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F:\onedrive\articulo nemo\supplementary material\"/>
    </mc:Choice>
  </mc:AlternateContent>
  <xr:revisionPtr revIDLastSave="0" documentId="13_ncr:1_{861D4FC4-6F15-40DC-8510-4FCC768FD85D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Core_60_74" sheetId="1" r:id="rId1"/>
    <sheet name="Core_74_87" sheetId="2" r:id="rId2"/>
    <sheet name="Core_87_02" sheetId="3" r:id="rId3"/>
    <sheet name="Core_02_18" sheetId="4" r:id="rId4"/>
    <sheet name="Core_18_33" sheetId="5" r:id="rId5"/>
    <sheet name="Buffer_60_74" sheetId="6" r:id="rId6"/>
    <sheet name="Buffer_74_87" sheetId="7" r:id="rId7"/>
    <sheet name="Buffer_87_02" sheetId="8" r:id="rId8"/>
    <sheet name="Buffer_02_18" sheetId="9" r:id="rId9"/>
    <sheet name="Buffer_18_33" sheetId="10" r:id="rId10"/>
    <sheet name="Transition_60_74" sheetId="11" r:id="rId11"/>
    <sheet name="Transition_74_87" sheetId="12" r:id="rId12"/>
    <sheet name="Transition_87_02" sheetId="13" r:id="rId13"/>
    <sheet name="Transition_02_18" sheetId="14" r:id="rId14"/>
    <sheet name="Transition_18_33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9" roundtripDataSignature="AMtx7mhuVjJprs+8fBN3Vocrq/vrxq8lrg=="/>
    </ext>
  </extLst>
</workbook>
</file>

<file path=xl/calcChain.xml><?xml version="1.0" encoding="utf-8"?>
<calcChain xmlns="http://schemas.openxmlformats.org/spreadsheetml/2006/main">
  <c r="B31" i="2" l="1"/>
  <c r="C31" i="2"/>
  <c r="D31" i="2"/>
  <c r="E31" i="2"/>
  <c r="F31" i="2"/>
  <c r="G31" i="2"/>
  <c r="H31" i="2"/>
  <c r="I31" i="2"/>
  <c r="J31" i="2"/>
  <c r="K31" i="2"/>
  <c r="L31" i="2"/>
  <c r="M31" i="2"/>
  <c r="L27" i="15"/>
  <c r="J27" i="15"/>
  <c r="L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J24" i="15"/>
  <c r="I24" i="15"/>
  <c r="H24" i="15"/>
  <c r="G24" i="15"/>
  <c r="F24" i="15"/>
  <c r="E24" i="15"/>
  <c r="D24" i="15"/>
  <c r="C24" i="15"/>
  <c r="B24" i="15"/>
  <c r="N23" i="15"/>
  <c r="J23" i="15"/>
  <c r="I23" i="15"/>
  <c r="H23" i="15"/>
  <c r="G23" i="15"/>
  <c r="F23" i="15"/>
  <c r="E23" i="15"/>
  <c r="D23" i="15"/>
  <c r="C23" i="15"/>
  <c r="B23" i="15"/>
  <c r="K22" i="15"/>
  <c r="J22" i="15"/>
  <c r="I22" i="15"/>
  <c r="H22" i="15"/>
  <c r="G22" i="15"/>
  <c r="F22" i="15"/>
  <c r="E22" i="15"/>
  <c r="D22" i="15"/>
  <c r="C22" i="15"/>
  <c r="B22" i="15"/>
  <c r="J21" i="15"/>
  <c r="I21" i="15"/>
  <c r="H21" i="15"/>
  <c r="G21" i="15"/>
  <c r="F21" i="15"/>
  <c r="E21" i="15"/>
  <c r="D21" i="15"/>
  <c r="C21" i="15"/>
  <c r="B21" i="15"/>
  <c r="M20" i="15"/>
  <c r="L20" i="15"/>
  <c r="J20" i="15"/>
  <c r="I20" i="15"/>
  <c r="H20" i="15"/>
  <c r="G20" i="15"/>
  <c r="F20" i="15"/>
  <c r="E20" i="15"/>
  <c r="D20" i="15"/>
  <c r="C20" i="15"/>
  <c r="B20" i="15"/>
  <c r="J19" i="15"/>
  <c r="I19" i="15"/>
  <c r="H19" i="15"/>
  <c r="G19" i="15"/>
  <c r="F19" i="15"/>
  <c r="E19" i="15"/>
  <c r="D19" i="15"/>
  <c r="C19" i="15"/>
  <c r="B19" i="15"/>
  <c r="J18" i="15"/>
  <c r="I18" i="15"/>
  <c r="H18" i="15"/>
  <c r="G18" i="15"/>
  <c r="F18" i="15"/>
  <c r="E18" i="15"/>
  <c r="D18" i="15"/>
  <c r="C18" i="15"/>
  <c r="B18" i="15"/>
  <c r="J12" i="15"/>
  <c r="N11" i="15" s="1"/>
  <c r="N26" i="15" s="1"/>
  <c r="I12" i="15"/>
  <c r="N10" i="15" s="1"/>
  <c r="N25" i="15" s="1"/>
  <c r="H12" i="15"/>
  <c r="N9" i="15" s="1"/>
  <c r="N24" i="15" s="1"/>
  <c r="G12" i="15"/>
  <c r="G27" i="15" s="1"/>
  <c r="F12" i="15"/>
  <c r="F27" i="15" s="1"/>
  <c r="E12" i="15"/>
  <c r="N6" i="15" s="1"/>
  <c r="N21" i="15" s="1"/>
  <c r="D12" i="15"/>
  <c r="N5" i="15" s="1"/>
  <c r="N20" i="15" s="1"/>
  <c r="C12" i="15"/>
  <c r="B12" i="15"/>
  <c r="B27" i="15" s="1"/>
  <c r="K11" i="15"/>
  <c r="M11" i="15" s="1"/>
  <c r="M26" i="15" s="1"/>
  <c r="K10" i="15"/>
  <c r="M10" i="15" s="1"/>
  <c r="M25" i="15" s="1"/>
  <c r="M9" i="15"/>
  <c r="M24" i="15" s="1"/>
  <c r="L9" i="15"/>
  <c r="L24" i="15" s="1"/>
  <c r="K9" i="15"/>
  <c r="K24" i="15" s="1"/>
  <c r="N8" i="15"/>
  <c r="K8" i="15"/>
  <c r="N7" i="15"/>
  <c r="N22" i="15" s="1"/>
  <c r="K7" i="15"/>
  <c r="M7" i="15" s="1"/>
  <c r="M22" i="15" s="1"/>
  <c r="K6" i="15"/>
  <c r="K21" i="15" s="1"/>
  <c r="M5" i="15"/>
  <c r="L5" i="15"/>
  <c r="K5" i="15"/>
  <c r="K20" i="15" s="1"/>
  <c r="K4" i="15"/>
  <c r="N3" i="15"/>
  <c r="N18" i="15" s="1"/>
  <c r="K3" i="15"/>
  <c r="M3" i="15" s="1"/>
  <c r="M18" i="15" s="1"/>
  <c r="L27" i="14"/>
  <c r="I27" i="14"/>
  <c r="H27" i="14"/>
  <c r="L26" i="14"/>
  <c r="K26" i="14"/>
  <c r="J26" i="14"/>
  <c r="I26" i="14"/>
  <c r="H26" i="14"/>
  <c r="G26" i="14"/>
  <c r="F26" i="14"/>
  <c r="E26" i="14"/>
  <c r="D26" i="14"/>
  <c r="C26" i="14"/>
  <c r="B26" i="14"/>
  <c r="J25" i="14"/>
  <c r="I25" i="14"/>
  <c r="H25" i="14"/>
  <c r="G25" i="14"/>
  <c r="F25" i="14"/>
  <c r="E25" i="14"/>
  <c r="D25" i="14"/>
  <c r="C25" i="14"/>
  <c r="B25" i="14"/>
  <c r="J24" i="14"/>
  <c r="I24" i="14"/>
  <c r="H24" i="14"/>
  <c r="G24" i="14"/>
  <c r="F24" i="14"/>
  <c r="E24" i="14"/>
  <c r="D24" i="14"/>
  <c r="C24" i="14"/>
  <c r="B24" i="14"/>
  <c r="N23" i="14"/>
  <c r="J23" i="14"/>
  <c r="I23" i="14"/>
  <c r="H23" i="14"/>
  <c r="G23" i="14"/>
  <c r="F23" i="14"/>
  <c r="E23" i="14"/>
  <c r="D23" i="14"/>
  <c r="C23" i="14"/>
  <c r="B23" i="14"/>
  <c r="K22" i="14"/>
  <c r="J22" i="14"/>
  <c r="I22" i="14"/>
  <c r="H22" i="14"/>
  <c r="G22" i="14"/>
  <c r="F22" i="14"/>
  <c r="E22" i="14"/>
  <c r="D22" i="14"/>
  <c r="C22" i="14"/>
  <c r="B22" i="14"/>
  <c r="J21" i="14"/>
  <c r="I21" i="14"/>
  <c r="H21" i="14"/>
  <c r="G21" i="14"/>
  <c r="F21" i="14"/>
  <c r="E21" i="14"/>
  <c r="D21" i="14"/>
  <c r="C21" i="14"/>
  <c r="B21" i="14"/>
  <c r="J20" i="14"/>
  <c r="I20" i="14"/>
  <c r="H20" i="14"/>
  <c r="G20" i="14"/>
  <c r="F20" i="14"/>
  <c r="E20" i="14"/>
  <c r="D20" i="14"/>
  <c r="C20" i="14"/>
  <c r="B20" i="14"/>
  <c r="J19" i="14"/>
  <c r="I19" i="14"/>
  <c r="H19" i="14"/>
  <c r="G19" i="14"/>
  <c r="F19" i="14"/>
  <c r="E19" i="14"/>
  <c r="D19" i="14"/>
  <c r="C19" i="14"/>
  <c r="B19" i="14"/>
  <c r="N18" i="14"/>
  <c r="J18" i="14"/>
  <c r="I18" i="14"/>
  <c r="H18" i="14"/>
  <c r="G18" i="14"/>
  <c r="F18" i="14"/>
  <c r="E18" i="14"/>
  <c r="D18" i="14"/>
  <c r="C18" i="14"/>
  <c r="B18" i="14"/>
  <c r="J12" i="14"/>
  <c r="I12" i="14"/>
  <c r="H12" i="14"/>
  <c r="G12" i="14"/>
  <c r="G27" i="14" s="1"/>
  <c r="F12" i="14"/>
  <c r="F27" i="14" s="1"/>
  <c r="E12" i="14"/>
  <c r="E27" i="14" s="1"/>
  <c r="D12" i="14"/>
  <c r="D27" i="14" s="1"/>
  <c r="C12" i="14"/>
  <c r="N4" i="14" s="1"/>
  <c r="N19" i="14" s="1"/>
  <c r="B12" i="14"/>
  <c r="B27" i="14" s="1"/>
  <c r="M11" i="14"/>
  <c r="M26" i="14" s="1"/>
  <c r="K11" i="14"/>
  <c r="N10" i="14"/>
  <c r="N25" i="14" s="1"/>
  <c r="K10" i="14"/>
  <c r="N9" i="14"/>
  <c r="N24" i="14" s="1"/>
  <c r="K9" i="14"/>
  <c r="M9" i="14" s="1"/>
  <c r="M24" i="14" s="1"/>
  <c r="N8" i="14"/>
  <c r="K8" i="14"/>
  <c r="K23" i="14" s="1"/>
  <c r="M7" i="14"/>
  <c r="M22" i="14" s="1"/>
  <c r="L7" i="14"/>
  <c r="L22" i="14" s="1"/>
  <c r="K7" i="14"/>
  <c r="N6" i="14"/>
  <c r="N21" i="14" s="1"/>
  <c r="K6" i="14"/>
  <c r="N5" i="14"/>
  <c r="N20" i="14" s="1"/>
  <c r="K5" i="14"/>
  <c r="M5" i="14" s="1"/>
  <c r="M20" i="14" s="1"/>
  <c r="K4" i="14"/>
  <c r="K19" i="14" s="1"/>
  <c r="N3" i="14"/>
  <c r="M3" i="14"/>
  <c r="M18" i="14" s="1"/>
  <c r="L3" i="14"/>
  <c r="L18" i="14" s="1"/>
  <c r="K3" i="14"/>
  <c r="K18" i="14" s="1"/>
  <c r="L27" i="13"/>
  <c r="E27" i="13"/>
  <c r="B27" i="13"/>
  <c r="L26" i="13"/>
  <c r="J26" i="13"/>
  <c r="I26" i="13"/>
  <c r="H26" i="13"/>
  <c r="G26" i="13"/>
  <c r="F26" i="13"/>
  <c r="E26" i="13"/>
  <c r="D26" i="13"/>
  <c r="C26" i="13"/>
  <c r="B26" i="13"/>
  <c r="J25" i="13"/>
  <c r="I25" i="13"/>
  <c r="H25" i="13"/>
  <c r="G25" i="13"/>
  <c r="F25" i="13"/>
  <c r="E25" i="13"/>
  <c r="D25" i="13"/>
  <c r="C25" i="13"/>
  <c r="B25" i="13"/>
  <c r="J24" i="13"/>
  <c r="I24" i="13"/>
  <c r="H24" i="13"/>
  <c r="G24" i="13"/>
  <c r="F24" i="13"/>
  <c r="E24" i="13"/>
  <c r="D24" i="13"/>
  <c r="C24" i="13"/>
  <c r="B24" i="13"/>
  <c r="J23" i="13"/>
  <c r="I23" i="13"/>
  <c r="H23" i="13"/>
  <c r="G23" i="13"/>
  <c r="F23" i="13"/>
  <c r="E23" i="13"/>
  <c r="D23" i="13"/>
  <c r="C23" i="13"/>
  <c r="B23" i="13"/>
  <c r="J22" i="13"/>
  <c r="I22" i="13"/>
  <c r="H22" i="13"/>
  <c r="G22" i="13"/>
  <c r="F22" i="13"/>
  <c r="E22" i="13"/>
  <c r="D22" i="13"/>
  <c r="C22" i="13"/>
  <c r="B22" i="13"/>
  <c r="K21" i="13"/>
  <c r="J21" i="13"/>
  <c r="I21" i="13"/>
  <c r="H21" i="13"/>
  <c r="G21" i="13"/>
  <c r="F21" i="13"/>
  <c r="E21" i="13"/>
  <c r="D21" i="13"/>
  <c r="C21" i="13"/>
  <c r="B21" i="13"/>
  <c r="J20" i="13"/>
  <c r="I20" i="13"/>
  <c r="H20" i="13"/>
  <c r="G20" i="13"/>
  <c r="F20" i="13"/>
  <c r="E20" i="13"/>
  <c r="D20" i="13"/>
  <c r="C20" i="13"/>
  <c r="B20" i="13"/>
  <c r="J19" i="13"/>
  <c r="I19" i="13"/>
  <c r="H19" i="13"/>
  <c r="G19" i="13"/>
  <c r="F19" i="13"/>
  <c r="E19" i="13"/>
  <c r="D19" i="13"/>
  <c r="C19" i="13"/>
  <c r="B19" i="13"/>
  <c r="J18" i="13"/>
  <c r="I18" i="13"/>
  <c r="H18" i="13"/>
  <c r="G18" i="13"/>
  <c r="F18" i="13"/>
  <c r="E18" i="13"/>
  <c r="D18" i="13"/>
  <c r="C18" i="13"/>
  <c r="B18" i="13"/>
  <c r="N12" i="13"/>
  <c r="N27" i="13" s="1"/>
  <c r="J12" i="13"/>
  <c r="J27" i="13" s="1"/>
  <c r="I12" i="13"/>
  <c r="I27" i="13" s="1"/>
  <c r="H12" i="13"/>
  <c r="H27" i="13" s="1"/>
  <c r="G12" i="13"/>
  <c r="G27" i="13" s="1"/>
  <c r="F12" i="13"/>
  <c r="F27" i="13" s="1"/>
  <c r="E12" i="13"/>
  <c r="D12" i="13"/>
  <c r="N5" i="13" s="1"/>
  <c r="N20" i="13" s="1"/>
  <c r="C12" i="13"/>
  <c r="K12" i="13" s="1"/>
  <c r="B12" i="13"/>
  <c r="K11" i="13"/>
  <c r="M11" i="13" s="1"/>
  <c r="M26" i="13" s="1"/>
  <c r="N10" i="13"/>
  <c r="N25" i="13" s="1"/>
  <c r="M10" i="13"/>
  <c r="M25" i="13" s="1"/>
  <c r="K10" i="13"/>
  <c r="L10" i="13" s="1"/>
  <c r="L25" i="13" s="1"/>
  <c r="N9" i="13"/>
  <c r="N24" i="13" s="1"/>
  <c r="K9" i="13"/>
  <c r="M9" i="13" s="1"/>
  <c r="M24" i="13" s="1"/>
  <c r="N8" i="13"/>
  <c r="N23" i="13" s="1"/>
  <c r="K8" i="13"/>
  <c r="K23" i="13" s="1"/>
  <c r="K7" i="13"/>
  <c r="K22" i="13" s="1"/>
  <c r="N6" i="13"/>
  <c r="N21" i="13" s="1"/>
  <c r="M6" i="13"/>
  <c r="M21" i="13" s="1"/>
  <c r="K6" i="13"/>
  <c r="L6" i="13" s="1"/>
  <c r="L21" i="13" s="1"/>
  <c r="K5" i="13"/>
  <c r="M5" i="13" s="1"/>
  <c r="M20" i="13" s="1"/>
  <c r="N4" i="13"/>
  <c r="N19" i="13" s="1"/>
  <c r="K4" i="13"/>
  <c r="M4" i="13" s="1"/>
  <c r="M19" i="13" s="1"/>
  <c r="N3" i="13"/>
  <c r="N18" i="13" s="1"/>
  <c r="K3" i="13"/>
  <c r="K18" i="13" s="1"/>
  <c r="L27" i="12"/>
  <c r="H27" i="12"/>
  <c r="L26" i="12"/>
  <c r="J26" i="12"/>
  <c r="I26" i="12"/>
  <c r="H26" i="12"/>
  <c r="G26" i="12"/>
  <c r="F26" i="12"/>
  <c r="E26" i="12"/>
  <c r="D26" i="12"/>
  <c r="C26" i="12"/>
  <c r="B26" i="12"/>
  <c r="J25" i="12"/>
  <c r="I25" i="12"/>
  <c r="H25" i="12"/>
  <c r="G25" i="12"/>
  <c r="F25" i="12"/>
  <c r="E25" i="12"/>
  <c r="D25" i="12"/>
  <c r="C25" i="12"/>
  <c r="B25" i="12"/>
  <c r="J24" i="12"/>
  <c r="I24" i="12"/>
  <c r="H24" i="12"/>
  <c r="G24" i="12"/>
  <c r="F24" i="12"/>
  <c r="E24" i="12"/>
  <c r="D24" i="12"/>
  <c r="C24" i="12"/>
  <c r="B24" i="12"/>
  <c r="J23" i="12"/>
  <c r="I23" i="12"/>
  <c r="H23" i="12"/>
  <c r="G23" i="12"/>
  <c r="F23" i="12"/>
  <c r="E23" i="12"/>
  <c r="D23" i="12"/>
  <c r="C23" i="12"/>
  <c r="B23" i="12"/>
  <c r="J22" i="12"/>
  <c r="I22" i="12"/>
  <c r="H22" i="12"/>
  <c r="G22" i="12"/>
  <c r="F22" i="12"/>
  <c r="E22" i="12"/>
  <c r="D22" i="12"/>
  <c r="C22" i="12"/>
  <c r="B22" i="12"/>
  <c r="N21" i="12"/>
  <c r="J21" i="12"/>
  <c r="I21" i="12"/>
  <c r="H21" i="12"/>
  <c r="G21" i="12"/>
  <c r="F21" i="12"/>
  <c r="E21" i="12"/>
  <c r="D21" i="12"/>
  <c r="C21" i="12"/>
  <c r="B21" i="12"/>
  <c r="K20" i="12"/>
  <c r="J20" i="12"/>
  <c r="I20" i="12"/>
  <c r="H20" i="12"/>
  <c r="G20" i="12"/>
  <c r="F20" i="12"/>
  <c r="E20" i="12"/>
  <c r="D20" i="12"/>
  <c r="C20" i="12"/>
  <c r="B20" i="12"/>
  <c r="J19" i="12"/>
  <c r="I19" i="12"/>
  <c r="H19" i="12"/>
  <c r="G19" i="12"/>
  <c r="F19" i="12"/>
  <c r="E19" i="12"/>
  <c r="D19" i="12"/>
  <c r="C19" i="12"/>
  <c r="B19" i="12"/>
  <c r="J18" i="12"/>
  <c r="I18" i="12"/>
  <c r="H18" i="12"/>
  <c r="G18" i="12"/>
  <c r="F18" i="12"/>
  <c r="E18" i="12"/>
  <c r="D18" i="12"/>
  <c r="C18" i="12"/>
  <c r="B18" i="12"/>
  <c r="J12" i="12"/>
  <c r="J27" i="12" s="1"/>
  <c r="I12" i="12"/>
  <c r="N10" i="12" s="1"/>
  <c r="N25" i="12" s="1"/>
  <c r="H12" i="12"/>
  <c r="G12" i="12"/>
  <c r="G27" i="12" s="1"/>
  <c r="F12" i="12"/>
  <c r="F27" i="12" s="1"/>
  <c r="E12" i="12"/>
  <c r="E27" i="12" s="1"/>
  <c r="D12" i="12"/>
  <c r="D27" i="12" s="1"/>
  <c r="C12" i="12"/>
  <c r="C27" i="12" s="1"/>
  <c r="B12" i="12"/>
  <c r="K12" i="12" s="1"/>
  <c r="N11" i="12"/>
  <c r="N26" i="12" s="1"/>
  <c r="M11" i="12"/>
  <c r="M26" i="12" s="1"/>
  <c r="K11" i="12"/>
  <c r="K26" i="12" s="1"/>
  <c r="K10" i="12"/>
  <c r="M10" i="12" s="1"/>
  <c r="M25" i="12" s="1"/>
  <c r="N9" i="12"/>
  <c r="N24" i="12" s="1"/>
  <c r="M9" i="12"/>
  <c r="M24" i="12" s="1"/>
  <c r="K9" i="12"/>
  <c r="L9" i="12" s="1"/>
  <c r="L24" i="12" s="1"/>
  <c r="N8" i="12"/>
  <c r="N23" i="12" s="1"/>
  <c r="K8" i="12"/>
  <c r="K23" i="12" s="1"/>
  <c r="M7" i="12"/>
  <c r="M22" i="12" s="1"/>
  <c r="L7" i="12"/>
  <c r="L22" i="12" s="1"/>
  <c r="K7" i="12"/>
  <c r="K22" i="12" s="1"/>
  <c r="N6" i="12"/>
  <c r="K6" i="12"/>
  <c r="K21" i="12" s="1"/>
  <c r="N5" i="12"/>
  <c r="N20" i="12" s="1"/>
  <c r="M5" i="12"/>
  <c r="M20" i="12" s="1"/>
  <c r="K5" i="12"/>
  <c r="L5" i="12" s="1"/>
  <c r="L20" i="12" s="1"/>
  <c r="N4" i="12"/>
  <c r="N19" i="12" s="1"/>
  <c r="K4" i="12"/>
  <c r="M4" i="12" s="1"/>
  <c r="M19" i="12" s="1"/>
  <c r="N3" i="12"/>
  <c r="N18" i="12" s="1"/>
  <c r="M3" i="12"/>
  <c r="M18" i="12" s="1"/>
  <c r="L3" i="12"/>
  <c r="L18" i="12" s="1"/>
  <c r="K3" i="12"/>
  <c r="K18" i="12" s="1"/>
  <c r="L27" i="11"/>
  <c r="B27" i="11"/>
  <c r="L26" i="11"/>
  <c r="J26" i="11"/>
  <c r="I26" i="11"/>
  <c r="H26" i="11"/>
  <c r="G26" i="11"/>
  <c r="F26" i="11"/>
  <c r="E26" i="11"/>
  <c r="D26" i="11"/>
  <c r="C26" i="11"/>
  <c r="B26" i="11"/>
  <c r="L25" i="11"/>
  <c r="J25" i="11"/>
  <c r="I25" i="11"/>
  <c r="H25" i="11"/>
  <c r="G25" i="11"/>
  <c r="F25" i="11"/>
  <c r="E25" i="11"/>
  <c r="D25" i="11"/>
  <c r="C25" i="11"/>
  <c r="B25" i="11"/>
  <c r="J24" i="11"/>
  <c r="I24" i="11"/>
  <c r="H24" i="11"/>
  <c r="G24" i="11"/>
  <c r="F24" i="11"/>
  <c r="E24" i="11"/>
  <c r="D24" i="11"/>
  <c r="C24" i="11"/>
  <c r="B24" i="11"/>
  <c r="J23" i="11"/>
  <c r="I23" i="11"/>
  <c r="H23" i="11"/>
  <c r="G23" i="11"/>
  <c r="F23" i="11"/>
  <c r="E23" i="11"/>
  <c r="D23" i="11"/>
  <c r="C23" i="11"/>
  <c r="B23" i="11"/>
  <c r="J22" i="11"/>
  <c r="I22" i="11"/>
  <c r="H22" i="11"/>
  <c r="G22" i="11"/>
  <c r="F22" i="11"/>
  <c r="E22" i="11"/>
  <c r="D22" i="11"/>
  <c r="C22" i="11"/>
  <c r="B22" i="11"/>
  <c r="J21" i="11"/>
  <c r="I21" i="11"/>
  <c r="H21" i="11"/>
  <c r="G21" i="11"/>
  <c r="F21" i="11"/>
  <c r="E21" i="11"/>
  <c r="D21" i="11"/>
  <c r="C21" i="11"/>
  <c r="B21" i="11"/>
  <c r="M20" i="11"/>
  <c r="J20" i="11"/>
  <c r="I20" i="11"/>
  <c r="H20" i="11"/>
  <c r="G20" i="11"/>
  <c r="F20" i="11"/>
  <c r="E20" i="11"/>
  <c r="D20" i="11"/>
  <c r="C20" i="11"/>
  <c r="B20" i="11"/>
  <c r="K19" i="11"/>
  <c r="J19" i="11"/>
  <c r="I19" i="11"/>
  <c r="H19" i="11"/>
  <c r="G19" i="11"/>
  <c r="F19" i="11"/>
  <c r="E19" i="11"/>
  <c r="D19" i="11"/>
  <c r="C19" i="11"/>
  <c r="B19" i="11"/>
  <c r="J18" i="11"/>
  <c r="I18" i="11"/>
  <c r="H18" i="11"/>
  <c r="G18" i="11"/>
  <c r="F18" i="11"/>
  <c r="E18" i="11"/>
  <c r="D18" i="11"/>
  <c r="C18" i="11"/>
  <c r="B18" i="11"/>
  <c r="J12" i="11"/>
  <c r="N11" i="11" s="1"/>
  <c r="N26" i="11" s="1"/>
  <c r="I12" i="11"/>
  <c r="N10" i="11" s="1"/>
  <c r="N25" i="11" s="1"/>
  <c r="H12" i="11"/>
  <c r="H27" i="11" s="1"/>
  <c r="G12" i="11"/>
  <c r="G27" i="11" s="1"/>
  <c r="F12" i="11"/>
  <c r="N7" i="11" s="1"/>
  <c r="N22" i="11" s="1"/>
  <c r="E12" i="11"/>
  <c r="E27" i="11" s="1"/>
  <c r="D12" i="11"/>
  <c r="C12" i="11"/>
  <c r="B12" i="11"/>
  <c r="K11" i="11"/>
  <c r="M11" i="11" s="1"/>
  <c r="M26" i="11" s="1"/>
  <c r="L10" i="11"/>
  <c r="K10" i="11"/>
  <c r="K25" i="11" s="1"/>
  <c r="N9" i="11"/>
  <c r="N24" i="11" s="1"/>
  <c r="M9" i="11"/>
  <c r="M24" i="11" s="1"/>
  <c r="K9" i="11"/>
  <c r="L9" i="11" s="1"/>
  <c r="L24" i="11" s="1"/>
  <c r="N8" i="11"/>
  <c r="N23" i="11" s="1"/>
  <c r="K8" i="11"/>
  <c r="K7" i="11"/>
  <c r="M7" i="11" s="1"/>
  <c r="M22" i="11" s="1"/>
  <c r="N6" i="11"/>
  <c r="N21" i="11" s="1"/>
  <c r="L6" i="11"/>
  <c r="K6" i="11"/>
  <c r="K21" i="11" s="1"/>
  <c r="M5" i="11"/>
  <c r="K5" i="11"/>
  <c r="K20" i="11" s="1"/>
  <c r="L4" i="11"/>
  <c r="L19" i="11" s="1"/>
  <c r="K4" i="11"/>
  <c r="M4" i="11" s="1"/>
  <c r="M19" i="11" s="1"/>
  <c r="N3" i="11"/>
  <c r="N18" i="11" s="1"/>
  <c r="K3" i="11"/>
  <c r="M3" i="11" s="1"/>
  <c r="M18" i="11" s="1"/>
  <c r="L27" i="10"/>
  <c r="E27" i="10"/>
  <c r="L26" i="10"/>
  <c r="J26" i="10"/>
  <c r="I26" i="10"/>
  <c r="H26" i="10"/>
  <c r="G26" i="10"/>
  <c r="F26" i="10"/>
  <c r="E26" i="10"/>
  <c r="D26" i="10"/>
  <c r="C26" i="10"/>
  <c r="B26" i="10"/>
  <c r="J25" i="10"/>
  <c r="I25" i="10"/>
  <c r="H25" i="10"/>
  <c r="G25" i="10"/>
  <c r="F25" i="10"/>
  <c r="E25" i="10"/>
  <c r="D25" i="10"/>
  <c r="C25" i="10"/>
  <c r="B25" i="10"/>
  <c r="J24" i="10"/>
  <c r="I24" i="10"/>
  <c r="H24" i="10"/>
  <c r="G24" i="10"/>
  <c r="F24" i="10"/>
  <c r="E24" i="10"/>
  <c r="D24" i="10"/>
  <c r="C24" i="10"/>
  <c r="B24" i="10"/>
  <c r="J23" i="10"/>
  <c r="I23" i="10"/>
  <c r="H23" i="10"/>
  <c r="G23" i="10"/>
  <c r="F23" i="10"/>
  <c r="E23" i="10"/>
  <c r="D23" i="10"/>
  <c r="C23" i="10"/>
  <c r="B23" i="10"/>
  <c r="J22" i="10"/>
  <c r="I22" i="10"/>
  <c r="H22" i="10"/>
  <c r="G22" i="10"/>
  <c r="F22" i="10"/>
  <c r="E22" i="10"/>
  <c r="D22" i="10"/>
  <c r="C22" i="10"/>
  <c r="B22" i="10"/>
  <c r="L21" i="10"/>
  <c r="J21" i="10"/>
  <c r="I21" i="10"/>
  <c r="H21" i="10"/>
  <c r="G21" i="10"/>
  <c r="F21" i="10"/>
  <c r="E21" i="10"/>
  <c r="D21" i="10"/>
  <c r="C21" i="10"/>
  <c r="B21" i="10"/>
  <c r="J20" i="10"/>
  <c r="I20" i="10"/>
  <c r="H20" i="10"/>
  <c r="G20" i="10"/>
  <c r="F20" i="10"/>
  <c r="E20" i="10"/>
  <c r="D20" i="10"/>
  <c r="C20" i="10"/>
  <c r="B20" i="10"/>
  <c r="N19" i="10"/>
  <c r="M19" i="10"/>
  <c r="J19" i="10"/>
  <c r="I19" i="10"/>
  <c r="H19" i="10"/>
  <c r="G19" i="10"/>
  <c r="F19" i="10"/>
  <c r="E19" i="10"/>
  <c r="D19" i="10"/>
  <c r="C19" i="10"/>
  <c r="B19" i="10"/>
  <c r="J18" i="10"/>
  <c r="I18" i="10"/>
  <c r="H18" i="10"/>
  <c r="G18" i="10"/>
  <c r="F18" i="10"/>
  <c r="E18" i="10"/>
  <c r="D18" i="10"/>
  <c r="C18" i="10"/>
  <c r="B18" i="10"/>
  <c r="J12" i="10"/>
  <c r="J27" i="10" s="1"/>
  <c r="I12" i="10"/>
  <c r="I27" i="10" s="1"/>
  <c r="H12" i="10"/>
  <c r="H27" i="10" s="1"/>
  <c r="G12" i="10"/>
  <c r="G27" i="10" s="1"/>
  <c r="F12" i="10"/>
  <c r="N7" i="10" s="1"/>
  <c r="N22" i="10" s="1"/>
  <c r="E12" i="10"/>
  <c r="D12" i="10"/>
  <c r="D27" i="10" s="1"/>
  <c r="C12" i="10"/>
  <c r="C27" i="10" s="1"/>
  <c r="B12" i="10"/>
  <c r="B27" i="10" s="1"/>
  <c r="N11" i="10"/>
  <c r="N26" i="10" s="1"/>
  <c r="K11" i="10"/>
  <c r="M11" i="10" s="1"/>
  <c r="M26" i="10" s="1"/>
  <c r="N10" i="10"/>
  <c r="N25" i="10" s="1"/>
  <c r="M10" i="10"/>
  <c r="M25" i="10" s="1"/>
  <c r="L10" i="10"/>
  <c r="L25" i="10" s="1"/>
  <c r="K10" i="10"/>
  <c r="K25" i="10" s="1"/>
  <c r="N9" i="10"/>
  <c r="N24" i="10" s="1"/>
  <c r="K9" i="10"/>
  <c r="N8" i="10"/>
  <c r="N23" i="10" s="1"/>
  <c r="K8" i="10"/>
  <c r="M8" i="10" s="1"/>
  <c r="M23" i="10" s="1"/>
  <c r="K7" i="10"/>
  <c r="N6" i="10"/>
  <c r="N21" i="10" s="1"/>
  <c r="M6" i="10"/>
  <c r="M21" i="10" s="1"/>
  <c r="L6" i="10"/>
  <c r="K6" i="10"/>
  <c r="K21" i="10" s="1"/>
  <c r="N5" i="10"/>
  <c r="N20" i="10" s="1"/>
  <c r="K5" i="10"/>
  <c r="N4" i="10"/>
  <c r="K4" i="10"/>
  <c r="M4" i="10" s="1"/>
  <c r="N3" i="10"/>
  <c r="N18" i="10" s="1"/>
  <c r="K3" i="10"/>
  <c r="L27" i="9"/>
  <c r="H27" i="9"/>
  <c r="F27" i="9"/>
  <c r="B27" i="9"/>
  <c r="L26" i="9"/>
  <c r="J26" i="9"/>
  <c r="I26" i="9"/>
  <c r="H26" i="9"/>
  <c r="G26" i="9"/>
  <c r="F26" i="9"/>
  <c r="E26" i="9"/>
  <c r="D26" i="9"/>
  <c r="C26" i="9"/>
  <c r="B26" i="9"/>
  <c r="N25" i="9"/>
  <c r="K25" i="9"/>
  <c r="J25" i="9"/>
  <c r="I25" i="9"/>
  <c r="H25" i="9"/>
  <c r="G25" i="9"/>
  <c r="F25" i="9"/>
  <c r="E25" i="9"/>
  <c r="D25" i="9"/>
  <c r="C25" i="9"/>
  <c r="B25" i="9"/>
  <c r="J24" i="9"/>
  <c r="I24" i="9"/>
  <c r="H24" i="9"/>
  <c r="G24" i="9"/>
  <c r="F24" i="9"/>
  <c r="E24" i="9"/>
  <c r="D24" i="9"/>
  <c r="C24" i="9"/>
  <c r="B24" i="9"/>
  <c r="J23" i="9"/>
  <c r="I23" i="9"/>
  <c r="H23" i="9"/>
  <c r="G23" i="9"/>
  <c r="F23" i="9"/>
  <c r="E23" i="9"/>
  <c r="D23" i="9"/>
  <c r="C23" i="9"/>
  <c r="B23" i="9"/>
  <c r="J22" i="9"/>
  <c r="I22" i="9"/>
  <c r="H22" i="9"/>
  <c r="G22" i="9"/>
  <c r="F22" i="9"/>
  <c r="E22" i="9"/>
  <c r="D22" i="9"/>
  <c r="C22" i="9"/>
  <c r="B22" i="9"/>
  <c r="K21" i="9"/>
  <c r="J21" i="9"/>
  <c r="I21" i="9"/>
  <c r="H21" i="9"/>
  <c r="G21" i="9"/>
  <c r="F21" i="9"/>
  <c r="E21" i="9"/>
  <c r="D21" i="9"/>
  <c r="C21" i="9"/>
  <c r="B21" i="9"/>
  <c r="J20" i="9"/>
  <c r="I20" i="9"/>
  <c r="H20" i="9"/>
  <c r="G20" i="9"/>
  <c r="F20" i="9"/>
  <c r="E20" i="9"/>
  <c r="D20" i="9"/>
  <c r="C20" i="9"/>
  <c r="B20" i="9"/>
  <c r="N19" i="9"/>
  <c r="J19" i="9"/>
  <c r="I19" i="9"/>
  <c r="H19" i="9"/>
  <c r="G19" i="9"/>
  <c r="F19" i="9"/>
  <c r="E19" i="9"/>
  <c r="D19" i="9"/>
  <c r="C19" i="9"/>
  <c r="B19" i="9"/>
  <c r="K18" i="9"/>
  <c r="J18" i="9"/>
  <c r="I18" i="9"/>
  <c r="H18" i="9"/>
  <c r="G18" i="9"/>
  <c r="F18" i="9"/>
  <c r="E18" i="9"/>
  <c r="D18" i="9"/>
  <c r="C18" i="9"/>
  <c r="B18" i="9"/>
  <c r="J12" i="9"/>
  <c r="N11" i="9" s="1"/>
  <c r="N26" i="9" s="1"/>
  <c r="I12" i="9"/>
  <c r="N10" i="9" s="1"/>
  <c r="H12" i="9"/>
  <c r="G12" i="9"/>
  <c r="F12" i="9"/>
  <c r="E12" i="9"/>
  <c r="D12" i="9"/>
  <c r="C12" i="9"/>
  <c r="N4" i="9" s="1"/>
  <c r="B12" i="9"/>
  <c r="K11" i="9"/>
  <c r="M11" i="9" s="1"/>
  <c r="M26" i="9" s="1"/>
  <c r="K10" i="9"/>
  <c r="M10" i="9" s="1"/>
  <c r="M25" i="9" s="1"/>
  <c r="N9" i="9"/>
  <c r="N24" i="9" s="1"/>
  <c r="K9" i="9"/>
  <c r="M8" i="9"/>
  <c r="M23" i="9" s="1"/>
  <c r="L8" i="9"/>
  <c r="L23" i="9" s="1"/>
  <c r="K8" i="9"/>
  <c r="K23" i="9" s="1"/>
  <c r="N7" i="9"/>
  <c r="N22" i="9" s="1"/>
  <c r="K7" i="9"/>
  <c r="M7" i="9" s="1"/>
  <c r="M22" i="9" s="1"/>
  <c r="K6" i="9"/>
  <c r="K5" i="9"/>
  <c r="K4" i="9"/>
  <c r="N3" i="9"/>
  <c r="N18" i="9" s="1"/>
  <c r="K3" i="9"/>
  <c r="M3" i="9" s="1"/>
  <c r="M18" i="9" s="1"/>
  <c r="L27" i="8"/>
  <c r="I27" i="8"/>
  <c r="G27" i="8"/>
  <c r="F27" i="8"/>
  <c r="D27" i="8"/>
  <c r="B27" i="8"/>
  <c r="L26" i="8"/>
  <c r="J26" i="8"/>
  <c r="I26" i="8"/>
  <c r="H26" i="8"/>
  <c r="G26" i="8"/>
  <c r="F26" i="8"/>
  <c r="E26" i="8"/>
  <c r="D26" i="8"/>
  <c r="C26" i="8"/>
  <c r="B26" i="8"/>
  <c r="J25" i="8"/>
  <c r="I25" i="8"/>
  <c r="H25" i="8"/>
  <c r="G25" i="8"/>
  <c r="F25" i="8"/>
  <c r="E25" i="8"/>
  <c r="D25" i="8"/>
  <c r="C25" i="8"/>
  <c r="B25" i="8"/>
  <c r="J24" i="8"/>
  <c r="I24" i="8"/>
  <c r="H24" i="8"/>
  <c r="G24" i="8"/>
  <c r="F24" i="8"/>
  <c r="E24" i="8"/>
  <c r="D24" i="8"/>
  <c r="C24" i="8"/>
  <c r="B24" i="8"/>
  <c r="K23" i="8"/>
  <c r="J23" i="8"/>
  <c r="I23" i="8"/>
  <c r="H23" i="8"/>
  <c r="G23" i="8"/>
  <c r="F23" i="8"/>
  <c r="E23" i="8"/>
  <c r="D23" i="8"/>
  <c r="C23" i="8"/>
  <c r="B23" i="8"/>
  <c r="J22" i="8"/>
  <c r="I22" i="8"/>
  <c r="H22" i="8"/>
  <c r="G22" i="8"/>
  <c r="F22" i="8"/>
  <c r="E22" i="8"/>
  <c r="D22" i="8"/>
  <c r="C22" i="8"/>
  <c r="B22" i="8"/>
  <c r="J21" i="8"/>
  <c r="I21" i="8"/>
  <c r="H21" i="8"/>
  <c r="G21" i="8"/>
  <c r="F21" i="8"/>
  <c r="E21" i="8"/>
  <c r="D21" i="8"/>
  <c r="C21" i="8"/>
  <c r="B21" i="8"/>
  <c r="J20" i="8"/>
  <c r="I20" i="8"/>
  <c r="H20" i="8"/>
  <c r="G20" i="8"/>
  <c r="F20" i="8"/>
  <c r="E20" i="8"/>
  <c r="D20" i="8"/>
  <c r="C20" i="8"/>
  <c r="B20" i="8"/>
  <c r="N19" i="8"/>
  <c r="M19" i="8"/>
  <c r="J19" i="8"/>
  <c r="I19" i="8"/>
  <c r="H19" i="8"/>
  <c r="G19" i="8"/>
  <c r="F19" i="8"/>
  <c r="E19" i="8"/>
  <c r="D19" i="8"/>
  <c r="C19" i="8"/>
  <c r="B19" i="8"/>
  <c r="N18" i="8"/>
  <c r="L18" i="8"/>
  <c r="K18" i="8"/>
  <c r="J18" i="8"/>
  <c r="I18" i="8"/>
  <c r="H18" i="8"/>
  <c r="G18" i="8"/>
  <c r="F18" i="8"/>
  <c r="E18" i="8"/>
  <c r="D18" i="8"/>
  <c r="C18" i="8"/>
  <c r="B18" i="8"/>
  <c r="J12" i="8"/>
  <c r="I12" i="8"/>
  <c r="N10" i="8" s="1"/>
  <c r="N25" i="8" s="1"/>
  <c r="H12" i="8"/>
  <c r="G12" i="8"/>
  <c r="F12" i="8"/>
  <c r="E12" i="8"/>
  <c r="N6" i="8" s="1"/>
  <c r="N21" i="8" s="1"/>
  <c r="D12" i="8"/>
  <c r="C12" i="8"/>
  <c r="C27" i="8" s="1"/>
  <c r="M11" i="8"/>
  <c r="M26" i="8" s="1"/>
  <c r="K11" i="8"/>
  <c r="K26" i="8" s="1"/>
  <c r="K10" i="8"/>
  <c r="K25" i="8" s="1"/>
  <c r="M9" i="8"/>
  <c r="M24" i="8" s="1"/>
  <c r="K9" i="8"/>
  <c r="N8" i="8"/>
  <c r="N23" i="8" s="1"/>
  <c r="M8" i="8"/>
  <c r="M23" i="8" s="1"/>
  <c r="L8" i="8"/>
  <c r="L23" i="8" s="1"/>
  <c r="K8" i="8"/>
  <c r="K7" i="8"/>
  <c r="M7" i="8" s="1"/>
  <c r="M22" i="8" s="1"/>
  <c r="K6" i="8"/>
  <c r="K21" i="8" s="1"/>
  <c r="N5" i="8"/>
  <c r="N20" i="8" s="1"/>
  <c r="K5" i="8"/>
  <c r="N4" i="8"/>
  <c r="M4" i="8"/>
  <c r="L4" i="8"/>
  <c r="L19" i="8" s="1"/>
  <c r="K4" i="8"/>
  <c r="K19" i="8" s="1"/>
  <c r="N3" i="8"/>
  <c r="L3" i="8"/>
  <c r="K3" i="8"/>
  <c r="M3" i="8" s="1"/>
  <c r="M18" i="8" s="1"/>
  <c r="L27" i="7"/>
  <c r="F27" i="7"/>
  <c r="B27" i="7"/>
  <c r="L26" i="7"/>
  <c r="K26" i="7"/>
  <c r="J26" i="7"/>
  <c r="I26" i="7"/>
  <c r="H26" i="7"/>
  <c r="G26" i="7"/>
  <c r="F26" i="7"/>
  <c r="E26" i="7"/>
  <c r="D26" i="7"/>
  <c r="C26" i="7"/>
  <c r="B26" i="7"/>
  <c r="J25" i="7"/>
  <c r="I25" i="7"/>
  <c r="H25" i="7"/>
  <c r="G25" i="7"/>
  <c r="F25" i="7"/>
  <c r="E25" i="7"/>
  <c r="D25" i="7"/>
  <c r="C25" i="7"/>
  <c r="B25" i="7"/>
  <c r="N24" i="7"/>
  <c r="J24" i="7"/>
  <c r="I24" i="7"/>
  <c r="H24" i="7"/>
  <c r="G24" i="7"/>
  <c r="F24" i="7"/>
  <c r="E24" i="7"/>
  <c r="D24" i="7"/>
  <c r="C24" i="7"/>
  <c r="B24" i="7"/>
  <c r="L23" i="7"/>
  <c r="K23" i="7"/>
  <c r="J23" i="7"/>
  <c r="I23" i="7"/>
  <c r="H23" i="7"/>
  <c r="G23" i="7"/>
  <c r="F23" i="7"/>
  <c r="E23" i="7"/>
  <c r="D23" i="7"/>
  <c r="C23" i="7"/>
  <c r="B23" i="7"/>
  <c r="N22" i="7"/>
  <c r="K22" i="7"/>
  <c r="J22" i="7"/>
  <c r="I22" i="7"/>
  <c r="H22" i="7"/>
  <c r="G22" i="7"/>
  <c r="F22" i="7"/>
  <c r="E22" i="7"/>
  <c r="D22" i="7"/>
  <c r="C22" i="7"/>
  <c r="B22" i="7"/>
  <c r="J21" i="7"/>
  <c r="I21" i="7"/>
  <c r="H21" i="7"/>
  <c r="G21" i="7"/>
  <c r="F21" i="7"/>
  <c r="E21" i="7"/>
  <c r="D21" i="7"/>
  <c r="C21" i="7"/>
  <c r="B21" i="7"/>
  <c r="J20" i="7"/>
  <c r="I20" i="7"/>
  <c r="H20" i="7"/>
  <c r="G20" i="7"/>
  <c r="F20" i="7"/>
  <c r="E20" i="7"/>
  <c r="D20" i="7"/>
  <c r="C20" i="7"/>
  <c r="B20" i="7"/>
  <c r="J19" i="7"/>
  <c r="I19" i="7"/>
  <c r="H19" i="7"/>
  <c r="G19" i="7"/>
  <c r="F19" i="7"/>
  <c r="E19" i="7"/>
  <c r="D19" i="7"/>
  <c r="C19" i="7"/>
  <c r="B19" i="7"/>
  <c r="N18" i="7"/>
  <c r="K18" i="7"/>
  <c r="J18" i="7"/>
  <c r="I18" i="7"/>
  <c r="H18" i="7"/>
  <c r="G18" i="7"/>
  <c r="F18" i="7"/>
  <c r="E18" i="7"/>
  <c r="D18" i="7"/>
  <c r="C18" i="7"/>
  <c r="B18" i="7"/>
  <c r="K12" i="7"/>
  <c r="J12" i="7"/>
  <c r="I12" i="7"/>
  <c r="I27" i="7" s="1"/>
  <c r="H12" i="7"/>
  <c r="H27" i="7" s="1"/>
  <c r="G12" i="7"/>
  <c r="L8" i="7" s="1"/>
  <c r="F12" i="7"/>
  <c r="E12" i="7"/>
  <c r="E27" i="7" s="1"/>
  <c r="D12" i="7"/>
  <c r="D27" i="7" s="1"/>
  <c r="C12" i="7"/>
  <c r="C27" i="7" s="1"/>
  <c r="K11" i="7"/>
  <c r="M11" i="7" s="1"/>
  <c r="M26" i="7" s="1"/>
  <c r="K10" i="7"/>
  <c r="N9" i="7"/>
  <c r="K9" i="7"/>
  <c r="N8" i="7"/>
  <c r="N23" i="7" s="1"/>
  <c r="K8" i="7"/>
  <c r="M8" i="7" s="1"/>
  <c r="M23" i="7" s="1"/>
  <c r="N7" i="7"/>
  <c r="K7" i="7"/>
  <c r="M7" i="7" s="1"/>
  <c r="M22" i="7" s="1"/>
  <c r="N6" i="7"/>
  <c r="N21" i="7" s="1"/>
  <c r="K6" i="7"/>
  <c r="L6" i="7" s="1"/>
  <c r="L21" i="7" s="1"/>
  <c r="N5" i="7"/>
  <c r="N20" i="7" s="1"/>
  <c r="K5" i="7"/>
  <c r="K20" i="7" s="1"/>
  <c r="N4" i="7"/>
  <c r="N19" i="7" s="1"/>
  <c r="L4" i="7"/>
  <c r="L19" i="7" s="1"/>
  <c r="K4" i="7"/>
  <c r="M4" i="7" s="1"/>
  <c r="M19" i="7" s="1"/>
  <c r="N3" i="7"/>
  <c r="K3" i="7"/>
  <c r="M3" i="7" s="1"/>
  <c r="M18" i="7" s="1"/>
  <c r="L27" i="6"/>
  <c r="G27" i="6"/>
  <c r="F27" i="6"/>
  <c r="B27" i="6"/>
  <c r="L26" i="6"/>
  <c r="J26" i="6"/>
  <c r="I26" i="6"/>
  <c r="H26" i="6"/>
  <c r="G26" i="6"/>
  <c r="F26" i="6"/>
  <c r="E26" i="6"/>
  <c r="D26" i="6"/>
  <c r="C26" i="6"/>
  <c r="B26" i="6"/>
  <c r="J25" i="6"/>
  <c r="I25" i="6"/>
  <c r="H25" i="6"/>
  <c r="G25" i="6"/>
  <c r="F25" i="6"/>
  <c r="E25" i="6"/>
  <c r="D25" i="6"/>
  <c r="C25" i="6"/>
  <c r="B25" i="6"/>
  <c r="J24" i="6"/>
  <c r="I24" i="6"/>
  <c r="H24" i="6"/>
  <c r="G24" i="6"/>
  <c r="F24" i="6"/>
  <c r="E24" i="6"/>
  <c r="D24" i="6"/>
  <c r="C24" i="6"/>
  <c r="B24" i="6"/>
  <c r="M23" i="6"/>
  <c r="K23" i="6"/>
  <c r="J23" i="6"/>
  <c r="I23" i="6"/>
  <c r="H23" i="6"/>
  <c r="G23" i="6"/>
  <c r="F23" i="6"/>
  <c r="E23" i="6"/>
  <c r="D23" i="6"/>
  <c r="C23" i="6"/>
  <c r="B23" i="6"/>
  <c r="M22" i="6"/>
  <c r="K22" i="6"/>
  <c r="J22" i="6"/>
  <c r="I22" i="6"/>
  <c r="H22" i="6"/>
  <c r="G22" i="6"/>
  <c r="F22" i="6"/>
  <c r="E22" i="6"/>
  <c r="D22" i="6"/>
  <c r="C22" i="6"/>
  <c r="B22" i="6"/>
  <c r="J21" i="6"/>
  <c r="I21" i="6"/>
  <c r="H21" i="6"/>
  <c r="G21" i="6"/>
  <c r="F21" i="6"/>
  <c r="E21" i="6"/>
  <c r="D21" i="6"/>
  <c r="C21" i="6"/>
  <c r="B21" i="6"/>
  <c r="J20" i="6"/>
  <c r="I20" i="6"/>
  <c r="H20" i="6"/>
  <c r="G20" i="6"/>
  <c r="F20" i="6"/>
  <c r="E20" i="6"/>
  <c r="D20" i="6"/>
  <c r="C20" i="6"/>
  <c r="B20" i="6"/>
  <c r="J19" i="6"/>
  <c r="I19" i="6"/>
  <c r="H19" i="6"/>
  <c r="G19" i="6"/>
  <c r="F19" i="6"/>
  <c r="E19" i="6"/>
  <c r="D19" i="6"/>
  <c r="C19" i="6"/>
  <c r="B19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J12" i="6"/>
  <c r="N11" i="6" s="1"/>
  <c r="N26" i="6" s="1"/>
  <c r="I12" i="6"/>
  <c r="H12" i="6"/>
  <c r="N9" i="6" s="1"/>
  <c r="N24" i="6" s="1"/>
  <c r="G12" i="6"/>
  <c r="L8" i="6" s="1"/>
  <c r="L23" i="6" s="1"/>
  <c r="F12" i="6"/>
  <c r="N7" i="6" s="1"/>
  <c r="N22" i="6" s="1"/>
  <c r="E12" i="6"/>
  <c r="E27" i="6" s="1"/>
  <c r="D12" i="6"/>
  <c r="D27" i="6" s="1"/>
  <c r="C12" i="6"/>
  <c r="C27" i="6" s="1"/>
  <c r="K11" i="6"/>
  <c r="M11" i="6" s="1"/>
  <c r="M26" i="6" s="1"/>
  <c r="L10" i="6"/>
  <c r="L25" i="6" s="1"/>
  <c r="K10" i="6"/>
  <c r="K25" i="6" s="1"/>
  <c r="K9" i="6"/>
  <c r="L9" i="6" s="1"/>
  <c r="L24" i="6" s="1"/>
  <c r="N8" i="6"/>
  <c r="N23" i="6" s="1"/>
  <c r="M8" i="6"/>
  <c r="K8" i="6"/>
  <c r="M7" i="6"/>
  <c r="K7" i="6"/>
  <c r="L7" i="6" s="1"/>
  <c r="L22" i="6" s="1"/>
  <c r="N6" i="6"/>
  <c r="N21" i="6" s="1"/>
  <c r="L6" i="6"/>
  <c r="K6" i="6"/>
  <c r="K21" i="6" s="1"/>
  <c r="N5" i="6"/>
  <c r="N20" i="6" s="1"/>
  <c r="K5" i="6"/>
  <c r="N4" i="6"/>
  <c r="N19" i="6" s="1"/>
  <c r="M4" i="6"/>
  <c r="M19" i="6" s="1"/>
  <c r="L4" i="6"/>
  <c r="L19" i="6" s="1"/>
  <c r="K4" i="6"/>
  <c r="K19" i="6" s="1"/>
  <c r="N3" i="6"/>
  <c r="M3" i="6"/>
  <c r="K3" i="6"/>
  <c r="L3" i="6" s="1"/>
  <c r="L27" i="5"/>
  <c r="I27" i="5"/>
  <c r="H27" i="5"/>
  <c r="B27" i="5"/>
  <c r="L26" i="5"/>
  <c r="K26" i="5"/>
  <c r="J26" i="5"/>
  <c r="I26" i="5"/>
  <c r="H26" i="5"/>
  <c r="G26" i="5"/>
  <c r="F26" i="5"/>
  <c r="E26" i="5"/>
  <c r="D26" i="5"/>
  <c r="C26" i="5"/>
  <c r="B26" i="5"/>
  <c r="J25" i="5"/>
  <c r="I25" i="5"/>
  <c r="H25" i="5"/>
  <c r="G25" i="5"/>
  <c r="F25" i="5"/>
  <c r="E25" i="5"/>
  <c r="D25" i="5"/>
  <c r="C25" i="5"/>
  <c r="B25" i="5"/>
  <c r="J24" i="5"/>
  <c r="I24" i="5"/>
  <c r="H24" i="5"/>
  <c r="G24" i="5"/>
  <c r="F24" i="5"/>
  <c r="E24" i="5"/>
  <c r="D24" i="5"/>
  <c r="C24" i="5"/>
  <c r="B24" i="5"/>
  <c r="N23" i="5"/>
  <c r="J23" i="5"/>
  <c r="I23" i="5"/>
  <c r="H23" i="5"/>
  <c r="G23" i="5"/>
  <c r="F23" i="5"/>
  <c r="E23" i="5"/>
  <c r="D23" i="5"/>
  <c r="C23" i="5"/>
  <c r="B23" i="5"/>
  <c r="N22" i="5"/>
  <c r="K22" i="5"/>
  <c r="J22" i="5"/>
  <c r="I22" i="5"/>
  <c r="H22" i="5"/>
  <c r="G22" i="5"/>
  <c r="F22" i="5"/>
  <c r="E22" i="5"/>
  <c r="D22" i="5"/>
  <c r="C22" i="5"/>
  <c r="B22" i="5"/>
  <c r="J21" i="5"/>
  <c r="I21" i="5"/>
  <c r="H21" i="5"/>
  <c r="G21" i="5"/>
  <c r="F21" i="5"/>
  <c r="E21" i="5"/>
  <c r="D21" i="5"/>
  <c r="C21" i="5"/>
  <c r="B21" i="5"/>
  <c r="J20" i="5"/>
  <c r="I20" i="5"/>
  <c r="H20" i="5"/>
  <c r="G20" i="5"/>
  <c r="F20" i="5"/>
  <c r="E20" i="5"/>
  <c r="D20" i="5"/>
  <c r="C20" i="5"/>
  <c r="B20" i="5"/>
  <c r="J19" i="5"/>
  <c r="I19" i="5"/>
  <c r="H19" i="5"/>
  <c r="G19" i="5"/>
  <c r="F19" i="5"/>
  <c r="E19" i="5"/>
  <c r="D19" i="5"/>
  <c r="C19" i="5"/>
  <c r="B19" i="5"/>
  <c r="N18" i="5"/>
  <c r="J18" i="5"/>
  <c r="I18" i="5"/>
  <c r="H18" i="5"/>
  <c r="G18" i="5"/>
  <c r="F18" i="5"/>
  <c r="E18" i="5"/>
  <c r="D18" i="5"/>
  <c r="C18" i="5"/>
  <c r="B18" i="5"/>
  <c r="K12" i="5"/>
  <c r="J12" i="5"/>
  <c r="N11" i="5" s="1"/>
  <c r="N26" i="5" s="1"/>
  <c r="I12" i="5"/>
  <c r="H12" i="5"/>
  <c r="G12" i="5"/>
  <c r="G27" i="5" s="1"/>
  <c r="F12" i="5"/>
  <c r="F27" i="5" s="1"/>
  <c r="E12" i="5"/>
  <c r="E27" i="5" s="1"/>
  <c r="D12" i="5"/>
  <c r="D27" i="5" s="1"/>
  <c r="C12" i="5"/>
  <c r="C27" i="5" s="1"/>
  <c r="K11" i="5"/>
  <c r="M11" i="5" s="1"/>
  <c r="M26" i="5" s="1"/>
  <c r="N10" i="5"/>
  <c r="N25" i="5" s="1"/>
  <c r="M10" i="5"/>
  <c r="M25" i="5" s="1"/>
  <c r="K10" i="5"/>
  <c r="K25" i="5" s="1"/>
  <c r="N9" i="5"/>
  <c r="N24" i="5" s="1"/>
  <c r="M9" i="5"/>
  <c r="M24" i="5" s="1"/>
  <c r="L9" i="5"/>
  <c r="L24" i="5" s="1"/>
  <c r="K9" i="5"/>
  <c r="K24" i="5" s="1"/>
  <c r="N8" i="5"/>
  <c r="K8" i="5"/>
  <c r="K23" i="5" s="1"/>
  <c r="N7" i="5"/>
  <c r="K7" i="5"/>
  <c r="M7" i="5" s="1"/>
  <c r="M22" i="5" s="1"/>
  <c r="N6" i="5"/>
  <c r="N21" i="5" s="1"/>
  <c r="K6" i="5"/>
  <c r="K21" i="5" s="1"/>
  <c r="N5" i="5"/>
  <c r="N20" i="5" s="1"/>
  <c r="M5" i="5"/>
  <c r="M20" i="5" s="1"/>
  <c r="L5" i="5"/>
  <c r="L20" i="5" s="1"/>
  <c r="K5" i="5"/>
  <c r="K20" i="5" s="1"/>
  <c r="N4" i="5"/>
  <c r="N19" i="5" s="1"/>
  <c r="K4" i="5"/>
  <c r="M4" i="5" s="1"/>
  <c r="M19" i="5" s="1"/>
  <c r="N3" i="5"/>
  <c r="K3" i="5"/>
  <c r="K18" i="5" s="1"/>
  <c r="L27" i="4"/>
  <c r="J27" i="4"/>
  <c r="B27" i="4"/>
  <c r="L26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24" i="4"/>
  <c r="I24" i="4"/>
  <c r="H24" i="4"/>
  <c r="G24" i="4"/>
  <c r="F24" i="4"/>
  <c r="E24" i="4"/>
  <c r="D24" i="4"/>
  <c r="C24" i="4"/>
  <c r="B24" i="4"/>
  <c r="N23" i="4"/>
  <c r="J23" i="4"/>
  <c r="I23" i="4"/>
  <c r="H23" i="4"/>
  <c r="G23" i="4"/>
  <c r="F23" i="4"/>
  <c r="E23" i="4"/>
  <c r="D23" i="4"/>
  <c r="C23" i="4"/>
  <c r="B23" i="4"/>
  <c r="L22" i="4"/>
  <c r="K22" i="4"/>
  <c r="J22" i="4"/>
  <c r="I22" i="4"/>
  <c r="H22" i="4"/>
  <c r="G22" i="4"/>
  <c r="F22" i="4"/>
  <c r="E22" i="4"/>
  <c r="D22" i="4"/>
  <c r="C22" i="4"/>
  <c r="B22" i="4"/>
  <c r="N21" i="4"/>
  <c r="J21" i="4"/>
  <c r="I21" i="4"/>
  <c r="H21" i="4"/>
  <c r="G21" i="4"/>
  <c r="F21" i="4"/>
  <c r="E21" i="4"/>
  <c r="D21" i="4"/>
  <c r="C21" i="4"/>
  <c r="B21" i="4"/>
  <c r="K20" i="4"/>
  <c r="J20" i="4"/>
  <c r="I20" i="4"/>
  <c r="H20" i="4"/>
  <c r="G20" i="4"/>
  <c r="F20" i="4"/>
  <c r="E20" i="4"/>
  <c r="D20" i="4"/>
  <c r="C20" i="4"/>
  <c r="B20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2" i="4"/>
  <c r="I12" i="4"/>
  <c r="I27" i="4" s="1"/>
  <c r="H12" i="4"/>
  <c r="H27" i="4" s="1"/>
  <c r="G12" i="4"/>
  <c r="G27" i="4" s="1"/>
  <c r="F12" i="4"/>
  <c r="F27" i="4" s="1"/>
  <c r="E12" i="4"/>
  <c r="E27" i="4" s="1"/>
  <c r="D12" i="4"/>
  <c r="D27" i="4" s="1"/>
  <c r="C12" i="4"/>
  <c r="N4" i="4" s="1"/>
  <c r="N19" i="4" s="1"/>
  <c r="N11" i="4"/>
  <c r="N26" i="4" s="1"/>
  <c r="M11" i="4"/>
  <c r="M26" i="4" s="1"/>
  <c r="K11" i="4"/>
  <c r="K26" i="4" s="1"/>
  <c r="N10" i="4"/>
  <c r="N25" i="4" s="1"/>
  <c r="K10" i="4"/>
  <c r="N9" i="4"/>
  <c r="N24" i="4" s="1"/>
  <c r="M9" i="4"/>
  <c r="M24" i="4" s="1"/>
  <c r="L9" i="4"/>
  <c r="L24" i="4" s="1"/>
  <c r="K9" i="4"/>
  <c r="K24" i="4" s="1"/>
  <c r="N8" i="4"/>
  <c r="M8" i="4"/>
  <c r="M23" i="4" s="1"/>
  <c r="K8" i="4"/>
  <c r="K23" i="4" s="1"/>
  <c r="N7" i="4"/>
  <c r="N22" i="4" s="1"/>
  <c r="L7" i="4"/>
  <c r="K7" i="4"/>
  <c r="M7" i="4" s="1"/>
  <c r="M22" i="4" s="1"/>
  <c r="N6" i="4"/>
  <c r="K6" i="4"/>
  <c r="N5" i="4"/>
  <c r="N20" i="4" s="1"/>
  <c r="M5" i="4"/>
  <c r="M20" i="4" s="1"/>
  <c r="L5" i="4"/>
  <c r="L20" i="4" s="1"/>
  <c r="K5" i="4"/>
  <c r="M4" i="4"/>
  <c r="M19" i="4" s="1"/>
  <c r="K4" i="4"/>
  <c r="L4" i="4" s="1"/>
  <c r="L19" i="4" s="1"/>
  <c r="N3" i="4"/>
  <c r="N18" i="4" s="1"/>
  <c r="L3" i="4"/>
  <c r="L18" i="4" s="1"/>
  <c r="K3" i="4"/>
  <c r="K18" i="4" s="1"/>
  <c r="L27" i="3"/>
  <c r="B27" i="3"/>
  <c r="L26" i="3"/>
  <c r="K26" i="3"/>
  <c r="J26" i="3"/>
  <c r="I26" i="3"/>
  <c r="H26" i="3"/>
  <c r="G26" i="3"/>
  <c r="F26" i="3"/>
  <c r="E26" i="3"/>
  <c r="D26" i="3"/>
  <c r="C26" i="3"/>
  <c r="B26" i="3"/>
  <c r="L25" i="3"/>
  <c r="J25" i="3"/>
  <c r="I25" i="3"/>
  <c r="H25" i="3"/>
  <c r="G25" i="3"/>
  <c r="F25" i="3"/>
  <c r="E25" i="3"/>
  <c r="D25" i="3"/>
  <c r="C25" i="3"/>
  <c r="B25" i="3"/>
  <c r="J24" i="3"/>
  <c r="I24" i="3"/>
  <c r="H24" i="3"/>
  <c r="G24" i="3"/>
  <c r="F24" i="3"/>
  <c r="E24" i="3"/>
  <c r="D24" i="3"/>
  <c r="C24" i="3"/>
  <c r="B24" i="3"/>
  <c r="J23" i="3"/>
  <c r="I23" i="3"/>
  <c r="H23" i="3"/>
  <c r="G23" i="3"/>
  <c r="F23" i="3"/>
  <c r="E23" i="3"/>
  <c r="D23" i="3"/>
  <c r="C23" i="3"/>
  <c r="B23" i="3"/>
  <c r="J22" i="3"/>
  <c r="I22" i="3"/>
  <c r="H22" i="3"/>
  <c r="G22" i="3"/>
  <c r="F22" i="3"/>
  <c r="E22" i="3"/>
  <c r="D22" i="3"/>
  <c r="C22" i="3"/>
  <c r="B22" i="3"/>
  <c r="L21" i="3"/>
  <c r="K21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9" i="3"/>
  <c r="I19" i="3"/>
  <c r="H19" i="3"/>
  <c r="G19" i="3"/>
  <c r="F19" i="3"/>
  <c r="E19" i="3"/>
  <c r="D19" i="3"/>
  <c r="C19" i="3"/>
  <c r="B19" i="3"/>
  <c r="J18" i="3"/>
  <c r="I18" i="3"/>
  <c r="H18" i="3"/>
  <c r="G18" i="3"/>
  <c r="F18" i="3"/>
  <c r="E18" i="3"/>
  <c r="D18" i="3"/>
  <c r="C18" i="3"/>
  <c r="B18" i="3"/>
  <c r="J12" i="3"/>
  <c r="J27" i="3" s="1"/>
  <c r="I12" i="3"/>
  <c r="I27" i="3" s="1"/>
  <c r="H12" i="3"/>
  <c r="H27" i="3" s="1"/>
  <c r="G12" i="3"/>
  <c r="G27" i="3" s="1"/>
  <c r="F12" i="3"/>
  <c r="F27" i="3" s="1"/>
  <c r="E12" i="3"/>
  <c r="E27" i="3" s="1"/>
  <c r="D12" i="3"/>
  <c r="D27" i="3" s="1"/>
  <c r="C12" i="3"/>
  <c r="N11" i="3"/>
  <c r="N26" i="3" s="1"/>
  <c r="K11" i="3"/>
  <c r="M11" i="3" s="1"/>
  <c r="M26" i="3" s="1"/>
  <c r="N10" i="3"/>
  <c r="N25" i="3" s="1"/>
  <c r="M10" i="3"/>
  <c r="M25" i="3" s="1"/>
  <c r="L10" i="3"/>
  <c r="K10" i="3"/>
  <c r="K25" i="3" s="1"/>
  <c r="N9" i="3"/>
  <c r="N24" i="3" s="1"/>
  <c r="K9" i="3"/>
  <c r="M9" i="3" s="1"/>
  <c r="M24" i="3" s="1"/>
  <c r="N8" i="3"/>
  <c r="N23" i="3" s="1"/>
  <c r="K8" i="3"/>
  <c r="K23" i="3" s="1"/>
  <c r="N7" i="3"/>
  <c r="N22" i="3" s="1"/>
  <c r="M7" i="3"/>
  <c r="M22" i="3" s="1"/>
  <c r="K7" i="3"/>
  <c r="K22" i="3" s="1"/>
  <c r="N6" i="3"/>
  <c r="N21" i="3" s="1"/>
  <c r="M6" i="3"/>
  <c r="M21" i="3" s="1"/>
  <c r="L6" i="3"/>
  <c r="K6" i="3"/>
  <c r="N5" i="3"/>
  <c r="N20" i="3" s="1"/>
  <c r="K5" i="3"/>
  <c r="M5" i="3" s="1"/>
  <c r="M20" i="3" s="1"/>
  <c r="K4" i="3"/>
  <c r="K12" i="3" s="1"/>
  <c r="N3" i="3"/>
  <c r="N18" i="3" s="1"/>
  <c r="M3" i="3"/>
  <c r="M18" i="3" s="1"/>
  <c r="K3" i="3"/>
  <c r="K18" i="3" s="1"/>
  <c r="L27" i="2"/>
  <c r="G27" i="2"/>
  <c r="B27" i="2"/>
  <c r="L26" i="2"/>
  <c r="J26" i="2"/>
  <c r="I26" i="2"/>
  <c r="H26" i="2"/>
  <c r="G26" i="2"/>
  <c r="F26" i="2"/>
  <c r="E26" i="2"/>
  <c r="D26" i="2"/>
  <c r="C26" i="2"/>
  <c r="B26" i="2"/>
  <c r="J25" i="2"/>
  <c r="I25" i="2"/>
  <c r="H25" i="2"/>
  <c r="G25" i="2"/>
  <c r="F25" i="2"/>
  <c r="E25" i="2"/>
  <c r="D25" i="2"/>
  <c r="C25" i="2"/>
  <c r="B25" i="2"/>
  <c r="J24" i="2"/>
  <c r="I24" i="2"/>
  <c r="H24" i="2"/>
  <c r="G24" i="2"/>
  <c r="F24" i="2"/>
  <c r="E24" i="2"/>
  <c r="D24" i="2"/>
  <c r="C24" i="2"/>
  <c r="B24" i="2"/>
  <c r="M23" i="2"/>
  <c r="K23" i="2"/>
  <c r="J23" i="2"/>
  <c r="I23" i="2"/>
  <c r="H23" i="2"/>
  <c r="G23" i="2"/>
  <c r="F23" i="2"/>
  <c r="E23" i="2"/>
  <c r="D23" i="2"/>
  <c r="C23" i="2"/>
  <c r="B23" i="2"/>
  <c r="M22" i="2"/>
  <c r="J22" i="2"/>
  <c r="I22" i="2"/>
  <c r="H22" i="2"/>
  <c r="G22" i="2"/>
  <c r="F22" i="2"/>
  <c r="E22" i="2"/>
  <c r="D22" i="2"/>
  <c r="C22" i="2"/>
  <c r="B22" i="2"/>
  <c r="J21" i="2"/>
  <c r="I21" i="2"/>
  <c r="H21" i="2"/>
  <c r="G21" i="2"/>
  <c r="F21" i="2"/>
  <c r="E21" i="2"/>
  <c r="D21" i="2"/>
  <c r="C21" i="2"/>
  <c r="B21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N18" i="2"/>
  <c r="M18" i="2"/>
  <c r="J18" i="2"/>
  <c r="I18" i="2"/>
  <c r="H18" i="2"/>
  <c r="G18" i="2"/>
  <c r="F18" i="2"/>
  <c r="E18" i="2"/>
  <c r="D18" i="2"/>
  <c r="C18" i="2"/>
  <c r="B18" i="2"/>
  <c r="J12" i="2"/>
  <c r="N11" i="2" s="1"/>
  <c r="N26" i="2" s="1"/>
  <c r="I12" i="2"/>
  <c r="N10" i="2" s="1"/>
  <c r="N25" i="2" s="1"/>
  <c r="H12" i="2"/>
  <c r="H27" i="2" s="1"/>
  <c r="G12" i="2"/>
  <c r="L8" i="2" s="1"/>
  <c r="L23" i="2" s="1"/>
  <c r="F12" i="2"/>
  <c r="N7" i="2" s="1"/>
  <c r="N22" i="2" s="1"/>
  <c r="E12" i="2"/>
  <c r="E27" i="2" s="1"/>
  <c r="D12" i="2"/>
  <c r="D27" i="2" s="1"/>
  <c r="C12" i="2"/>
  <c r="C27" i="2" s="1"/>
  <c r="K11" i="2"/>
  <c r="M11" i="2" s="1"/>
  <c r="M26" i="2" s="1"/>
  <c r="K10" i="2"/>
  <c r="K25" i="2" s="1"/>
  <c r="K9" i="2"/>
  <c r="K24" i="2" s="1"/>
  <c r="N8" i="2"/>
  <c r="N23" i="2" s="1"/>
  <c r="M8" i="2"/>
  <c r="K8" i="2"/>
  <c r="M7" i="2"/>
  <c r="K7" i="2"/>
  <c r="L7" i="2" s="1"/>
  <c r="L22" i="2" s="1"/>
  <c r="N6" i="2"/>
  <c r="N21" i="2" s="1"/>
  <c r="K6" i="2"/>
  <c r="K21" i="2" s="1"/>
  <c r="N5" i="2"/>
  <c r="N20" i="2" s="1"/>
  <c r="K5" i="2"/>
  <c r="K20" i="2" s="1"/>
  <c r="N4" i="2"/>
  <c r="N19" i="2" s="1"/>
  <c r="M4" i="2"/>
  <c r="M19" i="2" s="1"/>
  <c r="L4" i="2"/>
  <c r="L19" i="2" s="1"/>
  <c r="K4" i="2"/>
  <c r="K19" i="2" s="1"/>
  <c r="N3" i="2"/>
  <c r="M3" i="2"/>
  <c r="K3" i="2"/>
  <c r="L3" i="2" s="1"/>
  <c r="L18" i="2" s="1"/>
  <c r="L27" i="1"/>
  <c r="I27" i="1"/>
  <c r="B27" i="1"/>
  <c r="L26" i="1"/>
  <c r="J26" i="1"/>
  <c r="I26" i="1"/>
  <c r="H26" i="1"/>
  <c r="G26" i="1"/>
  <c r="F26" i="1"/>
  <c r="E26" i="1"/>
  <c r="D26" i="1"/>
  <c r="C26" i="1"/>
  <c r="B26" i="1"/>
  <c r="J25" i="1"/>
  <c r="I25" i="1"/>
  <c r="H25" i="1"/>
  <c r="G25" i="1"/>
  <c r="F25" i="1"/>
  <c r="E25" i="1"/>
  <c r="D25" i="1"/>
  <c r="C25" i="1"/>
  <c r="B25" i="1"/>
  <c r="J24" i="1"/>
  <c r="I24" i="1"/>
  <c r="H24" i="1"/>
  <c r="G24" i="1"/>
  <c r="F24" i="1"/>
  <c r="E24" i="1"/>
  <c r="D24" i="1"/>
  <c r="C24" i="1"/>
  <c r="B24" i="1"/>
  <c r="N23" i="1"/>
  <c r="J23" i="1"/>
  <c r="I23" i="1"/>
  <c r="H23" i="1"/>
  <c r="G23" i="1"/>
  <c r="F23" i="1"/>
  <c r="E23" i="1"/>
  <c r="D23" i="1"/>
  <c r="C23" i="1"/>
  <c r="B23" i="1"/>
  <c r="N22" i="1"/>
  <c r="K22" i="1"/>
  <c r="J22" i="1"/>
  <c r="I22" i="1"/>
  <c r="H22" i="1"/>
  <c r="G22" i="1"/>
  <c r="F22" i="1"/>
  <c r="E22" i="1"/>
  <c r="D22" i="1"/>
  <c r="C22" i="1"/>
  <c r="B22" i="1"/>
  <c r="J21" i="1"/>
  <c r="I21" i="1"/>
  <c r="H21" i="1"/>
  <c r="G21" i="1"/>
  <c r="F21" i="1"/>
  <c r="E21" i="1"/>
  <c r="D21" i="1"/>
  <c r="C21" i="1"/>
  <c r="B21" i="1"/>
  <c r="J20" i="1"/>
  <c r="I20" i="1"/>
  <c r="H20" i="1"/>
  <c r="G20" i="1"/>
  <c r="F20" i="1"/>
  <c r="E20" i="1"/>
  <c r="D20" i="1"/>
  <c r="C20" i="1"/>
  <c r="B20" i="1"/>
  <c r="J19" i="1"/>
  <c r="I19" i="1"/>
  <c r="H19" i="1"/>
  <c r="G19" i="1"/>
  <c r="F19" i="1"/>
  <c r="E19" i="1"/>
  <c r="D19" i="1"/>
  <c r="C19" i="1"/>
  <c r="B19" i="1"/>
  <c r="N18" i="1"/>
  <c r="J18" i="1"/>
  <c r="I18" i="1"/>
  <c r="H18" i="1"/>
  <c r="G18" i="1"/>
  <c r="F18" i="1"/>
  <c r="E18" i="1"/>
  <c r="D18" i="1"/>
  <c r="C18" i="1"/>
  <c r="B18" i="1"/>
  <c r="K12" i="1"/>
  <c r="N12" i="1" s="1"/>
  <c r="N27" i="1" s="1"/>
  <c r="J12" i="1"/>
  <c r="N11" i="1" s="1"/>
  <c r="N26" i="1" s="1"/>
  <c r="I12" i="1"/>
  <c r="H12" i="1"/>
  <c r="H27" i="1" s="1"/>
  <c r="G12" i="1"/>
  <c r="G27" i="1" s="1"/>
  <c r="F12" i="1"/>
  <c r="F27" i="1" s="1"/>
  <c r="E12" i="1"/>
  <c r="E27" i="1" s="1"/>
  <c r="D12" i="1"/>
  <c r="D27" i="1" s="1"/>
  <c r="C12" i="1"/>
  <c r="C27" i="1" s="1"/>
  <c r="K11" i="1"/>
  <c r="M11" i="1" s="1"/>
  <c r="M26" i="1" s="1"/>
  <c r="N10" i="1"/>
  <c r="N25" i="1" s="1"/>
  <c r="M10" i="1"/>
  <c r="M25" i="1" s="1"/>
  <c r="K10" i="1"/>
  <c r="K25" i="1" s="1"/>
  <c r="N9" i="1"/>
  <c r="N24" i="1" s="1"/>
  <c r="M9" i="1"/>
  <c r="M24" i="1" s="1"/>
  <c r="K9" i="1"/>
  <c r="K24" i="1" s="1"/>
  <c r="N8" i="1"/>
  <c r="K8" i="1"/>
  <c r="K23" i="1" s="1"/>
  <c r="N7" i="1"/>
  <c r="K7" i="1"/>
  <c r="M7" i="1" s="1"/>
  <c r="M22" i="1" s="1"/>
  <c r="N6" i="1"/>
  <c r="N21" i="1" s="1"/>
  <c r="K6" i="1"/>
  <c r="K21" i="1" s="1"/>
  <c r="N5" i="1"/>
  <c r="N20" i="1" s="1"/>
  <c r="M5" i="1"/>
  <c r="M20" i="1" s="1"/>
  <c r="K5" i="1"/>
  <c r="K20" i="1" s="1"/>
  <c r="N4" i="1"/>
  <c r="N19" i="1" s="1"/>
  <c r="K4" i="1"/>
  <c r="M4" i="1" s="1"/>
  <c r="M19" i="1" s="1"/>
  <c r="N3" i="1"/>
  <c r="K3" i="1"/>
  <c r="K18" i="1" s="1"/>
  <c r="K33" i="1" l="1"/>
  <c r="C34" i="1"/>
  <c r="L5" i="1"/>
  <c r="L20" i="1" s="1"/>
  <c r="L9" i="1"/>
  <c r="L24" i="1" s="1"/>
  <c r="K18" i="2"/>
  <c r="F27" i="2"/>
  <c r="N39" i="3"/>
  <c r="I31" i="3"/>
  <c r="E38" i="5"/>
  <c r="L39" i="5"/>
  <c r="M12" i="1"/>
  <c r="M27" i="1" s="1"/>
  <c r="K27" i="1"/>
  <c r="N37" i="1" s="1"/>
  <c r="M5" i="2"/>
  <c r="M20" i="2" s="1"/>
  <c r="M9" i="2"/>
  <c r="M24" i="2" s="1"/>
  <c r="I27" i="2"/>
  <c r="K25" i="4"/>
  <c r="M10" i="4"/>
  <c r="M25" i="4" s="1"/>
  <c r="H33" i="5"/>
  <c r="M4" i="9"/>
  <c r="M19" i="9" s="1"/>
  <c r="L4" i="9"/>
  <c r="L19" i="9" s="1"/>
  <c r="K19" i="9"/>
  <c r="J27" i="1"/>
  <c r="L6" i="1"/>
  <c r="L10" i="1"/>
  <c r="L25" i="1" s="1"/>
  <c r="N9" i="2"/>
  <c r="N24" i="2" s="1"/>
  <c r="K12" i="2"/>
  <c r="K22" i="2"/>
  <c r="J27" i="2"/>
  <c r="K35" i="3"/>
  <c r="F40" i="3"/>
  <c r="L10" i="4"/>
  <c r="L25" i="4" s="1"/>
  <c r="J27" i="5"/>
  <c r="N32" i="7"/>
  <c r="N31" i="7"/>
  <c r="H33" i="7"/>
  <c r="D37" i="3"/>
  <c r="L38" i="3"/>
  <c r="I33" i="7"/>
  <c r="G35" i="7"/>
  <c r="G38" i="7"/>
  <c r="K26" i="1"/>
  <c r="L6" i="2"/>
  <c r="L10" i="2"/>
  <c r="L25" i="2" s="1"/>
  <c r="F32" i="3"/>
  <c r="C34" i="3"/>
  <c r="H35" i="3"/>
  <c r="K21" i="4"/>
  <c r="K12" i="4"/>
  <c r="K20" i="6"/>
  <c r="K12" i="6"/>
  <c r="M5" i="6"/>
  <c r="M20" i="6" s="1"/>
  <c r="E40" i="5"/>
  <c r="N34" i="5"/>
  <c r="M10" i="2"/>
  <c r="M25" i="2" s="1"/>
  <c r="L6" i="4"/>
  <c r="K37" i="5"/>
  <c r="N12" i="5"/>
  <c r="N27" i="5" s="1"/>
  <c r="N40" i="5" s="1"/>
  <c r="K27" i="5"/>
  <c r="M12" i="5"/>
  <c r="M27" i="5" s="1"/>
  <c r="L5" i="6"/>
  <c r="L20" i="6" s="1"/>
  <c r="I40" i="7"/>
  <c r="M34" i="3"/>
  <c r="L3" i="1"/>
  <c r="L18" i="1" s="1"/>
  <c r="L7" i="1"/>
  <c r="L22" i="1" s="1"/>
  <c r="K26" i="2"/>
  <c r="E34" i="3"/>
  <c r="J35" i="3"/>
  <c r="L37" i="5"/>
  <c r="N11" i="7"/>
  <c r="N26" i="7" s="1"/>
  <c r="N39" i="7" s="1"/>
  <c r="J27" i="7"/>
  <c r="J35" i="7"/>
  <c r="K23" i="11"/>
  <c r="M8" i="11"/>
  <c r="M23" i="11" s="1"/>
  <c r="L8" i="11"/>
  <c r="L23" i="11" s="1"/>
  <c r="M3" i="1"/>
  <c r="M18" i="1" s="1"/>
  <c r="M37" i="3"/>
  <c r="B31" i="3"/>
  <c r="I32" i="3"/>
  <c r="F34" i="3"/>
  <c r="G34" i="5"/>
  <c r="B36" i="5"/>
  <c r="G37" i="5"/>
  <c r="N12" i="7"/>
  <c r="N27" i="7" s="1"/>
  <c r="K27" i="7"/>
  <c r="F40" i="7" s="1"/>
  <c r="M12" i="7"/>
  <c r="M27" i="7" s="1"/>
  <c r="M40" i="7" s="1"/>
  <c r="H33" i="3"/>
  <c r="L5" i="2"/>
  <c r="L20" i="2" s="1"/>
  <c r="C31" i="3"/>
  <c r="J32" i="3"/>
  <c r="G34" i="3"/>
  <c r="B36" i="3"/>
  <c r="I37" i="3"/>
  <c r="L21" i="6"/>
  <c r="M6" i="6"/>
  <c r="M21" i="6" s="1"/>
  <c r="G32" i="7"/>
  <c r="E34" i="7"/>
  <c r="C39" i="7"/>
  <c r="J31" i="3"/>
  <c r="K24" i="6"/>
  <c r="M9" i="6"/>
  <c r="M24" i="6" s="1"/>
  <c r="D40" i="3"/>
  <c r="G38" i="5"/>
  <c r="K19" i="1"/>
  <c r="C36" i="3"/>
  <c r="J37" i="3"/>
  <c r="D39" i="7"/>
  <c r="J36" i="3"/>
  <c r="L4" i="1"/>
  <c r="L19" i="1" s="1"/>
  <c r="L8" i="1"/>
  <c r="L23" i="1" s="1"/>
  <c r="N31" i="3"/>
  <c r="C33" i="3"/>
  <c r="B38" i="3"/>
  <c r="N10" i="6"/>
  <c r="N25" i="6" s="1"/>
  <c r="I27" i="6"/>
  <c r="N4" i="3"/>
  <c r="N19" i="3" s="1"/>
  <c r="N32" i="3" s="1"/>
  <c r="C27" i="3"/>
  <c r="C40" i="3" s="1"/>
  <c r="L9" i="2"/>
  <c r="L24" i="2" s="1"/>
  <c r="D35" i="3"/>
  <c r="M8" i="1"/>
  <c r="M23" i="1" s="1"/>
  <c r="K27" i="3"/>
  <c r="E35" i="3" s="1"/>
  <c r="M12" i="3"/>
  <c r="M27" i="3" s="1"/>
  <c r="M40" i="3" s="1"/>
  <c r="N12" i="3"/>
  <c r="N27" i="3" s="1"/>
  <c r="N40" i="3" s="1"/>
  <c r="M38" i="3"/>
  <c r="F31" i="3"/>
  <c r="D33" i="3"/>
  <c r="E36" i="3"/>
  <c r="C38" i="3"/>
  <c r="K24" i="7"/>
  <c r="K37" i="7" s="1"/>
  <c r="M9" i="7"/>
  <c r="M24" i="7" s="1"/>
  <c r="M37" i="7" s="1"/>
  <c r="L9" i="7"/>
  <c r="L24" i="7" s="1"/>
  <c r="L37" i="7" s="1"/>
  <c r="H38" i="3"/>
  <c r="N38" i="3"/>
  <c r="G31" i="3"/>
  <c r="E33" i="3"/>
  <c r="K34" i="3"/>
  <c r="F36" i="3"/>
  <c r="J39" i="3"/>
  <c r="B35" i="5"/>
  <c r="G36" i="5"/>
  <c r="C38" i="5"/>
  <c r="H27" i="6"/>
  <c r="B40" i="3"/>
  <c r="I33" i="3"/>
  <c r="N33" i="3"/>
  <c r="H31" i="3"/>
  <c r="L34" i="3"/>
  <c r="G36" i="3"/>
  <c r="K39" i="3"/>
  <c r="F33" i="5"/>
  <c r="C35" i="5"/>
  <c r="H36" i="5"/>
  <c r="K25" i="7"/>
  <c r="K38" i="7" s="1"/>
  <c r="L10" i="7"/>
  <c r="L25" i="7" s="1"/>
  <c r="L38" i="7" s="1"/>
  <c r="M10" i="7"/>
  <c r="M25" i="7" s="1"/>
  <c r="M38" i="7" s="1"/>
  <c r="N37" i="7"/>
  <c r="N5" i="9"/>
  <c r="N20" i="9" s="1"/>
  <c r="D27" i="9"/>
  <c r="D35" i="7"/>
  <c r="H39" i="7"/>
  <c r="N11" i="8"/>
  <c r="N26" i="8" s="1"/>
  <c r="J27" i="8"/>
  <c r="M9" i="9"/>
  <c r="M24" i="9" s="1"/>
  <c r="L9" i="9"/>
  <c r="L24" i="9" s="1"/>
  <c r="K25" i="14"/>
  <c r="M10" i="14"/>
  <c r="M25" i="14" s="1"/>
  <c r="L10" i="14"/>
  <c r="L25" i="14" s="1"/>
  <c r="J33" i="7"/>
  <c r="D38" i="7"/>
  <c r="K39" i="7"/>
  <c r="K24" i="9"/>
  <c r="H34" i="12"/>
  <c r="L3" i="3"/>
  <c r="L18" i="3" s="1"/>
  <c r="L31" i="3" s="1"/>
  <c r="L7" i="3"/>
  <c r="L22" i="3" s="1"/>
  <c r="L35" i="3" s="1"/>
  <c r="K20" i="3"/>
  <c r="K33" i="3" s="1"/>
  <c r="L6" i="5"/>
  <c r="L10" i="5"/>
  <c r="L25" i="5" s="1"/>
  <c r="J27" i="6"/>
  <c r="B31" i="7"/>
  <c r="E32" i="7"/>
  <c r="L36" i="7"/>
  <c r="E38" i="7"/>
  <c r="L39" i="7"/>
  <c r="L9" i="8"/>
  <c r="L24" i="8" s="1"/>
  <c r="K24" i="8"/>
  <c r="K12" i="9"/>
  <c r="C31" i="7"/>
  <c r="F32" i="7"/>
  <c r="I35" i="7"/>
  <c r="B40" i="7"/>
  <c r="M39" i="12"/>
  <c r="K19" i="3"/>
  <c r="K32" i="3" s="1"/>
  <c r="M3" i="4"/>
  <c r="M18" i="4" s="1"/>
  <c r="M10" i="6"/>
  <c r="M25" i="6" s="1"/>
  <c r="K33" i="7"/>
  <c r="E31" i="7"/>
  <c r="H32" i="7"/>
  <c r="K35" i="7"/>
  <c r="H38" i="7"/>
  <c r="G27" i="7"/>
  <c r="G40" i="7" s="1"/>
  <c r="N6" i="9"/>
  <c r="N21" i="9" s="1"/>
  <c r="E27" i="9"/>
  <c r="K24" i="10"/>
  <c r="M9" i="10"/>
  <c r="M24" i="10" s="1"/>
  <c r="L9" i="10"/>
  <c r="L24" i="10" s="1"/>
  <c r="L4" i="3"/>
  <c r="L19" i="3" s="1"/>
  <c r="L32" i="3" s="1"/>
  <c r="L8" i="3"/>
  <c r="L23" i="3" s="1"/>
  <c r="L36" i="3" s="1"/>
  <c r="K24" i="3"/>
  <c r="K37" i="3" s="1"/>
  <c r="L3" i="5"/>
  <c r="L18" i="5" s="1"/>
  <c r="L7" i="5"/>
  <c r="L22" i="5" s="1"/>
  <c r="L35" i="5" s="1"/>
  <c r="K26" i="6"/>
  <c r="L5" i="7"/>
  <c r="L20" i="7" s="1"/>
  <c r="L33" i="7" s="1"/>
  <c r="N10" i="7"/>
  <c r="N25" i="7" s="1"/>
  <c r="N38" i="7" s="1"/>
  <c r="F31" i="7"/>
  <c r="I32" i="7"/>
  <c r="F34" i="7"/>
  <c r="D37" i="7"/>
  <c r="I38" i="7"/>
  <c r="M4" i="3"/>
  <c r="M19" i="3" s="1"/>
  <c r="M32" i="3" s="1"/>
  <c r="M8" i="3"/>
  <c r="M23" i="3" s="1"/>
  <c r="M36" i="3" s="1"/>
  <c r="K19" i="4"/>
  <c r="C27" i="4"/>
  <c r="M3" i="5"/>
  <c r="M18" i="5" s="1"/>
  <c r="M31" i="5" s="1"/>
  <c r="M5" i="7"/>
  <c r="M20" i="7" s="1"/>
  <c r="M33" i="7" s="1"/>
  <c r="M39" i="7"/>
  <c r="G31" i="7"/>
  <c r="J32" i="7"/>
  <c r="N35" i="7"/>
  <c r="E37" i="7"/>
  <c r="J38" i="7"/>
  <c r="K20" i="9"/>
  <c r="M5" i="9"/>
  <c r="M20" i="9" s="1"/>
  <c r="L5" i="9"/>
  <c r="L20" i="9" s="1"/>
  <c r="G27" i="9"/>
  <c r="N8" i="9"/>
  <c r="N23" i="9" s="1"/>
  <c r="L8" i="4"/>
  <c r="L23" i="4" s="1"/>
  <c r="N33" i="7"/>
  <c r="C40" i="7"/>
  <c r="H31" i="7"/>
  <c r="H34" i="7"/>
  <c r="B36" i="7"/>
  <c r="F37" i="7"/>
  <c r="L6" i="9"/>
  <c r="K19" i="5"/>
  <c r="K32" i="5" s="1"/>
  <c r="L34" i="7"/>
  <c r="I34" i="7"/>
  <c r="C36" i="7"/>
  <c r="G37" i="7"/>
  <c r="K20" i="8"/>
  <c r="L5" i="8"/>
  <c r="L20" i="8" s="1"/>
  <c r="L5" i="3"/>
  <c r="L20" i="3" s="1"/>
  <c r="L33" i="3" s="1"/>
  <c r="L9" i="3"/>
  <c r="L24" i="3" s="1"/>
  <c r="L37" i="3" s="1"/>
  <c r="L4" i="5"/>
  <c r="L19" i="5" s="1"/>
  <c r="L8" i="5"/>
  <c r="L23" i="5" s="1"/>
  <c r="M6" i="7"/>
  <c r="M21" i="7" s="1"/>
  <c r="M34" i="7" s="1"/>
  <c r="C33" i="7"/>
  <c r="D36" i="7"/>
  <c r="H37" i="7"/>
  <c r="M5" i="8"/>
  <c r="M20" i="8" s="1"/>
  <c r="N7" i="8"/>
  <c r="N22" i="8" s="1"/>
  <c r="L7" i="8"/>
  <c r="L22" i="8" s="1"/>
  <c r="M8" i="5"/>
  <c r="M23" i="5" s="1"/>
  <c r="M36" i="5" s="1"/>
  <c r="N34" i="7"/>
  <c r="K21" i="7"/>
  <c r="K34" i="7" s="1"/>
  <c r="E36" i="7"/>
  <c r="I37" i="7"/>
  <c r="E39" i="7"/>
  <c r="C27" i="9"/>
  <c r="M35" i="7"/>
  <c r="E33" i="7"/>
  <c r="B35" i="7"/>
  <c r="F36" i="7"/>
  <c r="J37" i="7"/>
  <c r="N9" i="8"/>
  <c r="N24" i="8" s="1"/>
  <c r="H27" i="8"/>
  <c r="I35" i="12"/>
  <c r="G37" i="12"/>
  <c r="F33" i="7"/>
  <c r="C35" i="7"/>
  <c r="G36" i="7"/>
  <c r="G39" i="7"/>
  <c r="E27" i="8"/>
  <c r="K36" i="12"/>
  <c r="G32" i="12"/>
  <c r="J35" i="12"/>
  <c r="H37" i="12"/>
  <c r="F39" i="12"/>
  <c r="M7" i="10"/>
  <c r="M22" i="10" s="1"/>
  <c r="L7" i="10"/>
  <c r="L22" i="10" s="1"/>
  <c r="K22" i="10"/>
  <c r="L21" i="11"/>
  <c r="M6" i="11"/>
  <c r="M21" i="11" s="1"/>
  <c r="M35" i="12"/>
  <c r="C34" i="12"/>
  <c r="F37" i="12"/>
  <c r="D39" i="12"/>
  <c r="N32" i="13"/>
  <c r="C36" i="12"/>
  <c r="H39" i="12"/>
  <c r="H40" i="13"/>
  <c r="E32" i="13"/>
  <c r="K23" i="15"/>
  <c r="M8" i="15"/>
  <c r="M23" i="15" s="1"/>
  <c r="L8" i="15"/>
  <c r="L23" i="15" s="1"/>
  <c r="K12" i="8"/>
  <c r="K22" i="8"/>
  <c r="M3" i="10"/>
  <c r="M18" i="10" s="1"/>
  <c r="L3" i="10"/>
  <c r="L18" i="10" s="1"/>
  <c r="N31" i="12"/>
  <c r="M38" i="12"/>
  <c r="E31" i="12"/>
  <c r="C33" i="12"/>
  <c r="I34" i="12"/>
  <c r="F36" i="12"/>
  <c r="D38" i="12"/>
  <c r="L39" i="12"/>
  <c r="L6" i="8"/>
  <c r="L10" i="8"/>
  <c r="L25" i="8" s="1"/>
  <c r="I27" i="9"/>
  <c r="E38" i="12"/>
  <c r="I32" i="13"/>
  <c r="G34" i="13"/>
  <c r="I37" i="13"/>
  <c r="K21" i="14"/>
  <c r="L6" i="14"/>
  <c r="M10" i="8"/>
  <c r="M25" i="8" s="1"/>
  <c r="K22" i="9"/>
  <c r="J27" i="9"/>
  <c r="L33" i="12"/>
  <c r="N39" i="12"/>
  <c r="F33" i="12"/>
  <c r="N34" i="12"/>
  <c r="H36" i="12"/>
  <c r="F38" i="12"/>
  <c r="H40" i="12"/>
  <c r="L3" i="7"/>
  <c r="L18" i="7" s="1"/>
  <c r="L31" i="7" s="1"/>
  <c r="L7" i="7"/>
  <c r="L22" i="7" s="1"/>
  <c r="L35" i="7" s="1"/>
  <c r="L10" i="9"/>
  <c r="L25" i="9" s="1"/>
  <c r="K20" i="10"/>
  <c r="M5" i="10"/>
  <c r="M20" i="10" s="1"/>
  <c r="L5" i="10"/>
  <c r="L20" i="10" s="1"/>
  <c r="M33" i="12"/>
  <c r="N12" i="12"/>
  <c r="N27" i="12" s="1"/>
  <c r="N40" i="12" s="1"/>
  <c r="K27" i="12"/>
  <c r="G39" i="12" s="1"/>
  <c r="M12" i="12"/>
  <c r="M27" i="12" s="1"/>
  <c r="M40" i="12" s="1"/>
  <c r="I31" i="12"/>
  <c r="G33" i="12"/>
  <c r="B35" i="12"/>
  <c r="I36" i="12"/>
  <c r="L40" i="12"/>
  <c r="K26" i="10"/>
  <c r="N33" i="12"/>
  <c r="C40" i="12"/>
  <c r="J31" i="12"/>
  <c r="C35" i="12"/>
  <c r="M38" i="13"/>
  <c r="C33" i="13"/>
  <c r="D40" i="12"/>
  <c r="B32" i="12"/>
  <c r="B37" i="12"/>
  <c r="I38" i="12"/>
  <c r="N38" i="13"/>
  <c r="N4" i="15"/>
  <c r="N19" i="15" s="1"/>
  <c r="C27" i="15"/>
  <c r="K19" i="7"/>
  <c r="K32" i="7" s="1"/>
  <c r="K26" i="9"/>
  <c r="K18" i="10"/>
  <c r="K12" i="11"/>
  <c r="N4" i="11"/>
  <c r="N19" i="11" s="1"/>
  <c r="E40" i="12"/>
  <c r="C32" i="12"/>
  <c r="J33" i="12"/>
  <c r="E35" i="12"/>
  <c r="C37" i="12"/>
  <c r="J38" i="12"/>
  <c r="K31" i="13"/>
  <c r="M39" i="13"/>
  <c r="N11" i="14"/>
  <c r="N26" i="14" s="1"/>
  <c r="J27" i="14"/>
  <c r="K12" i="15"/>
  <c r="M4" i="15"/>
  <c r="M19" i="15" s="1"/>
  <c r="K19" i="15"/>
  <c r="L4" i="15"/>
  <c r="L19" i="15" s="1"/>
  <c r="L3" i="9"/>
  <c r="L18" i="9" s="1"/>
  <c r="L7" i="9"/>
  <c r="L22" i="9" s="1"/>
  <c r="F27" i="10"/>
  <c r="N5" i="11"/>
  <c r="N20" i="11" s="1"/>
  <c r="D27" i="11"/>
  <c r="K35" i="12"/>
  <c r="F40" i="12"/>
  <c r="D32" i="12"/>
  <c r="K33" i="12"/>
  <c r="F35" i="12"/>
  <c r="B39" i="12"/>
  <c r="H36" i="13"/>
  <c r="E40" i="13"/>
  <c r="K12" i="14"/>
  <c r="C27" i="11"/>
  <c r="L35" i="12"/>
  <c r="G40" i="12"/>
  <c r="B34" i="12"/>
  <c r="K27" i="13"/>
  <c r="E39" i="13" s="1"/>
  <c r="M12" i="13"/>
  <c r="M27" i="13" s="1"/>
  <c r="M40" i="13" s="1"/>
  <c r="G33" i="13"/>
  <c r="I36" i="13"/>
  <c r="L40" i="13"/>
  <c r="K23" i="10"/>
  <c r="K24" i="11"/>
  <c r="N7" i="12"/>
  <c r="N22" i="12" s="1"/>
  <c r="N35" i="12" s="1"/>
  <c r="K25" i="12"/>
  <c r="K38" i="12" s="1"/>
  <c r="K26" i="13"/>
  <c r="K39" i="13" s="1"/>
  <c r="B27" i="12"/>
  <c r="B40" i="12" s="1"/>
  <c r="L3" i="13"/>
  <c r="L18" i="13" s="1"/>
  <c r="L7" i="13"/>
  <c r="L22" i="13" s="1"/>
  <c r="L35" i="13" s="1"/>
  <c r="D27" i="15"/>
  <c r="K18" i="11"/>
  <c r="F27" i="11"/>
  <c r="L4" i="12"/>
  <c r="L19" i="12" s="1"/>
  <c r="L32" i="12" s="1"/>
  <c r="L8" i="12"/>
  <c r="L23" i="12" s="1"/>
  <c r="L36" i="12" s="1"/>
  <c r="K19" i="12"/>
  <c r="K32" i="12" s="1"/>
  <c r="M3" i="13"/>
  <c r="M18" i="13" s="1"/>
  <c r="M7" i="13"/>
  <c r="M22" i="13" s="1"/>
  <c r="M35" i="13" s="1"/>
  <c r="N11" i="13"/>
  <c r="N26" i="13" s="1"/>
  <c r="N39" i="13" s="1"/>
  <c r="K20" i="13"/>
  <c r="K33" i="13" s="1"/>
  <c r="E27" i="15"/>
  <c r="K12" i="10"/>
  <c r="L5" i="11"/>
  <c r="L20" i="11" s="1"/>
  <c r="M8" i="12"/>
  <c r="M23" i="12" s="1"/>
  <c r="M36" i="12" s="1"/>
  <c r="K24" i="12"/>
  <c r="K37" i="12" s="1"/>
  <c r="N7" i="13"/>
  <c r="N22" i="13" s="1"/>
  <c r="N35" i="13" s="1"/>
  <c r="K25" i="13"/>
  <c r="K18" i="15"/>
  <c r="I27" i="11"/>
  <c r="L4" i="13"/>
  <c r="L19" i="13" s="1"/>
  <c r="L32" i="13" s="1"/>
  <c r="L8" i="13"/>
  <c r="L23" i="13" s="1"/>
  <c r="L36" i="13" s="1"/>
  <c r="K19" i="13"/>
  <c r="K32" i="13" s="1"/>
  <c r="C27" i="13"/>
  <c r="C40" i="13" s="1"/>
  <c r="H27" i="15"/>
  <c r="K22" i="11"/>
  <c r="J27" i="11"/>
  <c r="M8" i="13"/>
  <c r="M23" i="13" s="1"/>
  <c r="M36" i="13" s="1"/>
  <c r="K24" i="13"/>
  <c r="K37" i="13" s="1"/>
  <c r="D27" i="13"/>
  <c r="D40" i="13" s="1"/>
  <c r="N7" i="14"/>
  <c r="N22" i="14" s="1"/>
  <c r="K20" i="14"/>
  <c r="I27" i="15"/>
  <c r="M10" i="11"/>
  <c r="M25" i="11" s="1"/>
  <c r="I27" i="12"/>
  <c r="I40" i="12" s="1"/>
  <c r="L4" i="14"/>
  <c r="L19" i="14" s="1"/>
  <c r="L8" i="14"/>
  <c r="L23" i="14" s="1"/>
  <c r="L6" i="15"/>
  <c r="L10" i="15"/>
  <c r="L25" i="15" s="1"/>
  <c r="L5" i="13"/>
  <c r="L20" i="13" s="1"/>
  <c r="L33" i="13" s="1"/>
  <c r="L9" i="13"/>
  <c r="L24" i="13" s="1"/>
  <c r="L37" i="13" s="1"/>
  <c r="M4" i="14"/>
  <c r="M19" i="14" s="1"/>
  <c r="M8" i="14"/>
  <c r="M23" i="14" s="1"/>
  <c r="C27" i="14"/>
  <c r="K26" i="11"/>
  <c r="L6" i="12"/>
  <c r="L10" i="12"/>
  <c r="L25" i="12" s="1"/>
  <c r="L38" i="12" s="1"/>
  <c r="K24" i="14"/>
  <c r="L3" i="11"/>
  <c r="L18" i="11" s="1"/>
  <c r="L7" i="11"/>
  <c r="L22" i="11" s="1"/>
  <c r="K26" i="15"/>
  <c r="L4" i="10"/>
  <c r="L19" i="10" s="1"/>
  <c r="L8" i="10"/>
  <c r="L23" i="10" s="1"/>
  <c r="K19" i="10"/>
  <c r="L5" i="14"/>
  <c r="L20" i="14" s="1"/>
  <c r="L9" i="14"/>
  <c r="L24" i="14" s="1"/>
  <c r="L3" i="15"/>
  <c r="L18" i="15" s="1"/>
  <c r="L7" i="15"/>
  <c r="L22" i="15" s="1"/>
  <c r="G31" i="13" l="1"/>
  <c r="I35" i="13"/>
  <c r="L21" i="9"/>
  <c r="M6" i="9"/>
  <c r="M21" i="9" s="1"/>
  <c r="L38" i="14"/>
  <c r="J35" i="1"/>
  <c r="M38" i="14"/>
  <c r="L31" i="15"/>
  <c r="J40" i="11"/>
  <c r="G38" i="13"/>
  <c r="M37" i="13"/>
  <c r="F34" i="13"/>
  <c r="M35" i="1"/>
  <c r="K27" i="14"/>
  <c r="N12" i="14"/>
  <c r="N27" i="14" s="1"/>
  <c r="N40" i="14" s="1"/>
  <c r="M12" i="14"/>
  <c r="M27" i="14" s="1"/>
  <c r="M40" i="14" s="1"/>
  <c r="N40" i="13"/>
  <c r="N12" i="8"/>
  <c r="N27" i="8" s="1"/>
  <c r="K27" i="8"/>
  <c r="H40" i="8" s="1"/>
  <c r="M12" i="8"/>
  <c r="M27" i="8" s="1"/>
  <c r="M40" i="8" s="1"/>
  <c r="M33" i="6"/>
  <c r="N34" i="1"/>
  <c r="I40" i="13"/>
  <c r="K27" i="6"/>
  <c r="M12" i="6"/>
  <c r="M27" i="6" s="1"/>
  <c r="M40" i="6" s="1"/>
  <c r="N12" i="6"/>
  <c r="N27" i="6" s="1"/>
  <c r="N40" i="6" s="1"/>
  <c r="N12" i="10"/>
  <c r="N27" i="10" s="1"/>
  <c r="N40" i="10" s="1"/>
  <c r="K27" i="10"/>
  <c r="M12" i="10"/>
  <c r="M27" i="10" s="1"/>
  <c r="K38" i="14"/>
  <c r="H40" i="1"/>
  <c r="K32" i="10"/>
  <c r="L21" i="15"/>
  <c r="L34" i="15" s="1"/>
  <c r="M6" i="15"/>
  <c r="M21" i="15" s="1"/>
  <c r="M31" i="13"/>
  <c r="I31" i="13"/>
  <c r="F38" i="13"/>
  <c r="K35" i="13"/>
  <c r="K33" i="6"/>
  <c r="M37" i="1"/>
  <c r="C40" i="14"/>
  <c r="M36" i="14"/>
  <c r="B34" i="1"/>
  <c r="M32" i="14"/>
  <c r="L37" i="14"/>
  <c r="L36" i="10"/>
  <c r="L36" i="1"/>
  <c r="F40" i="1"/>
  <c r="I40" i="6"/>
  <c r="L36" i="14"/>
  <c r="J37" i="13"/>
  <c r="G36" i="13"/>
  <c r="D35" i="13"/>
  <c r="H31" i="13"/>
  <c r="H37" i="13"/>
  <c r="E36" i="13"/>
  <c r="J38" i="13"/>
  <c r="G37" i="13"/>
  <c r="D36" i="13"/>
  <c r="H32" i="13"/>
  <c r="E31" i="13"/>
  <c r="H39" i="13"/>
  <c r="G39" i="13"/>
  <c r="E38" i="13"/>
  <c r="D38" i="13"/>
  <c r="B37" i="13"/>
  <c r="I34" i="13"/>
  <c r="F33" i="13"/>
  <c r="K40" i="13"/>
  <c r="H34" i="13"/>
  <c r="E33" i="13"/>
  <c r="C32" i="13"/>
  <c r="B32" i="13"/>
  <c r="D34" i="13"/>
  <c r="M33" i="13"/>
  <c r="J31" i="13"/>
  <c r="I39" i="13"/>
  <c r="J35" i="13"/>
  <c r="C37" i="13"/>
  <c r="I33" i="13"/>
  <c r="H33" i="13"/>
  <c r="N37" i="13"/>
  <c r="J34" i="13"/>
  <c r="F31" i="13"/>
  <c r="M34" i="13"/>
  <c r="F35" i="13"/>
  <c r="E35" i="13"/>
  <c r="C31" i="13"/>
  <c r="C38" i="13"/>
  <c r="D33" i="13"/>
  <c r="G40" i="13"/>
  <c r="D37" i="13"/>
  <c r="J36" i="13"/>
  <c r="K36" i="13"/>
  <c r="J32" i="13"/>
  <c r="J39" i="13"/>
  <c r="K34" i="13"/>
  <c r="D32" i="13"/>
  <c r="B39" i="13"/>
  <c r="H38" i="13"/>
  <c r="G32" i="13"/>
  <c r="C36" i="13"/>
  <c r="F36" i="13"/>
  <c r="B34" i="13"/>
  <c r="N36" i="13"/>
  <c r="E34" i="13"/>
  <c r="L39" i="13"/>
  <c r="H35" i="13"/>
  <c r="I38" i="13"/>
  <c r="F37" i="13"/>
  <c r="L34" i="13"/>
  <c r="D39" i="13"/>
  <c r="F40" i="13"/>
  <c r="N34" i="13"/>
  <c r="B31" i="13"/>
  <c r="J33" i="13"/>
  <c r="G35" i="13"/>
  <c r="C34" i="13"/>
  <c r="F39" i="13"/>
  <c r="B36" i="13"/>
  <c r="F32" i="13"/>
  <c r="J40" i="13"/>
  <c r="N33" i="13"/>
  <c r="C35" i="13"/>
  <c r="F40" i="10"/>
  <c r="K34" i="1"/>
  <c r="L32" i="14"/>
  <c r="M32" i="13"/>
  <c r="N31" i="13"/>
  <c r="B38" i="13"/>
  <c r="M36" i="11"/>
  <c r="G34" i="1"/>
  <c r="I34" i="1"/>
  <c r="L38" i="15"/>
  <c r="J40" i="14"/>
  <c r="B33" i="13"/>
  <c r="H33" i="1"/>
  <c r="E31" i="1"/>
  <c r="M40" i="1"/>
  <c r="L35" i="15"/>
  <c r="L31" i="11"/>
  <c r="M38" i="11"/>
  <c r="K31" i="15"/>
  <c r="N39" i="14"/>
  <c r="D31" i="13"/>
  <c r="F37" i="1"/>
  <c r="N31" i="1"/>
  <c r="K38" i="1"/>
  <c r="K37" i="14"/>
  <c r="I40" i="15"/>
  <c r="K38" i="13"/>
  <c r="L38" i="13"/>
  <c r="K35" i="1"/>
  <c r="E40" i="1"/>
  <c r="D31" i="1"/>
  <c r="L33" i="14"/>
  <c r="B40" i="13"/>
  <c r="N32" i="11"/>
  <c r="C39" i="13"/>
  <c r="M35" i="10"/>
  <c r="K40" i="5"/>
  <c r="H39" i="5"/>
  <c r="C39" i="5"/>
  <c r="J36" i="5"/>
  <c r="G35" i="5"/>
  <c r="D34" i="5"/>
  <c r="J34" i="5"/>
  <c r="L40" i="5"/>
  <c r="F34" i="5"/>
  <c r="H40" i="5"/>
  <c r="E34" i="5"/>
  <c r="G33" i="5"/>
  <c r="I39" i="5"/>
  <c r="C33" i="5"/>
  <c r="E39" i="5"/>
  <c r="B33" i="5"/>
  <c r="M35" i="5"/>
  <c r="I35" i="5"/>
  <c r="D39" i="5"/>
  <c r="D32" i="5"/>
  <c r="F38" i="5"/>
  <c r="B38" i="5"/>
  <c r="N37" i="5"/>
  <c r="C37" i="5"/>
  <c r="H35" i="5"/>
  <c r="J33" i="5"/>
  <c r="G32" i="5"/>
  <c r="H32" i="5"/>
  <c r="K38" i="5"/>
  <c r="E35" i="5"/>
  <c r="K39" i="5"/>
  <c r="N36" i="5"/>
  <c r="K35" i="5"/>
  <c r="N35" i="5"/>
  <c r="E31" i="5"/>
  <c r="H38" i="5"/>
  <c r="E37" i="5"/>
  <c r="F37" i="5"/>
  <c r="D31" i="5"/>
  <c r="I34" i="5"/>
  <c r="I40" i="5"/>
  <c r="E32" i="5"/>
  <c r="J32" i="5"/>
  <c r="D36" i="5"/>
  <c r="K33" i="5"/>
  <c r="B34" i="5"/>
  <c r="C34" i="5"/>
  <c r="K34" i="5"/>
  <c r="H34" i="5"/>
  <c r="I37" i="5"/>
  <c r="N38" i="5"/>
  <c r="B37" i="5"/>
  <c r="J38" i="5"/>
  <c r="C36" i="5"/>
  <c r="G39" i="5"/>
  <c r="N31" i="5"/>
  <c r="G31" i="5"/>
  <c r="G40" i="5"/>
  <c r="I38" i="5"/>
  <c r="B32" i="5"/>
  <c r="H37" i="5"/>
  <c r="N32" i="5"/>
  <c r="D33" i="5"/>
  <c r="N33" i="5"/>
  <c r="N39" i="5"/>
  <c r="F39" i="5"/>
  <c r="M38" i="5"/>
  <c r="F36" i="5"/>
  <c r="K36" i="5"/>
  <c r="D40" i="5"/>
  <c r="F32" i="5"/>
  <c r="K31" i="5"/>
  <c r="F40" i="5"/>
  <c r="F31" i="5"/>
  <c r="L33" i="5"/>
  <c r="J31" i="5"/>
  <c r="J35" i="5"/>
  <c r="M37" i="5"/>
  <c r="E36" i="5"/>
  <c r="M39" i="5"/>
  <c r="B40" i="5"/>
  <c r="M33" i="5"/>
  <c r="D35" i="5"/>
  <c r="I33" i="5"/>
  <c r="D37" i="5"/>
  <c r="C31" i="5"/>
  <c r="J37" i="5"/>
  <c r="H31" i="5"/>
  <c r="C40" i="5"/>
  <c r="I36" i="5"/>
  <c r="B39" i="5"/>
  <c r="I32" i="5"/>
  <c r="E33" i="5"/>
  <c r="I31" i="5"/>
  <c r="C32" i="5"/>
  <c r="F35" i="5"/>
  <c r="B31" i="5"/>
  <c r="M32" i="5"/>
  <c r="J39" i="5"/>
  <c r="D38" i="5"/>
  <c r="D34" i="1"/>
  <c r="D40" i="1"/>
  <c r="F34" i="1"/>
  <c r="E34" i="1"/>
  <c r="D39" i="1"/>
  <c r="I35" i="1"/>
  <c r="B33" i="1"/>
  <c r="C33" i="1"/>
  <c r="H35" i="1"/>
  <c r="B38" i="1"/>
  <c r="L40" i="1"/>
  <c r="I39" i="1"/>
  <c r="F38" i="1"/>
  <c r="C37" i="1"/>
  <c r="J34" i="1"/>
  <c r="G33" i="1"/>
  <c r="D32" i="1"/>
  <c r="E39" i="1"/>
  <c r="K40" i="1"/>
  <c r="K37" i="1"/>
  <c r="H34" i="1"/>
  <c r="N32" i="1"/>
  <c r="I31" i="1"/>
  <c r="E35" i="1"/>
  <c r="N36" i="1"/>
  <c r="I33" i="1"/>
  <c r="C32" i="1"/>
  <c r="B39" i="1"/>
  <c r="D36" i="1"/>
  <c r="G39" i="1"/>
  <c r="M39" i="1"/>
  <c r="F33" i="1"/>
  <c r="J36" i="1"/>
  <c r="H38" i="1"/>
  <c r="G35" i="1"/>
  <c r="J33" i="1"/>
  <c r="C31" i="1"/>
  <c r="J37" i="1"/>
  <c r="C38" i="1"/>
  <c r="H31" i="1"/>
  <c r="D35" i="1"/>
  <c r="G38" i="1"/>
  <c r="B37" i="1"/>
  <c r="J38" i="1"/>
  <c r="N40" i="1"/>
  <c r="H39" i="1"/>
  <c r="M32" i="1"/>
  <c r="E33" i="1"/>
  <c r="I36" i="1"/>
  <c r="I38" i="1"/>
  <c r="G32" i="1"/>
  <c r="N38" i="1"/>
  <c r="C35" i="1"/>
  <c r="I40" i="1"/>
  <c r="N35" i="1"/>
  <c r="G31" i="1"/>
  <c r="H36" i="1"/>
  <c r="G37" i="1"/>
  <c r="M38" i="1"/>
  <c r="D33" i="1"/>
  <c r="E38" i="1"/>
  <c r="F31" i="1"/>
  <c r="B35" i="1"/>
  <c r="B40" i="1"/>
  <c r="F36" i="1"/>
  <c r="G36" i="1"/>
  <c r="J39" i="1"/>
  <c r="D38" i="1"/>
  <c r="F39" i="1"/>
  <c r="K36" i="1"/>
  <c r="B36" i="1"/>
  <c r="C36" i="1"/>
  <c r="L39" i="1"/>
  <c r="B31" i="1"/>
  <c r="I32" i="1"/>
  <c r="N39" i="1"/>
  <c r="K31" i="1"/>
  <c r="N33" i="1"/>
  <c r="H32" i="1"/>
  <c r="E32" i="1"/>
  <c r="F32" i="1"/>
  <c r="J32" i="1"/>
  <c r="E36" i="1"/>
  <c r="H37" i="1"/>
  <c r="C40" i="1"/>
  <c r="J31" i="1"/>
  <c r="F35" i="1"/>
  <c r="B32" i="1"/>
  <c r="G40" i="1"/>
  <c r="D37" i="1"/>
  <c r="C39" i="1"/>
  <c r="L21" i="12"/>
  <c r="L34" i="12" s="1"/>
  <c r="M6" i="12"/>
  <c r="M21" i="12" s="1"/>
  <c r="M34" i="12" s="1"/>
  <c r="K33" i="14"/>
  <c r="L31" i="13"/>
  <c r="B35" i="13"/>
  <c r="N12" i="11"/>
  <c r="N27" i="11" s="1"/>
  <c r="N40" i="11" s="1"/>
  <c r="K27" i="11"/>
  <c r="K36" i="11" s="1"/>
  <c r="M12" i="11"/>
  <c r="M27" i="11" s="1"/>
  <c r="M40" i="11" s="1"/>
  <c r="L21" i="14"/>
  <c r="L34" i="14" s="1"/>
  <c r="M6" i="14"/>
  <c r="M21" i="14" s="1"/>
  <c r="M34" i="14" s="1"/>
  <c r="E37" i="13"/>
  <c r="E37" i="1"/>
  <c r="M33" i="1"/>
  <c r="I37" i="1"/>
  <c r="K37" i="10"/>
  <c r="M31" i="4"/>
  <c r="L36" i="11"/>
  <c r="M40" i="5"/>
  <c r="K36" i="3"/>
  <c r="E37" i="3"/>
  <c r="K36" i="7"/>
  <c r="F35" i="3"/>
  <c r="B35" i="3"/>
  <c r="L33" i="10"/>
  <c r="H35" i="12"/>
  <c r="K35" i="10"/>
  <c r="N38" i="12"/>
  <c r="N35" i="8"/>
  <c r="B33" i="12"/>
  <c r="L32" i="1"/>
  <c r="M36" i="7"/>
  <c r="F34" i="12"/>
  <c r="F39" i="3"/>
  <c r="H40" i="3"/>
  <c r="B32" i="7"/>
  <c r="G35" i="3"/>
  <c r="D40" i="7"/>
  <c r="M33" i="8"/>
  <c r="D31" i="12"/>
  <c r="L37" i="12"/>
  <c r="I39" i="12"/>
  <c r="M37" i="6"/>
  <c r="B34" i="3"/>
  <c r="K27" i="2"/>
  <c r="M33" i="2" s="1"/>
  <c r="N35" i="3"/>
  <c r="J36" i="7"/>
  <c r="N37" i="12"/>
  <c r="K37" i="6"/>
  <c r="M34" i="6"/>
  <c r="L21" i="2"/>
  <c r="L34" i="2" s="1"/>
  <c r="M6" i="2"/>
  <c r="M21" i="2" s="1"/>
  <c r="M34" i="2" s="1"/>
  <c r="E32" i="3"/>
  <c r="N12" i="2"/>
  <c r="N27" i="2" s="1"/>
  <c r="M12" i="2"/>
  <c r="M27" i="2" s="1"/>
  <c r="C38" i="7"/>
  <c r="L37" i="1"/>
  <c r="M35" i="3"/>
  <c r="N34" i="3"/>
  <c r="K39" i="6"/>
  <c r="M31" i="12"/>
  <c r="L34" i="6"/>
  <c r="D34" i="7"/>
  <c r="J40" i="7"/>
  <c r="D39" i="3"/>
  <c r="K39" i="1"/>
  <c r="G40" i="3"/>
  <c r="G38" i="3"/>
  <c r="L33" i="1"/>
  <c r="M33" i="3"/>
  <c r="J40" i="6"/>
  <c r="M31" i="1"/>
  <c r="D36" i="12"/>
  <c r="J40" i="5"/>
  <c r="L38" i="1"/>
  <c r="L31" i="5"/>
  <c r="N12" i="9"/>
  <c r="N27" i="9" s="1"/>
  <c r="K27" i="9"/>
  <c r="K33" i="9" s="1"/>
  <c r="M12" i="9"/>
  <c r="M27" i="9" s="1"/>
  <c r="L38" i="5"/>
  <c r="L40" i="7"/>
  <c r="I39" i="7"/>
  <c r="F38" i="7"/>
  <c r="C37" i="7"/>
  <c r="J34" i="7"/>
  <c r="G33" i="7"/>
  <c r="D32" i="7"/>
  <c r="K40" i="7"/>
  <c r="K31" i="7"/>
  <c r="J31" i="7"/>
  <c r="F35" i="7"/>
  <c r="I31" i="7"/>
  <c r="B39" i="7"/>
  <c r="E35" i="7"/>
  <c r="C34" i="7"/>
  <c r="D33" i="7"/>
  <c r="B33" i="7"/>
  <c r="E40" i="7"/>
  <c r="H36" i="7"/>
  <c r="I36" i="7"/>
  <c r="B34" i="7"/>
  <c r="M32" i="7"/>
  <c r="L32" i="7"/>
  <c r="L21" i="4"/>
  <c r="M6" i="4"/>
  <c r="M21" i="4" s="1"/>
  <c r="M34" i="4" s="1"/>
  <c r="L21" i="1"/>
  <c r="L34" i="1" s="1"/>
  <c r="M6" i="1"/>
  <c r="M21" i="1" s="1"/>
  <c r="M34" i="1" s="1"/>
  <c r="I38" i="3"/>
  <c r="L32" i="15"/>
  <c r="K31" i="10"/>
  <c r="K40" i="12"/>
  <c r="C39" i="12"/>
  <c r="J36" i="12"/>
  <c r="G35" i="12"/>
  <c r="D34" i="12"/>
  <c r="J37" i="12"/>
  <c r="G36" i="12"/>
  <c r="D35" i="12"/>
  <c r="H31" i="12"/>
  <c r="H33" i="12"/>
  <c r="F32" i="12"/>
  <c r="E32" i="12"/>
  <c r="C31" i="12"/>
  <c r="B31" i="12"/>
  <c r="J39" i="12"/>
  <c r="H38" i="12"/>
  <c r="G38" i="12"/>
  <c r="E37" i="12"/>
  <c r="B36" i="12"/>
  <c r="I33" i="12"/>
  <c r="D37" i="12"/>
  <c r="K34" i="12"/>
  <c r="E33" i="12"/>
  <c r="J34" i="12"/>
  <c r="M36" i="15"/>
  <c r="G34" i="12"/>
  <c r="M6" i="5"/>
  <c r="M21" i="5" s="1"/>
  <c r="M34" i="5" s="1"/>
  <c r="L21" i="5"/>
  <c r="L34" i="5" s="1"/>
  <c r="K37" i="9"/>
  <c r="I37" i="12"/>
  <c r="H34" i="3"/>
  <c r="N37" i="3"/>
  <c r="N40" i="7"/>
  <c r="I32" i="12"/>
  <c r="J40" i="3"/>
  <c r="C39" i="3"/>
  <c r="B37" i="7"/>
  <c r="K39" i="10"/>
  <c r="G31" i="12"/>
  <c r="D33" i="12"/>
  <c r="K36" i="15"/>
  <c r="J32" i="12"/>
  <c r="K33" i="8"/>
  <c r="K39" i="12"/>
  <c r="E34" i="12"/>
  <c r="G39" i="3"/>
  <c r="D38" i="3"/>
  <c r="J34" i="3"/>
  <c r="L40" i="3"/>
  <c r="I34" i="3"/>
  <c r="K40" i="3"/>
  <c r="G33" i="3"/>
  <c r="I39" i="3"/>
  <c r="F33" i="3"/>
  <c r="H39" i="3"/>
  <c r="H32" i="3"/>
  <c r="J38" i="3"/>
  <c r="D32" i="3"/>
  <c r="F38" i="3"/>
  <c r="C32" i="3"/>
  <c r="D36" i="3"/>
  <c r="E38" i="3"/>
  <c r="E31" i="3"/>
  <c r="G37" i="3"/>
  <c r="C37" i="3"/>
  <c r="B37" i="3"/>
  <c r="G34" i="7"/>
  <c r="C35" i="3"/>
  <c r="B33" i="3"/>
  <c r="K31" i="3"/>
  <c r="J39" i="7"/>
  <c r="N36" i="3"/>
  <c r="F37" i="3"/>
  <c r="H35" i="7"/>
  <c r="J33" i="3"/>
  <c r="M39" i="3"/>
  <c r="N32" i="12"/>
  <c r="L21" i="8"/>
  <c r="M6" i="8"/>
  <c r="M21" i="8" s="1"/>
  <c r="F31" i="12"/>
  <c r="M37" i="12"/>
  <c r="H32" i="12"/>
  <c r="H40" i="6"/>
  <c r="M36" i="1"/>
  <c r="D31" i="7"/>
  <c r="D31" i="3"/>
  <c r="K39" i="2"/>
  <c r="L33" i="6"/>
  <c r="I35" i="3"/>
  <c r="C32" i="7"/>
  <c r="B32" i="3"/>
  <c r="E40" i="3"/>
  <c r="B38" i="7"/>
  <c r="N12" i="15"/>
  <c r="N27" i="15" s="1"/>
  <c r="K27" i="15"/>
  <c r="N32" i="15" s="1"/>
  <c r="M12" i="15"/>
  <c r="M27" i="15" s="1"/>
  <c r="M40" i="15" s="1"/>
  <c r="M32" i="12"/>
  <c r="C38" i="12"/>
  <c r="L31" i="12"/>
  <c r="M34" i="11"/>
  <c r="J40" i="12"/>
  <c r="N36" i="7"/>
  <c r="K38" i="3"/>
  <c r="I36" i="3"/>
  <c r="L35" i="1"/>
  <c r="D34" i="3"/>
  <c r="H40" i="7"/>
  <c r="K27" i="4"/>
  <c r="M38" i="4" s="1"/>
  <c r="M12" i="4"/>
  <c r="M27" i="4" s="1"/>
  <c r="N12" i="4"/>
  <c r="N27" i="4" s="1"/>
  <c r="J40" i="1"/>
  <c r="M31" i="7"/>
  <c r="E36" i="12"/>
  <c r="L31" i="10"/>
  <c r="L34" i="11"/>
  <c r="L36" i="5"/>
  <c r="L37" i="10"/>
  <c r="N36" i="12"/>
  <c r="N39" i="8"/>
  <c r="F39" i="7"/>
  <c r="L37" i="2"/>
  <c r="M31" i="3"/>
  <c r="E39" i="3"/>
  <c r="L31" i="1"/>
  <c r="G32" i="3"/>
  <c r="L38" i="4"/>
  <c r="K31" i="12"/>
  <c r="L39" i="3"/>
  <c r="M31" i="10"/>
  <c r="E39" i="12"/>
  <c r="N37" i="8"/>
  <c r="L32" i="5"/>
  <c r="M37" i="10"/>
  <c r="M38" i="6"/>
  <c r="K32" i="1"/>
  <c r="L33" i="2"/>
  <c r="H37" i="3"/>
  <c r="B38" i="12"/>
  <c r="I40" i="3"/>
  <c r="B39" i="3"/>
  <c r="H36" i="3"/>
  <c r="M40" i="9" l="1"/>
  <c r="K37" i="8"/>
  <c r="K31" i="11"/>
  <c r="L35" i="11"/>
  <c r="E40" i="15"/>
  <c r="K40" i="9"/>
  <c r="H38" i="9"/>
  <c r="F33" i="9"/>
  <c r="C32" i="9"/>
  <c r="B36" i="9"/>
  <c r="B33" i="9"/>
  <c r="E34" i="9"/>
  <c r="E37" i="9"/>
  <c r="D39" i="9"/>
  <c r="J33" i="9"/>
  <c r="G32" i="9"/>
  <c r="D31" i="9"/>
  <c r="G35" i="9"/>
  <c r="D35" i="9"/>
  <c r="L39" i="9"/>
  <c r="J32" i="9"/>
  <c r="I32" i="9"/>
  <c r="F37" i="9"/>
  <c r="I31" i="9"/>
  <c r="D37" i="9"/>
  <c r="C37" i="9"/>
  <c r="F31" i="9"/>
  <c r="H35" i="9"/>
  <c r="J39" i="9"/>
  <c r="E31" i="9"/>
  <c r="H32" i="9"/>
  <c r="B34" i="9"/>
  <c r="D32" i="9"/>
  <c r="N35" i="9"/>
  <c r="F34" i="9"/>
  <c r="N37" i="9"/>
  <c r="M39" i="9"/>
  <c r="H33" i="9"/>
  <c r="N39" i="9"/>
  <c r="I35" i="9"/>
  <c r="N32" i="9"/>
  <c r="M38" i="9"/>
  <c r="H31" i="9"/>
  <c r="G33" i="9"/>
  <c r="C35" i="9"/>
  <c r="I38" i="9"/>
  <c r="K36" i="9"/>
  <c r="M36" i="9"/>
  <c r="C34" i="9"/>
  <c r="B38" i="9"/>
  <c r="G31" i="9"/>
  <c r="G34" i="9"/>
  <c r="B35" i="9"/>
  <c r="J36" i="9"/>
  <c r="B40" i="9"/>
  <c r="B31" i="9"/>
  <c r="F40" i="9"/>
  <c r="F35" i="9"/>
  <c r="E39" i="9"/>
  <c r="D36" i="9"/>
  <c r="F38" i="9"/>
  <c r="I36" i="9"/>
  <c r="H40" i="9"/>
  <c r="E33" i="9"/>
  <c r="M31" i="9"/>
  <c r="B39" i="9"/>
  <c r="C38" i="9"/>
  <c r="I34" i="9"/>
  <c r="C39" i="9"/>
  <c r="L36" i="9"/>
  <c r="C33" i="9"/>
  <c r="H34" i="9"/>
  <c r="E32" i="9"/>
  <c r="K38" i="9"/>
  <c r="H39" i="9"/>
  <c r="D34" i="9"/>
  <c r="E36" i="9"/>
  <c r="I33" i="9"/>
  <c r="J35" i="9"/>
  <c r="G38" i="9"/>
  <c r="M35" i="9"/>
  <c r="N38" i="9"/>
  <c r="I37" i="9"/>
  <c r="C36" i="9"/>
  <c r="J34" i="9"/>
  <c r="H37" i="9"/>
  <c r="N31" i="9"/>
  <c r="F32" i="9"/>
  <c r="J31" i="9"/>
  <c r="B32" i="9"/>
  <c r="B37" i="9"/>
  <c r="D33" i="9"/>
  <c r="K34" i="9"/>
  <c r="E38" i="9"/>
  <c r="K31" i="9"/>
  <c r="F36" i="9"/>
  <c r="H36" i="9"/>
  <c r="F39" i="9"/>
  <c r="J37" i="9"/>
  <c r="G37" i="9"/>
  <c r="I39" i="9"/>
  <c r="J38" i="9"/>
  <c r="L40" i="9"/>
  <c r="D38" i="9"/>
  <c r="C31" i="9"/>
  <c r="G39" i="9"/>
  <c r="E35" i="9"/>
  <c r="G36" i="9"/>
  <c r="N34" i="9"/>
  <c r="L35" i="9"/>
  <c r="K35" i="9"/>
  <c r="C40" i="9"/>
  <c r="N40" i="9"/>
  <c r="K32" i="4"/>
  <c r="H40" i="15"/>
  <c r="D40" i="9"/>
  <c r="D40" i="15"/>
  <c r="N33" i="11"/>
  <c r="M34" i="15"/>
  <c r="K37" i="11"/>
  <c r="L37" i="9"/>
  <c r="M38" i="8"/>
  <c r="G40" i="9"/>
  <c r="N40" i="8"/>
  <c r="L38" i="8"/>
  <c r="L33" i="8"/>
  <c r="K35" i="11"/>
  <c r="J40" i="8"/>
  <c r="L34" i="4"/>
  <c r="L31" i="9"/>
  <c r="L33" i="11"/>
  <c r="C40" i="15"/>
  <c r="M40" i="10"/>
  <c r="J40" i="9"/>
  <c r="L38" i="9"/>
  <c r="M37" i="9"/>
  <c r="L36" i="4"/>
  <c r="K40" i="2"/>
  <c r="M36" i="2"/>
  <c r="G35" i="2"/>
  <c r="C34" i="2"/>
  <c r="I37" i="2"/>
  <c r="F35" i="2"/>
  <c r="H37" i="2"/>
  <c r="B40" i="2"/>
  <c r="E37" i="2"/>
  <c r="H34" i="2"/>
  <c r="E33" i="2"/>
  <c r="B32" i="2"/>
  <c r="D34" i="2"/>
  <c r="N34" i="2"/>
  <c r="L32" i="2"/>
  <c r="E40" i="2"/>
  <c r="C38" i="2"/>
  <c r="C37" i="2"/>
  <c r="N39" i="2"/>
  <c r="K32" i="2"/>
  <c r="D40" i="2"/>
  <c r="N31" i="2"/>
  <c r="F39" i="2"/>
  <c r="K36" i="2"/>
  <c r="F32" i="2"/>
  <c r="C40" i="2"/>
  <c r="H33" i="2"/>
  <c r="G37" i="2"/>
  <c r="M35" i="2"/>
  <c r="N36" i="2"/>
  <c r="K37" i="2"/>
  <c r="M39" i="2"/>
  <c r="F33" i="2"/>
  <c r="G33" i="2"/>
  <c r="H38" i="2"/>
  <c r="E39" i="2"/>
  <c r="J38" i="2"/>
  <c r="K34" i="2"/>
  <c r="K38" i="2"/>
  <c r="D35" i="2"/>
  <c r="E35" i="2"/>
  <c r="N38" i="2"/>
  <c r="D37" i="2"/>
  <c r="B33" i="2"/>
  <c r="C33" i="2"/>
  <c r="C35" i="2"/>
  <c r="J36" i="2"/>
  <c r="G38" i="2"/>
  <c r="B37" i="2"/>
  <c r="E32" i="2"/>
  <c r="J32" i="2"/>
  <c r="I34" i="2"/>
  <c r="J34" i="2"/>
  <c r="D33" i="2"/>
  <c r="F38" i="2"/>
  <c r="L40" i="2"/>
  <c r="B38" i="2"/>
  <c r="E38" i="2"/>
  <c r="G40" i="2"/>
  <c r="N32" i="2"/>
  <c r="J35" i="2"/>
  <c r="E36" i="2"/>
  <c r="F36" i="2"/>
  <c r="G36" i="2"/>
  <c r="B35" i="2"/>
  <c r="H39" i="2"/>
  <c r="N35" i="2"/>
  <c r="J37" i="2"/>
  <c r="I39" i="2"/>
  <c r="J39" i="2"/>
  <c r="H36" i="2"/>
  <c r="C36" i="2"/>
  <c r="I33" i="2"/>
  <c r="K33" i="2"/>
  <c r="I32" i="2"/>
  <c r="C32" i="2"/>
  <c r="D38" i="2"/>
  <c r="J33" i="2"/>
  <c r="F37" i="2"/>
  <c r="L35" i="2"/>
  <c r="G34" i="2"/>
  <c r="D32" i="2"/>
  <c r="B34" i="2"/>
  <c r="I38" i="2"/>
  <c r="D36" i="2"/>
  <c r="H35" i="2"/>
  <c r="C39" i="2"/>
  <c r="G39" i="2"/>
  <c r="L39" i="2"/>
  <c r="I36" i="2"/>
  <c r="M32" i="2"/>
  <c r="B39" i="2"/>
  <c r="G32" i="2"/>
  <c r="E34" i="2"/>
  <c r="B36" i="2"/>
  <c r="H32" i="2"/>
  <c r="I35" i="2"/>
  <c r="F34" i="2"/>
  <c r="L36" i="2"/>
  <c r="N33" i="2"/>
  <c r="D39" i="2"/>
  <c r="H40" i="2"/>
  <c r="M37" i="2"/>
  <c r="C40" i="11"/>
  <c r="K40" i="10"/>
  <c r="C37" i="10"/>
  <c r="H36" i="10"/>
  <c r="G36" i="10"/>
  <c r="E35" i="10"/>
  <c r="D35" i="10"/>
  <c r="J34" i="10"/>
  <c r="L40" i="10"/>
  <c r="B34" i="10"/>
  <c r="D40" i="10"/>
  <c r="N33" i="10"/>
  <c r="G33" i="10"/>
  <c r="J37" i="10"/>
  <c r="H31" i="10"/>
  <c r="I39" i="10"/>
  <c r="M38" i="10"/>
  <c r="F38" i="10"/>
  <c r="I31" i="10"/>
  <c r="D32" i="10"/>
  <c r="H40" i="10"/>
  <c r="I38" i="10"/>
  <c r="M39" i="10"/>
  <c r="F32" i="10"/>
  <c r="G31" i="10"/>
  <c r="D33" i="10"/>
  <c r="B35" i="10"/>
  <c r="G38" i="10"/>
  <c r="H35" i="10"/>
  <c r="J40" i="10"/>
  <c r="L38" i="10"/>
  <c r="B33" i="10"/>
  <c r="L34" i="10"/>
  <c r="I36" i="10"/>
  <c r="F37" i="10"/>
  <c r="D31" i="10"/>
  <c r="I34" i="10"/>
  <c r="D38" i="10"/>
  <c r="E38" i="10"/>
  <c r="I32" i="10"/>
  <c r="N38" i="10"/>
  <c r="J32" i="10"/>
  <c r="F36" i="10"/>
  <c r="L39" i="10"/>
  <c r="E34" i="10"/>
  <c r="K38" i="10"/>
  <c r="F34" i="10"/>
  <c r="N31" i="10"/>
  <c r="B38" i="10"/>
  <c r="B36" i="10"/>
  <c r="C31" i="10"/>
  <c r="N37" i="10"/>
  <c r="B39" i="10"/>
  <c r="I40" i="10"/>
  <c r="G32" i="10"/>
  <c r="H32" i="10"/>
  <c r="G34" i="10"/>
  <c r="F31" i="10"/>
  <c r="C34" i="10"/>
  <c r="E32" i="10"/>
  <c r="I35" i="10"/>
  <c r="J33" i="10"/>
  <c r="G37" i="10"/>
  <c r="H37" i="10"/>
  <c r="E36" i="10"/>
  <c r="M36" i="10"/>
  <c r="D37" i="10"/>
  <c r="M32" i="10"/>
  <c r="D36" i="10"/>
  <c r="G39" i="10"/>
  <c r="K34" i="10"/>
  <c r="C35" i="10"/>
  <c r="B40" i="10"/>
  <c r="J38" i="10"/>
  <c r="E39" i="10"/>
  <c r="I37" i="10"/>
  <c r="J31" i="10"/>
  <c r="M34" i="10"/>
  <c r="G40" i="10"/>
  <c r="N32" i="10"/>
  <c r="E33" i="10"/>
  <c r="B32" i="10"/>
  <c r="I33" i="10"/>
  <c r="B31" i="10"/>
  <c r="H34" i="10"/>
  <c r="N39" i="10"/>
  <c r="B37" i="10"/>
  <c r="N34" i="10"/>
  <c r="F33" i="10"/>
  <c r="F35" i="10"/>
  <c r="D34" i="10"/>
  <c r="H39" i="10"/>
  <c r="C33" i="10"/>
  <c r="N35" i="10"/>
  <c r="N36" i="10"/>
  <c r="J35" i="10"/>
  <c r="C38" i="10"/>
  <c r="C32" i="10"/>
  <c r="C36" i="10"/>
  <c r="D39" i="10"/>
  <c r="J39" i="10"/>
  <c r="H33" i="10"/>
  <c r="G35" i="10"/>
  <c r="H38" i="10"/>
  <c r="J36" i="10"/>
  <c r="C40" i="10"/>
  <c r="E37" i="10"/>
  <c r="C39" i="10"/>
  <c r="F39" i="10"/>
  <c r="E31" i="10"/>
  <c r="E40" i="10"/>
  <c r="L32" i="9"/>
  <c r="L33" i="9"/>
  <c r="M34" i="9"/>
  <c r="K32" i="9"/>
  <c r="K34" i="4"/>
  <c r="K39" i="9"/>
  <c r="K35" i="2"/>
  <c r="L36" i="15"/>
  <c r="M32" i="9"/>
  <c r="K40" i="14"/>
  <c r="H39" i="14"/>
  <c r="E38" i="14"/>
  <c r="B37" i="14"/>
  <c r="I34" i="14"/>
  <c r="F33" i="14"/>
  <c r="C32" i="14"/>
  <c r="C39" i="14"/>
  <c r="B39" i="14"/>
  <c r="I36" i="14"/>
  <c r="F35" i="14"/>
  <c r="C34" i="14"/>
  <c r="J31" i="14"/>
  <c r="H36" i="14"/>
  <c r="E35" i="14"/>
  <c r="B34" i="14"/>
  <c r="I31" i="14"/>
  <c r="J32" i="14"/>
  <c r="H31" i="14"/>
  <c r="G31" i="14"/>
  <c r="J37" i="14"/>
  <c r="G36" i="14"/>
  <c r="N33" i="14"/>
  <c r="I37" i="14"/>
  <c r="F36" i="14"/>
  <c r="D35" i="14"/>
  <c r="C35" i="14"/>
  <c r="B33" i="14"/>
  <c r="K32" i="14"/>
  <c r="C33" i="14"/>
  <c r="N31" i="14"/>
  <c r="C38" i="14"/>
  <c r="B40" i="14"/>
  <c r="J34" i="14"/>
  <c r="G33" i="14"/>
  <c r="G40" i="14"/>
  <c r="D37" i="14"/>
  <c r="J39" i="14"/>
  <c r="I32" i="14"/>
  <c r="B38" i="14"/>
  <c r="F38" i="14"/>
  <c r="B32" i="14"/>
  <c r="M31" i="14"/>
  <c r="G34" i="14"/>
  <c r="I39" i="14"/>
  <c r="H40" i="14"/>
  <c r="I33" i="14"/>
  <c r="D36" i="14"/>
  <c r="G35" i="14"/>
  <c r="L35" i="14"/>
  <c r="D33" i="14"/>
  <c r="H37" i="14"/>
  <c r="D31" i="14"/>
  <c r="N37" i="14"/>
  <c r="N34" i="14"/>
  <c r="N36" i="14"/>
  <c r="J33" i="14"/>
  <c r="B35" i="14"/>
  <c r="M33" i="14"/>
  <c r="F39" i="14"/>
  <c r="H34" i="14"/>
  <c r="C31" i="14"/>
  <c r="F34" i="14"/>
  <c r="E33" i="14"/>
  <c r="H33" i="14"/>
  <c r="K31" i="14"/>
  <c r="E39" i="14"/>
  <c r="E31" i="14"/>
  <c r="M39" i="14"/>
  <c r="G39" i="14"/>
  <c r="E36" i="14"/>
  <c r="C36" i="14"/>
  <c r="D32" i="14"/>
  <c r="E34" i="14"/>
  <c r="B31" i="14"/>
  <c r="G37" i="14"/>
  <c r="E40" i="14"/>
  <c r="I35" i="14"/>
  <c r="B36" i="14"/>
  <c r="I38" i="14"/>
  <c r="L31" i="14"/>
  <c r="C37" i="14"/>
  <c r="K36" i="14"/>
  <c r="F37" i="14"/>
  <c r="N38" i="14"/>
  <c r="J38" i="14"/>
  <c r="D39" i="14"/>
  <c r="D40" i="14"/>
  <c r="F31" i="14"/>
  <c r="E32" i="14"/>
  <c r="E37" i="14"/>
  <c r="F40" i="14"/>
  <c r="H38" i="14"/>
  <c r="J35" i="14"/>
  <c r="M37" i="14"/>
  <c r="G38" i="14"/>
  <c r="L40" i="14"/>
  <c r="N32" i="14"/>
  <c r="I40" i="14"/>
  <c r="D38" i="14"/>
  <c r="K39" i="14"/>
  <c r="J36" i="14"/>
  <c r="H35" i="14"/>
  <c r="F32" i="14"/>
  <c r="K35" i="14"/>
  <c r="L39" i="14"/>
  <c r="H32" i="14"/>
  <c r="M35" i="14"/>
  <c r="G32" i="14"/>
  <c r="D34" i="14"/>
  <c r="L34" i="9"/>
  <c r="E40" i="8"/>
  <c r="I40" i="2"/>
  <c r="K40" i="11"/>
  <c r="F39" i="11"/>
  <c r="C38" i="11"/>
  <c r="J35" i="11"/>
  <c r="G34" i="11"/>
  <c r="D33" i="11"/>
  <c r="J38" i="11"/>
  <c r="H37" i="11"/>
  <c r="G37" i="11"/>
  <c r="E36" i="11"/>
  <c r="D36" i="11"/>
  <c r="B35" i="11"/>
  <c r="K33" i="11"/>
  <c r="I32" i="11"/>
  <c r="N31" i="11"/>
  <c r="K38" i="11"/>
  <c r="M39" i="11"/>
  <c r="H32" i="11"/>
  <c r="F31" i="11"/>
  <c r="E31" i="11"/>
  <c r="N39" i="11"/>
  <c r="C34" i="11"/>
  <c r="H35" i="11"/>
  <c r="F37" i="11"/>
  <c r="I37" i="11"/>
  <c r="F34" i="11"/>
  <c r="C33" i="11"/>
  <c r="B39" i="11"/>
  <c r="E39" i="11"/>
  <c r="C36" i="11"/>
  <c r="H34" i="11"/>
  <c r="J37" i="11"/>
  <c r="H39" i="11"/>
  <c r="N35" i="11"/>
  <c r="N34" i="11"/>
  <c r="C32" i="11"/>
  <c r="C37" i="11"/>
  <c r="H40" i="11"/>
  <c r="I33" i="11"/>
  <c r="M32" i="11"/>
  <c r="L32" i="11"/>
  <c r="E32" i="11"/>
  <c r="E35" i="11"/>
  <c r="C39" i="11"/>
  <c r="G40" i="11"/>
  <c r="G35" i="11"/>
  <c r="I38" i="11"/>
  <c r="L37" i="11"/>
  <c r="B38" i="11"/>
  <c r="N36" i="11"/>
  <c r="F35" i="11"/>
  <c r="D39" i="11"/>
  <c r="M37" i="11"/>
  <c r="J39" i="11"/>
  <c r="F32" i="11"/>
  <c r="I35" i="11"/>
  <c r="B31" i="11"/>
  <c r="G31" i="11"/>
  <c r="H38" i="11"/>
  <c r="D34" i="11"/>
  <c r="I34" i="11"/>
  <c r="F36" i="11"/>
  <c r="I31" i="11"/>
  <c r="C31" i="11"/>
  <c r="D38" i="11"/>
  <c r="F33" i="11"/>
  <c r="N38" i="11"/>
  <c r="B32" i="11"/>
  <c r="G39" i="11"/>
  <c r="J32" i="11"/>
  <c r="I39" i="11"/>
  <c r="H36" i="11"/>
  <c r="E34" i="11"/>
  <c r="H31" i="11"/>
  <c r="F38" i="11"/>
  <c r="G38" i="11"/>
  <c r="B36" i="11"/>
  <c r="E33" i="11"/>
  <c r="L39" i="11"/>
  <c r="B40" i="11"/>
  <c r="N37" i="11"/>
  <c r="J34" i="11"/>
  <c r="D31" i="11"/>
  <c r="G36" i="11"/>
  <c r="L38" i="11"/>
  <c r="M33" i="11"/>
  <c r="B37" i="11"/>
  <c r="G32" i="11"/>
  <c r="K32" i="11"/>
  <c r="E38" i="11"/>
  <c r="J31" i="11"/>
  <c r="B33" i="11"/>
  <c r="D32" i="11"/>
  <c r="E37" i="11"/>
  <c r="B34" i="11"/>
  <c r="G33" i="11"/>
  <c r="K34" i="11"/>
  <c r="H33" i="11"/>
  <c r="M35" i="11"/>
  <c r="L40" i="11"/>
  <c r="J33" i="11"/>
  <c r="M31" i="11"/>
  <c r="C35" i="11"/>
  <c r="E40" i="11"/>
  <c r="D37" i="11"/>
  <c r="I36" i="11"/>
  <c r="D35" i="11"/>
  <c r="J36" i="11"/>
  <c r="M33" i="9"/>
  <c r="K39" i="15"/>
  <c r="K36" i="10"/>
  <c r="N36" i="9"/>
  <c r="L38" i="2"/>
  <c r="N33" i="9"/>
  <c r="I40" i="9"/>
  <c r="M38" i="2"/>
  <c r="L32" i="10"/>
  <c r="K34" i="14"/>
  <c r="N40" i="4"/>
  <c r="K40" i="15"/>
  <c r="E39" i="15"/>
  <c r="B38" i="15"/>
  <c r="I35" i="15"/>
  <c r="F34" i="15"/>
  <c r="C33" i="15"/>
  <c r="L39" i="15"/>
  <c r="J38" i="15"/>
  <c r="I38" i="15"/>
  <c r="G37" i="15"/>
  <c r="F37" i="15"/>
  <c r="D36" i="15"/>
  <c r="C36" i="15"/>
  <c r="N34" i="15"/>
  <c r="K33" i="15"/>
  <c r="J33" i="15"/>
  <c r="D31" i="15"/>
  <c r="H32" i="15"/>
  <c r="G32" i="15"/>
  <c r="E31" i="15"/>
  <c r="N38" i="15"/>
  <c r="D37" i="15"/>
  <c r="H34" i="15"/>
  <c r="D38" i="15"/>
  <c r="B39" i="15"/>
  <c r="C34" i="15"/>
  <c r="K38" i="15"/>
  <c r="E36" i="15"/>
  <c r="I39" i="15"/>
  <c r="J36" i="15"/>
  <c r="J35" i="15"/>
  <c r="C31" i="15"/>
  <c r="G39" i="15"/>
  <c r="G38" i="15"/>
  <c r="C39" i="15"/>
  <c r="K34" i="15"/>
  <c r="J32" i="15"/>
  <c r="N37" i="15"/>
  <c r="M37" i="15"/>
  <c r="F32" i="15"/>
  <c r="F31" i="15"/>
  <c r="B34" i="15"/>
  <c r="E37" i="15"/>
  <c r="N35" i="15"/>
  <c r="I32" i="15"/>
  <c r="F36" i="15"/>
  <c r="H31" i="15"/>
  <c r="N39" i="15"/>
  <c r="D34" i="15"/>
  <c r="K35" i="15"/>
  <c r="B40" i="15"/>
  <c r="H37" i="15"/>
  <c r="K37" i="15"/>
  <c r="M38" i="15"/>
  <c r="H36" i="15"/>
  <c r="C35" i="15"/>
  <c r="N31" i="15"/>
  <c r="M35" i="15"/>
  <c r="H35" i="15"/>
  <c r="I36" i="15"/>
  <c r="H38" i="15"/>
  <c r="F35" i="15"/>
  <c r="F38" i="15"/>
  <c r="B37" i="15"/>
  <c r="G40" i="15"/>
  <c r="D33" i="15"/>
  <c r="J40" i="15"/>
  <c r="G36" i="15"/>
  <c r="E32" i="15"/>
  <c r="I34" i="15"/>
  <c r="L40" i="15"/>
  <c r="I31" i="15"/>
  <c r="M33" i="15"/>
  <c r="C38" i="15"/>
  <c r="F40" i="15"/>
  <c r="I33" i="15"/>
  <c r="F39" i="15"/>
  <c r="B31" i="15"/>
  <c r="H39" i="15"/>
  <c r="D32" i="15"/>
  <c r="E34" i="15"/>
  <c r="J31" i="15"/>
  <c r="L33" i="15"/>
  <c r="M39" i="15"/>
  <c r="B36" i="15"/>
  <c r="H33" i="15"/>
  <c r="G35" i="15"/>
  <c r="G34" i="15"/>
  <c r="D39" i="15"/>
  <c r="F33" i="15"/>
  <c r="D35" i="15"/>
  <c r="C37" i="15"/>
  <c r="B32" i="15"/>
  <c r="I37" i="15"/>
  <c r="G31" i="15"/>
  <c r="B35" i="15"/>
  <c r="E33" i="15"/>
  <c r="E38" i="15"/>
  <c r="B33" i="15"/>
  <c r="J34" i="15"/>
  <c r="J39" i="15"/>
  <c r="N33" i="15"/>
  <c r="J37" i="15"/>
  <c r="L37" i="15"/>
  <c r="G33" i="15"/>
  <c r="N36" i="15"/>
  <c r="C32" i="15"/>
  <c r="M31" i="15"/>
  <c r="E35" i="15"/>
  <c r="M34" i="8"/>
  <c r="K38" i="4"/>
  <c r="J40" i="2"/>
  <c r="M33" i="10"/>
  <c r="M32" i="15"/>
  <c r="K40" i="6"/>
  <c r="G38" i="6"/>
  <c r="B34" i="6"/>
  <c r="I31" i="6"/>
  <c r="B32" i="6"/>
  <c r="K31" i="6"/>
  <c r="G39" i="6"/>
  <c r="C39" i="6"/>
  <c r="H38" i="6"/>
  <c r="J36" i="6"/>
  <c r="B36" i="6"/>
  <c r="H34" i="6"/>
  <c r="D34" i="6"/>
  <c r="C34" i="6"/>
  <c r="E33" i="6"/>
  <c r="J31" i="6"/>
  <c r="L36" i="6"/>
  <c r="K35" i="6"/>
  <c r="C33" i="6"/>
  <c r="N35" i="6"/>
  <c r="F38" i="6"/>
  <c r="D32" i="6"/>
  <c r="L39" i="6"/>
  <c r="D37" i="6"/>
  <c r="J34" i="6"/>
  <c r="L31" i="6"/>
  <c r="F40" i="6"/>
  <c r="I35" i="6"/>
  <c r="B31" i="6"/>
  <c r="F33" i="6"/>
  <c r="B37" i="6"/>
  <c r="E32" i="6"/>
  <c r="C35" i="6"/>
  <c r="N33" i="6"/>
  <c r="E34" i="6"/>
  <c r="C38" i="6"/>
  <c r="J35" i="6"/>
  <c r="F36" i="6"/>
  <c r="L32" i="6"/>
  <c r="K32" i="6"/>
  <c r="D40" i="6"/>
  <c r="E40" i="6"/>
  <c r="J39" i="6"/>
  <c r="C37" i="6"/>
  <c r="I37" i="6"/>
  <c r="G32" i="6"/>
  <c r="K38" i="6"/>
  <c r="E37" i="6"/>
  <c r="D33" i="6"/>
  <c r="B38" i="6"/>
  <c r="L40" i="6"/>
  <c r="B40" i="6"/>
  <c r="F35" i="6"/>
  <c r="F31" i="6"/>
  <c r="M39" i="6"/>
  <c r="H39" i="6"/>
  <c r="I39" i="6"/>
  <c r="N34" i="6"/>
  <c r="D31" i="6"/>
  <c r="I36" i="6"/>
  <c r="N36" i="6"/>
  <c r="E31" i="6"/>
  <c r="I32" i="6"/>
  <c r="H31" i="6"/>
  <c r="N31" i="6"/>
  <c r="L37" i="6"/>
  <c r="G34" i="6"/>
  <c r="L38" i="6"/>
  <c r="B33" i="6"/>
  <c r="H33" i="6"/>
  <c r="N39" i="6"/>
  <c r="D35" i="6"/>
  <c r="E35" i="6"/>
  <c r="D39" i="6"/>
  <c r="G31" i="6"/>
  <c r="I34" i="6"/>
  <c r="K36" i="6"/>
  <c r="H32" i="6"/>
  <c r="C32" i="6"/>
  <c r="D36" i="6"/>
  <c r="G36" i="6"/>
  <c r="J32" i="6"/>
  <c r="F39" i="6"/>
  <c r="M31" i="6"/>
  <c r="E38" i="6"/>
  <c r="J33" i="6"/>
  <c r="G37" i="6"/>
  <c r="J37" i="6"/>
  <c r="M32" i="6"/>
  <c r="N32" i="6"/>
  <c r="E39" i="6"/>
  <c r="G33" i="6"/>
  <c r="L35" i="6"/>
  <c r="H35" i="6"/>
  <c r="J38" i="6"/>
  <c r="F32" i="6"/>
  <c r="C40" i="6"/>
  <c r="K34" i="6"/>
  <c r="G35" i="6"/>
  <c r="I38" i="6"/>
  <c r="H37" i="6"/>
  <c r="M36" i="6"/>
  <c r="B39" i="6"/>
  <c r="C31" i="6"/>
  <c r="D38" i="6"/>
  <c r="G40" i="6"/>
  <c r="B35" i="6"/>
  <c r="H36" i="6"/>
  <c r="E36" i="6"/>
  <c r="M35" i="6"/>
  <c r="F34" i="6"/>
  <c r="C36" i="6"/>
  <c r="I33" i="6"/>
  <c r="F37" i="6"/>
  <c r="N37" i="6"/>
  <c r="N38" i="6"/>
  <c r="H38" i="8"/>
  <c r="E37" i="8"/>
  <c r="B36" i="8"/>
  <c r="I33" i="8"/>
  <c r="F32" i="8"/>
  <c r="K40" i="8"/>
  <c r="G39" i="8"/>
  <c r="D38" i="8"/>
  <c r="H34" i="8"/>
  <c r="E33" i="8"/>
  <c r="B32" i="8"/>
  <c r="B40" i="8"/>
  <c r="I37" i="8"/>
  <c r="F36" i="8"/>
  <c r="C35" i="8"/>
  <c r="J32" i="8"/>
  <c r="G31" i="8"/>
  <c r="B34" i="8"/>
  <c r="J37" i="8"/>
  <c r="K36" i="8"/>
  <c r="L31" i="8"/>
  <c r="H36" i="8"/>
  <c r="I31" i="8"/>
  <c r="G36" i="8"/>
  <c r="H31" i="8"/>
  <c r="C40" i="8"/>
  <c r="D35" i="8"/>
  <c r="D40" i="8"/>
  <c r="I36" i="8"/>
  <c r="F35" i="8"/>
  <c r="E35" i="8"/>
  <c r="J31" i="8"/>
  <c r="H35" i="8"/>
  <c r="F37" i="8"/>
  <c r="L40" i="8"/>
  <c r="E31" i="8"/>
  <c r="M39" i="8"/>
  <c r="G33" i="8"/>
  <c r="G38" i="8"/>
  <c r="D39" i="8"/>
  <c r="I32" i="8"/>
  <c r="I34" i="8"/>
  <c r="E38" i="8"/>
  <c r="C36" i="8"/>
  <c r="K31" i="8"/>
  <c r="C32" i="8"/>
  <c r="E32" i="8"/>
  <c r="H37" i="8"/>
  <c r="D33" i="8"/>
  <c r="H33" i="8"/>
  <c r="K38" i="8"/>
  <c r="E34" i="8"/>
  <c r="J33" i="8"/>
  <c r="C39" i="8"/>
  <c r="B35" i="8"/>
  <c r="B37" i="8"/>
  <c r="M32" i="8"/>
  <c r="K32" i="8"/>
  <c r="M36" i="8"/>
  <c r="D37" i="8"/>
  <c r="B38" i="8"/>
  <c r="F38" i="8"/>
  <c r="G34" i="8"/>
  <c r="G40" i="8"/>
  <c r="C31" i="8"/>
  <c r="F40" i="8"/>
  <c r="I39" i="8"/>
  <c r="N34" i="8"/>
  <c r="E36" i="8"/>
  <c r="G32" i="8"/>
  <c r="K39" i="8"/>
  <c r="N33" i="8"/>
  <c r="C34" i="8"/>
  <c r="F31" i="8"/>
  <c r="N32" i="8"/>
  <c r="C33" i="8"/>
  <c r="C38" i="8"/>
  <c r="I38" i="8"/>
  <c r="N38" i="8"/>
  <c r="J35" i="8"/>
  <c r="F34" i="8"/>
  <c r="F39" i="8"/>
  <c r="J34" i="8"/>
  <c r="J39" i="8"/>
  <c r="L32" i="8"/>
  <c r="I40" i="8"/>
  <c r="J38" i="8"/>
  <c r="B39" i="8"/>
  <c r="E39" i="8"/>
  <c r="M37" i="8"/>
  <c r="D36" i="8"/>
  <c r="H39" i="8"/>
  <c r="N36" i="8"/>
  <c r="B33" i="8"/>
  <c r="I35" i="8"/>
  <c r="G37" i="8"/>
  <c r="L39" i="8"/>
  <c r="K34" i="8"/>
  <c r="C37" i="8"/>
  <c r="L36" i="8"/>
  <c r="D31" i="8"/>
  <c r="B31" i="8"/>
  <c r="H32" i="8"/>
  <c r="D34" i="8"/>
  <c r="M31" i="8"/>
  <c r="M35" i="8"/>
  <c r="D32" i="8"/>
  <c r="N31" i="8"/>
  <c r="G35" i="8"/>
  <c r="F33" i="8"/>
  <c r="J36" i="8"/>
  <c r="M40" i="4"/>
  <c r="N40" i="15"/>
  <c r="L34" i="8"/>
  <c r="N37" i="2"/>
  <c r="M40" i="2"/>
  <c r="E40" i="9"/>
  <c r="L35" i="10"/>
  <c r="F40" i="11"/>
  <c r="L37" i="8"/>
  <c r="D40" i="11"/>
  <c r="K35" i="8"/>
  <c r="N35" i="14"/>
  <c r="K40" i="4"/>
  <c r="E39" i="4"/>
  <c r="B38" i="4"/>
  <c r="I35" i="4"/>
  <c r="F34" i="4"/>
  <c r="C33" i="4"/>
  <c r="E37" i="4"/>
  <c r="B32" i="4"/>
  <c r="N36" i="4"/>
  <c r="B36" i="4"/>
  <c r="K35" i="4"/>
  <c r="J35" i="4"/>
  <c r="H38" i="4"/>
  <c r="N31" i="4"/>
  <c r="D38" i="4"/>
  <c r="H34" i="4"/>
  <c r="J40" i="4"/>
  <c r="G34" i="4"/>
  <c r="I40" i="4"/>
  <c r="I33" i="4"/>
  <c r="E33" i="4"/>
  <c r="G39" i="4"/>
  <c r="D33" i="4"/>
  <c r="F39" i="4"/>
  <c r="F32" i="4"/>
  <c r="C38" i="4"/>
  <c r="C31" i="4"/>
  <c r="M33" i="4"/>
  <c r="D31" i="4"/>
  <c r="G36" i="4"/>
  <c r="K36" i="4"/>
  <c r="F35" i="4"/>
  <c r="B33" i="4"/>
  <c r="N37" i="4"/>
  <c r="L39" i="4"/>
  <c r="F40" i="4"/>
  <c r="J36" i="4"/>
  <c r="L32" i="4"/>
  <c r="J32" i="4"/>
  <c r="M32" i="4"/>
  <c r="H37" i="4"/>
  <c r="N32" i="4"/>
  <c r="E35" i="4"/>
  <c r="G38" i="4"/>
  <c r="K37" i="4"/>
  <c r="L37" i="4"/>
  <c r="G37" i="4"/>
  <c r="E31" i="4"/>
  <c r="H31" i="4"/>
  <c r="I36" i="4"/>
  <c r="L31" i="4"/>
  <c r="E32" i="4"/>
  <c r="D37" i="4"/>
  <c r="C34" i="4"/>
  <c r="C39" i="4"/>
  <c r="I34" i="4"/>
  <c r="F33" i="4"/>
  <c r="F38" i="4"/>
  <c r="H40" i="4"/>
  <c r="B34" i="4"/>
  <c r="C37" i="4"/>
  <c r="C36" i="4"/>
  <c r="B35" i="4"/>
  <c r="B40" i="4"/>
  <c r="D32" i="4"/>
  <c r="H35" i="4"/>
  <c r="J38" i="4"/>
  <c r="H32" i="4"/>
  <c r="I37" i="4"/>
  <c r="F36" i="4"/>
  <c r="K33" i="4"/>
  <c r="B37" i="4"/>
  <c r="K39" i="4"/>
  <c r="M39" i="4"/>
  <c r="L33" i="4"/>
  <c r="F31" i="4"/>
  <c r="J39" i="4"/>
  <c r="G35" i="4"/>
  <c r="I38" i="4"/>
  <c r="J34" i="4"/>
  <c r="D34" i="4"/>
  <c r="N35" i="4"/>
  <c r="B39" i="4"/>
  <c r="L40" i="4"/>
  <c r="D36" i="4"/>
  <c r="N39" i="4"/>
  <c r="E40" i="4"/>
  <c r="M37" i="4"/>
  <c r="B31" i="4"/>
  <c r="J37" i="4"/>
  <c r="G31" i="4"/>
  <c r="J31" i="4"/>
  <c r="M35" i="4"/>
  <c r="I32" i="4"/>
  <c r="H39" i="4"/>
  <c r="N34" i="4"/>
  <c r="H33" i="4"/>
  <c r="M36" i="4"/>
  <c r="N38" i="4"/>
  <c r="C35" i="4"/>
  <c r="J33" i="4"/>
  <c r="H36" i="4"/>
  <c r="I31" i="4"/>
  <c r="E38" i="4"/>
  <c r="N33" i="4"/>
  <c r="E36" i="4"/>
  <c r="D40" i="4"/>
  <c r="I39" i="4"/>
  <c r="L35" i="4"/>
  <c r="F37" i="4"/>
  <c r="G32" i="4"/>
  <c r="D39" i="4"/>
  <c r="G33" i="4"/>
  <c r="G40" i="4"/>
  <c r="E34" i="4"/>
  <c r="K31" i="4"/>
  <c r="D35" i="4"/>
  <c r="C32" i="4"/>
  <c r="N40" i="2"/>
  <c r="C40" i="4"/>
  <c r="K33" i="10"/>
  <c r="I40" i="11"/>
  <c r="L35" i="8"/>
  <c r="F40" i="2"/>
  <c r="K32" i="15"/>
  <c r="K39" i="11"/>
</calcChain>
</file>

<file path=xl/sharedStrings.xml><?xml version="1.0" encoding="utf-8"?>
<sst xmlns="http://schemas.openxmlformats.org/spreadsheetml/2006/main" count="1080" uniqueCount="28">
  <si>
    <t>Plantación</t>
  </si>
  <si>
    <t>Renoval</t>
  </si>
  <si>
    <t>Matorral</t>
  </si>
  <si>
    <t>Praderas Perennes</t>
  </si>
  <si>
    <t>Cuerpo de Agua</t>
  </si>
  <si>
    <t>Asentamientos Humanos</t>
  </si>
  <si>
    <t>Área Quemada</t>
  </si>
  <si>
    <t>Bosque Nativo</t>
  </si>
  <si>
    <t>Sin Vegetación</t>
  </si>
  <si>
    <t>Total inicial</t>
  </si>
  <si>
    <t>Tabla en ha</t>
  </si>
  <si>
    <t>%</t>
  </si>
  <si>
    <t>Total</t>
  </si>
  <si>
    <t>Forest plantations</t>
  </si>
  <si>
    <t>Native Forest</t>
  </si>
  <si>
    <t>Second growth forest</t>
  </si>
  <si>
    <t>Shrubland</t>
  </si>
  <si>
    <t>Grassland</t>
  </si>
  <si>
    <t>Waterbodies</t>
  </si>
  <si>
    <t>Bareland</t>
  </si>
  <si>
    <t>Urban</t>
  </si>
  <si>
    <t>Burned areas</t>
  </si>
  <si>
    <t>Final total</t>
  </si>
  <si>
    <t>Net change</t>
  </si>
  <si>
    <t>Gain</t>
  </si>
  <si>
    <t>Loss</t>
  </si>
  <si>
    <t>Table en ha</t>
  </si>
  <si>
    <t>Transformation factor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</si>
</sst>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Arial"/>
      <scheme val="minor"/>
    </font>
    <font>
      <sz val="11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</font>
    <font>
      <sz val="11"/>
      <color theme="1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6" borderId="3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7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7" fillId="7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164" fontId="2" fillId="7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000"/>
  <sheetViews>
    <sheetView tabSelected="1" topLeftCell="A11" workbookViewId="0">
      <selection activeCell="A47" sqref="A47"/>
    </sheetView>
  </sheetViews>
  <sheetFormatPr defaultColWidth="12.59765625" defaultRowHeight="15" customHeight="1" x14ac:dyDescent="0.25"/>
  <cols>
    <col min="1" max="1" width="21" customWidth="1"/>
    <col min="2" max="2" width="10" customWidth="1"/>
    <col min="3" max="3" width="8.19921875" customWidth="1"/>
    <col min="4" max="4" width="7.59765625" customWidth="1"/>
    <col min="5" max="5" width="7.69921875" customWidth="1"/>
    <col min="6" max="6" width="9.09765625" customWidth="1"/>
    <col min="7" max="7" width="12.796875" customWidth="1"/>
    <col min="8" max="8" width="10.09765625" customWidth="1"/>
    <col min="9" max="9" width="12.5" customWidth="1"/>
    <col min="10" max="10" width="9" customWidth="1"/>
    <col min="11" max="11" width="9.3984375" customWidth="1"/>
    <col min="12" max="12" width="11.5" customWidth="1"/>
    <col min="13" max="13" width="8.59765625" customWidth="1"/>
    <col min="14" max="14" width="9.19921875" customWidth="1"/>
    <col min="15" max="19" width="9.3984375" customWidth="1"/>
  </cols>
  <sheetData>
    <row r="1" spans="1:14" ht="15" customHeight="1" x14ac:dyDescent="0.25">
      <c r="A1" s="1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1"/>
      <c r="L1" s="1"/>
      <c r="M1" s="1"/>
      <c r="N1" s="1"/>
    </row>
    <row r="2" spans="1:14" ht="43.2" x14ac:dyDescent="0.25">
      <c r="A2" s="3"/>
      <c r="B2" s="4" t="s">
        <v>13</v>
      </c>
      <c r="C2" s="4" t="s">
        <v>14</v>
      </c>
      <c r="D2" s="13" t="s">
        <v>15</v>
      </c>
      <c r="E2" s="4" t="s">
        <v>2</v>
      </c>
      <c r="F2" s="4" t="s">
        <v>16</v>
      </c>
      <c r="G2" s="13" t="s">
        <v>18</v>
      </c>
      <c r="H2" s="17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3">
      <c r="A3" s="6" t="s">
        <v>0</v>
      </c>
      <c r="B3" s="7"/>
      <c r="C3" s="3"/>
      <c r="D3" s="3"/>
      <c r="E3" s="3"/>
      <c r="F3" s="8"/>
      <c r="G3" s="3"/>
      <c r="H3" s="3"/>
      <c r="I3" s="3"/>
      <c r="J3" s="3"/>
      <c r="K3" s="9">
        <f t="shared" ref="K3:K11" si="0">SUM(B3:J3)</f>
        <v>0</v>
      </c>
      <c r="L3" s="3">
        <f>K3-B12</f>
        <v>0</v>
      </c>
      <c r="M3" s="10">
        <f>K3-B3</f>
        <v>0</v>
      </c>
      <c r="N3" s="10">
        <f>B12-B3</f>
        <v>0</v>
      </c>
    </row>
    <row r="4" spans="1:14" ht="14.4" x14ac:dyDescent="0.3">
      <c r="A4" s="6" t="s">
        <v>7</v>
      </c>
      <c r="B4" s="3"/>
      <c r="C4" s="7">
        <v>176508</v>
      </c>
      <c r="D4" s="11">
        <v>5</v>
      </c>
      <c r="E4" s="11"/>
      <c r="F4" s="11">
        <v>0</v>
      </c>
      <c r="G4" s="11">
        <v>14</v>
      </c>
      <c r="H4" s="11">
        <v>94</v>
      </c>
      <c r="I4" s="3"/>
      <c r="J4" s="3"/>
      <c r="K4" s="9">
        <f t="shared" si="0"/>
        <v>176621</v>
      </c>
      <c r="L4" s="3">
        <f>K4-C12</f>
        <v>-225</v>
      </c>
      <c r="M4" s="10">
        <f>K4-C4</f>
        <v>113</v>
      </c>
      <c r="N4" s="10">
        <f>C12-C4</f>
        <v>338</v>
      </c>
    </row>
    <row r="5" spans="1:14" ht="14.4" x14ac:dyDescent="0.3">
      <c r="A5" s="6" t="s">
        <v>1</v>
      </c>
      <c r="B5" s="3"/>
      <c r="C5" s="11">
        <v>1</v>
      </c>
      <c r="D5" s="7">
        <v>15147</v>
      </c>
      <c r="E5" s="11"/>
      <c r="F5" s="11">
        <v>578</v>
      </c>
      <c r="G5" s="11">
        <v>0</v>
      </c>
      <c r="H5" s="11">
        <v>0</v>
      </c>
      <c r="I5" s="3"/>
      <c r="J5" s="3"/>
      <c r="K5" s="9">
        <f t="shared" si="0"/>
        <v>15726</v>
      </c>
      <c r="L5" s="3">
        <f>K5-D12</f>
        <v>410</v>
      </c>
      <c r="M5" s="10">
        <f>K5-D5</f>
        <v>579</v>
      </c>
      <c r="N5" s="10">
        <f>D12-D5</f>
        <v>169</v>
      </c>
    </row>
    <row r="6" spans="1:14" ht="14.4" x14ac:dyDescent="0.3">
      <c r="A6" s="6" t="s">
        <v>2</v>
      </c>
      <c r="B6" s="3"/>
      <c r="C6" s="11">
        <v>0</v>
      </c>
      <c r="D6" s="11">
        <v>164</v>
      </c>
      <c r="E6" s="7"/>
      <c r="F6" s="11">
        <v>1542</v>
      </c>
      <c r="G6" s="11">
        <v>0</v>
      </c>
      <c r="H6" s="11">
        <v>0</v>
      </c>
      <c r="I6" s="3"/>
      <c r="J6" s="3"/>
      <c r="K6" s="9">
        <f t="shared" si="0"/>
        <v>1706</v>
      </c>
      <c r="L6" s="3">
        <f>K6-E12</f>
        <v>1706</v>
      </c>
      <c r="M6" s="10">
        <f>L6-E6</f>
        <v>1706</v>
      </c>
      <c r="N6" s="10">
        <f>E12-E6</f>
        <v>0</v>
      </c>
    </row>
    <row r="7" spans="1:14" ht="14.4" x14ac:dyDescent="0.3">
      <c r="A7" s="6" t="s">
        <v>3</v>
      </c>
      <c r="B7" s="3"/>
      <c r="C7" s="11">
        <v>0</v>
      </c>
      <c r="D7" s="11">
        <v>0</v>
      </c>
      <c r="E7" s="11"/>
      <c r="F7" s="7">
        <v>5217</v>
      </c>
      <c r="G7" s="11">
        <v>0</v>
      </c>
      <c r="H7" s="11">
        <v>0</v>
      </c>
      <c r="I7" s="3"/>
      <c r="J7" s="3"/>
      <c r="K7" s="9">
        <f t="shared" si="0"/>
        <v>5217</v>
      </c>
      <c r="L7" s="3">
        <f>K7-F12</f>
        <v>-2120</v>
      </c>
      <c r="M7" s="10">
        <f>K7-F7</f>
        <v>0</v>
      </c>
      <c r="N7" s="10">
        <f>F12-F7</f>
        <v>2120</v>
      </c>
    </row>
    <row r="8" spans="1:14" ht="14.4" x14ac:dyDescent="0.3">
      <c r="A8" s="6" t="s">
        <v>4</v>
      </c>
      <c r="B8" s="3"/>
      <c r="C8" s="11">
        <v>12</v>
      </c>
      <c r="D8" s="11">
        <v>0</v>
      </c>
      <c r="E8" s="11"/>
      <c r="F8" s="11">
        <v>0</v>
      </c>
      <c r="G8" s="7">
        <v>10764</v>
      </c>
      <c r="H8" s="11">
        <v>0</v>
      </c>
      <c r="I8" s="3"/>
      <c r="J8" s="3"/>
      <c r="K8" s="9">
        <f t="shared" si="0"/>
        <v>10776</v>
      </c>
      <c r="L8" s="3">
        <f>K8-G12</f>
        <v>-2</v>
      </c>
      <c r="M8" s="10">
        <f>K8-G8</f>
        <v>12</v>
      </c>
      <c r="N8" s="10">
        <f>G12-G8</f>
        <v>14</v>
      </c>
    </row>
    <row r="9" spans="1:14" ht="14.4" x14ac:dyDescent="0.3">
      <c r="A9" s="6" t="s">
        <v>8</v>
      </c>
      <c r="B9" s="3"/>
      <c r="C9" s="11">
        <v>325</v>
      </c>
      <c r="D9" s="11">
        <v>0</v>
      </c>
      <c r="E9" s="11"/>
      <c r="F9" s="11">
        <v>0</v>
      </c>
      <c r="G9" s="11">
        <v>0</v>
      </c>
      <c r="H9" s="7">
        <v>136413</v>
      </c>
      <c r="I9" s="3"/>
      <c r="J9" s="3"/>
      <c r="K9" s="9">
        <f t="shared" si="0"/>
        <v>136738</v>
      </c>
      <c r="L9" s="3">
        <f>K9-H12</f>
        <v>231</v>
      </c>
      <c r="M9" s="10">
        <f>K9-H9</f>
        <v>325</v>
      </c>
      <c r="N9" s="10">
        <f>H12-H9</f>
        <v>94</v>
      </c>
    </row>
    <row r="10" spans="1:14" ht="14.4" x14ac:dyDescent="0.3">
      <c r="A10" s="6" t="s">
        <v>5</v>
      </c>
      <c r="B10" s="3"/>
      <c r="C10" s="3"/>
      <c r="D10" s="3"/>
      <c r="E10" s="3"/>
      <c r="F10" s="3"/>
      <c r="G10" s="3"/>
      <c r="H10" s="3"/>
      <c r="I10" s="7"/>
      <c r="J10" s="12"/>
      <c r="K10" s="9">
        <f t="shared" si="0"/>
        <v>0</v>
      </c>
      <c r="L10" s="3">
        <f>K10-I12</f>
        <v>0</v>
      </c>
      <c r="M10" s="10">
        <f t="shared" ref="M10:M12" si="1">K10-I10</f>
        <v>0</v>
      </c>
      <c r="N10" s="10">
        <f>I12-I10</f>
        <v>0</v>
      </c>
    </row>
    <row r="11" spans="1:14" ht="14.4" x14ac:dyDescent="0.3">
      <c r="A11" s="13" t="s">
        <v>6</v>
      </c>
      <c r="B11" s="3"/>
      <c r="C11" s="3"/>
      <c r="D11" s="3"/>
      <c r="E11" s="3"/>
      <c r="F11" s="3"/>
      <c r="G11" s="3"/>
      <c r="H11" s="3"/>
      <c r="I11" s="3"/>
      <c r="J11" s="7"/>
      <c r="K11" s="9">
        <f t="shared" si="0"/>
        <v>0</v>
      </c>
      <c r="L11" s="3">
        <v>0</v>
      </c>
      <c r="M11" s="10">
        <f t="shared" si="1"/>
        <v>0</v>
      </c>
      <c r="N11" s="10">
        <f>J12-J11</f>
        <v>0</v>
      </c>
    </row>
    <row r="12" spans="1:14" ht="14.4" x14ac:dyDescent="0.3">
      <c r="A12" s="5" t="s">
        <v>9</v>
      </c>
      <c r="B12" s="5"/>
      <c r="C12" s="5">
        <f t="shared" ref="C12:K12" si="2">SUM(C4:C11)</f>
        <v>176846</v>
      </c>
      <c r="D12" s="5">
        <f t="shared" si="2"/>
        <v>15316</v>
      </c>
      <c r="E12" s="5">
        <f t="shared" si="2"/>
        <v>0</v>
      </c>
      <c r="F12" s="5">
        <f t="shared" si="2"/>
        <v>7337</v>
      </c>
      <c r="G12" s="5">
        <f t="shared" si="2"/>
        <v>10778</v>
      </c>
      <c r="H12" s="5">
        <f t="shared" si="2"/>
        <v>136507</v>
      </c>
      <c r="I12" s="5">
        <f t="shared" si="2"/>
        <v>0</v>
      </c>
      <c r="J12" s="5">
        <f t="shared" si="2"/>
        <v>0</v>
      </c>
      <c r="K12" s="5">
        <f t="shared" si="2"/>
        <v>346784</v>
      </c>
      <c r="L12" s="3">
        <v>0</v>
      </c>
      <c r="M12" s="10">
        <f t="shared" si="1"/>
        <v>346784</v>
      </c>
      <c r="N12" s="10">
        <f>K12-K12</f>
        <v>0</v>
      </c>
    </row>
    <row r="13" spans="1:14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customHeight="1" x14ac:dyDescent="0.3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customHeight="1" x14ac:dyDescent="0.3">
      <c r="A15" s="1"/>
      <c r="B15" s="1"/>
      <c r="C15" s="1"/>
      <c r="D15" s="1"/>
      <c r="E15" s="1"/>
      <c r="F15" s="78" t="s">
        <v>27</v>
      </c>
      <c r="G15" s="79"/>
      <c r="H15" s="15">
        <v>0.09</v>
      </c>
      <c r="I15" s="1"/>
      <c r="J15" s="1"/>
      <c r="K15" s="1"/>
      <c r="L15" s="1"/>
      <c r="M15" s="1"/>
      <c r="N15" s="1"/>
    </row>
    <row r="16" spans="1:14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43.2" x14ac:dyDescent="0.25">
      <c r="A17" s="6" t="s">
        <v>10</v>
      </c>
      <c r="B17" s="16" t="s">
        <v>0</v>
      </c>
      <c r="C17" s="4" t="s">
        <v>14</v>
      </c>
      <c r="D17" s="13" t="s">
        <v>15</v>
      </c>
      <c r="E17" s="17" t="s">
        <v>2</v>
      </c>
      <c r="F17" s="17" t="s">
        <v>16</v>
      </c>
      <c r="G17" s="13" t="s">
        <v>18</v>
      </c>
      <c r="H17" s="17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3">
      <c r="A18" s="19" t="s">
        <v>0</v>
      </c>
      <c r="B18" s="20">
        <f t="shared" ref="B18:N18" si="3">B3*$H$15</f>
        <v>0</v>
      </c>
      <c r="C18" s="21">
        <f t="shared" si="3"/>
        <v>0</v>
      </c>
      <c r="D18" s="21">
        <f t="shared" si="3"/>
        <v>0</v>
      </c>
      <c r="E18" s="21">
        <f t="shared" si="3"/>
        <v>0</v>
      </c>
      <c r="F18" s="21">
        <f t="shared" si="3"/>
        <v>0</v>
      </c>
      <c r="G18" s="21">
        <f t="shared" si="3"/>
        <v>0</v>
      </c>
      <c r="H18" s="21">
        <f t="shared" si="3"/>
        <v>0</v>
      </c>
      <c r="I18" s="21">
        <f t="shared" si="3"/>
        <v>0</v>
      </c>
      <c r="J18" s="21">
        <f t="shared" si="3"/>
        <v>0</v>
      </c>
      <c r="K18" s="22">
        <f t="shared" si="3"/>
        <v>0</v>
      </c>
      <c r="L18" s="21">
        <f t="shared" si="3"/>
        <v>0</v>
      </c>
      <c r="M18" s="21">
        <f t="shared" si="3"/>
        <v>0</v>
      </c>
      <c r="N18" s="21">
        <f t="shared" si="3"/>
        <v>0</v>
      </c>
    </row>
    <row r="19" spans="1:14" ht="15.75" customHeight="1" x14ac:dyDescent="0.3">
      <c r="A19" s="23" t="s">
        <v>7</v>
      </c>
      <c r="B19" s="21">
        <f t="shared" ref="B19:N19" si="4">B4*$H$15</f>
        <v>0</v>
      </c>
      <c r="C19" s="20">
        <f t="shared" si="4"/>
        <v>15885.72</v>
      </c>
      <c r="D19" s="21">
        <f t="shared" si="4"/>
        <v>0.44999999999999996</v>
      </c>
      <c r="E19" s="21">
        <f t="shared" si="4"/>
        <v>0</v>
      </c>
      <c r="F19" s="21">
        <f t="shared" si="4"/>
        <v>0</v>
      </c>
      <c r="G19" s="21">
        <f t="shared" si="4"/>
        <v>1.26</v>
      </c>
      <c r="H19" s="21">
        <f t="shared" si="4"/>
        <v>8.4599999999999991</v>
      </c>
      <c r="I19" s="21">
        <f t="shared" si="4"/>
        <v>0</v>
      </c>
      <c r="J19" s="21">
        <f t="shared" si="4"/>
        <v>0</v>
      </c>
      <c r="K19" s="22">
        <f t="shared" si="4"/>
        <v>15895.89</v>
      </c>
      <c r="L19" s="21">
        <f t="shared" si="4"/>
        <v>-20.25</v>
      </c>
      <c r="M19" s="21">
        <f t="shared" si="4"/>
        <v>10.17</v>
      </c>
      <c r="N19" s="21">
        <f t="shared" si="4"/>
        <v>30.419999999999998</v>
      </c>
    </row>
    <row r="20" spans="1:14" ht="15.75" customHeight="1" x14ac:dyDescent="0.3">
      <c r="A20" s="23" t="s">
        <v>1</v>
      </c>
      <c r="B20" s="24">
        <f t="shared" ref="B20:N20" si="5">B5*$H$15</f>
        <v>0</v>
      </c>
      <c r="C20" s="24">
        <f t="shared" si="5"/>
        <v>0.09</v>
      </c>
      <c r="D20" s="20">
        <f t="shared" si="5"/>
        <v>1363.23</v>
      </c>
      <c r="E20" s="24">
        <f t="shared" si="5"/>
        <v>0</v>
      </c>
      <c r="F20" s="24">
        <f t="shared" si="5"/>
        <v>52.019999999999996</v>
      </c>
      <c r="G20" s="24">
        <f t="shared" si="5"/>
        <v>0</v>
      </c>
      <c r="H20" s="24">
        <f t="shared" si="5"/>
        <v>0</v>
      </c>
      <c r="I20" s="24">
        <f t="shared" si="5"/>
        <v>0</v>
      </c>
      <c r="J20" s="24">
        <f t="shared" si="5"/>
        <v>0</v>
      </c>
      <c r="K20" s="22">
        <f t="shared" si="5"/>
        <v>1415.34</v>
      </c>
      <c r="L20" s="24">
        <f t="shared" si="5"/>
        <v>36.9</v>
      </c>
      <c r="M20" s="24">
        <f t="shared" si="5"/>
        <v>52.11</v>
      </c>
      <c r="N20" s="21">
        <f t="shared" si="5"/>
        <v>15.209999999999999</v>
      </c>
    </row>
    <row r="21" spans="1:14" ht="15.75" customHeight="1" x14ac:dyDescent="0.3">
      <c r="A21" s="23" t="s">
        <v>2</v>
      </c>
      <c r="B21" s="24">
        <f t="shared" ref="B21:N21" si="6">B6*$H$15</f>
        <v>0</v>
      </c>
      <c r="C21" s="24">
        <f t="shared" si="6"/>
        <v>0</v>
      </c>
      <c r="D21" s="24">
        <f t="shared" si="6"/>
        <v>14.76</v>
      </c>
      <c r="E21" s="20">
        <f t="shared" si="6"/>
        <v>0</v>
      </c>
      <c r="F21" s="24">
        <f t="shared" si="6"/>
        <v>138.78</v>
      </c>
      <c r="G21" s="24">
        <f t="shared" si="6"/>
        <v>0</v>
      </c>
      <c r="H21" s="24">
        <f t="shared" si="6"/>
        <v>0</v>
      </c>
      <c r="I21" s="24">
        <f t="shared" si="6"/>
        <v>0</v>
      </c>
      <c r="J21" s="24">
        <f t="shared" si="6"/>
        <v>0</v>
      </c>
      <c r="K21" s="22">
        <f t="shared" si="6"/>
        <v>153.54</v>
      </c>
      <c r="L21" s="24">
        <f t="shared" si="6"/>
        <v>153.54</v>
      </c>
      <c r="M21" s="24">
        <f t="shared" si="6"/>
        <v>153.54</v>
      </c>
      <c r="N21" s="21">
        <f t="shared" si="6"/>
        <v>0</v>
      </c>
    </row>
    <row r="22" spans="1:14" ht="15.75" customHeight="1" x14ac:dyDescent="0.3">
      <c r="A22" s="23" t="s">
        <v>3</v>
      </c>
      <c r="B22" s="24">
        <f t="shared" ref="B22:N22" si="7">B7*$H$15</f>
        <v>0</v>
      </c>
      <c r="C22" s="24">
        <f t="shared" si="7"/>
        <v>0</v>
      </c>
      <c r="D22" s="24">
        <f t="shared" si="7"/>
        <v>0</v>
      </c>
      <c r="E22" s="24">
        <f t="shared" si="7"/>
        <v>0</v>
      </c>
      <c r="F22" s="20">
        <f t="shared" si="7"/>
        <v>469.53</v>
      </c>
      <c r="G22" s="24">
        <f t="shared" si="7"/>
        <v>0</v>
      </c>
      <c r="H22" s="24">
        <f t="shared" si="7"/>
        <v>0</v>
      </c>
      <c r="I22" s="24">
        <f t="shared" si="7"/>
        <v>0</v>
      </c>
      <c r="J22" s="24">
        <f t="shared" si="7"/>
        <v>0</v>
      </c>
      <c r="K22" s="22">
        <f t="shared" si="7"/>
        <v>469.53</v>
      </c>
      <c r="L22" s="24">
        <f t="shared" si="7"/>
        <v>-190.79999999999998</v>
      </c>
      <c r="M22" s="24">
        <f t="shared" si="7"/>
        <v>0</v>
      </c>
      <c r="N22" s="21">
        <f t="shared" si="7"/>
        <v>190.79999999999998</v>
      </c>
    </row>
    <row r="23" spans="1:14" ht="15.75" customHeight="1" x14ac:dyDescent="0.3">
      <c r="A23" s="23" t="s">
        <v>4</v>
      </c>
      <c r="B23" s="24">
        <f t="shared" ref="B23:N23" si="8">B8*$H$15</f>
        <v>0</v>
      </c>
      <c r="C23" s="24">
        <f t="shared" si="8"/>
        <v>1.08</v>
      </c>
      <c r="D23" s="24">
        <f t="shared" si="8"/>
        <v>0</v>
      </c>
      <c r="E23" s="24">
        <f t="shared" si="8"/>
        <v>0</v>
      </c>
      <c r="F23" s="24">
        <f t="shared" si="8"/>
        <v>0</v>
      </c>
      <c r="G23" s="20">
        <f t="shared" si="8"/>
        <v>968.76</v>
      </c>
      <c r="H23" s="24">
        <f t="shared" si="8"/>
        <v>0</v>
      </c>
      <c r="I23" s="24">
        <f t="shared" si="8"/>
        <v>0</v>
      </c>
      <c r="J23" s="24">
        <f t="shared" si="8"/>
        <v>0</v>
      </c>
      <c r="K23" s="22">
        <f t="shared" si="8"/>
        <v>969.83999999999992</v>
      </c>
      <c r="L23" s="24">
        <f t="shared" si="8"/>
        <v>-0.18</v>
      </c>
      <c r="M23" s="24">
        <f t="shared" si="8"/>
        <v>1.08</v>
      </c>
      <c r="N23" s="21">
        <f t="shared" si="8"/>
        <v>1.26</v>
      </c>
    </row>
    <row r="24" spans="1:14" ht="15.75" customHeight="1" x14ac:dyDescent="0.3">
      <c r="A24" s="23" t="s">
        <v>8</v>
      </c>
      <c r="B24" s="24">
        <f t="shared" ref="B24:N24" si="9">B9*$H$15</f>
        <v>0</v>
      </c>
      <c r="C24" s="24">
        <f t="shared" si="9"/>
        <v>29.25</v>
      </c>
      <c r="D24" s="24">
        <f t="shared" si="9"/>
        <v>0</v>
      </c>
      <c r="E24" s="24">
        <f t="shared" si="9"/>
        <v>0</v>
      </c>
      <c r="F24" s="24">
        <f t="shared" si="9"/>
        <v>0</v>
      </c>
      <c r="G24" s="24">
        <f t="shared" si="9"/>
        <v>0</v>
      </c>
      <c r="H24" s="20">
        <f t="shared" si="9"/>
        <v>12277.17</v>
      </c>
      <c r="I24" s="24">
        <f t="shared" si="9"/>
        <v>0</v>
      </c>
      <c r="J24" s="24">
        <f t="shared" si="9"/>
        <v>0</v>
      </c>
      <c r="K24" s="22">
        <f t="shared" si="9"/>
        <v>12306.42</v>
      </c>
      <c r="L24" s="24">
        <f t="shared" si="9"/>
        <v>20.79</v>
      </c>
      <c r="M24" s="24">
        <f t="shared" si="9"/>
        <v>29.25</v>
      </c>
      <c r="N24" s="21">
        <f t="shared" si="9"/>
        <v>8.4599999999999991</v>
      </c>
    </row>
    <row r="25" spans="1:14" ht="15.75" customHeight="1" x14ac:dyDescent="0.3">
      <c r="A25" s="23" t="s">
        <v>5</v>
      </c>
      <c r="B25" s="24">
        <f t="shared" ref="B25:N25" si="10">B10*$H$15</f>
        <v>0</v>
      </c>
      <c r="C25" s="24">
        <f t="shared" si="10"/>
        <v>0</v>
      </c>
      <c r="D25" s="24">
        <f t="shared" si="10"/>
        <v>0</v>
      </c>
      <c r="E25" s="24">
        <f t="shared" si="10"/>
        <v>0</v>
      </c>
      <c r="F25" s="24">
        <f t="shared" si="10"/>
        <v>0</v>
      </c>
      <c r="G25" s="24">
        <f t="shared" si="10"/>
        <v>0</v>
      </c>
      <c r="H25" s="24">
        <f t="shared" si="10"/>
        <v>0</v>
      </c>
      <c r="I25" s="20">
        <f t="shared" si="10"/>
        <v>0</v>
      </c>
      <c r="J25" s="24">
        <f t="shared" si="10"/>
        <v>0</v>
      </c>
      <c r="K25" s="22">
        <f t="shared" si="10"/>
        <v>0</v>
      </c>
      <c r="L25" s="24">
        <f t="shared" si="10"/>
        <v>0</v>
      </c>
      <c r="M25" s="24">
        <f t="shared" si="10"/>
        <v>0</v>
      </c>
      <c r="N25" s="21">
        <f t="shared" si="10"/>
        <v>0</v>
      </c>
    </row>
    <row r="26" spans="1:14" ht="15.75" customHeight="1" x14ac:dyDescent="0.3">
      <c r="A26" s="13" t="s">
        <v>6</v>
      </c>
      <c r="B26" s="24">
        <f t="shared" ref="B26:N26" si="11">B11*$H$15</f>
        <v>0</v>
      </c>
      <c r="C26" s="24">
        <f t="shared" si="11"/>
        <v>0</v>
      </c>
      <c r="D26" s="24">
        <f t="shared" si="11"/>
        <v>0</v>
      </c>
      <c r="E26" s="24">
        <f t="shared" si="11"/>
        <v>0</v>
      </c>
      <c r="F26" s="24">
        <f t="shared" si="11"/>
        <v>0</v>
      </c>
      <c r="G26" s="24">
        <f t="shared" si="11"/>
        <v>0</v>
      </c>
      <c r="H26" s="24">
        <f t="shared" si="11"/>
        <v>0</v>
      </c>
      <c r="I26" s="24">
        <f t="shared" si="11"/>
        <v>0</v>
      </c>
      <c r="J26" s="20">
        <f t="shared" si="11"/>
        <v>0</v>
      </c>
      <c r="K26" s="22">
        <f t="shared" si="11"/>
        <v>0</v>
      </c>
      <c r="L26" s="24">
        <f t="shared" si="11"/>
        <v>0</v>
      </c>
      <c r="M26" s="24">
        <f t="shared" si="11"/>
        <v>0</v>
      </c>
      <c r="N26" s="21">
        <f t="shared" si="11"/>
        <v>0</v>
      </c>
    </row>
    <row r="27" spans="1:14" ht="15.75" customHeight="1" x14ac:dyDescent="0.3">
      <c r="A27" s="5" t="s">
        <v>9</v>
      </c>
      <c r="B27" s="22">
        <f t="shared" ref="B27:N27" si="12">B12*$H$15</f>
        <v>0</v>
      </c>
      <c r="C27" s="22">
        <f t="shared" si="12"/>
        <v>15916.14</v>
      </c>
      <c r="D27" s="22">
        <f t="shared" si="12"/>
        <v>1378.44</v>
      </c>
      <c r="E27" s="22">
        <f t="shared" si="12"/>
        <v>0</v>
      </c>
      <c r="F27" s="22">
        <f t="shared" si="12"/>
        <v>660.32999999999993</v>
      </c>
      <c r="G27" s="22">
        <f t="shared" si="12"/>
        <v>970.02</v>
      </c>
      <c r="H27" s="22">
        <f t="shared" si="12"/>
        <v>12285.63</v>
      </c>
      <c r="I27" s="22">
        <f t="shared" si="12"/>
        <v>0</v>
      </c>
      <c r="J27" s="22">
        <f t="shared" si="12"/>
        <v>0</v>
      </c>
      <c r="K27" s="22">
        <f t="shared" si="12"/>
        <v>31210.559999999998</v>
      </c>
      <c r="L27" s="21">
        <f t="shared" si="12"/>
        <v>0</v>
      </c>
      <c r="M27" s="21">
        <f t="shared" si="12"/>
        <v>31210.559999999998</v>
      </c>
      <c r="N27" s="21">
        <f t="shared" si="12"/>
        <v>0</v>
      </c>
    </row>
    <row r="28" spans="1:1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28.8" x14ac:dyDescent="0.25">
      <c r="A30" s="4" t="s">
        <v>11</v>
      </c>
      <c r="B30" s="4" t="s">
        <v>13</v>
      </c>
      <c r="C30" s="4" t="s">
        <v>14</v>
      </c>
      <c r="D30" s="17" t="s">
        <v>1</v>
      </c>
      <c r="E30" s="17" t="s">
        <v>2</v>
      </c>
      <c r="F30" s="17" t="s">
        <v>16</v>
      </c>
      <c r="G30" s="13" t="s">
        <v>18</v>
      </c>
      <c r="H30" s="17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3">
      <c r="A31" s="23" t="s">
        <v>0</v>
      </c>
      <c r="B31" s="25">
        <f t="shared" ref="B31:N31" si="13">(B18/$K$27)*100</f>
        <v>0</v>
      </c>
      <c r="C31" s="26">
        <f t="shared" si="13"/>
        <v>0</v>
      </c>
      <c r="D31" s="26">
        <f t="shared" si="13"/>
        <v>0</v>
      </c>
      <c r="E31" s="26">
        <f t="shared" si="13"/>
        <v>0</v>
      </c>
      <c r="F31" s="26">
        <f t="shared" si="13"/>
        <v>0</v>
      </c>
      <c r="G31" s="26">
        <f t="shared" si="13"/>
        <v>0</v>
      </c>
      <c r="H31" s="26">
        <f t="shared" si="13"/>
        <v>0</v>
      </c>
      <c r="I31" s="26">
        <f t="shared" si="13"/>
        <v>0</v>
      </c>
      <c r="J31" s="26">
        <f t="shared" si="13"/>
        <v>0</v>
      </c>
      <c r="K31" s="27">
        <f t="shared" si="13"/>
        <v>0</v>
      </c>
      <c r="L31" s="26">
        <f t="shared" si="13"/>
        <v>0</v>
      </c>
      <c r="M31" s="26">
        <f t="shared" si="13"/>
        <v>0</v>
      </c>
      <c r="N31" s="26">
        <f t="shared" si="13"/>
        <v>0</v>
      </c>
    </row>
    <row r="32" spans="1:14" ht="15.75" customHeight="1" x14ac:dyDescent="0.3">
      <c r="A32" s="23" t="s">
        <v>7</v>
      </c>
      <c r="B32" s="26">
        <f t="shared" ref="B32:N32" si="14">(B19/$K$27)*100</f>
        <v>0</v>
      </c>
      <c r="C32" s="25">
        <f t="shared" si="14"/>
        <v>50.898542031927654</v>
      </c>
      <c r="D32" s="26">
        <f t="shared" si="14"/>
        <v>1.4418196917966226E-3</v>
      </c>
      <c r="E32" s="26">
        <f t="shared" si="14"/>
        <v>0</v>
      </c>
      <c r="F32" s="28">
        <f t="shared" si="14"/>
        <v>0</v>
      </c>
      <c r="G32" s="26">
        <f t="shared" si="14"/>
        <v>4.0370951370305441E-3</v>
      </c>
      <c r="H32" s="26">
        <f t="shared" si="14"/>
        <v>2.7106210205776506E-2</v>
      </c>
      <c r="I32" s="26">
        <f t="shared" si="14"/>
        <v>0</v>
      </c>
      <c r="J32" s="26">
        <f t="shared" si="14"/>
        <v>0</v>
      </c>
      <c r="K32" s="27">
        <f t="shared" si="14"/>
        <v>50.931127156962262</v>
      </c>
      <c r="L32" s="26">
        <f t="shared" si="14"/>
        <v>-6.4881886130848027E-2</v>
      </c>
      <c r="M32" s="26">
        <f t="shared" si="14"/>
        <v>3.2585125034603674E-2</v>
      </c>
      <c r="N32" s="26">
        <f t="shared" si="14"/>
        <v>9.74670111654517E-2</v>
      </c>
    </row>
    <row r="33" spans="1:14" ht="15.75" customHeight="1" x14ac:dyDescent="0.3">
      <c r="A33" s="23" t="s">
        <v>1</v>
      </c>
      <c r="B33" s="26">
        <f t="shared" ref="B33:N33" si="15">(B20/$K$27)*100</f>
        <v>0</v>
      </c>
      <c r="C33" s="26">
        <f t="shared" si="15"/>
        <v>2.8836393835932452E-4</v>
      </c>
      <c r="D33" s="25">
        <f t="shared" si="15"/>
        <v>4.367848574328689</v>
      </c>
      <c r="E33" s="26">
        <f t="shared" si="15"/>
        <v>0</v>
      </c>
      <c r="F33" s="28">
        <f t="shared" si="15"/>
        <v>0.16667435637168959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26">
        <f t="shared" si="15"/>
        <v>0</v>
      </c>
      <c r="K33" s="27">
        <f t="shared" si="15"/>
        <v>4.5348112946387378</v>
      </c>
      <c r="L33" s="26">
        <f t="shared" si="15"/>
        <v>0.11822921472732306</v>
      </c>
      <c r="M33" s="26">
        <f t="shared" si="15"/>
        <v>0.16696272031004891</v>
      </c>
      <c r="N33" s="26">
        <f t="shared" si="15"/>
        <v>4.873350558272585E-2</v>
      </c>
    </row>
    <row r="34" spans="1:14" ht="15.75" customHeight="1" x14ac:dyDescent="0.3">
      <c r="A34" s="23" t="s">
        <v>2</v>
      </c>
      <c r="B34" s="26">
        <f t="shared" ref="B34:N34" si="16">(B21/$K$27)*100</f>
        <v>0</v>
      </c>
      <c r="C34" s="26">
        <f t="shared" si="16"/>
        <v>0</v>
      </c>
      <c r="D34" s="28">
        <f t="shared" si="16"/>
        <v>4.7291685890929226E-2</v>
      </c>
      <c r="E34" s="25">
        <f t="shared" si="16"/>
        <v>0</v>
      </c>
      <c r="F34" s="28">
        <f t="shared" si="16"/>
        <v>0.44465719295007844</v>
      </c>
      <c r="G34" s="26">
        <f t="shared" si="16"/>
        <v>0</v>
      </c>
      <c r="H34" s="26">
        <f t="shared" si="16"/>
        <v>0</v>
      </c>
      <c r="I34" s="26">
        <f t="shared" si="16"/>
        <v>0</v>
      </c>
      <c r="J34" s="26">
        <f t="shared" si="16"/>
        <v>0</v>
      </c>
      <c r="K34" s="27">
        <f t="shared" si="16"/>
        <v>0.49194887884100763</v>
      </c>
      <c r="L34" s="26">
        <f t="shared" si="16"/>
        <v>0.49194887884100763</v>
      </c>
      <c r="M34" s="26">
        <f t="shared" si="16"/>
        <v>0.49194887884100763</v>
      </c>
      <c r="N34" s="26">
        <f t="shared" si="16"/>
        <v>0</v>
      </c>
    </row>
    <row r="35" spans="1:14" ht="15.75" customHeight="1" x14ac:dyDescent="0.3">
      <c r="A35" s="23" t="s">
        <v>3</v>
      </c>
      <c r="B35" s="26">
        <f t="shared" ref="B35:N35" si="17">(B22/$K$27)*100</f>
        <v>0</v>
      </c>
      <c r="C35" s="26">
        <f t="shared" si="17"/>
        <v>0</v>
      </c>
      <c r="D35" s="28">
        <f t="shared" si="17"/>
        <v>0</v>
      </c>
      <c r="E35" s="26">
        <f t="shared" si="17"/>
        <v>0</v>
      </c>
      <c r="F35" s="25">
        <f t="shared" si="17"/>
        <v>1.5043946664205963</v>
      </c>
      <c r="G35" s="26">
        <f t="shared" si="17"/>
        <v>0</v>
      </c>
      <c r="H35" s="26">
        <f t="shared" si="17"/>
        <v>0</v>
      </c>
      <c r="I35" s="26">
        <f t="shared" si="17"/>
        <v>0</v>
      </c>
      <c r="J35" s="26">
        <f t="shared" si="17"/>
        <v>0</v>
      </c>
      <c r="K35" s="27">
        <f t="shared" si="17"/>
        <v>1.5043946664205963</v>
      </c>
      <c r="L35" s="26">
        <f t="shared" si="17"/>
        <v>-0.61133154932176803</v>
      </c>
      <c r="M35" s="26">
        <f t="shared" si="17"/>
        <v>0</v>
      </c>
      <c r="N35" s="26">
        <f t="shared" si="17"/>
        <v>0.61133154932176803</v>
      </c>
    </row>
    <row r="36" spans="1:14" ht="15.75" customHeight="1" x14ac:dyDescent="0.3">
      <c r="A36" s="23" t="s">
        <v>4</v>
      </c>
      <c r="B36" s="26">
        <f t="shared" ref="B36:N36" si="18">(B23/$K$27)*100</f>
        <v>0</v>
      </c>
      <c r="C36" s="26">
        <f t="shared" si="18"/>
        <v>3.4603672603118947E-3</v>
      </c>
      <c r="D36" s="26">
        <f t="shared" si="18"/>
        <v>0</v>
      </c>
      <c r="E36" s="26">
        <f t="shared" si="18"/>
        <v>0</v>
      </c>
      <c r="F36" s="26">
        <f t="shared" si="18"/>
        <v>0</v>
      </c>
      <c r="G36" s="25">
        <f t="shared" si="18"/>
        <v>3.1039494324997694</v>
      </c>
      <c r="H36" s="26">
        <f t="shared" si="18"/>
        <v>0</v>
      </c>
      <c r="I36" s="26">
        <f t="shared" si="18"/>
        <v>0</v>
      </c>
      <c r="J36" s="26">
        <f t="shared" si="18"/>
        <v>0</v>
      </c>
      <c r="K36" s="27">
        <f t="shared" si="18"/>
        <v>3.1074097997600814</v>
      </c>
      <c r="L36" s="26">
        <f t="shared" si="18"/>
        <v>-5.7672787671864904E-4</v>
      </c>
      <c r="M36" s="26">
        <f t="shared" si="18"/>
        <v>3.4603672603118947E-3</v>
      </c>
      <c r="N36" s="26">
        <f t="shared" si="18"/>
        <v>4.0370951370305441E-3</v>
      </c>
    </row>
    <row r="37" spans="1:14" ht="15.75" customHeight="1" x14ac:dyDescent="0.3">
      <c r="A37" s="23" t="s">
        <v>8</v>
      </c>
      <c r="B37" s="26">
        <f t="shared" ref="B37:N37" si="19">(B24/$K$27)*100</f>
        <v>0</v>
      </c>
      <c r="C37" s="26">
        <f t="shared" si="19"/>
        <v>9.3718279966780477E-2</v>
      </c>
      <c r="D37" s="26">
        <f t="shared" si="19"/>
        <v>0</v>
      </c>
      <c r="E37" s="26">
        <f t="shared" si="19"/>
        <v>0</v>
      </c>
      <c r="F37" s="26">
        <f t="shared" si="19"/>
        <v>0</v>
      </c>
      <c r="G37" s="26">
        <f t="shared" si="19"/>
        <v>0</v>
      </c>
      <c r="H37" s="25">
        <f t="shared" si="19"/>
        <v>39.336589923410543</v>
      </c>
      <c r="I37" s="26">
        <f t="shared" si="19"/>
        <v>0</v>
      </c>
      <c r="J37" s="26">
        <f t="shared" si="19"/>
        <v>0</v>
      </c>
      <c r="K37" s="27">
        <f t="shared" si="19"/>
        <v>39.430308203377322</v>
      </c>
      <c r="L37" s="26">
        <f t="shared" si="19"/>
        <v>6.6612069761003964E-2</v>
      </c>
      <c r="M37" s="26">
        <f t="shared" si="19"/>
        <v>9.3718279966780477E-2</v>
      </c>
      <c r="N37" s="26">
        <f t="shared" si="19"/>
        <v>2.7106210205776506E-2</v>
      </c>
    </row>
    <row r="38" spans="1:14" ht="15.75" customHeight="1" x14ac:dyDescent="0.3">
      <c r="A38" s="23" t="s">
        <v>5</v>
      </c>
      <c r="B38" s="26">
        <f t="shared" ref="B38:N38" si="20">(B25/$K$27)*100</f>
        <v>0</v>
      </c>
      <c r="C38" s="26">
        <f t="shared" si="20"/>
        <v>0</v>
      </c>
      <c r="D38" s="26">
        <f t="shared" si="20"/>
        <v>0</v>
      </c>
      <c r="E38" s="26">
        <f t="shared" si="20"/>
        <v>0</v>
      </c>
      <c r="F38" s="26">
        <f t="shared" si="20"/>
        <v>0</v>
      </c>
      <c r="G38" s="26">
        <f t="shared" si="20"/>
        <v>0</v>
      </c>
      <c r="H38" s="26">
        <f t="shared" si="20"/>
        <v>0</v>
      </c>
      <c r="I38" s="25">
        <f t="shared" si="20"/>
        <v>0</v>
      </c>
      <c r="J38" s="26">
        <f t="shared" si="20"/>
        <v>0</v>
      </c>
      <c r="K38" s="27">
        <f t="shared" si="20"/>
        <v>0</v>
      </c>
      <c r="L38" s="26">
        <f t="shared" si="20"/>
        <v>0</v>
      </c>
      <c r="M38" s="26">
        <f t="shared" si="20"/>
        <v>0</v>
      </c>
      <c r="N38" s="26">
        <f t="shared" si="20"/>
        <v>0</v>
      </c>
    </row>
    <row r="39" spans="1:14" ht="15.75" customHeight="1" x14ac:dyDescent="0.3">
      <c r="A39" s="13" t="s">
        <v>6</v>
      </c>
      <c r="B39" s="26">
        <f t="shared" ref="B39:N39" si="21">(B26/$K$27)*100</f>
        <v>0</v>
      </c>
      <c r="C39" s="26">
        <f t="shared" si="21"/>
        <v>0</v>
      </c>
      <c r="D39" s="26">
        <f t="shared" si="21"/>
        <v>0</v>
      </c>
      <c r="E39" s="26">
        <f t="shared" si="21"/>
        <v>0</v>
      </c>
      <c r="F39" s="26">
        <f t="shared" si="21"/>
        <v>0</v>
      </c>
      <c r="G39" s="26">
        <f t="shared" si="21"/>
        <v>0</v>
      </c>
      <c r="H39" s="26">
        <f t="shared" si="21"/>
        <v>0</v>
      </c>
      <c r="I39" s="26">
        <f t="shared" si="21"/>
        <v>0</v>
      </c>
      <c r="J39" s="25">
        <f t="shared" si="21"/>
        <v>0</v>
      </c>
      <c r="K39" s="27">
        <f t="shared" si="21"/>
        <v>0</v>
      </c>
      <c r="L39" s="26">
        <f t="shared" si="21"/>
        <v>0</v>
      </c>
      <c r="M39" s="26">
        <f t="shared" si="21"/>
        <v>0</v>
      </c>
      <c r="N39" s="26">
        <f t="shared" si="21"/>
        <v>0</v>
      </c>
    </row>
    <row r="40" spans="1:14" ht="15.75" customHeight="1" x14ac:dyDescent="0.3">
      <c r="A40" s="5" t="s">
        <v>9</v>
      </c>
      <c r="B40" s="27">
        <f t="shared" ref="B40:N40" si="22">(B27/$K$27)*100</f>
        <v>0</v>
      </c>
      <c r="C40" s="27">
        <f t="shared" si="22"/>
        <v>50.996009043093103</v>
      </c>
      <c r="D40" s="27">
        <f t="shared" si="22"/>
        <v>4.4165820799114153</v>
      </c>
      <c r="E40" s="27">
        <f t="shared" si="22"/>
        <v>0</v>
      </c>
      <c r="F40" s="27">
        <f t="shared" si="22"/>
        <v>2.115726215742364</v>
      </c>
      <c r="G40" s="27">
        <f t="shared" si="22"/>
        <v>3.1079865276367999</v>
      </c>
      <c r="H40" s="27">
        <f t="shared" si="22"/>
        <v>39.363696133616315</v>
      </c>
      <c r="I40" s="27">
        <f t="shared" si="22"/>
        <v>0</v>
      </c>
      <c r="J40" s="27">
        <f t="shared" si="22"/>
        <v>0</v>
      </c>
      <c r="K40" s="27">
        <f t="shared" si="22"/>
        <v>100</v>
      </c>
      <c r="L40" s="26">
        <f t="shared" si="22"/>
        <v>0</v>
      </c>
      <c r="M40" s="26">
        <f t="shared" si="22"/>
        <v>100</v>
      </c>
      <c r="N40" s="26">
        <f t="shared" si="22"/>
        <v>0</v>
      </c>
    </row>
    <row r="41" spans="1:1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8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8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8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8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8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8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8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8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</sheetData>
  <mergeCells count="1">
    <mergeCell ref="F15:G15"/>
  </mergeCells>
  <conditionalFormatting sqref="B32:B33 B34:C34 B35:E39 C31:D31 D32 E31:J33 F34:J34 F36 F37:G39 G35 H35:J36 H38 H39:I39 I37 J37:J38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33:C39 B32 C31:J31 D32 D34:D39 E32:E33 E35:E36 E37:G37 E38:H38 E39:I39 F32:F34 F36 G32:G35 H32:H36 I32:I37 J32:J3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N1000"/>
  <sheetViews>
    <sheetView workbookViewId="0">
      <selection activeCell="A14" sqref="A14"/>
    </sheetView>
  </sheetViews>
  <sheetFormatPr defaultColWidth="12.59765625" defaultRowHeight="15" customHeight="1" x14ac:dyDescent="0.25"/>
  <cols>
    <col min="1" max="1" width="21" customWidth="1"/>
    <col min="2" max="2" width="9" customWidth="1"/>
    <col min="3" max="3" width="9.59765625" customWidth="1"/>
    <col min="4" max="4" width="7.3984375" customWidth="1"/>
    <col min="5" max="5" width="7.69921875" customWidth="1"/>
    <col min="6" max="6" width="9.09765625" customWidth="1"/>
    <col min="7" max="7" width="11.69921875" customWidth="1"/>
    <col min="8" max="8" width="9.5" customWidth="1"/>
    <col min="9" max="9" width="12.5" customWidth="1"/>
    <col min="10" max="10" width="9.8984375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/>
      <c r="L1" s="47"/>
      <c r="M1" s="47"/>
      <c r="N1" s="47"/>
    </row>
    <row r="2" spans="1:14" ht="43.2" x14ac:dyDescent="0.25">
      <c r="A2" s="3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7">
        <v>2259</v>
      </c>
      <c r="C3" s="11">
        <v>0</v>
      </c>
      <c r="D3" s="11">
        <v>93</v>
      </c>
      <c r="E3" s="11">
        <v>0</v>
      </c>
      <c r="F3" s="50">
        <v>100</v>
      </c>
      <c r="G3" s="11"/>
      <c r="H3" s="11">
        <v>0</v>
      </c>
      <c r="I3" s="11"/>
      <c r="J3" s="11">
        <v>0</v>
      </c>
      <c r="K3" s="9">
        <f t="shared" ref="K3:K12" si="0">SUM(B3:J3)</f>
        <v>2452</v>
      </c>
      <c r="L3" s="3">
        <f>K3-B12</f>
        <v>193</v>
      </c>
      <c r="M3" s="3">
        <f>K3-B3</f>
        <v>193</v>
      </c>
      <c r="N3" s="3">
        <f>B12-B3</f>
        <v>0</v>
      </c>
    </row>
    <row r="4" spans="1:14" ht="14.4" x14ac:dyDescent="0.25">
      <c r="A4" s="13" t="s">
        <v>14</v>
      </c>
      <c r="B4" s="11">
        <v>0</v>
      </c>
      <c r="C4" s="7">
        <v>35627</v>
      </c>
      <c r="D4" s="11">
        <v>2532</v>
      </c>
      <c r="E4" s="11">
        <v>0</v>
      </c>
      <c r="F4" s="11">
        <v>86</v>
      </c>
      <c r="G4" s="11"/>
      <c r="H4" s="11">
        <v>0</v>
      </c>
      <c r="I4" s="11"/>
      <c r="J4" s="11">
        <v>1937</v>
      </c>
      <c r="K4" s="9">
        <f t="shared" si="0"/>
        <v>40182</v>
      </c>
      <c r="L4" s="3">
        <f>K4-C12</f>
        <v>4555</v>
      </c>
      <c r="M4" s="3">
        <f>K4-C4</f>
        <v>4555</v>
      </c>
      <c r="N4" s="3">
        <f>C12-C4</f>
        <v>0</v>
      </c>
    </row>
    <row r="5" spans="1:14" ht="14.4" x14ac:dyDescent="0.25">
      <c r="A5" s="13" t="s">
        <v>15</v>
      </c>
      <c r="B5" s="11">
        <v>0</v>
      </c>
      <c r="C5" s="11">
        <v>0</v>
      </c>
      <c r="D5" s="7">
        <v>267</v>
      </c>
      <c r="E5" s="11">
        <v>0</v>
      </c>
      <c r="F5" s="11">
        <v>0</v>
      </c>
      <c r="G5" s="11"/>
      <c r="H5" s="11">
        <v>0</v>
      </c>
      <c r="I5" s="11"/>
      <c r="J5" s="11">
        <v>1270</v>
      </c>
      <c r="K5" s="9">
        <f t="shared" si="0"/>
        <v>1537</v>
      </c>
      <c r="L5" s="3">
        <f>K5-D12</f>
        <v>-1362</v>
      </c>
      <c r="M5" s="3">
        <f>K5-D5</f>
        <v>1270</v>
      </c>
      <c r="N5" s="3">
        <f>D12-D5</f>
        <v>2632</v>
      </c>
    </row>
    <row r="6" spans="1:14" ht="14.4" x14ac:dyDescent="0.25">
      <c r="A6" s="13" t="s">
        <v>16</v>
      </c>
      <c r="B6" s="11">
        <v>0</v>
      </c>
      <c r="C6" s="11">
        <v>0</v>
      </c>
      <c r="D6" s="11">
        <v>0</v>
      </c>
      <c r="E6" s="7">
        <v>4349</v>
      </c>
      <c r="F6" s="11">
        <v>0</v>
      </c>
      <c r="G6" s="11"/>
      <c r="H6" s="11">
        <v>0</v>
      </c>
      <c r="I6" s="11"/>
      <c r="J6" s="11">
        <v>0</v>
      </c>
      <c r="K6" s="9">
        <f t="shared" si="0"/>
        <v>4349</v>
      </c>
      <c r="L6" s="3">
        <f>K6-E12</f>
        <v>0</v>
      </c>
      <c r="M6" s="3">
        <f>L6-E6</f>
        <v>-4349</v>
      </c>
      <c r="N6" s="3">
        <f>E12-E6</f>
        <v>0</v>
      </c>
    </row>
    <row r="7" spans="1:14" ht="14.4" x14ac:dyDescent="0.25">
      <c r="A7" s="13" t="s">
        <v>17</v>
      </c>
      <c r="B7" s="11">
        <v>0</v>
      </c>
      <c r="C7" s="11">
        <v>0</v>
      </c>
      <c r="D7" s="11">
        <v>7</v>
      </c>
      <c r="E7" s="11">
        <v>0</v>
      </c>
      <c r="F7" s="7">
        <v>2731</v>
      </c>
      <c r="G7" s="11"/>
      <c r="H7" s="11">
        <v>0</v>
      </c>
      <c r="I7" s="11"/>
      <c r="J7" s="11">
        <v>0</v>
      </c>
      <c r="K7" s="9">
        <f t="shared" si="0"/>
        <v>2738</v>
      </c>
      <c r="L7" s="3">
        <f>K7-F12</f>
        <v>-179</v>
      </c>
      <c r="M7" s="3">
        <f>K7-F7</f>
        <v>7</v>
      </c>
      <c r="N7" s="3">
        <f>F12-F7</f>
        <v>186</v>
      </c>
    </row>
    <row r="8" spans="1:14" ht="14.4" x14ac:dyDescent="0.25">
      <c r="A8" s="13" t="s">
        <v>18</v>
      </c>
      <c r="B8" s="11"/>
      <c r="C8" s="11"/>
      <c r="D8" s="11"/>
      <c r="E8" s="11"/>
      <c r="F8" s="11"/>
      <c r="G8" s="7"/>
      <c r="H8" s="11"/>
      <c r="I8" s="11"/>
      <c r="J8" s="11"/>
      <c r="K8" s="9">
        <f t="shared" si="0"/>
        <v>0</v>
      </c>
      <c r="L8" s="3">
        <f>K8-G12</f>
        <v>0</v>
      </c>
      <c r="M8" s="3">
        <f>K8-G8</f>
        <v>0</v>
      </c>
      <c r="N8" s="3">
        <f>G12-G8</f>
        <v>0</v>
      </c>
    </row>
    <row r="9" spans="1:14" ht="14.4" x14ac:dyDescent="0.25">
      <c r="A9" s="13" t="s">
        <v>19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/>
      <c r="H9" s="7">
        <v>8234</v>
      </c>
      <c r="I9" s="11"/>
      <c r="J9" s="11">
        <v>165</v>
      </c>
      <c r="K9" s="9">
        <f t="shared" si="0"/>
        <v>8399</v>
      </c>
      <c r="L9" s="3">
        <f>K9-H12</f>
        <v>165</v>
      </c>
      <c r="M9" s="3">
        <f>K9-H9</f>
        <v>165</v>
      </c>
      <c r="N9" s="3">
        <f>H12-H9</f>
        <v>0</v>
      </c>
    </row>
    <row r="10" spans="1:14" ht="14.4" x14ac:dyDescent="0.25">
      <c r="A10" s="13" t="s">
        <v>20</v>
      </c>
      <c r="B10" s="11"/>
      <c r="C10" s="11"/>
      <c r="D10" s="11"/>
      <c r="E10" s="11"/>
      <c r="F10" s="11"/>
      <c r="G10" s="11"/>
      <c r="H10" s="11"/>
      <c r="I10" s="7"/>
      <c r="J10" s="11"/>
      <c r="K10" s="9">
        <f t="shared" si="0"/>
        <v>0</v>
      </c>
      <c r="L10" s="3">
        <f>K10-I12</f>
        <v>0</v>
      </c>
      <c r="M10" s="3">
        <f t="shared" ref="M10:M12" si="1">K10-I10</f>
        <v>0</v>
      </c>
      <c r="N10" s="3">
        <f>I12-I10</f>
        <v>0</v>
      </c>
    </row>
    <row r="11" spans="1:14" ht="14.4" x14ac:dyDescent="0.25">
      <c r="A11" s="13" t="s">
        <v>21</v>
      </c>
      <c r="B11" s="11"/>
      <c r="C11" s="11"/>
      <c r="D11" s="11"/>
      <c r="E11" s="11"/>
      <c r="F11" s="11"/>
      <c r="G11" s="11"/>
      <c r="H11" s="11"/>
      <c r="I11" s="11"/>
      <c r="J11" s="7"/>
      <c r="K11" s="9">
        <f t="shared" si="0"/>
        <v>0</v>
      </c>
      <c r="L11" s="3">
        <v>0</v>
      </c>
      <c r="M11" s="3">
        <f t="shared" si="1"/>
        <v>0</v>
      </c>
      <c r="N11" s="3">
        <f>J12-J11</f>
        <v>3372</v>
      </c>
    </row>
    <row r="12" spans="1:14" ht="14.4" x14ac:dyDescent="0.25">
      <c r="A12" s="5" t="s">
        <v>12</v>
      </c>
      <c r="B12" s="5">
        <f t="shared" ref="B12:J12" si="2">SUM(B3:B11)</f>
        <v>2259</v>
      </c>
      <c r="C12" s="5">
        <f t="shared" si="2"/>
        <v>35627</v>
      </c>
      <c r="D12" s="5">
        <f t="shared" si="2"/>
        <v>2899</v>
      </c>
      <c r="E12" s="5">
        <f t="shared" si="2"/>
        <v>4349</v>
      </c>
      <c r="F12" s="5">
        <f t="shared" si="2"/>
        <v>2917</v>
      </c>
      <c r="G12" s="5">
        <f t="shared" si="2"/>
        <v>0</v>
      </c>
      <c r="H12" s="5">
        <f t="shared" si="2"/>
        <v>8234</v>
      </c>
      <c r="I12" s="5">
        <f t="shared" si="2"/>
        <v>0</v>
      </c>
      <c r="J12" s="5">
        <f t="shared" si="2"/>
        <v>3372</v>
      </c>
      <c r="K12" s="9">
        <f t="shared" si="0"/>
        <v>59657</v>
      </c>
      <c r="L12" s="3">
        <v>0</v>
      </c>
      <c r="M12" s="3">
        <f t="shared" si="1"/>
        <v>59657</v>
      </c>
      <c r="N12" s="3">
        <f>K12-K12</f>
        <v>0</v>
      </c>
    </row>
    <row r="13" spans="1:14" ht="15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15.75" customHeight="1" x14ac:dyDescent="0.25">
      <c r="A14" s="68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ht="15.75" customHeight="1" x14ac:dyDescent="0.25">
      <c r="A15" s="47"/>
      <c r="B15" s="47"/>
      <c r="C15" s="47"/>
      <c r="D15" s="47"/>
      <c r="E15" s="47"/>
      <c r="F15" s="78" t="s">
        <v>27</v>
      </c>
      <c r="G15" s="79"/>
      <c r="H15" s="69">
        <v>0.09</v>
      </c>
      <c r="I15" s="47"/>
      <c r="J15" s="47"/>
      <c r="K15" s="47"/>
      <c r="L15" s="47"/>
      <c r="M15" s="47"/>
      <c r="N15" s="47"/>
    </row>
    <row r="16" spans="1:14" ht="15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43.2" x14ac:dyDescent="0.25">
      <c r="A17" s="6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7">
        <f t="shared" ref="B18:N18" si="3">B3*$H$15</f>
        <v>203.31</v>
      </c>
      <c r="C18" s="12">
        <f t="shared" si="3"/>
        <v>0</v>
      </c>
      <c r="D18" s="12">
        <f t="shared" si="3"/>
        <v>8.3699999999999992</v>
      </c>
      <c r="E18" s="12">
        <f t="shared" si="3"/>
        <v>0</v>
      </c>
      <c r="F18" s="12">
        <f t="shared" si="3"/>
        <v>9</v>
      </c>
      <c r="G18" s="12">
        <f t="shared" si="3"/>
        <v>0</v>
      </c>
      <c r="H18" s="12">
        <f t="shared" si="3"/>
        <v>0</v>
      </c>
      <c r="I18" s="12">
        <f t="shared" si="3"/>
        <v>0</v>
      </c>
      <c r="J18" s="12">
        <f t="shared" si="3"/>
        <v>0</v>
      </c>
      <c r="K18" s="5">
        <f t="shared" si="3"/>
        <v>220.67999999999998</v>
      </c>
      <c r="L18" s="12">
        <f t="shared" si="3"/>
        <v>17.37</v>
      </c>
      <c r="M18" s="12">
        <f t="shared" si="3"/>
        <v>17.37</v>
      </c>
      <c r="N18" s="12">
        <f t="shared" si="3"/>
        <v>0</v>
      </c>
    </row>
    <row r="19" spans="1:14" ht="15.75" customHeight="1" x14ac:dyDescent="0.25">
      <c r="A19" s="13" t="s">
        <v>14</v>
      </c>
      <c r="B19" s="12">
        <f t="shared" ref="B19:N19" si="4">B4*$H$15</f>
        <v>0</v>
      </c>
      <c r="C19" s="7">
        <f t="shared" si="4"/>
        <v>3206.43</v>
      </c>
      <c r="D19" s="12">
        <f t="shared" si="4"/>
        <v>227.88</v>
      </c>
      <c r="E19" s="12">
        <f t="shared" si="4"/>
        <v>0</v>
      </c>
      <c r="F19" s="12">
        <f t="shared" si="4"/>
        <v>7.7399999999999993</v>
      </c>
      <c r="G19" s="12">
        <f t="shared" si="4"/>
        <v>0</v>
      </c>
      <c r="H19" s="12">
        <f t="shared" si="4"/>
        <v>0</v>
      </c>
      <c r="I19" s="12">
        <f t="shared" si="4"/>
        <v>0</v>
      </c>
      <c r="J19" s="12">
        <f t="shared" si="4"/>
        <v>174.32999999999998</v>
      </c>
      <c r="K19" s="5">
        <f t="shared" si="4"/>
        <v>3616.3799999999997</v>
      </c>
      <c r="L19" s="12">
        <f t="shared" si="4"/>
        <v>409.95</v>
      </c>
      <c r="M19" s="12">
        <f t="shared" si="4"/>
        <v>409.95</v>
      </c>
      <c r="N19" s="12">
        <f t="shared" si="4"/>
        <v>0</v>
      </c>
    </row>
    <row r="20" spans="1:14" ht="15.75" customHeight="1" x14ac:dyDescent="0.25">
      <c r="A20" s="13" t="s">
        <v>15</v>
      </c>
      <c r="B20" s="3">
        <f t="shared" ref="B20:N20" si="5">B5*$H$15</f>
        <v>0</v>
      </c>
      <c r="C20" s="3">
        <f t="shared" si="5"/>
        <v>0</v>
      </c>
      <c r="D20" s="7">
        <f t="shared" si="5"/>
        <v>24.029999999999998</v>
      </c>
      <c r="E20" s="3">
        <f t="shared" si="5"/>
        <v>0</v>
      </c>
      <c r="F20" s="3">
        <f t="shared" si="5"/>
        <v>0</v>
      </c>
      <c r="G20" s="3">
        <f t="shared" si="5"/>
        <v>0</v>
      </c>
      <c r="H20" s="3">
        <f t="shared" si="5"/>
        <v>0</v>
      </c>
      <c r="I20" s="3">
        <f t="shared" si="5"/>
        <v>0</v>
      </c>
      <c r="J20" s="3">
        <f t="shared" si="5"/>
        <v>114.3</v>
      </c>
      <c r="K20" s="5">
        <f t="shared" si="5"/>
        <v>138.32999999999998</v>
      </c>
      <c r="L20" s="3">
        <f t="shared" si="5"/>
        <v>-122.58</v>
      </c>
      <c r="M20" s="3">
        <f t="shared" si="5"/>
        <v>114.3</v>
      </c>
      <c r="N20" s="12">
        <f t="shared" si="5"/>
        <v>236.88</v>
      </c>
    </row>
    <row r="21" spans="1:14" ht="15.75" customHeight="1" x14ac:dyDescent="0.25">
      <c r="A21" s="13" t="s">
        <v>16</v>
      </c>
      <c r="B21" s="3">
        <f t="shared" ref="B21:N21" si="6">B6*$H$15</f>
        <v>0</v>
      </c>
      <c r="C21" s="3">
        <f t="shared" si="6"/>
        <v>0</v>
      </c>
      <c r="D21" s="3">
        <f t="shared" si="6"/>
        <v>0</v>
      </c>
      <c r="E21" s="7">
        <f t="shared" si="6"/>
        <v>391.40999999999997</v>
      </c>
      <c r="F21" s="3">
        <f t="shared" si="6"/>
        <v>0</v>
      </c>
      <c r="G21" s="3">
        <f t="shared" si="6"/>
        <v>0</v>
      </c>
      <c r="H21" s="3">
        <f t="shared" si="6"/>
        <v>0</v>
      </c>
      <c r="I21" s="3">
        <f t="shared" si="6"/>
        <v>0</v>
      </c>
      <c r="J21" s="3">
        <f t="shared" si="6"/>
        <v>0</v>
      </c>
      <c r="K21" s="5">
        <f t="shared" si="6"/>
        <v>391.40999999999997</v>
      </c>
      <c r="L21" s="3">
        <f t="shared" si="6"/>
        <v>0</v>
      </c>
      <c r="M21" s="3">
        <f t="shared" si="6"/>
        <v>-391.40999999999997</v>
      </c>
      <c r="N21" s="12">
        <f t="shared" si="6"/>
        <v>0</v>
      </c>
    </row>
    <row r="22" spans="1:14" ht="15.75" customHeight="1" x14ac:dyDescent="0.25">
      <c r="A22" s="13" t="s">
        <v>17</v>
      </c>
      <c r="B22" s="3">
        <f t="shared" ref="B22:N22" si="7">B7*$H$15</f>
        <v>0</v>
      </c>
      <c r="C22" s="3">
        <f t="shared" si="7"/>
        <v>0</v>
      </c>
      <c r="D22" s="3">
        <f t="shared" si="7"/>
        <v>0.63</v>
      </c>
      <c r="E22" s="3">
        <f t="shared" si="7"/>
        <v>0</v>
      </c>
      <c r="F22" s="7">
        <f t="shared" si="7"/>
        <v>245.79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5">
        <f t="shared" si="7"/>
        <v>246.42</v>
      </c>
      <c r="L22" s="3">
        <f t="shared" si="7"/>
        <v>-16.11</v>
      </c>
      <c r="M22" s="3">
        <f t="shared" si="7"/>
        <v>0.63</v>
      </c>
      <c r="N22" s="12">
        <f t="shared" si="7"/>
        <v>16.739999999999998</v>
      </c>
    </row>
    <row r="23" spans="1:14" ht="15.75" customHeight="1" x14ac:dyDescent="0.25">
      <c r="A23" s="13" t="s">
        <v>18</v>
      </c>
      <c r="B23" s="3">
        <f t="shared" ref="B23:N23" si="8">B8*$H$15</f>
        <v>0</v>
      </c>
      <c r="C23" s="3">
        <f t="shared" si="8"/>
        <v>0</v>
      </c>
      <c r="D23" s="3">
        <f t="shared" si="8"/>
        <v>0</v>
      </c>
      <c r="E23" s="3">
        <f t="shared" si="8"/>
        <v>0</v>
      </c>
      <c r="F23" s="3">
        <f t="shared" si="8"/>
        <v>0</v>
      </c>
      <c r="G23" s="7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5">
        <f t="shared" si="8"/>
        <v>0</v>
      </c>
      <c r="L23" s="3">
        <f t="shared" si="8"/>
        <v>0</v>
      </c>
      <c r="M23" s="3">
        <f t="shared" si="8"/>
        <v>0</v>
      </c>
      <c r="N23" s="12">
        <f t="shared" si="8"/>
        <v>0</v>
      </c>
    </row>
    <row r="24" spans="1:14" ht="15.75" customHeight="1" x14ac:dyDescent="0.25">
      <c r="A24" s="13" t="s">
        <v>19</v>
      </c>
      <c r="B24" s="3">
        <f t="shared" ref="B24:N24" si="9">B9*$H$15</f>
        <v>0</v>
      </c>
      <c r="C24" s="3">
        <f t="shared" si="9"/>
        <v>0</v>
      </c>
      <c r="D24" s="3">
        <f t="shared" si="9"/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7">
        <f t="shared" si="9"/>
        <v>741.06</v>
      </c>
      <c r="I24" s="3">
        <f t="shared" si="9"/>
        <v>0</v>
      </c>
      <c r="J24" s="3">
        <f t="shared" si="9"/>
        <v>14.85</v>
      </c>
      <c r="K24" s="5">
        <f t="shared" si="9"/>
        <v>755.91</v>
      </c>
      <c r="L24" s="3">
        <f t="shared" si="9"/>
        <v>14.85</v>
      </c>
      <c r="M24" s="3">
        <f t="shared" si="9"/>
        <v>14.85</v>
      </c>
      <c r="N24" s="12">
        <f t="shared" si="9"/>
        <v>0</v>
      </c>
    </row>
    <row r="25" spans="1:14" ht="15.75" customHeight="1" x14ac:dyDescent="0.25">
      <c r="A25" s="13" t="s">
        <v>20</v>
      </c>
      <c r="B25" s="3">
        <f t="shared" ref="B25:N25" si="10">B10*$H$15</f>
        <v>0</v>
      </c>
      <c r="C25" s="3">
        <f t="shared" si="10"/>
        <v>0</v>
      </c>
      <c r="D25" s="3">
        <f t="shared" si="10"/>
        <v>0</v>
      </c>
      <c r="E25" s="3">
        <f t="shared" si="10"/>
        <v>0</v>
      </c>
      <c r="F25" s="3">
        <f t="shared" si="10"/>
        <v>0</v>
      </c>
      <c r="G25" s="3">
        <f t="shared" si="10"/>
        <v>0</v>
      </c>
      <c r="H25" s="3">
        <f t="shared" si="10"/>
        <v>0</v>
      </c>
      <c r="I25" s="7">
        <f t="shared" si="10"/>
        <v>0</v>
      </c>
      <c r="J25" s="3">
        <f t="shared" si="10"/>
        <v>0</v>
      </c>
      <c r="K25" s="5">
        <f t="shared" si="10"/>
        <v>0</v>
      </c>
      <c r="L25" s="3">
        <f t="shared" si="10"/>
        <v>0</v>
      </c>
      <c r="M25" s="3">
        <f t="shared" si="10"/>
        <v>0</v>
      </c>
      <c r="N25" s="12">
        <f t="shared" si="10"/>
        <v>0</v>
      </c>
    </row>
    <row r="26" spans="1:14" ht="15.75" customHeight="1" x14ac:dyDescent="0.25">
      <c r="A26" s="13" t="s">
        <v>21</v>
      </c>
      <c r="B26" s="3">
        <f t="shared" ref="B26:N26" si="11">B11*$H$15</f>
        <v>0</v>
      </c>
      <c r="C26" s="3">
        <f t="shared" si="11"/>
        <v>0</v>
      </c>
      <c r="D26" s="3">
        <f t="shared" si="11"/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0</v>
      </c>
      <c r="I26" s="3">
        <f t="shared" si="11"/>
        <v>0</v>
      </c>
      <c r="J26" s="7">
        <f t="shared" si="11"/>
        <v>0</v>
      </c>
      <c r="K26" s="5">
        <f t="shared" si="11"/>
        <v>0</v>
      </c>
      <c r="L26" s="3">
        <f t="shared" si="11"/>
        <v>0</v>
      </c>
      <c r="M26" s="3">
        <f t="shared" si="11"/>
        <v>0</v>
      </c>
      <c r="N26" s="12">
        <f t="shared" si="11"/>
        <v>303.47999999999996</v>
      </c>
    </row>
    <row r="27" spans="1:14" ht="15.75" customHeight="1" x14ac:dyDescent="0.25">
      <c r="A27" s="5" t="s">
        <v>12</v>
      </c>
      <c r="B27" s="5">
        <f t="shared" ref="B27:N27" si="12">B12*$H$15</f>
        <v>203.31</v>
      </c>
      <c r="C27" s="5">
        <f t="shared" si="12"/>
        <v>3206.43</v>
      </c>
      <c r="D27" s="5">
        <f t="shared" si="12"/>
        <v>260.90999999999997</v>
      </c>
      <c r="E27" s="5">
        <f t="shared" si="12"/>
        <v>391.40999999999997</v>
      </c>
      <c r="F27" s="5">
        <f t="shared" si="12"/>
        <v>262.52999999999997</v>
      </c>
      <c r="G27" s="5">
        <f t="shared" si="12"/>
        <v>0</v>
      </c>
      <c r="H27" s="5">
        <f t="shared" si="12"/>
        <v>741.06</v>
      </c>
      <c r="I27" s="5">
        <f t="shared" si="12"/>
        <v>0</v>
      </c>
      <c r="J27" s="5">
        <f t="shared" si="12"/>
        <v>303.47999999999996</v>
      </c>
      <c r="K27" s="5">
        <f t="shared" si="12"/>
        <v>5369.13</v>
      </c>
      <c r="L27" s="12">
        <f t="shared" si="12"/>
        <v>0</v>
      </c>
      <c r="M27" s="12">
        <f t="shared" si="12"/>
        <v>5369.13</v>
      </c>
      <c r="N27" s="12">
        <f t="shared" si="12"/>
        <v>0</v>
      </c>
    </row>
    <row r="28" spans="1:14" ht="15.7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ht="15.7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ht="43.2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30">
        <f t="shared" ref="B31:N31" si="13">(B18/$K$27)*100</f>
        <v>3.7866469986757636</v>
      </c>
      <c r="C31" s="72">
        <f t="shared" si="13"/>
        <v>0</v>
      </c>
      <c r="D31" s="31">
        <f t="shared" si="13"/>
        <v>0.15589117790033019</v>
      </c>
      <c r="E31" s="31">
        <f t="shared" si="13"/>
        <v>0</v>
      </c>
      <c r="F31" s="31">
        <f t="shared" si="13"/>
        <v>0.16762492247347335</v>
      </c>
      <c r="G31" s="31">
        <f t="shared" si="13"/>
        <v>0</v>
      </c>
      <c r="H31" s="31">
        <f t="shared" si="13"/>
        <v>0</v>
      </c>
      <c r="I31" s="31">
        <f t="shared" si="13"/>
        <v>0</v>
      </c>
      <c r="J31" s="31">
        <f t="shared" si="13"/>
        <v>0</v>
      </c>
      <c r="K31" s="32">
        <f t="shared" si="13"/>
        <v>4.1101630990495668</v>
      </c>
      <c r="L31" s="31">
        <f t="shared" si="13"/>
        <v>0.32351610037380357</v>
      </c>
      <c r="M31" s="31">
        <f t="shared" si="13"/>
        <v>0.32351610037380357</v>
      </c>
      <c r="N31" s="31">
        <f t="shared" si="13"/>
        <v>0</v>
      </c>
    </row>
    <row r="32" spans="1:14" ht="15.75" customHeight="1" x14ac:dyDescent="0.25">
      <c r="A32" s="13" t="s">
        <v>14</v>
      </c>
      <c r="B32" s="31">
        <f t="shared" ref="B32:N32" si="14">(B19/$K$27)*100</f>
        <v>0</v>
      </c>
      <c r="C32" s="30">
        <f t="shared" si="14"/>
        <v>59.719731129624357</v>
      </c>
      <c r="D32" s="31">
        <f t="shared" si="14"/>
        <v>4.244263037028345</v>
      </c>
      <c r="E32" s="31">
        <f t="shared" si="14"/>
        <v>0</v>
      </c>
      <c r="F32" s="33">
        <f t="shared" si="14"/>
        <v>0.14415743332718708</v>
      </c>
      <c r="G32" s="31">
        <f t="shared" si="14"/>
        <v>0</v>
      </c>
      <c r="H32" s="31">
        <f t="shared" si="14"/>
        <v>0</v>
      </c>
      <c r="I32" s="31">
        <f t="shared" si="14"/>
        <v>0</v>
      </c>
      <c r="J32" s="31">
        <f t="shared" si="14"/>
        <v>3.2468947483111785</v>
      </c>
      <c r="K32" s="32">
        <f t="shared" si="14"/>
        <v>67.355046348291054</v>
      </c>
      <c r="L32" s="31">
        <f t="shared" si="14"/>
        <v>7.6353152186667108</v>
      </c>
      <c r="M32" s="31">
        <f t="shared" si="14"/>
        <v>7.6353152186667108</v>
      </c>
      <c r="N32" s="31">
        <f t="shared" si="14"/>
        <v>0</v>
      </c>
    </row>
    <row r="33" spans="1:14" ht="15.75" customHeight="1" x14ac:dyDescent="0.25">
      <c r="A33" s="13" t="s">
        <v>15</v>
      </c>
      <c r="B33" s="31">
        <f t="shared" ref="B33:N33" si="15">(B20/$K$27)*100</f>
        <v>0</v>
      </c>
      <c r="C33" s="31">
        <f t="shared" si="15"/>
        <v>0</v>
      </c>
      <c r="D33" s="30">
        <f t="shared" si="15"/>
        <v>0.4475585430041738</v>
      </c>
      <c r="E33" s="31">
        <f t="shared" si="15"/>
        <v>0</v>
      </c>
      <c r="F33" s="33">
        <f t="shared" si="15"/>
        <v>0</v>
      </c>
      <c r="G33" s="31">
        <f t="shared" si="15"/>
        <v>0</v>
      </c>
      <c r="H33" s="31">
        <f t="shared" si="15"/>
        <v>0</v>
      </c>
      <c r="I33" s="31">
        <f t="shared" si="15"/>
        <v>0</v>
      </c>
      <c r="J33" s="31">
        <f t="shared" si="15"/>
        <v>2.1288365154131115</v>
      </c>
      <c r="K33" s="32">
        <f t="shared" si="15"/>
        <v>2.576395058417285</v>
      </c>
      <c r="L33" s="31">
        <f t="shared" si="15"/>
        <v>-2.2830514440887071</v>
      </c>
      <c r="M33" s="31">
        <f t="shared" si="15"/>
        <v>2.1288365154131115</v>
      </c>
      <c r="N33" s="31">
        <f t="shared" si="15"/>
        <v>4.4118879595018186</v>
      </c>
    </row>
    <row r="34" spans="1:14" ht="15.75" customHeight="1" x14ac:dyDescent="0.25">
      <c r="A34" s="13" t="s">
        <v>16</v>
      </c>
      <c r="B34" s="31">
        <f t="shared" ref="B34:N34" si="16">(B21/$K$27)*100</f>
        <v>0</v>
      </c>
      <c r="C34" s="31">
        <f t="shared" si="16"/>
        <v>0</v>
      </c>
      <c r="D34" s="33">
        <f t="shared" si="16"/>
        <v>0</v>
      </c>
      <c r="E34" s="30">
        <f t="shared" si="16"/>
        <v>7.2900078783713562</v>
      </c>
      <c r="F34" s="33">
        <f t="shared" si="16"/>
        <v>0</v>
      </c>
      <c r="G34" s="31">
        <f t="shared" si="16"/>
        <v>0</v>
      </c>
      <c r="H34" s="31">
        <f t="shared" si="16"/>
        <v>0</v>
      </c>
      <c r="I34" s="31">
        <f t="shared" si="16"/>
        <v>0</v>
      </c>
      <c r="J34" s="31">
        <f t="shared" si="16"/>
        <v>0</v>
      </c>
      <c r="K34" s="32">
        <f t="shared" si="16"/>
        <v>7.2900078783713562</v>
      </c>
      <c r="L34" s="31">
        <f t="shared" si="16"/>
        <v>0</v>
      </c>
      <c r="M34" s="31">
        <f t="shared" si="16"/>
        <v>-7.2900078783713562</v>
      </c>
      <c r="N34" s="31">
        <f t="shared" si="16"/>
        <v>0</v>
      </c>
    </row>
    <row r="35" spans="1:14" ht="15.75" customHeight="1" x14ac:dyDescent="0.25">
      <c r="A35" s="13" t="s">
        <v>17</v>
      </c>
      <c r="B35" s="31">
        <f t="shared" ref="B35:N35" si="17">(B22/$K$27)*100</f>
        <v>0</v>
      </c>
      <c r="C35" s="31">
        <f t="shared" si="17"/>
        <v>0</v>
      </c>
      <c r="D35" s="33">
        <f t="shared" si="17"/>
        <v>1.1733744573143134E-2</v>
      </c>
      <c r="E35" s="31">
        <f t="shared" si="17"/>
        <v>0</v>
      </c>
      <c r="F35" s="30">
        <f t="shared" si="17"/>
        <v>4.5778366327505573</v>
      </c>
      <c r="G35" s="31">
        <f t="shared" si="17"/>
        <v>0</v>
      </c>
      <c r="H35" s="31">
        <f t="shared" si="17"/>
        <v>0</v>
      </c>
      <c r="I35" s="31">
        <f t="shared" si="17"/>
        <v>0</v>
      </c>
      <c r="J35" s="31">
        <f t="shared" si="17"/>
        <v>0</v>
      </c>
      <c r="K35" s="32">
        <f t="shared" si="17"/>
        <v>4.5895703773236995</v>
      </c>
      <c r="L35" s="31">
        <f t="shared" si="17"/>
        <v>-0.3000486112275173</v>
      </c>
      <c r="M35" s="31">
        <f t="shared" si="17"/>
        <v>1.1733744573143134E-2</v>
      </c>
      <c r="N35" s="31">
        <f t="shared" si="17"/>
        <v>0.31178235580066038</v>
      </c>
    </row>
    <row r="36" spans="1:14" ht="15.75" customHeight="1" x14ac:dyDescent="0.25">
      <c r="A36" s="13" t="s">
        <v>18</v>
      </c>
      <c r="B36" s="31">
        <f t="shared" ref="B36:N36" si="18">(B23/$K$27)*100</f>
        <v>0</v>
      </c>
      <c r="C36" s="31">
        <f t="shared" si="18"/>
        <v>0</v>
      </c>
      <c r="D36" s="31">
        <f t="shared" si="18"/>
        <v>0</v>
      </c>
      <c r="E36" s="31">
        <f t="shared" si="18"/>
        <v>0</v>
      </c>
      <c r="F36" s="31">
        <f t="shared" si="18"/>
        <v>0</v>
      </c>
      <c r="G36" s="30">
        <f t="shared" si="18"/>
        <v>0</v>
      </c>
      <c r="H36" s="31">
        <f t="shared" si="18"/>
        <v>0</v>
      </c>
      <c r="I36" s="31">
        <f t="shared" si="18"/>
        <v>0</v>
      </c>
      <c r="J36" s="31">
        <f t="shared" si="18"/>
        <v>0</v>
      </c>
      <c r="K36" s="32">
        <f t="shared" si="18"/>
        <v>0</v>
      </c>
      <c r="L36" s="31">
        <f t="shared" si="18"/>
        <v>0</v>
      </c>
      <c r="M36" s="31">
        <f t="shared" si="18"/>
        <v>0</v>
      </c>
      <c r="N36" s="31">
        <f t="shared" si="18"/>
        <v>0</v>
      </c>
    </row>
    <row r="37" spans="1:14" ht="15.75" customHeight="1" x14ac:dyDescent="0.25">
      <c r="A37" s="13" t="s">
        <v>19</v>
      </c>
      <c r="B37" s="31">
        <f t="shared" ref="B37:N37" si="19">(B24/$K$27)*100</f>
        <v>0</v>
      </c>
      <c r="C37" s="31">
        <f t="shared" si="19"/>
        <v>0</v>
      </c>
      <c r="D37" s="31">
        <f t="shared" si="19"/>
        <v>0</v>
      </c>
      <c r="E37" s="31">
        <f t="shared" si="19"/>
        <v>0</v>
      </c>
      <c r="F37" s="31">
        <f t="shared" si="19"/>
        <v>0</v>
      </c>
      <c r="G37" s="31">
        <f t="shared" si="19"/>
        <v>0</v>
      </c>
      <c r="H37" s="30">
        <f t="shared" si="19"/>
        <v>13.802236116465794</v>
      </c>
      <c r="I37" s="31">
        <f t="shared" si="19"/>
        <v>0</v>
      </c>
      <c r="J37" s="31">
        <f t="shared" si="19"/>
        <v>0.27658112208123103</v>
      </c>
      <c r="K37" s="32">
        <f t="shared" si="19"/>
        <v>14.078817238547025</v>
      </c>
      <c r="L37" s="31">
        <f t="shared" si="19"/>
        <v>0.27658112208123103</v>
      </c>
      <c r="M37" s="31">
        <f t="shared" si="19"/>
        <v>0.27658112208123103</v>
      </c>
      <c r="N37" s="31">
        <f t="shared" si="19"/>
        <v>0</v>
      </c>
    </row>
    <row r="38" spans="1:14" ht="15.75" customHeight="1" x14ac:dyDescent="0.25">
      <c r="A38" s="13" t="s">
        <v>20</v>
      </c>
      <c r="B38" s="31">
        <f t="shared" ref="B38:N38" si="20">(B25/$K$27)*100</f>
        <v>0</v>
      </c>
      <c r="C38" s="31">
        <f t="shared" si="20"/>
        <v>0</v>
      </c>
      <c r="D38" s="31">
        <f t="shared" si="20"/>
        <v>0</v>
      </c>
      <c r="E38" s="31">
        <f t="shared" si="20"/>
        <v>0</v>
      </c>
      <c r="F38" s="31">
        <f t="shared" si="20"/>
        <v>0</v>
      </c>
      <c r="G38" s="31">
        <f t="shared" si="20"/>
        <v>0</v>
      </c>
      <c r="H38" s="31">
        <f t="shared" si="20"/>
        <v>0</v>
      </c>
      <c r="I38" s="30">
        <f t="shared" si="20"/>
        <v>0</v>
      </c>
      <c r="J38" s="31">
        <f t="shared" si="20"/>
        <v>0</v>
      </c>
      <c r="K38" s="32">
        <f t="shared" si="20"/>
        <v>0</v>
      </c>
      <c r="L38" s="31">
        <f t="shared" si="20"/>
        <v>0</v>
      </c>
      <c r="M38" s="31">
        <f t="shared" si="20"/>
        <v>0</v>
      </c>
      <c r="N38" s="31">
        <f t="shared" si="20"/>
        <v>0</v>
      </c>
    </row>
    <row r="39" spans="1:14" ht="15.75" customHeight="1" x14ac:dyDescent="0.25">
      <c r="A39" s="13" t="s">
        <v>21</v>
      </c>
      <c r="B39" s="31">
        <f t="shared" ref="B39:N39" si="21">(B26/$K$27)*100</f>
        <v>0</v>
      </c>
      <c r="C39" s="31">
        <f t="shared" si="21"/>
        <v>0</v>
      </c>
      <c r="D39" s="31">
        <f t="shared" si="21"/>
        <v>0</v>
      </c>
      <c r="E39" s="31">
        <f t="shared" si="21"/>
        <v>0</v>
      </c>
      <c r="F39" s="31">
        <f t="shared" si="21"/>
        <v>0</v>
      </c>
      <c r="G39" s="31">
        <f t="shared" si="21"/>
        <v>0</v>
      </c>
      <c r="H39" s="31">
        <f t="shared" si="21"/>
        <v>0</v>
      </c>
      <c r="I39" s="31">
        <f t="shared" si="21"/>
        <v>0</v>
      </c>
      <c r="J39" s="30">
        <f t="shared" si="21"/>
        <v>0</v>
      </c>
      <c r="K39" s="32">
        <f t="shared" si="21"/>
        <v>0</v>
      </c>
      <c r="L39" s="31">
        <f t="shared" si="21"/>
        <v>0</v>
      </c>
      <c r="M39" s="31">
        <f t="shared" si="21"/>
        <v>0</v>
      </c>
      <c r="N39" s="31">
        <f t="shared" si="21"/>
        <v>5.6523123858055202</v>
      </c>
    </row>
    <row r="40" spans="1:14" ht="15.75" customHeight="1" x14ac:dyDescent="0.25">
      <c r="A40" s="5" t="s">
        <v>12</v>
      </c>
      <c r="B40" s="32">
        <f t="shared" ref="B40:N40" si="22">(B27/$K$27)*100</f>
        <v>3.7866469986757636</v>
      </c>
      <c r="C40" s="32">
        <f t="shared" si="22"/>
        <v>59.719731129624357</v>
      </c>
      <c r="D40" s="32">
        <f t="shared" si="22"/>
        <v>4.8594465025059916</v>
      </c>
      <c r="E40" s="32">
        <f t="shared" si="22"/>
        <v>7.2900078783713562</v>
      </c>
      <c r="F40" s="32">
        <f t="shared" si="22"/>
        <v>4.8896189885512173</v>
      </c>
      <c r="G40" s="32">
        <f t="shared" si="22"/>
        <v>0</v>
      </c>
      <c r="H40" s="32">
        <f t="shared" si="22"/>
        <v>13.802236116465794</v>
      </c>
      <c r="I40" s="32">
        <f t="shared" si="22"/>
        <v>0</v>
      </c>
      <c r="J40" s="32">
        <f t="shared" si="22"/>
        <v>5.6523123858055202</v>
      </c>
      <c r="K40" s="32">
        <f t="shared" si="22"/>
        <v>100</v>
      </c>
      <c r="L40" s="31">
        <f t="shared" si="22"/>
        <v>0</v>
      </c>
      <c r="M40" s="31">
        <f t="shared" si="22"/>
        <v>100</v>
      </c>
      <c r="N40" s="31">
        <f t="shared" si="22"/>
        <v>0</v>
      </c>
    </row>
    <row r="41" spans="1:14" ht="15.75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4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4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4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4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4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4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4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4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4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4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4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4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4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4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4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4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4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4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4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4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4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4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4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4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4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4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4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4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4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4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4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4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1:14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4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4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1:14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4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4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1:14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4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4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4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1:14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1:14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1:14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4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1:14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1:14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1:14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4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1:14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1:14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1:14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1:14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4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4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4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1:14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1:14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1:14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4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4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1:14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4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1:14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4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1:14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1:14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1:14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1:14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1:14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1:14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1:14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1:14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4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1:14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4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1:14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1:14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1:14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1:14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1:14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1:14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1:14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1:14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1:14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1:14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1:14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1:14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1:14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1:14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1:14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1:14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1:14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1:14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1:14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1:14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1:14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1:14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4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1:14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4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1:14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1:14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1:14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1:14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1:14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1:14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1:14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1:14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1:14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4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1:14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4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1:14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1:14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1:14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1:14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1:14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1:14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1:14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1:14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1:14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1:14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1:14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1:14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1:14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1:14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1:14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1:14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1:14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1:14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4" ht="15.7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</row>
    <row r="218" spans="1:14" ht="15.7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t="15.7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t="15.7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</row>
    <row r="221" spans="1:14" ht="15.7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</row>
    <row r="222" spans="1:14" ht="15.7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</row>
    <row r="223" spans="1:14" ht="15.7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</row>
    <row r="224" spans="1:14" ht="15.7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</row>
    <row r="225" spans="1:14" ht="15.7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</row>
    <row r="226" spans="1:14" ht="15.7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4" ht="15.7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</row>
    <row r="228" spans="1:14" ht="15.7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4" ht="15.7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</row>
    <row r="230" spans="1:14" ht="15.7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</row>
    <row r="231" spans="1:14" ht="15.7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</row>
    <row r="232" spans="1:14" ht="15.7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</row>
    <row r="233" spans="1:14" ht="15.7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1:14" ht="15.7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</row>
    <row r="235" spans="1:14" ht="15.7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</row>
    <row r="236" spans="1:14" ht="15.7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</row>
    <row r="237" spans="1:14" ht="15.7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</row>
    <row r="238" spans="1:14" ht="15.7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1:14" ht="15.7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</row>
    <row r="240" spans="1:14" ht="15.7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1:14" ht="15.7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</row>
    <row r="242" spans="1:14" ht="15.7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</row>
    <row r="243" spans="1:14" ht="15.7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</row>
    <row r="244" spans="1:14" ht="15.7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</row>
    <row r="245" spans="1:14" ht="15.7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</row>
    <row r="246" spans="1:14" ht="15.7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</row>
    <row r="247" spans="1:14" ht="15.7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</row>
    <row r="248" spans="1:14" ht="15.7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</row>
    <row r="249" spans="1:14" ht="15.7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</row>
    <row r="250" spans="1:14" ht="15.7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</row>
    <row r="251" spans="1:14" ht="15.75" customHeight="1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</row>
    <row r="252" spans="1:14" ht="15.75" customHeight="1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</row>
    <row r="253" spans="1:14" ht="15.75" customHeight="1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</row>
    <row r="254" spans="1:14" ht="15.75" customHeight="1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</row>
    <row r="255" spans="1:14" ht="15.75" customHeight="1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</row>
    <row r="256" spans="1:14" ht="15.75" customHeight="1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</row>
    <row r="257" spans="1:14" ht="15.75" customHeight="1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</row>
    <row r="258" spans="1:14" ht="15.75" customHeight="1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</row>
    <row r="259" spans="1:14" ht="15.75" customHeight="1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</row>
    <row r="260" spans="1:14" ht="15.75" customHeight="1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</row>
    <row r="261" spans="1:14" ht="15.75" customHeight="1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</row>
    <row r="262" spans="1:14" ht="15.75" customHeight="1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t="15.75" customHeight="1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t="15.75" customHeight="1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</row>
    <row r="265" spans="1:14" ht="15.75" customHeight="1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</row>
    <row r="266" spans="1:14" ht="15.75" customHeight="1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</row>
    <row r="267" spans="1:14" ht="15.75" customHeight="1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</row>
    <row r="268" spans="1:14" ht="15.75" customHeight="1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</row>
    <row r="269" spans="1:14" ht="15.7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</row>
    <row r="270" spans="1:14" ht="15.75" customHeight="1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ht="15.75" customHeight="1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</row>
    <row r="272" spans="1:14" ht="15.75" customHeight="1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4" ht="15.75" customHeight="1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</row>
    <row r="274" spans="1:14" ht="15.75" customHeight="1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</row>
    <row r="275" spans="1:14" ht="15.75" customHeight="1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</row>
    <row r="276" spans="1:14" ht="15.75" customHeight="1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</row>
    <row r="277" spans="1:14" ht="15.75" customHeight="1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</row>
    <row r="278" spans="1:14" ht="15.75" customHeight="1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</row>
    <row r="279" spans="1:14" ht="15.75" customHeight="1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</row>
    <row r="280" spans="1:14" ht="15.75" customHeight="1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</row>
    <row r="281" spans="1:14" ht="15.75" customHeight="1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</row>
    <row r="282" spans="1:14" ht="15.75" customHeight="1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</row>
    <row r="283" spans="1:14" ht="15.75" customHeight="1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</row>
    <row r="284" spans="1:14" ht="15.75" customHeight="1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</row>
    <row r="285" spans="1:14" ht="15.75" customHeight="1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</row>
    <row r="286" spans="1:14" ht="15.75" customHeight="1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</row>
    <row r="287" spans="1:14" ht="15.75" customHeight="1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</row>
    <row r="288" spans="1:14" ht="15.75" customHeight="1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</row>
    <row r="289" spans="1:14" ht="15.75" customHeight="1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</row>
    <row r="290" spans="1:14" ht="15.75" customHeight="1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</row>
    <row r="291" spans="1:14" ht="15.75" customHeight="1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</row>
    <row r="292" spans="1:14" ht="15.75" customHeight="1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</row>
    <row r="293" spans="1:14" ht="15.75" customHeight="1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</row>
    <row r="294" spans="1:14" ht="15.75" customHeight="1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</row>
    <row r="295" spans="1:14" ht="15.75" customHeight="1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</row>
    <row r="296" spans="1:14" ht="15.75" customHeight="1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</row>
    <row r="297" spans="1:14" ht="15.75" customHeight="1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</row>
    <row r="298" spans="1:14" ht="15.75" customHeight="1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</row>
    <row r="299" spans="1:14" ht="15.75" customHeight="1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</row>
    <row r="300" spans="1:14" ht="15.75" customHeight="1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</row>
    <row r="301" spans="1:14" ht="15.75" customHeight="1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</row>
    <row r="302" spans="1:14" ht="15.7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</row>
    <row r="303" spans="1:14" ht="15.75" customHeight="1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</row>
    <row r="304" spans="1:14" ht="15.75" customHeight="1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</row>
    <row r="305" spans="1:14" ht="15.75" customHeight="1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</row>
    <row r="306" spans="1:14" ht="15.75" customHeight="1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4" ht="15.75" customHeight="1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4" ht="15.75" customHeigh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</row>
    <row r="309" spans="1:14" ht="15.75" customHeight="1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</row>
    <row r="310" spans="1:14" ht="15.7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</row>
    <row r="311" spans="1:14" ht="15.75" customHeight="1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</row>
    <row r="312" spans="1:14" ht="15.75" customHeight="1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</row>
    <row r="313" spans="1:14" ht="15.75" customHeight="1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</row>
    <row r="314" spans="1:14" ht="15.75" customHeight="1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4" ht="15.75" customHeight="1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</row>
    <row r="316" spans="1:14" ht="15.75" customHeight="1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4" ht="15.75" customHeight="1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</row>
    <row r="318" spans="1:14" ht="15.7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</row>
    <row r="319" spans="1:14" ht="15.75" customHeight="1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</row>
    <row r="320" spans="1:14" ht="15.75" customHeight="1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</row>
    <row r="321" spans="1:14" ht="15.75" customHeight="1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</row>
    <row r="322" spans="1:14" ht="15.75" customHeight="1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</row>
    <row r="323" spans="1:14" ht="15.75" customHeight="1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</row>
    <row r="324" spans="1:14" ht="15.75" customHeight="1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</row>
    <row r="325" spans="1:14" ht="15.75" customHeight="1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</row>
    <row r="326" spans="1:14" ht="15.75" customHeight="1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</row>
    <row r="327" spans="1:14" ht="15.75" customHeight="1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</row>
    <row r="328" spans="1:14" ht="15.75" customHeight="1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</row>
    <row r="329" spans="1:14" ht="15.7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</row>
    <row r="330" spans="1:14" ht="15.75" customHeight="1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</row>
    <row r="331" spans="1:14" ht="15.75" customHeight="1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</row>
    <row r="332" spans="1:14" ht="15.75" customHeight="1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</row>
    <row r="333" spans="1:14" ht="15.75" customHeight="1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</row>
    <row r="334" spans="1:14" ht="15.75" customHeight="1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</row>
    <row r="335" spans="1:14" ht="15.75" customHeight="1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</row>
    <row r="336" spans="1:14" ht="15.75" customHeight="1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</row>
    <row r="337" spans="1:14" ht="15.75" customHeight="1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</row>
    <row r="338" spans="1:14" ht="15.75" customHeight="1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</row>
    <row r="339" spans="1:14" ht="15.75" customHeight="1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</row>
    <row r="340" spans="1:14" ht="15.75" customHeight="1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</row>
    <row r="341" spans="1:14" ht="15.75" customHeight="1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</row>
    <row r="342" spans="1:14" ht="15.75" customHeight="1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</row>
    <row r="343" spans="1:14" ht="15.75" customHeight="1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</row>
    <row r="344" spans="1:14" ht="15.75" customHeight="1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</row>
    <row r="345" spans="1:14" ht="15.75" customHeight="1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</row>
    <row r="346" spans="1:14" ht="15.75" customHeight="1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</row>
    <row r="347" spans="1:14" ht="15.75" customHeight="1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</row>
    <row r="348" spans="1:14" ht="15.75" customHeight="1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</row>
    <row r="349" spans="1:14" ht="15.75" customHeight="1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</row>
    <row r="350" spans="1:14" ht="15.75" customHeight="1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t="15.75" customHeight="1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t="15.75" customHeight="1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</row>
    <row r="353" spans="1:14" ht="15.75" customHeight="1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</row>
    <row r="354" spans="1:14" ht="15.75" customHeight="1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</row>
    <row r="355" spans="1:14" ht="15.75" customHeight="1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</row>
    <row r="356" spans="1:14" ht="15.75" customHeight="1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</row>
    <row r="357" spans="1:14" ht="15.75" customHeight="1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</row>
    <row r="358" spans="1:14" ht="15.75" customHeight="1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4" ht="15.75" customHeight="1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</row>
    <row r="360" spans="1:14" ht="15.7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4" ht="15.75" customHeight="1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</row>
    <row r="362" spans="1:14" ht="15.75" customHeight="1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</row>
    <row r="363" spans="1:14" ht="15.75" customHeight="1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</row>
    <row r="364" spans="1:14" ht="15.75" customHeight="1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</row>
    <row r="365" spans="1:14" ht="15.75" customHeight="1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</row>
    <row r="366" spans="1:14" ht="15.75" customHeight="1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</row>
    <row r="367" spans="1:14" ht="15.75" customHeight="1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</row>
    <row r="368" spans="1:14" ht="15.75" customHeight="1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</row>
    <row r="369" spans="1:14" ht="15.75" customHeight="1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</row>
    <row r="370" spans="1:14" ht="15.75" customHeight="1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</row>
    <row r="371" spans="1:14" ht="15.75" customHeight="1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</row>
    <row r="372" spans="1:14" ht="15.75" customHeight="1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</row>
    <row r="373" spans="1:14" ht="15.75" customHeight="1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</row>
    <row r="374" spans="1:14" ht="15.75" customHeight="1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</row>
    <row r="375" spans="1:14" ht="15.75" customHeight="1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</row>
    <row r="376" spans="1:14" ht="15.75" customHeight="1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</row>
    <row r="377" spans="1:14" ht="15.75" customHeight="1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</row>
    <row r="378" spans="1:14" ht="15.75" customHeight="1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</row>
    <row r="379" spans="1:14" ht="15.75" customHeight="1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</row>
    <row r="380" spans="1:14" ht="15.75" customHeight="1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</row>
    <row r="381" spans="1:14" ht="15.75" customHeight="1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</row>
    <row r="382" spans="1:14" ht="15.75" customHeight="1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</row>
    <row r="383" spans="1:14" ht="15.75" customHeight="1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</row>
    <row r="384" spans="1:14" ht="15.75" customHeight="1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</row>
    <row r="385" spans="1:14" ht="15.75" customHeight="1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</row>
    <row r="386" spans="1:14" ht="15.75" customHeight="1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</row>
    <row r="387" spans="1:14" ht="15.75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</row>
    <row r="388" spans="1:14" ht="15.75" customHeight="1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</row>
    <row r="389" spans="1:14" ht="15.75" customHeight="1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</row>
    <row r="390" spans="1:14" ht="15.75" customHeight="1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</row>
    <row r="391" spans="1:14" ht="15.75" customHeight="1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</row>
    <row r="392" spans="1:14" ht="15.75" customHeight="1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1:14" ht="15.75" customHeight="1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</row>
    <row r="394" spans="1:14" ht="15.75" customHeight="1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t="15.75" customHeight="1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t="15.75" customHeight="1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</row>
    <row r="397" spans="1:14" ht="15.75" customHeight="1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</row>
    <row r="398" spans="1:14" ht="15.75" customHeight="1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</row>
    <row r="399" spans="1:14" ht="15.75" customHeight="1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</row>
    <row r="400" spans="1:14" ht="15.75" customHeight="1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</row>
    <row r="401" spans="1:14" ht="15.75" customHeight="1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</row>
    <row r="402" spans="1:14" ht="15.75" customHeight="1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4" ht="15.75" customHeight="1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</row>
    <row r="404" spans="1:14" ht="15.75" customHeight="1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4" ht="15.75" customHeight="1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</row>
    <row r="406" spans="1:14" ht="15.75" customHeight="1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</row>
    <row r="407" spans="1:14" ht="15.75" customHeight="1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</row>
    <row r="408" spans="1:14" ht="15.75" customHeight="1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</row>
    <row r="409" spans="1:14" ht="15.75" customHeight="1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</row>
    <row r="410" spans="1:14" ht="15.75" customHeight="1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</row>
    <row r="411" spans="1:14" ht="15.75" customHeight="1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</row>
    <row r="412" spans="1:14" ht="15.75" customHeight="1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</row>
    <row r="413" spans="1:14" ht="15.75" customHeight="1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</row>
    <row r="414" spans="1:14" ht="15.75" customHeight="1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</row>
    <row r="415" spans="1:14" ht="15.75" customHeight="1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</row>
    <row r="416" spans="1:14" ht="15.75" customHeight="1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</row>
    <row r="417" spans="1:14" ht="15.75" customHeight="1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</row>
    <row r="418" spans="1:14" ht="15.75" customHeight="1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</row>
    <row r="419" spans="1:14" ht="15.75" customHeight="1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</row>
    <row r="420" spans="1:14" ht="15.75" customHeight="1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</row>
    <row r="421" spans="1:14" ht="15.75" customHeight="1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</row>
    <row r="422" spans="1:14" ht="15.75" customHeight="1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</row>
    <row r="423" spans="1:14" ht="15.75" customHeight="1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</row>
    <row r="424" spans="1:14" ht="15.75" customHeight="1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</row>
    <row r="425" spans="1:14" ht="15.75" customHeight="1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</row>
    <row r="426" spans="1:14" ht="15.75" customHeight="1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</row>
    <row r="427" spans="1:14" ht="15.75" customHeight="1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</row>
    <row r="428" spans="1:14" ht="15.75" customHeight="1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</row>
    <row r="429" spans="1:14" ht="15.75" customHeight="1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</row>
    <row r="430" spans="1:14" ht="15.75" customHeight="1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</row>
    <row r="431" spans="1:14" ht="15.75" customHeight="1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</row>
    <row r="432" spans="1:14" ht="15.75" customHeight="1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</row>
    <row r="433" spans="1:14" ht="15.75" customHeight="1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</row>
    <row r="434" spans="1:14" ht="15.75" customHeight="1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</row>
    <row r="435" spans="1:14" ht="15.75" customHeight="1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</row>
    <row r="436" spans="1:14" ht="15.75" customHeight="1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</row>
    <row r="437" spans="1:14" ht="15.75" customHeight="1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</row>
    <row r="438" spans="1:14" ht="15.75" customHeight="1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t="15.75" customHeight="1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t="15.75" customHeight="1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</row>
    <row r="441" spans="1:14" ht="15.75" customHeight="1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</row>
    <row r="442" spans="1:14" ht="15.75" customHeight="1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</row>
    <row r="443" spans="1:14" ht="15.75" customHeight="1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</row>
    <row r="444" spans="1:14" ht="15.75" customHeight="1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</row>
    <row r="445" spans="1:14" ht="15.75" customHeight="1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</row>
    <row r="446" spans="1:14" ht="15.75" customHeight="1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ht="15.75" customHeight="1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</row>
    <row r="448" spans="1:14" ht="15.75" customHeight="1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4" ht="15.75" customHeight="1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</row>
    <row r="450" spans="1:14" ht="15.75" customHeight="1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</row>
    <row r="451" spans="1:14" ht="15.75" customHeight="1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</row>
    <row r="452" spans="1:14" ht="15.75" customHeight="1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</row>
    <row r="453" spans="1:14" ht="15.75" customHeight="1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</row>
    <row r="454" spans="1:14" ht="15.75" customHeight="1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</row>
    <row r="455" spans="1:14" ht="15.75" customHeight="1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</row>
    <row r="456" spans="1:14" ht="15.75" customHeight="1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</row>
    <row r="457" spans="1:14" ht="15.75" customHeight="1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</row>
    <row r="458" spans="1:14" ht="15.75" customHeight="1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</row>
    <row r="459" spans="1:14" ht="15.75" customHeight="1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</row>
    <row r="460" spans="1:14" ht="15.75" customHeight="1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</row>
    <row r="461" spans="1:14" ht="15.75" customHeight="1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</row>
    <row r="462" spans="1:14" ht="15.75" customHeight="1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</row>
    <row r="463" spans="1:14" ht="15.75" customHeight="1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</row>
    <row r="464" spans="1:14" ht="15.75" customHeight="1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</row>
    <row r="465" spans="1:14" ht="15.75" customHeight="1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</row>
    <row r="466" spans="1:14" ht="15.75" customHeight="1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</row>
    <row r="467" spans="1:14" ht="15.75" customHeight="1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</row>
    <row r="468" spans="1:14" ht="15.75" customHeight="1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</row>
    <row r="469" spans="1:14" ht="15.75" customHeight="1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</row>
    <row r="470" spans="1:14" ht="15.75" customHeight="1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</row>
    <row r="471" spans="1:14" ht="15.75" customHeight="1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</row>
    <row r="472" spans="1:14" ht="15.75" customHeight="1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</row>
    <row r="473" spans="1:14" ht="15.75" customHeight="1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</row>
    <row r="474" spans="1:14" ht="15.75" customHeight="1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</row>
    <row r="475" spans="1:14" ht="15.75" customHeight="1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</row>
    <row r="476" spans="1:14" ht="15.75" customHeight="1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</row>
    <row r="477" spans="1:14" ht="15.75" customHeight="1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</row>
    <row r="478" spans="1:14" ht="15.75" customHeight="1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</row>
    <row r="479" spans="1:14" ht="15.75" customHeight="1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</row>
    <row r="480" spans="1:14" ht="15.75" customHeight="1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</row>
    <row r="481" spans="1:14" ht="15.75" customHeight="1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</row>
    <row r="482" spans="1:14" ht="15.75" customHeight="1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4" ht="15.75" customHeight="1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4" ht="15.75" customHeight="1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</row>
    <row r="485" spans="1:14" ht="15.75" customHeight="1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</row>
    <row r="486" spans="1:14" ht="15.75" customHeight="1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</row>
    <row r="487" spans="1:14" ht="15.75" customHeight="1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</row>
    <row r="488" spans="1:14" ht="15.75" customHeight="1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</row>
    <row r="489" spans="1:14" ht="15.75" customHeight="1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</row>
    <row r="490" spans="1:14" ht="15.75" customHeight="1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4" ht="15.75" customHeight="1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</row>
    <row r="492" spans="1:14" ht="15.75" customHeight="1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4" ht="15.75" customHeight="1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</row>
    <row r="494" spans="1:14" ht="15.75" customHeight="1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</row>
    <row r="495" spans="1:14" ht="15.75" customHeight="1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</row>
    <row r="496" spans="1:14" ht="15.75" customHeight="1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</row>
    <row r="497" spans="1:14" ht="15.75" customHeight="1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</row>
    <row r="498" spans="1:14" ht="15.75" customHeight="1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</row>
    <row r="499" spans="1:14" ht="15.75" customHeight="1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</row>
    <row r="500" spans="1:14" ht="15.75" customHeight="1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</row>
    <row r="501" spans="1:14" ht="15.75" customHeight="1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</row>
    <row r="502" spans="1:14" ht="15.75" customHeight="1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</row>
    <row r="503" spans="1:14" ht="15.75" customHeight="1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</row>
    <row r="504" spans="1:14" ht="15.75" customHeight="1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</row>
    <row r="505" spans="1:14" ht="15.75" customHeight="1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</row>
    <row r="506" spans="1:14" ht="15.75" customHeight="1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</row>
    <row r="507" spans="1:14" ht="15.75" customHeight="1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</row>
    <row r="508" spans="1:14" ht="15.75" customHeight="1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</row>
    <row r="509" spans="1:14" ht="15.75" customHeight="1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</row>
    <row r="510" spans="1:14" ht="15.75" customHeight="1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</row>
    <row r="511" spans="1:14" ht="15.75" customHeight="1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</row>
    <row r="512" spans="1:14" ht="15.75" customHeight="1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</row>
    <row r="513" spans="1:14" ht="15.75" customHeight="1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</row>
    <row r="514" spans="1:14" ht="15.75" customHeight="1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</row>
    <row r="515" spans="1:14" ht="15.75" customHeight="1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</row>
    <row r="516" spans="1:14" ht="15.75" customHeight="1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</row>
    <row r="517" spans="1:14" ht="15.75" customHeight="1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</row>
    <row r="518" spans="1:14" ht="15.75" customHeight="1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</row>
    <row r="519" spans="1:14" ht="15.75" customHeight="1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</row>
    <row r="520" spans="1:14" ht="15.75" customHeight="1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</row>
    <row r="521" spans="1:14" ht="15.75" customHeight="1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</row>
    <row r="522" spans="1:14" ht="15.75" customHeight="1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</row>
    <row r="523" spans="1:14" ht="15.75" customHeight="1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</row>
    <row r="524" spans="1:14" ht="15.75" customHeight="1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</row>
    <row r="525" spans="1:14" ht="15.75" customHeight="1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</row>
    <row r="526" spans="1:14" ht="15.75" customHeight="1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t="15.75" customHeight="1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t="15.75" customHeight="1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</row>
    <row r="529" spans="1:14" ht="15.75" customHeight="1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</row>
    <row r="530" spans="1:14" ht="15.75" customHeight="1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</row>
    <row r="531" spans="1:14" ht="15.75" customHeight="1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</row>
    <row r="532" spans="1:14" ht="15.75" customHeight="1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</row>
    <row r="533" spans="1:14" ht="15.75" customHeight="1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</row>
    <row r="534" spans="1:14" ht="15.75" customHeight="1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4" ht="15.7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</row>
    <row r="536" spans="1:14" ht="15.75" customHeight="1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4" ht="15.75" customHeight="1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</row>
    <row r="538" spans="1:14" ht="15.75" customHeight="1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</row>
    <row r="539" spans="1:14" ht="15.75" customHeight="1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</row>
    <row r="540" spans="1:14" ht="15.75" customHeight="1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</row>
    <row r="541" spans="1:14" ht="15.75" customHeight="1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</row>
    <row r="542" spans="1:14" ht="15.75" customHeight="1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</row>
    <row r="543" spans="1:14" ht="15.75" customHeight="1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</row>
    <row r="544" spans="1:14" ht="15.75" customHeight="1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</row>
    <row r="545" spans="1:14" ht="15.75" customHeight="1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</row>
    <row r="546" spans="1:14" ht="15.75" customHeight="1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</row>
    <row r="547" spans="1:14" ht="15.75" customHeight="1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</row>
    <row r="548" spans="1:14" ht="15.75" customHeight="1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</row>
    <row r="549" spans="1:14" ht="15.75" customHeight="1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</row>
    <row r="550" spans="1:14" ht="15.75" customHeight="1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</row>
    <row r="551" spans="1:14" ht="15.75" customHeight="1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</row>
    <row r="552" spans="1:14" ht="15.75" customHeight="1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</row>
    <row r="553" spans="1:14" ht="15.75" customHeight="1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</row>
    <row r="554" spans="1:14" ht="15.75" customHeight="1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</row>
    <row r="555" spans="1:14" ht="15.75" customHeight="1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</row>
    <row r="556" spans="1:14" ht="15.75" customHeight="1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</row>
    <row r="557" spans="1:14" ht="15.75" customHeight="1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</row>
    <row r="558" spans="1:14" ht="15.75" customHeight="1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</row>
    <row r="559" spans="1:14" ht="15.75" customHeight="1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</row>
    <row r="560" spans="1:14" ht="15.75" customHeight="1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</row>
    <row r="561" spans="1:14" ht="15.75" customHeight="1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</row>
    <row r="562" spans="1:14" ht="15.75" customHeight="1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</row>
    <row r="563" spans="1:14" ht="15.75" customHeight="1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</row>
    <row r="564" spans="1:14" ht="15.75" customHeigh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</row>
    <row r="565" spans="1:14" ht="15.75" customHeight="1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</row>
    <row r="566" spans="1:14" ht="15.75" customHeight="1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</row>
    <row r="567" spans="1:14" ht="15.75" customHeight="1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</row>
    <row r="568" spans="1:14" ht="15.75" customHeight="1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</row>
    <row r="569" spans="1:14" ht="15.7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</row>
    <row r="570" spans="1:14" ht="15.75" customHeight="1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t="15.75" customHeight="1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t="15.75" customHeight="1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</row>
    <row r="573" spans="1:14" ht="15.75" customHeight="1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</row>
    <row r="574" spans="1:14" ht="15.75" customHeight="1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</row>
    <row r="575" spans="1:14" ht="15.75" customHeight="1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</row>
    <row r="576" spans="1:14" ht="15.75" customHeight="1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</row>
    <row r="577" spans="1:14" ht="15.75" customHeight="1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</row>
    <row r="578" spans="1:14" ht="15.75" customHeight="1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4" ht="15.75" customHeight="1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</row>
    <row r="580" spans="1:14" ht="15.75" customHeight="1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4" ht="15.75" customHeight="1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</row>
    <row r="582" spans="1:14" ht="15.75" customHeight="1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</row>
    <row r="583" spans="1:14" ht="15.75" customHeight="1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</row>
    <row r="584" spans="1:14" ht="15.75" customHeight="1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</row>
    <row r="585" spans="1:14" ht="15.75" customHeight="1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</row>
    <row r="586" spans="1:14" ht="15.75" customHeight="1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</row>
    <row r="587" spans="1:14" ht="15.75" customHeight="1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</row>
    <row r="588" spans="1:14" ht="15.75" customHeight="1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</row>
    <row r="589" spans="1:14" ht="15.75" customHeight="1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</row>
    <row r="590" spans="1:14" ht="15.75" customHeight="1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</row>
    <row r="591" spans="1:14" ht="15.75" customHeight="1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</row>
    <row r="592" spans="1:14" ht="15.75" customHeight="1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</row>
    <row r="593" spans="1:14" ht="15.75" customHeight="1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</row>
    <row r="594" spans="1:14" ht="15.75" customHeight="1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</row>
    <row r="595" spans="1:14" ht="15.75" customHeight="1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</row>
    <row r="596" spans="1:14" ht="15.75" customHeight="1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</row>
    <row r="597" spans="1:14" ht="15.75" customHeight="1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</row>
    <row r="598" spans="1:14" ht="15.75" customHeight="1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</row>
    <row r="599" spans="1:14" ht="15.75" customHeight="1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</row>
    <row r="600" spans="1:14" ht="15.75" customHeight="1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</row>
    <row r="601" spans="1:14" ht="15.75" customHeight="1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</row>
    <row r="602" spans="1:14" ht="15.75" customHeight="1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</row>
    <row r="603" spans="1:14" ht="15.75" customHeight="1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</row>
    <row r="604" spans="1:14" ht="15.75" customHeight="1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</row>
    <row r="605" spans="1:14" ht="15.75" customHeight="1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</row>
    <row r="606" spans="1:14" ht="15.75" customHeight="1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</row>
    <row r="607" spans="1:14" ht="15.75" customHeight="1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</row>
    <row r="608" spans="1:14" ht="15.75" customHeight="1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</row>
    <row r="609" spans="1:14" ht="15.75" customHeight="1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</row>
    <row r="610" spans="1:14" ht="15.75" customHeight="1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</row>
    <row r="611" spans="1:14" ht="15.75" customHeight="1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</row>
    <row r="612" spans="1:14" ht="15.75" customHeight="1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</row>
    <row r="613" spans="1:14" ht="15.75" customHeight="1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</row>
    <row r="614" spans="1:14" ht="15.75" customHeight="1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t="15.75" customHeight="1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t="15.75" customHeight="1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</row>
    <row r="617" spans="1:14" ht="15.75" customHeight="1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</row>
    <row r="618" spans="1:14" ht="15.75" customHeight="1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</row>
    <row r="619" spans="1:14" ht="15.75" customHeight="1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</row>
    <row r="620" spans="1:14" ht="15.75" customHeight="1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</row>
    <row r="621" spans="1:14" ht="15.75" customHeight="1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</row>
    <row r="622" spans="1:14" ht="15.75" customHeight="1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ht="15.75" customHeight="1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</row>
    <row r="624" spans="1:14" ht="15.75" customHeight="1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4" ht="15.75" customHeight="1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</row>
    <row r="626" spans="1:14" ht="15.75" customHeight="1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</row>
    <row r="627" spans="1:14" ht="15.75" customHeight="1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</row>
    <row r="628" spans="1:14" ht="15.75" customHeight="1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</row>
    <row r="629" spans="1:14" ht="15.75" customHeight="1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</row>
    <row r="630" spans="1:14" ht="15.75" customHeight="1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</row>
    <row r="631" spans="1:14" ht="15.75" customHeight="1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</row>
    <row r="632" spans="1:14" ht="15.75" customHeight="1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</row>
    <row r="633" spans="1:14" ht="15.75" customHeight="1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</row>
    <row r="634" spans="1:14" ht="15.75" customHeight="1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</row>
    <row r="635" spans="1:14" ht="15.75" customHeight="1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</row>
    <row r="636" spans="1:14" ht="15.75" customHeight="1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</row>
    <row r="637" spans="1:14" ht="15.75" customHeight="1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</row>
    <row r="638" spans="1:14" ht="15.75" customHeight="1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</row>
    <row r="639" spans="1:14" ht="15.75" customHeight="1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</row>
    <row r="640" spans="1:14" ht="15.75" customHeight="1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</row>
    <row r="641" spans="1:14" ht="15.75" customHeight="1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</row>
    <row r="642" spans="1:14" ht="15.75" customHeight="1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</row>
    <row r="643" spans="1:14" ht="15.75" customHeight="1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</row>
    <row r="644" spans="1:14" ht="15.75" customHeight="1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</row>
    <row r="645" spans="1:14" ht="15.75" customHeight="1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</row>
    <row r="646" spans="1:14" ht="15.75" customHeight="1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</row>
    <row r="647" spans="1:14" ht="15.75" customHeight="1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</row>
    <row r="648" spans="1:14" ht="15.75" customHeight="1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</row>
    <row r="649" spans="1:14" ht="15.75" customHeight="1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</row>
    <row r="650" spans="1:14" ht="15.75" customHeight="1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</row>
    <row r="651" spans="1:14" ht="15.75" customHeight="1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</row>
    <row r="652" spans="1:14" ht="15.75" customHeight="1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</row>
    <row r="653" spans="1:14" ht="15.75" customHeight="1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</row>
    <row r="654" spans="1:14" ht="15.75" customHeight="1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</row>
    <row r="655" spans="1:14" ht="15.75" customHeight="1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</row>
    <row r="656" spans="1:14" ht="15.75" customHeight="1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</row>
    <row r="657" spans="1:14" ht="15.75" customHeight="1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</row>
    <row r="658" spans="1:14" ht="15.75" customHeight="1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t="15.75" customHeight="1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t="15.75" customHeight="1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</row>
    <row r="661" spans="1:14" ht="15.75" customHeight="1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</row>
    <row r="662" spans="1:14" ht="15.75" customHeight="1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</row>
    <row r="663" spans="1:14" ht="15.75" customHeight="1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</row>
    <row r="664" spans="1:14" ht="15.75" customHeight="1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</row>
    <row r="665" spans="1:14" ht="15.75" customHeight="1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</row>
    <row r="666" spans="1:14" ht="15.75" customHeight="1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</row>
    <row r="667" spans="1:14" ht="15.75" customHeight="1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</row>
    <row r="668" spans="1:14" ht="15.75" customHeight="1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</row>
    <row r="669" spans="1:14" ht="15.75" customHeight="1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</row>
    <row r="670" spans="1:14" ht="15.75" customHeight="1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</row>
    <row r="671" spans="1:14" ht="15.75" customHeight="1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</row>
    <row r="672" spans="1:14" ht="15.75" customHeight="1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</row>
    <row r="673" spans="1:14" ht="15.75" customHeight="1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</row>
    <row r="674" spans="1:14" ht="15.75" customHeight="1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</row>
    <row r="675" spans="1:14" ht="15.75" customHeight="1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</row>
    <row r="676" spans="1:14" ht="15.75" customHeight="1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</row>
    <row r="677" spans="1:14" ht="15.75" customHeight="1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</row>
    <row r="678" spans="1:14" ht="15.75" customHeight="1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</row>
    <row r="679" spans="1:14" ht="15.75" customHeight="1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</row>
    <row r="680" spans="1:14" ht="15.75" customHeight="1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</row>
    <row r="681" spans="1:14" ht="15.75" customHeight="1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</row>
    <row r="682" spans="1:14" ht="15.75" customHeight="1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</row>
    <row r="683" spans="1:14" ht="15.75" customHeight="1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</row>
    <row r="684" spans="1:14" ht="15.75" customHeight="1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</row>
    <row r="685" spans="1:14" ht="15.75" customHeight="1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</row>
    <row r="686" spans="1:14" ht="15.75" customHeight="1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</row>
    <row r="687" spans="1:14" ht="15.75" customHeight="1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</row>
    <row r="688" spans="1:14" ht="15.75" customHeight="1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</row>
    <row r="689" spans="1:14" ht="15.75" customHeight="1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</row>
    <row r="690" spans="1:14" ht="15.75" customHeight="1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</row>
    <row r="691" spans="1:14" ht="15.75" customHeight="1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</row>
    <row r="692" spans="1:14" ht="15.75" customHeight="1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</row>
    <row r="693" spans="1:14" ht="15.75" customHeight="1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</row>
    <row r="694" spans="1:14" ht="15.75" customHeight="1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</row>
    <row r="695" spans="1:14" ht="15.75" customHeight="1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</row>
    <row r="696" spans="1:14" ht="15.75" customHeight="1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</row>
    <row r="697" spans="1:14" ht="15.75" customHeight="1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</row>
    <row r="698" spans="1:14" ht="15.75" customHeight="1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</row>
    <row r="699" spans="1:14" ht="15.75" customHeight="1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</row>
    <row r="700" spans="1:14" ht="15.75" customHeight="1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</row>
    <row r="701" spans="1:14" ht="15.75" customHeight="1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</row>
    <row r="702" spans="1:14" ht="15.75" customHeight="1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</row>
    <row r="703" spans="1:14" ht="15.75" customHeight="1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</row>
    <row r="704" spans="1:14" ht="15.75" customHeight="1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</row>
    <row r="705" spans="1:14" ht="15.75" customHeight="1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</row>
    <row r="706" spans="1:14" ht="15.75" customHeight="1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</row>
    <row r="707" spans="1:14" ht="15.75" customHeight="1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</row>
    <row r="708" spans="1:14" ht="15.75" customHeight="1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</row>
    <row r="709" spans="1:14" ht="15.75" customHeight="1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</row>
    <row r="710" spans="1:14" ht="15.75" customHeight="1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</row>
    <row r="711" spans="1:14" ht="15.75" customHeight="1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</row>
    <row r="712" spans="1:14" ht="15.75" customHeight="1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</row>
    <row r="713" spans="1:14" ht="15.75" customHeight="1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</row>
    <row r="714" spans="1:14" ht="15.75" customHeight="1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</row>
    <row r="715" spans="1:14" ht="15.75" customHeight="1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</row>
    <row r="716" spans="1:14" ht="15.75" customHeight="1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</row>
    <row r="717" spans="1:14" ht="15.75" customHeight="1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</row>
    <row r="718" spans="1:14" ht="15.75" customHeight="1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</row>
    <row r="719" spans="1:14" ht="15.75" customHeight="1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</row>
    <row r="720" spans="1:14" ht="15.75" customHeight="1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</row>
    <row r="721" spans="1:14" ht="15.75" customHeight="1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</row>
    <row r="722" spans="1:14" ht="15.75" customHeight="1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</row>
    <row r="723" spans="1:14" ht="15.75" customHeight="1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</row>
    <row r="724" spans="1:14" ht="15.75" customHeight="1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</row>
    <row r="725" spans="1:14" ht="15.75" customHeight="1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</row>
    <row r="726" spans="1:14" ht="15.75" customHeight="1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</row>
    <row r="727" spans="1:14" ht="15.75" customHeight="1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</row>
    <row r="728" spans="1:14" ht="15.75" customHeight="1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</row>
    <row r="729" spans="1:14" ht="15.75" customHeight="1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</row>
    <row r="730" spans="1:14" ht="15.75" customHeight="1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</row>
    <row r="731" spans="1:14" ht="15.75" customHeight="1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</row>
    <row r="732" spans="1:14" ht="15.75" customHeight="1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</row>
    <row r="733" spans="1:14" ht="15.75" customHeight="1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</row>
    <row r="734" spans="1:14" ht="15.75" customHeight="1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</row>
    <row r="735" spans="1:14" ht="15.75" customHeight="1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</row>
    <row r="736" spans="1:14" ht="15.75" customHeight="1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</row>
    <row r="737" spans="1:14" ht="15.75" customHeight="1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</row>
    <row r="738" spans="1:14" ht="15.75" customHeight="1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</row>
    <row r="739" spans="1:14" ht="15.75" customHeight="1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</row>
    <row r="740" spans="1:14" ht="15.75" customHeight="1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</row>
    <row r="741" spans="1:14" ht="15.75" customHeight="1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</row>
    <row r="742" spans="1:14" ht="15.75" customHeight="1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</row>
    <row r="743" spans="1:14" ht="15.75" customHeight="1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</row>
    <row r="744" spans="1:14" ht="15.75" customHeight="1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</row>
    <row r="745" spans="1:14" ht="15.75" customHeight="1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</row>
    <row r="746" spans="1:14" ht="15.75" customHeight="1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</row>
    <row r="747" spans="1:14" ht="15.75" customHeight="1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</row>
    <row r="748" spans="1:14" ht="15.75" customHeight="1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</row>
    <row r="749" spans="1:14" ht="15.75" customHeight="1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</row>
    <row r="750" spans="1:14" ht="15.75" customHeight="1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</row>
    <row r="751" spans="1:14" ht="15.75" customHeight="1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</row>
    <row r="752" spans="1:14" ht="15.75" customHeight="1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</row>
    <row r="753" spans="1:14" ht="15.75" customHeight="1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</row>
    <row r="754" spans="1:14" ht="15.75" customHeight="1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</row>
    <row r="755" spans="1:14" ht="15.75" customHeight="1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</row>
    <row r="756" spans="1:14" ht="15.75" customHeight="1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</row>
    <row r="757" spans="1:14" ht="15.75" customHeight="1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</row>
    <row r="758" spans="1:14" ht="15.75" customHeight="1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</row>
    <row r="759" spans="1:14" ht="15.75" customHeight="1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</row>
    <row r="760" spans="1:14" ht="15.75" customHeight="1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</row>
    <row r="761" spans="1:14" ht="15.75" customHeight="1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</row>
    <row r="762" spans="1:14" ht="15.75" customHeight="1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</row>
    <row r="763" spans="1:14" ht="15.75" customHeight="1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</row>
    <row r="764" spans="1:14" ht="15.75" customHeight="1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</row>
    <row r="765" spans="1:14" ht="15.75" customHeight="1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</row>
    <row r="766" spans="1:14" ht="15.75" customHeight="1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</row>
    <row r="767" spans="1:14" ht="15.75" customHeight="1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</row>
    <row r="768" spans="1:14" ht="15.75" customHeight="1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</row>
    <row r="769" spans="1:14" ht="15.75" customHeight="1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</row>
    <row r="770" spans="1:14" ht="15.75" customHeight="1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</row>
    <row r="771" spans="1:14" ht="15.75" customHeight="1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</row>
    <row r="772" spans="1:14" ht="15.75" customHeight="1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</row>
    <row r="773" spans="1:14" ht="15.75" customHeight="1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</row>
    <row r="774" spans="1:14" ht="15.75" customHeight="1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</row>
    <row r="775" spans="1:14" ht="15.75" customHeight="1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</row>
    <row r="776" spans="1:14" ht="15.75" customHeight="1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</row>
    <row r="777" spans="1:14" ht="15.75" customHeight="1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</row>
    <row r="778" spans="1:14" ht="15.75" customHeight="1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</row>
    <row r="779" spans="1:14" ht="15.75" customHeight="1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</row>
    <row r="780" spans="1:14" ht="15.75" customHeight="1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</row>
    <row r="781" spans="1:14" ht="15.75" customHeight="1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</row>
    <row r="782" spans="1:14" ht="15.75" customHeight="1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</row>
    <row r="783" spans="1:14" ht="15.75" customHeight="1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</row>
    <row r="784" spans="1:14" ht="15.75" customHeight="1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</row>
    <row r="785" spans="1:14" ht="15.75" customHeight="1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</row>
    <row r="786" spans="1:14" ht="15.75" customHeight="1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</row>
    <row r="787" spans="1:14" ht="15.75" customHeight="1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</row>
    <row r="788" spans="1:14" ht="15.75" customHeight="1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</row>
    <row r="789" spans="1:14" ht="15.75" customHeight="1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</row>
    <row r="790" spans="1:14" ht="15.75" customHeight="1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</row>
    <row r="791" spans="1:14" ht="15.75" customHeight="1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</row>
    <row r="792" spans="1:14" ht="15.75" customHeight="1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</row>
    <row r="793" spans="1:14" ht="15.75" customHeight="1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</row>
    <row r="794" spans="1:14" ht="15.75" customHeight="1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</row>
    <row r="795" spans="1:14" ht="15.75" customHeight="1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</row>
    <row r="796" spans="1:14" ht="15.75" customHeight="1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</row>
    <row r="797" spans="1:14" ht="15.75" customHeight="1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</row>
    <row r="798" spans="1:14" ht="15.75" customHeight="1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</row>
    <row r="799" spans="1:14" ht="15.75" customHeight="1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</row>
    <row r="800" spans="1:14" ht="15.75" customHeight="1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</row>
    <row r="801" spans="1:14" ht="15.75" customHeight="1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</row>
    <row r="802" spans="1:14" ht="15.75" customHeight="1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</row>
    <row r="803" spans="1:14" ht="15.75" customHeight="1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</row>
    <row r="804" spans="1:14" ht="15.75" customHeight="1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</row>
    <row r="805" spans="1:14" ht="15.75" customHeight="1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</row>
    <row r="806" spans="1:14" ht="15.75" customHeight="1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</row>
    <row r="807" spans="1:14" ht="15.75" customHeight="1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</row>
    <row r="808" spans="1:14" ht="15.75" customHeight="1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</row>
    <row r="809" spans="1:14" ht="15.75" customHeight="1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</row>
    <row r="810" spans="1:14" ht="15.75" customHeight="1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</row>
    <row r="811" spans="1:14" ht="15.75" customHeight="1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</row>
    <row r="812" spans="1:14" ht="15.75" customHeight="1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</row>
    <row r="813" spans="1:14" ht="15.75" customHeight="1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</row>
    <row r="814" spans="1:14" ht="15.75" customHeight="1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</row>
    <row r="815" spans="1:14" ht="15.75" customHeight="1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</row>
    <row r="816" spans="1:14" ht="15.75" customHeight="1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</row>
    <row r="817" spans="1:14" ht="15.75" customHeight="1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</row>
    <row r="818" spans="1:14" ht="15.75" customHeight="1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</row>
    <row r="819" spans="1:14" ht="15.75" customHeight="1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</row>
    <row r="820" spans="1:14" ht="15.75" customHeight="1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</row>
    <row r="821" spans="1:14" ht="15.75" customHeight="1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</row>
    <row r="822" spans="1:14" ht="15.75" customHeight="1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</row>
    <row r="823" spans="1:14" ht="15.75" customHeight="1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</row>
    <row r="824" spans="1:14" ht="15.75" customHeight="1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</row>
    <row r="825" spans="1:14" ht="15.75" customHeight="1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</row>
    <row r="826" spans="1:14" ht="15.75" customHeight="1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</row>
    <row r="827" spans="1:14" ht="15.75" customHeight="1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</row>
    <row r="828" spans="1:14" ht="15.75" customHeight="1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</row>
    <row r="829" spans="1:14" ht="15.75" customHeight="1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</row>
    <row r="830" spans="1:14" ht="15.75" customHeight="1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</row>
    <row r="831" spans="1:14" ht="15.75" customHeight="1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</row>
    <row r="832" spans="1:14" ht="15.75" customHeight="1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</row>
    <row r="833" spans="1:14" ht="15.75" customHeight="1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</row>
    <row r="834" spans="1:14" ht="15.75" customHeight="1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</row>
    <row r="835" spans="1:14" ht="15.75" customHeight="1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</row>
    <row r="836" spans="1:14" ht="15.75" customHeight="1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</row>
    <row r="837" spans="1:14" ht="15.75" customHeight="1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</row>
    <row r="838" spans="1:14" ht="15.75" customHeight="1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</row>
    <row r="839" spans="1:14" ht="15.75" customHeight="1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</row>
    <row r="840" spans="1:14" ht="15.75" customHeight="1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</row>
    <row r="841" spans="1:14" ht="15.75" customHeight="1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</row>
    <row r="842" spans="1:14" ht="15.75" customHeight="1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</row>
    <row r="843" spans="1:14" ht="15.75" customHeight="1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</row>
    <row r="844" spans="1:14" ht="15.75" customHeight="1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</row>
    <row r="845" spans="1:14" ht="15.75" customHeight="1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</row>
    <row r="846" spans="1:14" ht="15.75" customHeight="1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</row>
    <row r="847" spans="1:14" ht="15.7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</row>
    <row r="848" spans="1:14" ht="15.75" customHeight="1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</row>
    <row r="849" spans="1:14" ht="15.75" customHeight="1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</row>
    <row r="850" spans="1:14" ht="15.75" customHeight="1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</row>
    <row r="851" spans="1:14" ht="15.75" customHeight="1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</row>
    <row r="852" spans="1:14" ht="15.75" customHeight="1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</row>
    <row r="853" spans="1:14" ht="15.75" customHeight="1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</row>
    <row r="854" spans="1:14" ht="15.75" customHeight="1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</row>
    <row r="855" spans="1:14" ht="15.75" customHeight="1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</row>
    <row r="856" spans="1:14" ht="15.75" customHeight="1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</row>
    <row r="857" spans="1:14" ht="15.75" customHeight="1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</row>
    <row r="858" spans="1:14" ht="15.75" customHeight="1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</row>
    <row r="859" spans="1:14" ht="15.75" customHeight="1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</row>
    <row r="860" spans="1:14" ht="15.75" customHeight="1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</row>
    <row r="861" spans="1:14" ht="15.75" customHeight="1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</row>
    <row r="862" spans="1:14" ht="15.75" customHeight="1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</row>
    <row r="863" spans="1:14" ht="15.75" customHeight="1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</row>
    <row r="864" spans="1:14" ht="15.75" customHeight="1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</row>
    <row r="865" spans="1:14" ht="15.75" customHeight="1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</row>
    <row r="866" spans="1:14" ht="15.75" customHeight="1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</row>
    <row r="867" spans="1:14" ht="15.75" customHeight="1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</row>
    <row r="868" spans="1:14" ht="15.75" customHeight="1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</row>
    <row r="869" spans="1:14" ht="15.75" customHeight="1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</row>
    <row r="870" spans="1:14" ht="15.75" customHeight="1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</row>
    <row r="871" spans="1:14" ht="15.75" customHeight="1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</row>
    <row r="872" spans="1:14" ht="15.75" customHeight="1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</row>
    <row r="873" spans="1:14" ht="15.75" customHeight="1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</row>
    <row r="874" spans="1:14" ht="15.75" customHeight="1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</row>
    <row r="875" spans="1:14" ht="15.75" customHeight="1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</row>
    <row r="876" spans="1:14" ht="15.75" customHeight="1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</row>
    <row r="877" spans="1:14" ht="15.75" customHeight="1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</row>
    <row r="878" spans="1:14" ht="15.75" customHeight="1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</row>
    <row r="879" spans="1:14" ht="15.75" customHeight="1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</row>
    <row r="880" spans="1:14" ht="15.75" customHeight="1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</row>
    <row r="881" spans="1:14" ht="15.75" customHeight="1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</row>
    <row r="882" spans="1:14" ht="15.75" customHeight="1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</row>
    <row r="883" spans="1:14" ht="15.75" customHeight="1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</row>
    <row r="884" spans="1:14" ht="15.75" customHeight="1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</row>
    <row r="885" spans="1:14" ht="15.75" customHeight="1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</row>
    <row r="886" spans="1:14" ht="15.75" customHeight="1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</row>
    <row r="887" spans="1:14" ht="15.75" customHeight="1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</row>
    <row r="888" spans="1:14" ht="15.75" customHeight="1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</row>
    <row r="889" spans="1:14" ht="15.75" customHeight="1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</row>
    <row r="890" spans="1:14" ht="15.75" customHeight="1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</row>
    <row r="891" spans="1:14" ht="15.75" customHeight="1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</row>
    <row r="892" spans="1:14" ht="15.75" customHeight="1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</row>
    <row r="893" spans="1:14" ht="15.75" customHeight="1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</row>
    <row r="894" spans="1:14" ht="15.75" customHeight="1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</row>
    <row r="895" spans="1:14" ht="15.75" customHeight="1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</row>
    <row r="896" spans="1:14" ht="15.75" customHeight="1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</row>
    <row r="897" spans="1:14" ht="15.75" customHeight="1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</row>
    <row r="898" spans="1:14" ht="15.75" customHeight="1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</row>
    <row r="899" spans="1:14" ht="15.75" customHeight="1" x14ac:dyDescent="0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</row>
    <row r="900" spans="1:14" ht="15.75" customHeight="1" x14ac:dyDescent="0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</row>
    <row r="901" spans="1:14" ht="15.75" customHeight="1" x14ac:dyDescent="0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</row>
    <row r="902" spans="1:14" ht="15.75" customHeight="1" x14ac:dyDescent="0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</row>
    <row r="903" spans="1:14" ht="15.75" customHeight="1" x14ac:dyDescent="0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</row>
    <row r="904" spans="1:14" ht="15.75" customHeight="1" x14ac:dyDescent="0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</row>
    <row r="905" spans="1:14" ht="15.75" customHeight="1" x14ac:dyDescent="0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</row>
    <row r="906" spans="1:14" ht="15.75" customHeight="1" x14ac:dyDescent="0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</row>
    <row r="907" spans="1:14" ht="15.75" customHeight="1" x14ac:dyDescent="0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</row>
    <row r="908" spans="1:14" ht="15.75" customHeight="1" x14ac:dyDescent="0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</row>
    <row r="909" spans="1:14" ht="15.75" customHeight="1" x14ac:dyDescent="0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</row>
    <row r="910" spans="1:14" ht="15.75" customHeight="1" x14ac:dyDescent="0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</row>
    <row r="911" spans="1:14" ht="15.75" customHeight="1" x14ac:dyDescent="0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</row>
    <row r="912" spans="1:14" ht="15.75" customHeight="1" x14ac:dyDescent="0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</row>
    <row r="913" spans="1:14" ht="15.75" customHeight="1" x14ac:dyDescent="0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</row>
    <row r="914" spans="1:14" ht="15.75" customHeight="1" x14ac:dyDescent="0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</row>
    <row r="915" spans="1:14" ht="15.75" customHeight="1" x14ac:dyDescent="0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</row>
    <row r="916" spans="1:14" ht="15.75" customHeight="1" x14ac:dyDescent="0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</row>
    <row r="917" spans="1:14" ht="15.75" customHeight="1" x14ac:dyDescent="0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</row>
    <row r="918" spans="1:14" ht="15.75" customHeight="1" x14ac:dyDescent="0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</row>
    <row r="919" spans="1:14" ht="15.75" customHeight="1" x14ac:dyDescent="0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</row>
    <row r="920" spans="1:14" ht="15.75" customHeight="1" x14ac:dyDescent="0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</row>
    <row r="921" spans="1:14" ht="15.75" customHeight="1" x14ac:dyDescent="0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</row>
    <row r="922" spans="1:14" ht="15.75" customHeight="1" x14ac:dyDescent="0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</row>
    <row r="923" spans="1:14" ht="15.75" customHeight="1" x14ac:dyDescent="0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</row>
    <row r="924" spans="1:14" ht="15.75" customHeight="1" x14ac:dyDescent="0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</row>
    <row r="925" spans="1:14" ht="15.75" customHeight="1" x14ac:dyDescent="0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</row>
    <row r="926" spans="1:14" ht="15.75" customHeight="1" x14ac:dyDescent="0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</row>
    <row r="927" spans="1:14" ht="15.75" customHeight="1" x14ac:dyDescent="0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</row>
    <row r="928" spans="1:14" ht="15.75" customHeight="1" x14ac:dyDescent="0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</row>
    <row r="929" spans="1:14" ht="15.75" customHeight="1" x14ac:dyDescent="0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</row>
    <row r="930" spans="1:14" ht="15.75" customHeight="1" x14ac:dyDescent="0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</row>
    <row r="931" spans="1:14" ht="15.75" customHeight="1" x14ac:dyDescent="0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</row>
    <row r="932" spans="1:14" ht="15.75" customHeight="1" x14ac:dyDescent="0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</row>
    <row r="933" spans="1:14" ht="15.75" customHeight="1" x14ac:dyDescent="0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</row>
    <row r="934" spans="1:14" ht="15.75" customHeight="1" x14ac:dyDescent="0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</row>
    <row r="935" spans="1:14" ht="15.75" customHeight="1" x14ac:dyDescent="0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</row>
    <row r="936" spans="1:14" ht="15.75" customHeight="1" x14ac:dyDescent="0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</row>
    <row r="937" spans="1:14" ht="15.75" customHeight="1" x14ac:dyDescent="0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</row>
    <row r="938" spans="1:14" ht="15.75" customHeight="1" x14ac:dyDescent="0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</row>
    <row r="939" spans="1:14" ht="15.75" customHeight="1" x14ac:dyDescent="0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</row>
    <row r="940" spans="1:14" ht="15.75" customHeight="1" x14ac:dyDescent="0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</row>
    <row r="941" spans="1:14" ht="15.75" customHeight="1" x14ac:dyDescent="0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</row>
    <row r="942" spans="1:14" ht="15.75" customHeight="1" x14ac:dyDescent="0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</row>
    <row r="943" spans="1:14" ht="15.75" customHeight="1" x14ac:dyDescent="0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</row>
    <row r="944" spans="1:14" ht="15.75" customHeight="1" x14ac:dyDescent="0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</row>
    <row r="945" spans="1:14" ht="15.75" customHeight="1" x14ac:dyDescent="0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</row>
    <row r="946" spans="1:14" ht="15.75" customHeight="1" x14ac:dyDescent="0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</row>
    <row r="947" spans="1:14" ht="15.75" customHeight="1" x14ac:dyDescent="0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</row>
    <row r="948" spans="1:14" ht="15.75" customHeight="1" x14ac:dyDescent="0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</row>
    <row r="949" spans="1:14" ht="15.75" customHeight="1" x14ac:dyDescent="0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</row>
    <row r="950" spans="1:14" ht="15.75" customHeight="1" x14ac:dyDescent="0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</row>
    <row r="951" spans="1:14" ht="15.75" customHeight="1" x14ac:dyDescent="0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</row>
    <row r="952" spans="1:14" ht="15.75" customHeight="1" x14ac:dyDescent="0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</row>
    <row r="953" spans="1:14" ht="15.75" customHeight="1" x14ac:dyDescent="0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</row>
    <row r="954" spans="1:14" ht="15.75" customHeight="1" x14ac:dyDescent="0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</row>
    <row r="955" spans="1:14" ht="15.75" customHeight="1" x14ac:dyDescent="0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</row>
    <row r="956" spans="1:14" ht="15.75" customHeight="1" x14ac:dyDescent="0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</row>
    <row r="957" spans="1:14" ht="15.75" customHeight="1" x14ac:dyDescent="0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</row>
    <row r="958" spans="1:14" ht="15.75" customHeight="1" x14ac:dyDescent="0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</row>
    <row r="959" spans="1:14" ht="15.75" customHeight="1" x14ac:dyDescent="0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</row>
    <row r="960" spans="1:14" ht="15.75" customHeight="1" x14ac:dyDescent="0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</row>
    <row r="961" spans="1:14" ht="15.75" customHeight="1" x14ac:dyDescent="0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</row>
    <row r="962" spans="1:14" ht="15.75" customHeight="1" x14ac:dyDescent="0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</row>
    <row r="963" spans="1:14" ht="15.75" customHeight="1" x14ac:dyDescent="0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</row>
    <row r="964" spans="1:14" ht="15.75" customHeight="1" x14ac:dyDescent="0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</row>
    <row r="965" spans="1:14" ht="15.75" customHeight="1" x14ac:dyDescent="0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</row>
    <row r="966" spans="1:14" ht="15.75" customHeight="1" x14ac:dyDescent="0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</row>
    <row r="967" spans="1:14" ht="15.75" customHeight="1" x14ac:dyDescent="0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</row>
    <row r="968" spans="1:14" ht="15.75" customHeight="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</row>
    <row r="969" spans="1:14" ht="15.75" customHeight="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</row>
    <row r="970" spans="1:14" ht="15.75" customHeight="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</row>
    <row r="971" spans="1:14" ht="15.75" customHeight="1" x14ac:dyDescent="0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</row>
    <row r="972" spans="1:14" ht="15.75" customHeight="1" x14ac:dyDescent="0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</row>
    <row r="973" spans="1:14" ht="15.75" customHeight="1" x14ac:dyDescent="0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</row>
    <row r="974" spans="1:14" ht="15.75" customHeight="1" x14ac:dyDescent="0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</row>
    <row r="975" spans="1:14" ht="15.75" customHeight="1" x14ac:dyDescent="0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</row>
    <row r="976" spans="1:14" ht="15.75" customHeight="1" x14ac:dyDescent="0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</row>
    <row r="977" spans="1:14" ht="15.75" customHeight="1" x14ac:dyDescent="0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</row>
    <row r="978" spans="1:14" ht="15.75" customHeight="1" x14ac:dyDescent="0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</row>
    <row r="979" spans="1:14" ht="15.75" customHeight="1" x14ac:dyDescent="0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</row>
    <row r="980" spans="1:14" ht="15.75" customHeight="1" x14ac:dyDescent="0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</row>
    <row r="981" spans="1:14" ht="15.75" customHeight="1" x14ac:dyDescent="0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</row>
    <row r="982" spans="1:14" ht="15.75" customHeight="1" x14ac:dyDescent="0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</row>
    <row r="983" spans="1:14" ht="15.75" customHeight="1" x14ac:dyDescent="0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</row>
    <row r="984" spans="1:14" ht="15.75" customHeight="1" x14ac:dyDescent="0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</row>
    <row r="985" spans="1:14" ht="15.75" customHeight="1" x14ac:dyDescent="0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</row>
    <row r="986" spans="1:14" ht="15.75" customHeight="1" x14ac:dyDescent="0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</row>
    <row r="987" spans="1:14" ht="15.75" customHeight="1" x14ac:dyDescent="0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</row>
    <row r="988" spans="1:14" ht="15.75" customHeight="1" x14ac:dyDescent="0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</row>
    <row r="989" spans="1:14" ht="15.75" customHeight="1" x14ac:dyDescent="0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</row>
    <row r="990" spans="1:14" ht="15.75" customHeight="1" x14ac:dyDescent="0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</row>
    <row r="991" spans="1:14" ht="15.75" customHeight="1" x14ac:dyDescent="0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</row>
    <row r="992" spans="1:14" ht="15.75" customHeight="1" x14ac:dyDescent="0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</row>
    <row r="993" spans="1:14" ht="15.75" customHeight="1" x14ac:dyDescent="0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</row>
    <row r="994" spans="1:14" ht="15.75" customHeight="1" x14ac:dyDescent="0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</row>
    <row r="995" spans="1:14" ht="15.75" customHeight="1" x14ac:dyDescent="0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</row>
    <row r="996" spans="1:14" ht="15.75" customHeight="1" x14ac:dyDescent="0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</row>
    <row r="997" spans="1:14" ht="15.75" customHeight="1" x14ac:dyDescent="0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</row>
    <row r="998" spans="1:14" ht="15.75" customHeight="1" x14ac:dyDescent="0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</row>
    <row r="999" spans="1:14" ht="15.75" customHeight="1" x14ac:dyDescent="0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</row>
    <row r="1000" spans="1:14" ht="15.75" customHeight="1" x14ac:dyDescent="0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</row>
  </sheetData>
  <mergeCells count="1">
    <mergeCell ref="F15:G15"/>
  </mergeCells>
  <conditionalFormatting sqref="B32:B39 C31:J31 C33 C34:D39 D32 E32:E33 E35 E36:F39 F32:F34 G32:J35 G37:G39 H36:J36 H38:H39 I37:J37 I39 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N1000"/>
  <sheetViews>
    <sheetView workbookViewId="0">
      <selection activeCell="A14" sqref="A14"/>
    </sheetView>
  </sheetViews>
  <sheetFormatPr defaultColWidth="12.59765625" defaultRowHeight="15" customHeight="1" x14ac:dyDescent="0.25"/>
  <cols>
    <col min="1" max="1" width="21" customWidth="1"/>
    <col min="2" max="2" width="9.5" customWidth="1"/>
    <col min="3" max="3" width="9" customWidth="1"/>
    <col min="4" max="4" width="7.3984375" customWidth="1"/>
    <col min="5" max="5" width="7.69921875" customWidth="1"/>
    <col min="6" max="6" width="9.09765625" customWidth="1"/>
    <col min="7" max="7" width="11" customWidth="1"/>
    <col min="8" max="8" width="10.09765625" customWidth="1"/>
    <col min="10" max="10" width="9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/>
      <c r="L1" s="47"/>
      <c r="M1" s="47"/>
      <c r="N1" s="47"/>
    </row>
    <row r="2" spans="1:14" ht="43.2" x14ac:dyDescent="0.25">
      <c r="A2" s="3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7">
        <v>8</v>
      </c>
      <c r="C3" s="11">
        <v>0</v>
      </c>
      <c r="D3" s="11">
        <v>65</v>
      </c>
      <c r="E3" s="11"/>
      <c r="F3" s="50">
        <v>41</v>
      </c>
      <c r="G3" s="11"/>
      <c r="H3" s="11">
        <v>0</v>
      </c>
      <c r="I3" s="11">
        <v>0</v>
      </c>
      <c r="J3" s="3"/>
      <c r="K3" s="9">
        <f t="shared" ref="K3:K12" si="0">SUM(B3:J3)</f>
        <v>114</v>
      </c>
      <c r="L3" s="3">
        <f>K3-B12</f>
        <v>106</v>
      </c>
      <c r="M3" s="3">
        <f>K3-B3</f>
        <v>106</v>
      </c>
      <c r="N3" s="3">
        <f>B12-B3</f>
        <v>0</v>
      </c>
    </row>
    <row r="4" spans="1:14" ht="14.4" x14ac:dyDescent="0.25">
      <c r="A4" s="13" t="s">
        <v>14</v>
      </c>
      <c r="B4" s="11">
        <v>0</v>
      </c>
      <c r="C4" s="7">
        <v>7116</v>
      </c>
      <c r="D4" s="11">
        <v>88</v>
      </c>
      <c r="E4" s="11"/>
      <c r="F4" s="11">
        <v>337</v>
      </c>
      <c r="G4" s="11"/>
      <c r="H4" s="11">
        <v>0</v>
      </c>
      <c r="I4" s="11">
        <v>0</v>
      </c>
      <c r="J4" s="3"/>
      <c r="K4" s="9">
        <f t="shared" si="0"/>
        <v>7541</v>
      </c>
      <c r="L4" s="3">
        <f>K4-C12</f>
        <v>407</v>
      </c>
      <c r="M4" s="3">
        <f>K4-C4</f>
        <v>425</v>
      </c>
      <c r="N4" s="3">
        <f>C12-C4</f>
        <v>18</v>
      </c>
    </row>
    <row r="5" spans="1:14" ht="14.4" x14ac:dyDescent="0.25">
      <c r="A5" s="13" t="s">
        <v>15</v>
      </c>
      <c r="B5" s="11">
        <v>0</v>
      </c>
      <c r="C5" s="11">
        <v>5</v>
      </c>
      <c r="D5" s="7">
        <v>7922</v>
      </c>
      <c r="E5" s="11"/>
      <c r="F5" s="11">
        <v>6457</v>
      </c>
      <c r="G5" s="11"/>
      <c r="H5" s="11">
        <v>0</v>
      </c>
      <c r="I5" s="11">
        <v>0</v>
      </c>
      <c r="J5" s="3"/>
      <c r="K5" s="9">
        <f t="shared" si="0"/>
        <v>14384</v>
      </c>
      <c r="L5" s="3">
        <f>K5-D12</f>
        <v>5892</v>
      </c>
      <c r="M5" s="3">
        <f>K5-D5</f>
        <v>6462</v>
      </c>
      <c r="N5" s="3">
        <f>D12-D5</f>
        <v>570</v>
      </c>
    </row>
    <row r="6" spans="1:14" ht="14.4" x14ac:dyDescent="0.25">
      <c r="A6" s="13" t="s">
        <v>16</v>
      </c>
      <c r="B6" s="11">
        <v>0</v>
      </c>
      <c r="C6" s="11">
        <v>0</v>
      </c>
      <c r="D6" s="11">
        <v>0</v>
      </c>
      <c r="E6" s="7"/>
      <c r="F6" s="11">
        <v>1323</v>
      </c>
      <c r="G6" s="11"/>
      <c r="H6" s="11">
        <v>0</v>
      </c>
      <c r="I6" s="11">
        <v>0</v>
      </c>
      <c r="J6" s="3"/>
      <c r="K6" s="9">
        <f t="shared" si="0"/>
        <v>1323</v>
      </c>
      <c r="L6" s="3">
        <f>K6-E12</f>
        <v>1323</v>
      </c>
      <c r="M6" s="3">
        <f>L6-E6</f>
        <v>1323</v>
      </c>
      <c r="N6" s="3">
        <f>E12-E6</f>
        <v>0</v>
      </c>
    </row>
    <row r="7" spans="1:14" ht="14.4" x14ac:dyDescent="0.25">
      <c r="A7" s="13" t="s">
        <v>17</v>
      </c>
      <c r="B7" s="11">
        <v>0</v>
      </c>
      <c r="C7" s="11">
        <v>13</v>
      </c>
      <c r="D7" s="11">
        <v>417</v>
      </c>
      <c r="E7" s="11"/>
      <c r="F7" s="7">
        <v>12287</v>
      </c>
      <c r="G7" s="11"/>
      <c r="H7" s="11">
        <v>0</v>
      </c>
      <c r="I7" s="11">
        <v>0</v>
      </c>
      <c r="J7" s="3"/>
      <c r="K7" s="9">
        <f t="shared" si="0"/>
        <v>12717</v>
      </c>
      <c r="L7" s="3">
        <f>K7-F12</f>
        <v>-7779</v>
      </c>
      <c r="M7" s="3">
        <f>K7-F7</f>
        <v>430</v>
      </c>
      <c r="N7" s="3">
        <f>F12-F7</f>
        <v>8209</v>
      </c>
    </row>
    <row r="8" spans="1:14" ht="14.4" x14ac:dyDescent="0.25">
      <c r="A8" s="13" t="s">
        <v>18</v>
      </c>
      <c r="B8" s="11"/>
      <c r="C8" s="11"/>
      <c r="D8" s="11"/>
      <c r="E8" s="11"/>
      <c r="F8" s="11"/>
      <c r="G8" s="7"/>
      <c r="H8" s="11"/>
      <c r="I8" s="11"/>
      <c r="J8" s="3"/>
      <c r="K8" s="9">
        <f t="shared" si="0"/>
        <v>0</v>
      </c>
      <c r="L8" s="3">
        <f>K8-G12</f>
        <v>0</v>
      </c>
      <c r="M8" s="3">
        <f>K8-G8</f>
        <v>0</v>
      </c>
      <c r="N8" s="3">
        <f>G12-G8</f>
        <v>0</v>
      </c>
    </row>
    <row r="9" spans="1:14" ht="14.4" x14ac:dyDescent="0.25">
      <c r="A9" s="13" t="s">
        <v>19</v>
      </c>
      <c r="B9" s="11">
        <v>0</v>
      </c>
      <c r="C9" s="11">
        <v>0</v>
      </c>
      <c r="D9" s="11">
        <v>0</v>
      </c>
      <c r="E9" s="11"/>
      <c r="F9" s="11">
        <v>0</v>
      </c>
      <c r="G9" s="11"/>
      <c r="H9" s="7">
        <v>6505</v>
      </c>
      <c r="I9" s="11">
        <v>0</v>
      </c>
      <c r="J9" s="3"/>
      <c r="K9" s="9">
        <f t="shared" si="0"/>
        <v>6505</v>
      </c>
      <c r="L9" s="3">
        <f>K9-H12</f>
        <v>0</v>
      </c>
      <c r="M9" s="3">
        <f>K9-H9</f>
        <v>0</v>
      </c>
      <c r="N9" s="3">
        <f>H12-H9</f>
        <v>0</v>
      </c>
    </row>
    <row r="10" spans="1:14" ht="14.4" x14ac:dyDescent="0.25">
      <c r="A10" s="13" t="s">
        <v>20</v>
      </c>
      <c r="B10" s="11">
        <v>0</v>
      </c>
      <c r="C10" s="11">
        <v>0</v>
      </c>
      <c r="D10" s="11">
        <v>0</v>
      </c>
      <c r="E10" s="11"/>
      <c r="F10" s="11">
        <v>51</v>
      </c>
      <c r="G10" s="11"/>
      <c r="H10" s="11">
        <v>0</v>
      </c>
      <c r="I10" s="7">
        <v>827</v>
      </c>
      <c r="J10" s="12"/>
      <c r="K10" s="9">
        <f t="shared" si="0"/>
        <v>878</v>
      </c>
      <c r="L10" s="3">
        <f>K10-I12</f>
        <v>51</v>
      </c>
      <c r="M10" s="3">
        <f t="shared" ref="M10:M12" si="1">K10-I10</f>
        <v>51</v>
      </c>
      <c r="N10" s="3">
        <f>I12-I10</f>
        <v>0</v>
      </c>
    </row>
    <row r="11" spans="1:14" ht="14.4" x14ac:dyDescent="0.25">
      <c r="A11" s="13" t="s">
        <v>21</v>
      </c>
      <c r="B11" s="3"/>
      <c r="C11" s="3"/>
      <c r="D11" s="3"/>
      <c r="E11" s="3"/>
      <c r="F11" s="3"/>
      <c r="G11" s="3"/>
      <c r="H11" s="3"/>
      <c r="I11" s="3"/>
      <c r="J11" s="7"/>
      <c r="K11" s="9">
        <f t="shared" si="0"/>
        <v>0</v>
      </c>
      <c r="L11" s="3">
        <v>0</v>
      </c>
      <c r="M11" s="3">
        <f t="shared" si="1"/>
        <v>0</v>
      </c>
      <c r="N11" s="3">
        <f>J12-J11</f>
        <v>0</v>
      </c>
    </row>
    <row r="12" spans="1:14" ht="14.4" x14ac:dyDescent="0.25">
      <c r="A12" s="5" t="s">
        <v>9</v>
      </c>
      <c r="B12" s="5">
        <f t="shared" ref="B12:J12" si="2">SUM(B3:B11)</f>
        <v>8</v>
      </c>
      <c r="C12" s="5">
        <f t="shared" si="2"/>
        <v>7134</v>
      </c>
      <c r="D12" s="5">
        <f t="shared" si="2"/>
        <v>8492</v>
      </c>
      <c r="E12" s="5">
        <f t="shared" si="2"/>
        <v>0</v>
      </c>
      <c r="F12" s="5">
        <f t="shared" si="2"/>
        <v>20496</v>
      </c>
      <c r="G12" s="5">
        <f t="shared" si="2"/>
        <v>0</v>
      </c>
      <c r="H12" s="5">
        <f t="shared" si="2"/>
        <v>6505</v>
      </c>
      <c r="I12" s="5">
        <f t="shared" si="2"/>
        <v>827</v>
      </c>
      <c r="J12" s="5">
        <f t="shared" si="2"/>
        <v>0</v>
      </c>
      <c r="K12" s="9">
        <f t="shared" si="0"/>
        <v>43462</v>
      </c>
      <c r="L12" s="3">
        <v>0</v>
      </c>
      <c r="M12" s="3">
        <f t="shared" si="1"/>
        <v>42635</v>
      </c>
      <c r="N12" s="3">
        <f>K12-K12</f>
        <v>0</v>
      </c>
    </row>
    <row r="13" spans="1:14" ht="15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15.75" customHeight="1" x14ac:dyDescent="0.25">
      <c r="A14" s="68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ht="15.75" customHeight="1" x14ac:dyDescent="0.25">
      <c r="A15" s="47"/>
      <c r="B15" s="47"/>
      <c r="C15" s="47"/>
      <c r="D15" s="47"/>
      <c r="E15" s="47"/>
      <c r="F15" s="78" t="s">
        <v>27</v>
      </c>
      <c r="G15" s="79"/>
      <c r="H15" s="69">
        <v>0.09</v>
      </c>
      <c r="I15" s="47"/>
      <c r="J15" s="47"/>
      <c r="K15" s="47"/>
      <c r="L15" s="47"/>
      <c r="M15" s="47"/>
      <c r="N15" s="47"/>
    </row>
    <row r="16" spans="1:14" ht="15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43.2" x14ac:dyDescent="0.25">
      <c r="A17" s="6" t="s">
        <v>26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7">
        <f t="shared" ref="B18:N18" si="3">B3*$H$15</f>
        <v>0.72</v>
      </c>
      <c r="C18" s="12">
        <f t="shared" si="3"/>
        <v>0</v>
      </c>
      <c r="D18" s="12">
        <f t="shared" si="3"/>
        <v>5.85</v>
      </c>
      <c r="E18" s="12">
        <f t="shared" si="3"/>
        <v>0</v>
      </c>
      <c r="F18" s="12">
        <f t="shared" si="3"/>
        <v>3.69</v>
      </c>
      <c r="G18" s="12">
        <f t="shared" si="3"/>
        <v>0</v>
      </c>
      <c r="H18" s="12">
        <f t="shared" si="3"/>
        <v>0</v>
      </c>
      <c r="I18" s="12">
        <f t="shared" si="3"/>
        <v>0</v>
      </c>
      <c r="J18" s="12">
        <f t="shared" si="3"/>
        <v>0</v>
      </c>
      <c r="K18" s="5">
        <f t="shared" si="3"/>
        <v>10.26</v>
      </c>
      <c r="L18" s="12">
        <f t="shared" si="3"/>
        <v>9.5399999999999991</v>
      </c>
      <c r="M18" s="12">
        <f t="shared" si="3"/>
        <v>9.5399999999999991</v>
      </c>
      <c r="N18" s="12">
        <f t="shared" si="3"/>
        <v>0</v>
      </c>
    </row>
    <row r="19" spans="1:14" ht="15.75" customHeight="1" x14ac:dyDescent="0.25">
      <c r="A19" s="13" t="s">
        <v>14</v>
      </c>
      <c r="B19" s="12">
        <f t="shared" ref="B19:N19" si="4">B4*$H$15</f>
        <v>0</v>
      </c>
      <c r="C19" s="7">
        <f t="shared" si="4"/>
        <v>640.43999999999994</v>
      </c>
      <c r="D19" s="12">
        <f t="shared" si="4"/>
        <v>7.92</v>
      </c>
      <c r="E19" s="12">
        <f t="shared" si="4"/>
        <v>0</v>
      </c>
      <c r="F19" s="12">
        <f t="shared" si="4"/>
        <v>30.33</v>
      </c>
      <c r="G19" s="12">
        <f t="shared" si="4"/>
        <v>0</v>
      </c>
      <c r="H19" s="12">
        <f t="shared" si="4"/>
        <v>0</v>
      </c>
      <c r="I19" s="12">
        <f t="shared" si="4"/>
        <v>0</v>
      </c>
      <c r="J19" s="12">
        <f t="shared" si="4"/>
        <v>0</v>
      </c>
      <c r="K19" s="5">
        <f t="shared" si="4"/>
        <v>678.68999999999994</v>
      </c>
      <c r="L19" s="12">
        <f t="shared" si="4"/>
        <v>36.629999999999995</v>
      </c>
      <c r="M19" s="12">
        <f t="shared" si="4"/>
        <v>38.25</v>
      </c>
      <c r="N19" s="12">
        <f t="shared" si="4"/>
        <v>1.6199999999999999</v>
      </c>
    </row>
    <row r="20" spans="1:14" ht="15.75" customHeight="1" x14ac:dyDescent="0.25">
      <c r="A20" s="13" t="s">
        <v>15</v>
      </c>
      <c r="B20" s="3">
        <f t="shared" ref="B20:N20" si="5">B5*$H$15</f>
        <v>0</v>
      </c>
      <c r="C20" s="3">
        <f t="shared" si="5"/>
        <v>0.44999999999999996</v>
      </c>
      <c r="D20" s="7">
        <f t="shared" si="5"/>
        <v>712.98</v>
      </c>
      <c r="E20" s="3">
        <f t="shared" si="5"/>
        <v>0</v>
      </c>
      <c r="F20" s="3">
        <f t="shared" si="5"/>
        <v>581.13</v>
      </c>
      <c r="G20" s="3">
        <f t="shared" si="5"/>
        <v>0</v>
      </c>
      <c r="H20" s="3">
        <f t="shared" si="5"/>
        <v>0</v>
      </c>
      <c r="I20" s="3">
        <f t="shared" si="5"/>
        <v>0</v>
      </c>
      <c r="J20" s="3">
        <f t="shared" si="5"/>
        <v>0</v>
      </c>
      <c r="K20" s="5">
        <f t="shared" si="5"/>
        <v>1294.56</v>
      </c>
      <c r="L20" s="3">
        <f t="shared" si="5"/>
        <v>530.28</v>
      </c>
      <c r="M20" s="3">
        <f t="shared" si="5"/>
        <v>581.57999999999993</v>
      </c>
      <c r="N20" s="12">
        <f t="shared" si="5"/>
        <v>51.3</v>
      </c>
    </row>
    <row r="21" spans="1:14" ht="15.75" customHeight="1" x14ac:dyDescent="0.25">
      <c r="A21" s="13" t="s">
        <v>16</v>
      </c>
      <c r="B21" s="3">
        <f t="shared" ref="B21:N21" si="6">B6*$H$15</f>
        <v>0</v>
      </c>
      <c r="C21" s="3">
        <f t="shared" si="6"/>
        <v>0</v>
      </c>
      <c r="D21" s="3">
        <f t="shared" si="6"/>
        <v>0</v>
      </c>
      <c r="E21" s="7">
        <f t="shared" si="6"/>
        <v>0</v>
      </c>
      <c r="F21" s="3">
        <f t="shared" si="6"/>
        <v>119.07</v>
      </c>
      <c r="G21" s="3">
        <f t="shared" si="6"/>
        <v>0</v>
      </c>
      <c r="H21" s="3">
        <f t="shared" si="6"/>
        <v>0</v>
      </c>
      <c r="I21" s="3">
        <f t="shared" si="6"/>
        <v>0</v>
      </c>
      <c r="J21" s="3">
        <f t="shared" si="6"/>
        <v>0</v>
      </c>
      <c r="K21" s="5">
        <f t="shared" si="6"/>
        <v>119.07</v>
      </c>
      <c r="L21" s="3">
        <f t="shared" si="6"/>
        <v>119.07</v>
      </c>
      <c r="M21" s="3">
        <f t="shared" si="6"/>
        <v>119.07</v>
      </c>
      <c r="N21" s="12">
        <f t="shared" si="6"/>
        <v>0</v>
      </c>
    </row>
    <row r="22" spans="1:14" ht="15.75" customHeight="1" x14ac:dyDescent="0.25">
      <c r="A22" s="13" t="s">
        <v>17</v>
      </c>
      <c r="B22" s="3">
        <f t="shared" ref="B22:N22" si="7">B7*$H$15</f>
        <v>0</v>
      </c>
      <c r="C22" s="3">
        <f t="shared" si="7"/>
        <v>1.17</v>
      </c>
      <c r="D22" s="3">
        <f t="shared" si="7"/>
        <v>37.53</v>
      </c>
      <c r="E22" s="3">
        <f t="shared" si="7"/>
        <v>0</v>
      </c>
      <c r="F22" s="7">
        <f t="shared" si="7"/>
        <v>1105.83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5">
        <f t="shared" si="7"/>
        <v>1144.53</v>
      </c>
      <c r="L22" s="3">
        <f t="shared" si="7"/>
        <v>-700.11</v>
      </c>
      <c r="M22" s="3">
        <f t="shared" si="7"/>
        <v>38.699999999999996</v>
      </c>
      <c r="N22" s="12">
        <f t="shared" si="7"/>
        <v>738.81</v>
      </c>
    </row>
    <row r="23" spans="1:14" ht="15.75" customHeight="1" x14ac:dyDescent="0.25">
      <c r="A23" s="13" t="s">
        <v>18</v>
      </c>
      <c r="B23" s="3">
        <f t="shared" ref="B23:N23" si="8">B8*$H$15</f>
        <v>0</v>
      </c>
      <c r="C23" s="3">
        <f t="shared" si="8"/>
        <v>0</v>
      </c>
      <c r="D23" s="3">
        <f t="shared" si="8"/>
        <v>0</v>
      </c>
      <c r="E23" s="3">
        <f t="shared" si="8"/>
        <v>0</v>
      </c>
      <c r="F23" s="3">
        <f t="shared" si="8"/>
        <v>0</v>
      </c>
      <c r="G23" s="7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5">
        <f t="shared" si="8"/>
        <v>0</v>
      </c>
      <c r="L23" s="3">
        <f t="shared" si="8"/>
        <v>0</v>
      </c>
      <c r="M23" s="3">
        <f t="shared" si="8"/>
        <v>0</v>
      </c>
      <c r="N23" s="12">
        <f t="shared" si="8"/>
        <v>0</v>
      </c>
    </row>
    <row r="24" spans="1:14" ht="15.75" customHeight="1" x14ac:dyDescent="0.25">
      <c r="A24" s="13" t="s">
        <v>19</v>
      </c>
      <c r="B24" s="3">
        <f t="shared" ref="B24:N24" si="9">B9*$H$15</f>
        <v>0</v>
      </c>
      <c r="C24" s="3">
        <f t="shared" si="9"/>
        <v>0</v>
      </c>
      <c r="D24" s="3">
        <f t="shared" si="9"/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7">
        <f t="shared" si="9"/>
        <v>585.44999999999993</v>
      </c>
      <c r="I24" s="3">
        <f t="shared" si="9"/>
        <v>0</v>
      </c>
      <c r="J24" s="3">
        <f t="shared" si="9"/>
        <v>0</v>
      </c>
      <c r="K24" s="5">
        <f t="shared" si="9"/>
        <v>585.44999999999993</v>
      </c>
      <c r="L24" s="3">
        <f t="shared" si="9"/>
        <v>0</v>
      </c>
      <c r="M24" s="3">
        <f t="shared" si="9"/>
        <v>0</v>
      </c>
      <c r="N24" s="12">
        <f t="shared" si="9"/>
        <v>0</v>
      </c>
    </row>
    <row r="25" spans="1:14" ht="15.75" customHeight="1" x14ac:dyDescent="0.25">
      <c r="A25" s="13" t="s">
        <v>20</v>
      </c>
      <c r="B25" s="3">
        <f t="shared" ref="B25:N25" si="10">B10*$H$15</f>
        <v>0</v>
      </c>
      <c r="C25" s="3">
        <f t="shared" si="10"/>
        <v>0</v>
      </c>
      <c r="D25" s="3">
        <f t="shared" si="10"/>
        <v>0</v>
      </c>
      <c r="E25" s="3">
        <f t="shared" si="10"/>
        <v>0</v>
      </c>
      <c r="F25" s="3">
        <f t="shared" si="10"/>
        <v>4.59</v>
      </c>
      <c r="G25" s="3">
        <f t="shared" si="10"/>
        <v>0</v>
      </c>
      <c r="H25" s="3">
        <f t="shared" si="10"/>
        <v>0</v>
      </c>
      <c r="I25" s="7">
        <f t="shared" si="10"/>
        <v>74.429999999999993</v>
      </c>
      <c r="J25" s="3">
        <f t="shared" si="10"/>
        <v>0</v>
      </c>
      <c r="K25" s="5">
        <f t="shared" si="10"/>
        <v>79.02</v>
      </c>
      <c r="L25" s="3">
        <f t="shared" si="10"/>
        <v>4.59</v>
      </c>
      <c r="M25" s="3">
        <f t="shared" si="10"/>
        <v>4.59</v>
      </c>
      <c r="N25" s="12">
        <f t="shared" si="10"/>
        <v>0</v>
      </c>
    </row>
    <row r="26" spans="1:14" ht="15.75" customHeight="1" x14ac:dyDescent="0.25">
      <c r="A26" s="13" t="s">
        <v>21</v>
      </c>
      <c r="B26" s="3">
        <f t="shared" ref="B26:N26" si="11">B11*$H$15</f>
        <v>0</v>
      </c>
      <c r="C26" s="3">
        <f t="shared" si="11"/>
        <v>0</v>
      </c>
      <c r="D26" s="3">
        <f t="shared" si="11"/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0</v>
      </c>
      <c r="I26" s="3">
        <f t="shared" si="11"/>
        <v>0</v>
      </c>
      <c r="J26" s="7">
        <f t="shared" si="11"/>
        <v>0</v>
      </c>
      <c r="K26" s="5">
        <f t="shared" si="11"/>
        <v>0</v>
      </c>
      <c r="L26" s="3">
        <f t="shared" si="11"/>
        <v>0</v>
      </c>
      <c r="M26" s="3">
        <f t="shared" si="11"/>
        <v>0</v>
      </c>
      <c r="N26" s="12">
        <f t="shared" si="11"/>
        <v>0</v>
      </c>
    </row>
    <row r="27" spans="1:14" ht="15.75" customHeight="1" x14ac:dyDescent="0.25">
      <c r="A27" s="5" t="s">
        <v>9</v>
      </c>
      <c r="B27" s="5">
        <f t="shared" ref="B27:N27" si="12">B12*$H$15</f>
        <v>0.72</v>
      </c>
      <c r="C27" s="5">
        <f t="shared" si="12"/>
        <v>642.05999999999995</v>
      </c>
      <c r="D27" s="5">
        <f t="shared" si="12"/>
        <v>764.28</v>
      </c>
      <c r="E27" s="5">
        <f t="shared" si="12"/>
        <v>0</v>
      </c>
      <c r="F27" s="5">
        <f t="shared" si="12"/>
        <v>1844.6399999999999</v>
      </c>
      <c r="G27" s="5">
        <f t="shared" si="12"/>
        <v>0</v>
      </c>
      <c r="H27" s="5">
        <f t="shared" si="12"/>
        <v>585.44999999999993</v>
      </c>
      <c r="I27" s="5">
        <f t="shared" si="12"/>
        <v>74.429999999999993</v>
      </c>
      <c r="J27" s="5">
        <f t="shared" si="12"/>
        <v>0</v>
      </c>
      <c r="K27" s="5">
        <f t="shared" si="12"/>
        <v>3911.58</v>
      </c>
      <c r="L27" s="12">
        <f t="shared" si="12"/>
        <v>0</v>
      </c>
      <c r="M27" s="12">
        <f t="shared" si="12"/>
        <v>3837.1499999999996</v>
      </c>
      <c r="N27" s="12">
        <f t="shared" si="12"/>
        <v>0</v>
      </c>
    </row>
    <row r="28" spans="1:14" ht="15.7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ht="15.7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ht="43.2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30">
        <f t="shared" ref="B31:N31" si="13">(B18/$K$27)*100</f>
        <v>1.840688417468133E-2</v>
      </c>
      <c r="C31" s="31">
        <f t="shared" si="13"/>
        <v>0</v>
      </c>
      <c r="D31" s="31">
        <f t="shared" si="13"/>
        <v>0.14955593391928582</v>
      </c>
      <c r="E31" s="31">
        <f t="shared" si="13"/>
        <v>0</v>
      </c>
      <c r="F31" s="31">
        <f t="shared" si="13"/>
        <v>9.4335281395241818E-2</v>
      </c>
      <c r="G31" s="31">
        <f t="shared" si="13"/>
        <v>0</v>
      </c>
      <c r="H31" s="31">
        <f t="shared" si="13"/>
        <v>0</v>
      </c>
      <c r="I31" s="31">
        <f t="shared" si="13"/>
        <v>0</v>
      </c>
      <c r="J31" s="31">
        <f t="shared" si="13"/>
        <v>0</v>
      </c>
      <c r="K31" s="32">
        <f t="shared" si="13"/>
        <v>0.26229809948920896</v>
      </c>
      <c r="L31" s="31">
        <f t="shared" si="13"/>
        <v>0.24389121531452762</v>
      </c>
      <c r="M31" s="31">
        <f t="shared" si="13"/>
        <v>0.24389121531452762</v>
      </c>
      <c r="N31" s="31">
        <f t="shared" si="13"/>
        <v>0</v>
      </c>
    </row>
    <row r="32" spans="1:14" ht="15.75" customHeight="1" x14ac:dyDescent="0.25">
      <c r="A32" s="13" t="s">
        <v>14</v>
      </c>
      <c r="B32" s="31">
        <f t="shared" ref="B32:N32" si="14">(B19/$K$27)*100</f>
        <v>0</v>
      </c>
      <c r="C32" s="30">
        <f t="shared" si="14"/>
        <v>16.372923473379043</v>
      </c>
      <c r="D32" s="31">
        <f t="shared" si="14"/>
        <v>0.20247572592149463</v>
      </c>
      <c r="E32" s="31">
        <f t="shared" si="14"/>
        <v>0</v>
      </c>
      <c r="F32" s="33">
        <f t="shared" si="14"/>
        <v>0.77538999585845103</v>
      </c>
      <c r="G32" s="31">
        <f t="shared" si="14"/>
        <v>0</v>
      </c>
      <c r="H32" s="31">
        <f t="shared" si="14"/>
        <v>0</v>
      </c>
      <c r="I32" s="31">
        <f t="shared" si="14"/>
        <v>0</v>
      </c>
      <c r="J32" s="31">
        <f t="shared" si="14"/>
        <v>0</v>
      </c>
      <c r="K32" s="32">
        <f t="shared" si="14"/>
        <v>17.350789195158988</v>
      </c>
      <c r="L32" s="31">
        <f t="shared" si="14"/>
        <v>0.93645023238691261</v>
      </c>
      <c r="M32" s="31">
        <f t="shared" si="14"/>
        <v>0.97786572177994568</v>
      </c>
      <c r="N32" s="31">
        <f t="shared" si="14"/>
        <v>4.1415489393032988E-2</v>
      </c>
    </row>
    <row r="33" spans="1:14" ht="15.75" customHeight="1" x14ac:dyDescent="0.25">
      <c r="A33" s="13" t="s">
        <v>15</v>
      </c>
      <c r="B33" s="31">
        <f t="shared" ref="B33:N33" si="15">(B20/$K$27)*100</f>
        <v>0</v>
      </c>
      <c r="C33" s="31">
        <f t="shared" si="15"/>
        <v>1.1504302609175832E-2</v>
      </c>
      <c r="D33" s="30">
        <f t="shared" si="15"/>
        <v>18.22741705397819</v>
      </c>
      <c r="E33" s="31">
        <f t="shared" si="15"/>
        <v>0</v>
      </c>
      <c r="F33" s="33">
        <f t="shared" si="15"/>
        <v>14.85665638948967</v>
      </c>
      <c r="G33" s="31">
        <f t="shared" si="15"/>
        <v>0</v>
      </c>
      <c r="H33" s="31">
        <f t="shared" si="15"/>
        <v>0</v>
      </c>
      <c r="I33" s="31">
        <f t="shared" si="15"/>
        <v>0</v>
      </c>
      <c r="J33" s="31">
        <f t="shared" si="15"/>
        <v>0</v>
      </c>
      <c r="K33" s="32">
        <f t="shared" si="15"/>
        <v>33.095577746077034</v>
      </c>
      <c r="L33" s="31">
        <f t="shared" si="15"/>
        <v>13.556670194652801</v>
      </c>
      <c r="M33" s="31">
        <f t="shared" si="15"/>
        <v>14.868160692098845</v>
      </c>
      <c r="N33" s="31">
        <f t="shared" si="15"/>
        <v>1.3114904974460448</v>
      </c>
    </row>
    <row r="34" spans="1:14" ht="15.75" customHeight="1" x14ac:dyDescent="0.25">
      <c r="A34" s="13" t="s">
        <v>16</v>
      </c>
      <c r="B34" s="31">
        <f t="shared" ref="B34:N34" si="16">(B21/$K$27)*100</f>
        <v>0</v>
      </c>
      <c r="C34" s="31">
        <f t="shared" si="16"/>
        <v>0</v>
      </c>
      <c r="D34" s="33">
        <f t="shared" si="16"/>
        <v>0</v>
      </c>
      <c r="E34" s="30">
        <f t="shared" si="16"/>
        <v>0</v>
      </c>
      <c r="F34" s="33">
        <f t="shared" si="16"/>
        <v>3.0440384703879251</v>
      </c>
      <c r="G34" s="31">
        <f t="shared" si="16"/>
        <v>0</v>
      </c>
      <c r="H34" s="31">
        <f t="shared" si="16"/>
        <v>0</v>
      </c>
      <c r="I34" s="31">
        <f t="shared" si="16"/>
        <v>0</v>
      </c>
      <c r="J34" s="31">
        <f t="shared" si="16"/>
        <v>0</v>
      </c>
      <c r="K34" s="32">
        <f t="shared" si="16"/>
        <v>3.0440384703879251</v>
      </c>
      <c r="L34" s="31">
        <f t="shared" si="16"/>
        <v>3.0440384703879251</v>
      </c>
      <c r="M34" s="31">
        <f t="shared" si="16"/>
        <v>3.0440384703879251</v>
      </c>
      <c r="N34" s="31">
        <f t="shared" si="16"/>
        <v>0</v>
      </c>
    </row>
    <row r="35" spans="1:14" ht="15.75" customHeight="1" x14ac:dyDescent="0.25">
      <c r="A35" s="13" t="s">
        <v>17</v>
      </c>
      <c r="B35" s="31">
        <f t="shared" ref="B35:N35" si="17">(B22/$K$27)*100</f>
        <v>0</v>
      </c>
      <c r="C35" s="31">
        <f t="shared" si="17"/>
        <v>2.9911186783857163E-2</v>
      </c>
      <c r="D35" s="33">
        <f t="shared" si="17"/>
        <v>0.95945883760526451</v>
      </c>
      <c r="E35" s="31">
        <f t="shared" si="17"/>
        <v>0</v>
      </c>
      <c r="F35" s="30">
        <f t="shared" si="17"/>
        <v>28.270673231788692</v>
      </c>
      <c r="G35" s="31">
        <f t="shared" si="17"/>
        <v>0</v>
      </c>
      <c r="H35" s="31">
        <f t="shared" si="17"/>
        <v>0</v>
      </c>
      <c r="I35" s="31">
        <f t="shared" si="17"/>
        <v>0</v>
      </c>
      <c r="J35" s="31">
        <f t="shared" si="17"/>
        <v>0</v>
      </c>
      <c r="K35" s="32">
        <f t="shared" si="17"/>
        <v>29.260043256177809</v>
      </c>
      <c r="L35" s="31">
        <f t="shared" si="17"/>
        <v>-17.898393999355761</v>
      </c>
      <c r="M35" s="31">
        <f t="shared" si="17"/>
        <v>0.98937002438912147</v>
      </c>
      <c r="N35" s="31">
        <f t="shared" si="17"/>
        <v>18.887764023744879</v>
      </c>
    </row>
    <row r="36" spans="1:14" ht="15.75" customHeight="1" x14ac:dyDescent="0.25">
      <c r="A36" s="13" t="s">
        <v>18</v>
      </c>
      <c r="B36" s="31">
        <f t="shared" ref="B36:N36" si="18">(B23/$K$27)*100</f>
        <v>0</v>
      </c>
      <c r="C36" s="31">
        <f t="shared" si="18"/>
        <v>0</v>
      </c>
      <c r="D36" s="31">
        <f t="shared" si="18"/>
        <v>0</v>
      </c>
      <c r="E36" s="31">
        <f t="shared" si="18"/>
        <v>0</v>
      </c>
      <c r="F36" s="31">
        <f t="shared" si="18"/>
        <v>0</v>
      </c>
      <c r="G36" s="30">
        <f t="shared" si="18"/>
        <v>0</v>
      </c>
      <c r="H36" s="31">
        <f t="shared" si="18"/>
        <v>0</v>
      </c>
      <c r="I36" s="31">
        <f t="shared" si="18"/>
        <v>0</v>
      </c>
      <c r="J36" s="31">
        <f t="shared" si="18"/>
        <v>0</v>
      </c>
      <c r="K36" s="32">
        <f t="shared" si="18"/>
        <v>0</v>
      </c>
      <c r="L36" s="31">
        <f t="shared" si="18"/>
        <v>0</v>
      </c>
      <c r="M36" s="31">
        <f t="shared" si="18"/>
        <v>0</v>
      </c>
      <c r="N36" s="31">
        <f t="shared" si="18"/>
        <v>0</v>
      </c>
    </row>
    <row r="37" spans="1:14" ht="15.75" customHeight="1" x14ac:dyDescent="0.25">
      <c r="A37" s="13" t="s">
        <v>19</v>
      </c>
      <c r="B37" s="31">
        <f t="shared" ref="B37:N37" si="19">(B24/$K$27)*100</f>
        <v>0</v>
      </c>
      <c r="C37" s="31">
        <f t="shared" si="19"/>
        <v>0</v>
      </c>
      <c r="D37" s="31">
        <f t="shared" si="19"/>
        <v>0</v>
      </c>
      <c r="E37" s="31">
        <f t="shared" si="19"/>
        <v>0</v>
      </c>
      <c r="F37" s="31">
        <f t="shared" si="19"/>
        <v>0</v>
      </c>
      <c r="G37" s="31">
        <f t="shared" si="19"/>
        <v>0</v>
      </c>
      <c r="H37" s="30">
        <f t="shared" si="19"/>
        <v>14.967097694537756</v>
      </c>
      <c r="I37" s="31">
        <f t="shared" si="19"/>
        <v>0</v>
      </c>
      <c r="J37" s="31">
        <f t="shared" si="19"/>
        <v>0</v>
      </c>
      <c r="K37" s="32">
        <f t="shared" si="19"/>
        <v>14.967097694537756</v>
      </c>
      <c r="L37" s="31">
        <f t="shared" si="19"/>
        <v>0</v>
      </c>
      <c r="M37" s="31">
        <f t="shared" si="19"/>
        <v>0</v>
      </c>
      <c r="N37" s="31">
        <f t="shared" si="19"/>
        <v>0</v>
      </c>
    </row>
    <row r="38" spans="1:14" ht="15.75" customHeight="1" x14ac:dyDescent="0.25">
      <c r="A38" s="13" t="s">
        <v>20</v>
      </c>
      <c r="B38" s="31">
        <f t="shared" ref="B38:N38" si="20">(B25/$K$27)*100</f>
        <v>0</v>
      </c>
      <c r="C38" s="31">
        <f t="shared" si="20"/>
        <v>0</v>
      </c>
      <c r="D38" s="31">
        <f t="shared" si="20"/>
        <v>0</v>
      </c>
      <c r="E38" s="31">
        <f t="shared" si="20"/>
        <v>0</v>
      </c>
      <c r="F38" s="31">
        <f t="shared" si="20"/>
        <v>0.11734388661359349</v>
      </c>
      <c r="G38" s="31">
        <f t="shared" si="20"/>
        <v>0</v>
      </c>
      <c r="H38" s="31">
        <f t="shared" si="20"/>
        <v>0</v>
      </c>
      <c r="I38" s="30">
        <f t="shared" si="20"/>
        <v>1.9028116515576825</v>
      </c>
      <c r="J38" s="31">
        <f t="shared" si="20"/>
        <v>0</v>
      </c>
      <c r="K38" s="32">
        <f t="shared" si="20"/>
        <v>2.0201555381712764</v>
      </c>
      <c r="L38" s="31">
        <f t="shared" si="20"/>
        <v>0.11734388661359349</v>
      </c>
      <c r="M38" s="31">
        <f t="shared" si="20"/>
        <v>0.11734388661359349</v>
      </c>
      <c r="N38" s="31">
        <f t="shared" si="20"/>
        <v>0</v>
      </c>
    </row>
    <row r="39" spans="1:14" ht="15.75" customHeight="1" x14ac:dyDescent="0.25">
      <c r="A39" s="13" t="s">
        <v>21</v>
      </c>
      <c r="B39" s="31">
        <f t="shared" ref="B39:N39" si="21">(B26/$K$27)*100</f>
        <v>0</v>
      </c>
      <c r="C39" s="31">
        <f t="shared" si="21"/>
        <v>0</v>
      </c>
      <c r="D39" s="31">
        <f t="shared" si="21"/>
        <v>0</v>
      </c>
      <c r="E39" s="31">
        <f t="shared" si="21"/>
        <v>0</v>
      </c>
      <c r="F39" s="31">
        <f t="shared" si="21"/>
        <v>0</v>
      </c>
      <c r="G39" s="31">
        <f t="shared" si="21"/>
        <v>0</v>
      </c>
      <c r="H39" s="31">
        <f t="shared" si="21"/>
        <v>0</v>
      </c>
      <c r="I39" s="31">
        <f t="shared" si="21"/>
        <v>0</v>
      </c>
      <c r="J39" s="30">
        <f t="shared" si="21"/>
        <v>0</v>
      </c>
      <c r="K39" s="32">
        <f t="shared" si="21"/>
        <v>0</v>
      </c>
      <c r="L39" s="31">
        <f t="shared" si="21"/>
        <v>0</v>
      </c>
      <c r="M39" s="31">
        <f t="shared" si="21"/>
        <v>0</v>
      </c>
      <c r="N39" s="31">
        <f t="shared" si="21"/>
        <v>0</v>
      </c>
    </row>
    <row r="40" spans="1:14" ht="15.75" customHeight="1" x14ac:dyDescent="0.25">
      <c r="A40" s="5" t="s">
        <v>9</v>
      </c>
      <c r="B40" s="32">
        <f t="shared" ref="B40:N40" si="22">(B27/$K$27)*100</f>
        <v>1.840688417468133E-2</v>
      </c>
      <c r="C40" s="32">
        <f t="shared" si="22"/>
        <v>16.414338962772078</v>
      </c>
      <c r="D40" s="32">
        <f t="shared" si="22"/>
        <v>19.538907551424231</v>
      </c>
      <c r="E40" s="32">
        <f t="shared" si="22"/>
        <v>0</v>
      </c>
      <c r="F40" s="32">
        <f t="shared" si="22"/>
        <v>47.15843725553357</v>
      </c>
      <c r="G40" s="32">
        <f t="shared" si="22"/>
        <v>0</v>
      </c>
      <c r="H40" s="32">
        <f t="shared" si="22"/>
        <v>14.967097694537756</v>
      </c>
      <c r="I40" s="32">
        <f t="shared" si="22"/>
        <v>1.9028116515576825</v>
      </c>
      <c r="J40" s="32">
        <f t="shared" si="22"/>
        <v>0</v>
      </c>
      <c r="K40" s="32">
        <f t="shared" si="22"/>
        <v>100</v>
      </c>
      <c r="L40" s="31">
        <f t="shared" si="22"/>
        <v>0</v>
      </c>
      <c r="M40" s="31">
        <f t="shared" si="22"/>
        <v>98.097188348442316</v>
      </c>
      <c r="N40" s="31">
        <f t="shared" si="22"/>
        <v>0</v>
      </c>
    </row>
    <row r="41" spans="1:14" ht="15.75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4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4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4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4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4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4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4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4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4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4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4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4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4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4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4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4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4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4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4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4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4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4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4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4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4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4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4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4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4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4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4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4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1:14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4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4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1:14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4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4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1:14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4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4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4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1:14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1:14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1:14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4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1:14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1:14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1:14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4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1:14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1:14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1:14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1:14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4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4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4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1:14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1:14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1:14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4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4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1:14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4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1:14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4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1:14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1:14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1:14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1:14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1:14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1:14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1:14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1:14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4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1:14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4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1:14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1:14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1:14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1:14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1:14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1:14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1:14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1:14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1:14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1:14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1:14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1:14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1:14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1:14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1:14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1:14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1:14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1:14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1:14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1:14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1:14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1:14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4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1:14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4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1:14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1:14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1:14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1:14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1:14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1:14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1:14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1:14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1:14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4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1:14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4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1:14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1:14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1:14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1:14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1:14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1:14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1:14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1:14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1:14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1:14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1:14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1:14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1:14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1:14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1:14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1:14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1:14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1:14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4" ht="15.7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</row>
    <row r="218" spans="1:14" ht="15.7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t="15.7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t="15.7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</row>
    <row r="221" spans="1:14" ht="15.7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</row>
    <row r="222" spans="1:14" ht="15.7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</row>
    <row r="223" spans="1:14" ht="15.7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</row>
    <row r="224" spans="1:14" ht="15.7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</row>
    <row r="225" spans="1:14" ht="15.7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</row>
    <row r="226" spans="1:14" ht="15.7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4" ht="15.7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</row>
    <row r="228" spans="1:14" ht="15.7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4" ht="15.7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</row>
    <row r="230" spans="1:14" ht="15.7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</row>
    <row r="231" spans="1:14" ht="15.7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</row>
    <row r="232" spans="1:14" ht="15.7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</row>
    <row r="233" spans="1:14" ht="15.7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1:14" ht="15.7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</row>
    <row r="235" spans="1:14" ht="15.7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</row>
    <row r="236" spans="1:14" ht="15.7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</row>
    <row r="237" spans="1:14" ht="15.7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</row>
    <row r="238" spans="1:14" ht="15.7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1:14" ht="15.7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</row>
    <row r="240" spans="1:14" ht="15.7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1:14" ht="15.7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</row>
    <row r="242" spans="1:14" ht="15.7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</row>
    <row r="243" spans="1:14" ht="15.7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</row>
    <row r="244" spans="1:14" ht="15.7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</row>
    <row r="245" spans="1:14" ht="15.7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</row>
    <row r="246" spans="1:14" ht="15.7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</row>
    <row r="247" spans="1:14" ht="15.7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</row>
    <row r="248" spans="1:14" ht="15.7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</row>
    <row r="249" spans="1:14" ht="15.7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</row>
    <row r="250" spans="1:14" ht="15.7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</row>
    <row r="251" spans="1:14" ht="15.75" customHeight="1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</row>
    <row r="252" spans="1:14" ht="15.75" customHeight="1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</row>
    <row r="253" spans="1:14" ht="15.75" customHeight="1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</row>
    <row r="254" spans="1:14" ht="15.75" customHeight="1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</row>
    <row r="255" spans="1:14" ht="15.75" customHeight="1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</row>
    <row r="256" spans="1:14" ht="15.75" customHeight="1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</row>
    <row r="257" spans="1:14" ht="15.75" customHeight="1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</row>
    <row r="258" spans="1:14" ht="15.75" customHeight="1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</row>
    <row r="259" spans="1:14" ht="15.75" customHeight="1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</row>
    <row r="260" spans="1:14" ht="15.75" customHeight="1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</row>
    <row r="261" spans="1:14" ht="15.75" customHeight="1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</row>
    <row r="262" spans="1:14" ht="15.75" customHeight="1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t="15.75" customHeight="1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t="15.75" customHeight="1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</row>
    <row r="265" spans="1:14" ht="15.75" customHeight="1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</row>
    <row r="266" spans="1:14" ht="15.75" customHeight="1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</row>
    <row r="267" spans="1:14" ht="15.75" customHeight="1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</row>
    <row r="268" spans="1:14" ht="15.75" customHeight="1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</row>
    <row r="269" spans="1:14" ht="15.7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</row>
    <row r="270" spans="1:14" ht="15.75" customHeight="1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ht="15.75" customHeight="1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</row>
    <row r="272" spans="1:14" ht="15.75" customHeight="1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4" ht="15.75" customHeight="1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</row>
    <row r="274" spans="1:14" ht="15.75" customHeight="1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</row>
    <row r="275" spans="1:14" ht="15.75" customHeight="1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</row>
    <row r="276" spans="1:14" ht="15.75" customHeight="1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</row>
    <row r="277" spans="1:14" ht="15.75" customHeight="1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</row>
    <row r="278" spans="1:14" ht="15.75" customHeight="1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</row>
    <row r="279" spans="1:14" ht="15.75" customHeight="1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</row>
    <row r="280" spans="1:14" ht="15.75" customHeight="1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</row>
    <row r="281" spans="1:14" ht="15.75" customHeight="1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</row>
    <row r="282" spans="1:14" ht="15.75" customHeight="1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</row>
    <row r="283" spans="1:14" ht="15.75" customHeight="1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</row>
    <row r="284" spans="1:14" ht="15.75" customHeight="1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</row>
    <row r="285" spans="1:14" ht="15.75" customHeight="1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</row>
    <row r="286" spans="1:14" ht="15.75" customHeight="1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</row>
    <row r="287" spans="1:14" ht="15.75" customHeight="1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</row>
    <row r="288" spans="1:14" ht="15.75" customHeight="1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</row>
    <row r="289" spans="1:14" ht="15.75" customHeight="1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</row>
    <row r="290" spans="1:14" ht="15.75" customHeight="1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</row>
    <row r="291" spans="1:14" ht="15.75" customHeight="1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</row>
    <row r="292" spans="1:14" ht="15.75" customHeight="1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</row>
    <row r="293" spans="1:14" ht="15.75" customHeight="1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</row>
    <row r="294" spans="1:14" ht="15.75" customHeight="1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</row>
    <row r="295" spans="1:14" ht="15.75" customHeight="1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</row>
    <row r="296" spans="1:14" ht="15.75" customHeight="1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</row>
    <row r="297" spans="1:14" ht="15.75" customHeight="1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</row>
    <row r="298" spans="1:14" ht="15.75" customHeight="1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</row>
    <row r="299" spans="1:14" ht="15.75" customHeight="1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</row>
    <row r="300" spans="1:14" ht="15.75" customHeight="1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</row>
    <row r="301" spans="1:14" ht="15.75" customHeight="1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</row>
    <row r="302" spans="1:14" ht="15.7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</row>
    <row r="303" spans="1:14" ht="15.75" customHeight="1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</row>
    <row r="304" spans="1:14" ht="15.75" customHeight="1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</row>
    <row r="305" spans="1:14" ht="15.75" customHeight="1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</row>
    <row r="306" spans="1:14" ht="15.75" customHeight="1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4" ht="15.75" customHeight="1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4" ht="15.75" customHeigh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</row>
    <row r="309" spans="1:14" ht="15.75" customHeight="1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</row>
    <row r="310" spans="1:14" ht="15.7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</row>
    <row r="311" spans="1:14" ht="15.75" customHeight="1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</row>
    <row r="312" spans="1:14" ht="15.75" customHeight="1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</row>
    <row r="313" spans="1:14" ht="15.75" customHeight="1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</row>
    <row r="314" spans="1:14" ht="15.75" customHeight="1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4" ht="15.75" customHeight="1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</row>
    <row r="316" spans="1:14" ht="15.75" customHeight="1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4" ht="15.75" customHeight="1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</row>
    <row r="318" spans="1:14" ht="15.7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</row>
    <row r="319" spans="1:14" ht="15.75" customHeight="1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</row>
    <row r="320" spans="1:14" ht="15.75" customHeight="1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</row>
    <row r="321" spans="1:14" ht="15.75" customHeight="1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</row>
    <row r="322" spans="1:14" ht="15.75" customHeight="1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</row>
    <row r="323" spans="1:14" ht="15.75" customHeight="1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</row>
    <row r="324" spans="1:14" ht="15.75" customHeight="1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</row>
    <row r="325" spans="1:14" ht="15.75" customHeight="1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</row>
    <row r="326" spans="1:14" ht="15.75" customHeight="1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</row>
    <row r="327" spans="1:14" ht="15.75" customHeight="1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</row>
    <row r="328" spans="1:14" ht="15.75" customHeight="1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</row>
    <row r="329" spans="1:14" ht="15.7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</row>
    <row r="330" spans="1:14" ht="15.75" customHeight="1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</row>
    <row r="331" spans="1:14" ht="15.75" customHeight="1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</row>
    <row r="332" spans="1:14" ht="15.75" customHeight="1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</row>
    <row r="333" spans="1:14" ht="15.75" customHeight="1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</row>
    <row r="334" spans="1:14" ht="15.75" customHeight="1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</row>
    <row r="335" spans="1:14" ht="15.75" customHeight="1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</row>
    <row r="336" spans="1:14" ht="15.75" customHeight="1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</row>
    <row r="337" spans="1:14" ht="15.75" customHeight="1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</row>
    <row r="338" spans="1:14" ht="15.75" customHeight="1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</row>
    <row r="339" spans="1:14" ht="15.75" customHeight="1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</row>
    <row r="340" spans="1:14" ht="15.75" customHeight="1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</row>
    <row r="341" spans="1:14" ht="15.75" customHeight="1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</row>
    <row r="342" spans="1:14" ht="15.75" customHeight="1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</row>
    <row r="343" spans="1:14" ht="15.75" customHeight="1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</row>
    <row r="344" spans="1:14" ht="15.75" customHeight="1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</row>
    <row r="345" spans="1:14" ht="15.75" customHeight="1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</row>
    <row r="346" spans="1:14" ht="15.75" customHeight="1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</row>
    <row r="347" spans="1:14" ht="15.75" customHeight="1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</row>
    <row r="348" spans="1:14" ht="15.75" customHeight="1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</row>
    <row r="349" spans="1:14" ht="15.75" customHeight="1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</row>
    <row r="350" spans="1:14" ht="15.75" customHeight="1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t="15.75" customHeight="1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t="15.75" customHeight="1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</row>
    <row r="353" spans="1:14" ht="15.75" customHeight="1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</row>
    <row r="354" spans="1:14" ht="15.75" customHeight="1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</row>
    <row r="355" spans="1:14" ht="15.75" customHeight="1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</row>
    <row r="356" spans="1:14" ht="15.75" customHeight="1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</row>
    <row r="357" spans="1:14" ht="15.75" customHeight="1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</row>
    <row r="358" spans="1:14" ht="15.75" customHeight="1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4" ht="15.75" customHeight="1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</row>
    <row r="360" spans="1:14" ht="15.7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4" ht="15.75" customHeight="1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</row>
    <row r="362" spans="1:14" ht="15.75" customHeight="1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</row>
    <row r="363" spans="1:14" ht="15.75" customHeight="1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</row>
    <row r="364" spans="1:14" ht="15.75" customHeight="1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</row>
    <row r="365" spans="1:14" ht="15.75" customHeight="1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</row>
    <row r="366" spans="1:14" ht="15.75" customHeight="1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</row>
    <row r="367" spans="1:14" ht="15.75" customHeight="1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</row>
    <row r="368" spans="1:14" ht="15.75" customHeight="1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</row>
    <row r="369" spans="1:14" ht="15.75" customHeight="1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</row>
    <row r="370" spans="1:14" ht="15.75" customHeight="1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</row>
    <row r="371" spans="1:14" ht="15.75" customHeight="1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</row>
    <row r="372" spans="1:14" ht="15.75" customHeight="1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</row>
    <row r="373" spans="1:14" ht="15.75" customHeight="1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</row>
    <row r="374" spans="1:14" ht="15.75" customHeight="1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</row>
    <row r="375" spans="1:14" ht="15.75" customHeight="1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</row>
    <row r="376" spans="1:14" ht="15.75" customHeight="1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</row>
    <row r="377" spans="1:14" ht="15.75" customHeight="1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</row>
    <row r="378" spans="1:14" ht="15.75" customHeight="1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</row>
    <row r="379" spans="1:14" ht="15.75" customHeight="1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</row>
    <row r="380" spans="1:14" ht="15.75" customHeight="1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</row>
    <row r="381" spans="1:14" ht="15.75" customHeight="1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</row>
    <row r="382" spans="1:14" ht="15.75" customHeight="1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</row>
    <row r="383" spans="1:14" ht="15.75" customHeight="1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</row>
    <row r="384" spans="1:14" ht="15.75" customHeight="1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</row>
    <row r="385" spans="1:14" ht="15.75" customHeight="1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</row>
    <row r="386" spans="1:14" ht="15.75" customHeight="1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</row>
    <row r="387" spans="1:14" ht="15.75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</row>
    <row r="388" spans="1:14" ht="15.75" customHeight="1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</row>
    <row r="389" spans="1:14" ht="15.75" customHeight="1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</row>
    <row r="390" spans="1:14" ht="15.75" customHeight="1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</row>
    <row r="391" spans="1:14" ht="15.75" customHeight="1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</row>
    <row r="392" spans="1:14" ht="15.75" customHeight="1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1:14" ht="15.75" customHeight="1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</row>
    <row r="394" spans="1:14" ht="15.75" customHeight="1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t="15.75" customHeight="1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t="15.75" customHeight="1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</row>
    <row r="397" spans="1:14" ht="15.75" customHeight="1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</row>
    <row r="398" spans="1:14" ht="15.75" customHeight="1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</row>
    <row r="399" spans="1:14" ht="15.75" customHeight="1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</row>
    <row r="400" spans="1:14" ht="15.75" customHeight="1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</row>
    <row r="401" spans="1:14" ht="15.75" customHeight="1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</row>
    <row r="402" spans="1:14" ht="15.75" customHeight="1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4" ht="15.75" customHeight="1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</row>
    <row r="404" spans="1:14" ht="15.75" customHeight="1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4" ht="15.75" customHeight="1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</row>
    <row r="406" spans="1:14" ht="15.75" customHeight="1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</row>
    <row r="407" spans="1:14" ht="15.75" customHeight="1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</row>
    <row r="408" spans="1:14" ht="15.75" customHeight="1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</row>
    <row r="409" spans="1:14" ht="15.75" customHeight="1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</row>
    <row r="410" spans="1:14" ht="15.75" customHeight="1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</row>
    <row r="411" spans="1:14" ht="15.75" customHeight="1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</row>
    <row r="412" spans="1:14" ht="15.75" customHeight="1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</row>
    <row r="413" spans="1:14" ht="15.75" customHeight="1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</row>
    <row r="414" spans="1:14" ht="15.75" customHeight="1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</row>
    <row r="415" spans="1:14" ht="15.75" customHeight="1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</row>
    <row r="416" spans="1:14" ht="15.75" customHeight="1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</row>
    <row r="417" spans="1:14" ht="15.75" customHeight="1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</row>
    <row r="418" spans="1:14" ht="15.75" customHeight="1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</row>
    <row r="419" spans="1:14" ht="15.75" customHeight="1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</row>
    <row r="420" spans="1:14" ht="15.75" customHeight="1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</row>
    <row r="421" spans="1:14" ht="15.75" customHeight="1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</row>
    <row r="422" spans="1:14" ht="15.75" customHeight="1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</row>
    <row r="423" spans="1:14" ht="15.75" customHeight="1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</row>
    <row r="424" spans="1:14" ht="15.75" customHeight="1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</row>
    <row r="425" spans="1:14" ht="15.75" customHeight="1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</row>
    <row r="426" spans="1:14" ht="15.75" customHeight="1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</row>
    <row r="427" spans="1:14" ht="15.75" customHeight="1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</row>
    <row r="428" spans="1:14" ht="15.75" customHeight="1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</row>
    <row r="429" spans="1:14" ht="15.75" customHeight="1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</row>
    <row r="430" spans="1:14" ht="15.75" customHeight="1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</row>
    <row r="431" spans="1:14" ht="15.75" customHeight="1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</row>
    <row r="432" spans="1:14" ht="15.75" customHeight="1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</row>
    <row r="433" spans="1:14" ht="15.75" customHeight="1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</row>
    <row r="434" spans="1:14" ht="15.75" customHeight="1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</row>
    <row r="435" spans="1:14" ht="15.75" customHeight="1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</row>
    <row r="436" spans="1:14" ht="15.75" customHeight="1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</row>
    <row r="437" spans="1:14" ht="15.75" customHeight="1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</row>
    <row r="438" spans="1:14" ht="15.75" customHeight="1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t="15.75" customHeight="1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t="15.75" customHeight="1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</row>
    <row r="441" spans="1:14" ht="15.75" customHeight="1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</row>
    <row r="442" spans="1:14" ht="15.75" customHeight="1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</row>
    <row r="443" spans="1:14" ht="15.75" customHeight="1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</row>
    <row r="444" spans="1:14" ht="15.75" customHeight="1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</row>
    <row r="445" spans="1:14" ht="15.75" customHeight="1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</row>
    <row r="446" spans="1:14" ht="15.75" customHeight="1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ht="15.75" customHeight="1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</row>
    <row r="448" spans="1:14" ht="15.75" customHeight="1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4" ht="15.75" customHeight="1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</row>
    <row r="450" spans="1:14" ht="15.75" customHeight="1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</row>
    <row r="451" spans="1:14" ht="15.75" customHeight="1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</row>
    <row r="452" spans="1:14" ht="15.75" customHeight="1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</row>
    <row r="453" spans="1:14" ht="15.75" customHeight="1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</row>
    <row r="454" spans="1:14" ht="15.75" customHeight="1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</row>
    <row r="455" spans="1:14" ht="15.75" customHeight="1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</row>
    <row r="456" spans="1:14" ht="15.75" customHeight="1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</row>
    <row r="457" spans="1:14" ht="15.75" customHeight="1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</row>
    <row r="458" spans="1:14" ht="15.75" customHeight="1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</row>
    <row r="459" spans="1:14" ht="15.75" customHeight="1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</row>
    <row r="460" spans="1:14" ht="15.75" customHeight="1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</row>
    <row r="461" spans="1:14" ht="15.75" customHeight="1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</row>
    <row r="462" spans="1:14" ht="15.75" customHeight="1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</row>
    <row r="463" spans="1:14" ht="15.75" customHeight="1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</row>
    <row r="464" spans="1:14" ht="15.75" customHeight="1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</row>
    <row r="465" spans="1:14" ht="15.75" customHeight="1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</row>
    <row r="466" spans="1:14" ht="15.75" customHeight="1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</row>
    <row r="467" spans="1:14" ht="15.75" customHeight="1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</row>
    <row r="468" spans="1:14" ht="15.75" customHeight="1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</row>
    <row r="469" spans="1:14" ht="15.75" customHeight="1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</row>
    <row r="470" spans="1:14" ht="15.75" customHeight="1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</row>
    <row r="471" spans="1:14" ht="15.75" customHeight="1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</row>
    <row r="472" spans="1:14" ht="15.75" customHeight="1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</row>
    <row r="473" spans="1:14" ht="15.75" customHeight="1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</row>
    <row r="474" spans="1:14" ht="15.75" customHeight="1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</row>
    <row r="475" spans="1:14" ht="15.75" customHeight="1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</row>
    <row r="476" spans="1:14" ht="15.75" customHeight="1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</row>
    <row r="477" spans="1:14" ht="15.75" customHeight="1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</row>
    <row r="478" spans="1:14" ht="15.75" customHeight="1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</row>
    <row r="479" spans="1:14" ht="15.75" customHeight="1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</row>
    <row r="480" spans="1:14" ht="15.75" customHeight="1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</row>
    <row r="481" spans="1:14" ht="15.75" customHeight="1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</row>
    <row r="482" spans="1:14" ht="15.75" customHeight="1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4" ht="15.75" customHeight="1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4" ht="15.75" customHeight="1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</row>
    <row r="485" spans="1:14" ht="15.75" customHeight="1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</row>
    <row r="486" spans="1:14" ht="15.75" customHeight="1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</row>
    <row r="487" spans="1:14" ht="15.75" customHeight="1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</row>
    <row r="488" spans="1:14" ht="15.75" customHeight="1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</row>
    <row r="489" spans="1:14" ht="15.75" customHeight="1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</row>
    <row r="490" spans="1:14" ht="15.75" customHeight="1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4" ht="15.75" customHeight="1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</row>
    <row r="492" spans="1:14" ht="15.75" customHeight="1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4" ht="15.75" customHeight="1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</row>
    <row r="494" spans="1:14" ht="15.75" customHeight="1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</row>
    <row r="495" spans="1:14" ht="15.75" customHeight="1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</row>
    <row r="496" spans="1:14" ht="15.75" customHeight="1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</row>
    <row r="497" spans="1:14" ht="15.75" customHeight="1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</row>
    <row r="498" spans="1:14" ht="15.75" customHeight="1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</row>
    <row r="499" spans="1:14" ht="15.75" customHeight="1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</row>
    <row r="500" spans="1:14" ht="15.75" customHeight="1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</row>
    <row r="501" spans="1:14" ht="15.75" customHeight="1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</row>
    <row r="502" spans="1:14" ht="15.75" customHeight="1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</row>
    <row r="503" spans="1:14" ht="15.75" customHeight="1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</row>
    <row r="504" spans="1:14" ht="15.75" customHeight="1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</row>
    <row r="505" spans="1:14" ht="15.75" customHeight="1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</row>
    <row r="506" spans="1:14" ht="15.75" customHeight="1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</row>
    <row r="507" spans="1:14" ht="15.75" customHeight="1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</row>
    <row r="508" spans="1:14" ht="15.75" customHeight="1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</row>
    <row r="509" spans="1:14" ht="15.75" customHeight="1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</row>
    <row r="510" spans="1:14" ht="15.75" customHeight="1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</row>
    <row r="511" spans="1:14" ht="15.75" customHeight="1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</row>
    <row r="512" spans="1:14" ht="15.75" customHeight="1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</row>
    <row r="513" spans="1:14" ht="15.75" customHeight="1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</row>
    <row r="514" spans="1:14" ht="15.75" customHeight="1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</row>
    <row r="515" spans="1:14" ht="15.75" customHeight="1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</row>
    <row r="516" spans="1:14" ht="15.75" customHeight="1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</row>
    <row r="517" spans="1:14" ht="15.75" customHeight="1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</row>
    <row r="518" spans="1:14" ht="15.75" customHeight="1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</row>
    <row r="519" spans="1:14" ht="15.75" customHeight="1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</row>
    <row r="520" spans="1:14" ht="15.75" customHeight="1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</row>
    <row r="521" spans="1:14" ht="15.75" customHeight="1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</row>
    <row r="522" spans="1:14" ht="15.75" customHeight="1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</row>
    <row r="523" spans="1:14" ht="15.75" customHeight="1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</row>
    <row r="524" spans="1:14" ht="15.75" customHeight="1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</row>
    <row r="525" spans="1:14" ht="15.75" customHeight="1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</row>
    <row r="526" spans="1:14" ht="15.75" customHeight="1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t="15.75" customHeight="1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t="15.75" customHeight="1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</row>
    <row r="529" spans="1:14" ht="15.75" customHeight="1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</row>
    <row r="530" spans="1:14" ht="15.75" customHeight="1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</row>
    <row r="531" spans="1:14" ht="15.75" customHeight="1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</row>
    <row r="532" spans="1:14" ht="15.75" customHeight="1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</row>
    <row r="533" spans="1:14" ht="15.75" customHeight="1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</row>
    <row r="534" spans="1:14" ht="15.75" customHeight="1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4" ht="15.7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</row>
    <row r="536" spans="1:14" ht="15.75" customHeight="1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4" ht="15.75" customHeight="1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</row>
    <row r="538" spans="1:14" ht="15.75" customHeight="1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</row>
    <row r="539" spans="1:14" ht="15.75" customHeight="1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</row>
    <row r="540" spans="1:14" ht="15.75" customHeight="1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</row>
    <row r="541" spans="1:14" ht="15.75" customHeight="1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</row>
    <row r="542" spans="1:14" ht="15.75" customHeight="1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</row>
    <row r="543" spans="1:14" ht="15.75" customHeight="1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</row>
    <row r="544" spans="1:14" ht="15.75" customHeight="1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</row>
    <row r="545" spans="1:14" ht="15.75" customHeight="1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</row>
    <row r="546" spans="1:14" ht="15.75" customHeight="1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</row>
    <row r="547" spans="1:14" ht="15.75" customHeight="1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</row>
    <row r="548" spans="1:14" ht="15.75" customHeight="1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</row>
    <row r="549" spans="1:14" ht="15.75" customHeight="1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</row>
    <row r="550" spans="1:14" ht="15.75" customHeight="1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</row>
    <row r="551" spans="1:14" ht="15.75" customHeight="1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</row>
    <row r="552" spans="1:14" ht="15.75" customHeight="1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</row>
    <row r="553" spans="1:14" ht="15.75" customHeight="1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</row>
    <row r="554" spans="1:14" ht="15.75" customHeight="1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</row>
    <row r="555" spans="1:14" ht="15.75" customHeight="1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</row>
    <row r="556" spans="1:14" ht="15.75" customHeight="1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</row>
    <row r="557" spans="1:14" ht="15.75" customHeight="1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</row>
    <row r="558" spans="1:14" ht="15.75" customHeight="1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</row>
    <row r="559" spans="1:14" ht="15.75" customHeight="1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</row>
    <row r="560" spans="1:14" ht="15.75" customHeight="1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</row>
    <row r="561" spans="1:14" ht="15.75" customHeight="1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</row>
    <row r="562" spans="1:14" ht="15.75" customHeight="1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</row>
    <row r="563" spans="1:14" ht="15.75" customHeight="1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</row>
    <row r="564" spans="1:14" ht="15.75" customHeigh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</row>
    <row r="565" spans="1:14" ht="15.75" customHeight="1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</row>
    <row r="566" spans="1:14" ht="15.75" customHeight="1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</row>
    <row r="567" spans="1:14" ht="15.75" customHeight="1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</row>
    <row r="568" spans="1:14" ht="15.75" customHeight="1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</row>
    <row r="569" spans="1:14" ht="15.7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</row>
    <row r="570" spans="1:14" ht="15.75" customHeight="1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t="15.75" customHeight="1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t="15.75" customHeight="1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</row>
    <row r="573" spans="1:14" ht="15.75" customHeight="1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</row>
    <row r="574" spans="1:14" ht="15.75" customHeight="1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</row>
    <row r="575" spans="1:14" ht="15.75" customHeight="1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</row>
    <row r="576" spans="1:14" ht="15.75" customHeight="1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</row>
    <row r="577" spans="1:14" ht="15.75" customHeight="1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</row>
    <row r="578" spans="1:14" ht="15.75" customHeight="1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4" ht="15.75" customHeight="1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</row>
    <row r="580" spans="1:14" ht="15.75" customHeight="1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4" ht="15.75" customHeight="1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</row>
    <row r="582" spans="1:14" ht="15.75" customHeight="1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</row>
    <row r="583" spans="1:14" ht="15.75" customHeight="1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</row>
    <row r="584" spans="1:14" ht="15.75" customHeight="1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</row>
    <row r="585" spans="1:14" ht="15.75" customHeight="1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</row>
    <row r="586" spans="1:14" ht="15.75" customHeight="1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</row>
    <row r="587" spans="1:14" ht="15.75" customHeight="1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</row>
    <row r="588" spans="1:14" ht="15.75" customHeight="1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</row>
    <row r="589" spans="1:14" ht="15.75" customHeight="1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</row>
    <row r="590" spans="1:14" ht="15.75" customHeight="1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</row>
    <row r="591" spans="1:14" ht="15.75" customHeight="1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</row>
    <row r="592" spans="1:14" ht="15.75" customHeight="1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</row>
    <row r="593" spans="1:14" ht="15.75" customHeight="1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</row>
    <row r="594" spans="1:14" ht="15.75" customHeight="1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</row>
    <row r="595" spans="1:14" ht="15.75" customHeight="1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</row>
    <row r="596" spans="1:14" ht="15.75" customHeight="1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</row>
    <row r="597" spans="1:14" ht="15.75" customHeight="1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</row>
    <row r="598" spans="1:14" ht="15.75" customHeight="1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</row>
    <row r="599" spans="1:14" ht="15.75" customHeight="1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</row>
    <row r="600" spans="1:14" ht="15.75" customHeight="1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</row>
    <row r="601" spans="1:14" ht="15.75" customHeight="1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</row>
    <row r="602" spans="1:14" ht="15.75" customHeight="1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</row>
    <row r="603" spans="1:14" ht="15.75" customHeight="1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</row>
    <row r="604" spans="1:14" ht="15.75" customHeight="1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</row>
    <row r="605" spans="1:14" ht="15.75" customHeight="1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</row>
    <row r="606" spans="1:14" ht="15.75" customHeight="1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</row>
    <row r="607" spans="1:14" ht="15.75" customHeight="1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</row>
    <row r="608" spans="1:14" ht="15.75" customHeight="1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</row>
    <row r="609" spans="1:14" ht="15.75" customHeight="1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</row>
    <row r="610" spans="1:14" ht="15.75" customHeight="1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</row>
    <row r="611" spans="1:14" ht="15.75" customHeight="1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</row>
    <row r="612" spans="1:14" ht="15.75" customHeight="1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</row>
    <row r="613" spans="1:14" ht="15.75" customHeight="1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</row>
    <row r="614" spans="1:14" ht="15.75" customHeight="1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t="15.75" customHeight="1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t="15.75" customHeight="1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</row>
    <row r="617" spans="1:14" ht="15.75" customHeight="1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</row>
    <row r="618" spans="1:14" ht="15.75" customHeight="1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</row>
    <row r="619" spans="1:14" ht="15.75" customHeight="1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</row>
    <row r="620" spans="1:14" ht="15.75" customHeight="1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</row>
    <row r="621" spans="1:14" ht="15.75" customHeight="1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</row>
    <row r="622" spans="1:14" ht="15.75" customHeight="1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ht="15.75" customHeight="1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</row>
    <row r="624" spans="1:14" ht="15.75" customHeight="1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4" ht="15.75" customHeight="1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</row>
    <row r="626" spans="1:14" ht="15.75" customHeight="1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</row>
    <row r="627" spans="1:14" ht="15.75" customHeight="1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</row>
    <row r="628" spans="1:14" ht="15.75" customHeight="1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</row>
    <row r="629" spans="1:14" ht="15.75" customHeight="1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</row>
    <row r="630" spans="1:14" ht="15.75" customHeight="1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</row>
    <row r="631" spans="1:14" ht="15.75" customHeight="1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</row>
    <row r="632" spans="1:14" ht="15.75" customHeight="1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</row>
    <row r="633" spans="1:14" ht="15.75" customHeight="1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</row>
    <row r="634" spans="1:14" ht="15.75" customHeight="1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</row>
    <row r="635" spans="1:14" ht="15.75" customHeight="1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</row>
    <row r="636" spans="1:14" ht="15.75" customHeight="1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</row>
    <row r="637" spans="1:14" ht="15.75" customHeight="1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</row>
    <row r="638" spans="1:14" ht="15.75" customHeight="1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</row>
    <row r="639" spans="1:14" ht="15.75" customHeight="1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</row>
    <row r="640" spans="1:14" ht="15.75" customHeight="1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</row>
    <row r="641" spans="1:14" ht="15.75" customHeight="1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</row>
    <row r="642" spans="1:14" ht="15.75" customHeight="1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</row>
    <row r="643" spans="1:14" ht="15.75" customHeight="1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</row>
    <row r="644" spans="1:14" ht="15.75" customHeight="1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</row>
    <row r="645" spans="1:14" ht="15.75" customHeight="1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</row>
    <row r="646" spans="1:14" ht="15.75" customHeight="1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</row>
    <row r="647" spans="1:14" ht="15.75" customHeight="1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</row>
    <row r="648" spans="1:14" ht="15.75" customHeight="1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</row>
    <row r="649" spans="1:14" ht="15.75" customHeight="1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</row>
    <row r="650" spans="1:14" ht="15.75" customHeight="1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</row>
    <row r="651" spans="1:14" ht="15.75" customHeight="1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</row>
    <row r="652" spans="1:14" ht="15.75" customHeight="1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</row>
    <row r="653" spans="1:14" ht="15.75" customHeight="1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</row>
    <row r="654" spans="1:14" ht="15.75" customHeight="1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</row>
    <row r="655" spans="1:14" ht="15.75" customHeight="1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</row>
    <row r="656" spans="1:14" ht="15.75" customHeight="1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</row>
    <row r="657" spans="1:14" ht="15.75" customHeight="1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</row>
    <row r="658" spans="1:14" ht="15.75" customHeight="1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t="15.75" customHeight="1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t="15.75" customHeight="1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</row>
    <row r="661" spans="1:14" ht="15.75" customHeight="1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</row>
    <row r="662" spans="1:14" ht="15.75" customHeight="1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</row>
    <row r="663" spans="1:14" ht="15.75" customHeight="1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</row>
    <row r="664" spans="1:14" ht="15.75" customHeight="1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</row>
    <row r="665" spans="1:14" ht="15.75" customHeight="1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</row>
    <row r="666" spans="1:14" ht="15.75" customHeight="1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</row>
    <row r="667" spans="1:14" ht="15.75" customHeight="1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</row>
    <row r="668" spans="1:14" ht="15.75" customHeight="1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</row>
    <row r="669" spans="1:14" ht="15.75" customHeight="1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</row>
    <row r="670" spans="1:14" ht="15.75" customHeight="1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</row>
    <row r="671" spans="1:14" ht="15.75" customHeight="1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</row>
    <row r="672" spans="1:14" ht="15.75" customHeight="1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</row>
    <row r="673" spans="1:14" ht="15.75" customHeight="1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</row>
    <row r="674" spans="1:14" ht="15.75" customHeight="1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</row>
    <row r="675" spans="1:14" ht="15.75" customHeight="1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</row>
    <row r="676" spans="1:14" ht="15.75" customHeight="1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</row>
    <row r="677" spans="1:14" ht="15.75" customHeight="1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</row>
    <row r="678" spans="1:14" ht="15.75" customHeight="1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</row>
    <row r="679" spans="1:14" ht="15.75" customHeight="1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</row>
    <row r="680" spans="1:14" ht="15.75" customHeight="1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</row>
    <row r="681" spans="1:14" ht="15.75" customHeight="1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</row>
    <row r="682" spans="1:14" ht="15.75" customHeight="1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</row>
    <row r="683" spans="1:14" ht="15.75" customHeight="1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</row>
    <row r="684" spans="1:14" ht="15.75" customHeight="1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</row>
    <row r="685" spans="1:14" ht="15.75" customHeight="1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</row>
    <row r="686" spans="1:14" ht="15.75" customHeight="1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</row>
    <row r="687" spans="1:14" ht="15.75" customHeight="1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</row>
    <row r="688" spans="1:14" ht="15.75" customHeight="1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</row>
    <row r="689" spans="1:14" ht="15.75" customHeight="1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</row>
    <row r="690" spans="1:14" ht="15.75" customHeight="1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</row>
    <row r="691" spans="1:14" ht="15.75" customHeight="1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</row>
    <row r="692" spans="1:14" ht="15.75" customHeight="1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</row>
    <row r="693" spans="1:14" ht="15.75" customHeight="1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</row>
    <row r="694" spans="1:14" ht="15.75" customHeight="1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</row>
    <row r="695" spans="1:14" ht="15.75" customHeight="1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</row>
    <row r="696" spans="1:14" ht="15.75" customHeight="1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</row>
    <row r="697" spans="1:14" ht="15.75" customHeight="1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</row>
    <row r="698" spans="1:14" ht="15.75" customHeight="1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</row>
    <row r="699" spans="1:14" ht="15.75" customHeight="1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</row>
    <row r="700" spans="1:14" ht="15.75" customHeight="1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</row>
    <row r="701" spans="1:14" ht="15.75" customHeight="1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</row>
    <row r="702" spans="1:14" ht="15.75" customHeight="1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</row>
    <row r="703" spans="1:14" ht="15.75" customHeight="1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</row>
    <row r="704" spans="1:14" ht="15.75" customHeight="1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</row>
    <row r="705" spans="1:14" ht="15.75" customHeight="1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</row>
    <row r="706" spans="1:14" ht="15.75" customHeight="1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</row>
    <row r="707" spans="1:14" ht="15.75" customHeight="1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</row>
    <row r="708" spans="1:14" ht="15.75" customHeight="1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</row>
    <row r="709" spans="1:14" ht="15.75" customHeight="1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</row>
    <row r="710" spans="1:14" ht="15.75" customHeight="1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</row>
    <row r="711" spans="1:14" ht="15.75" customHeight="1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</row>
    <row r="712" spans="1:14" ht="15.75" customHeight="1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</row>
    <row r="713" spans="1:14" ht="15.75" customHeight="1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</row>
    <row r="714" spans="1:14" ht="15.75" customHeight="1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</row>
    <row r="715" spans="1:14" ht="15.75" customHeight="1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</row>
    <row r="716" spans="1:14" ht="15.75" customHeight="1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</row>
    <row r="717" spans="1:14" ht="15.75" customHeight="1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</row>
    <row r="718" spans="1:14" ht="15.75" customHeight="1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</row>
    <row r="719" spans="1:14" ht="15.75" customHeight="1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</row>
    <row r="720" spans="1:14" ht="15.75" customHeight="1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</row>
    <row r="721" spans="1:14" ht="15.75" customHeight="1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</row>
    <row r="722" spans="1:14" ht="15.75" customHeight="1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</row>
    <row r="723" spans="1:14" ht="15.75" customHeight="1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</row>
    <row r="724" spans="1:14" ht="15.75" customHeight="1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</row>
    <row r="725" spans="1:14" ht="15.75" customHeight="1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</row>
    <row r="726" spans="1:14" ht="15.75" customHeight="1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</row>
    <row r="727" spans="1:14" ht="15.75" customHeight="1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</row>
    <row r="728" spans="1:14" ht="15.75" customHeight="1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</row>
    <row r="729" spans="1:14" ht="15.75" customHeight="1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</row>
    <row r="730" spans="1:14" ht="15.75" customHeight="1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</row>
    <row r="731" spans="1:14" ht="15.75" customHeight="1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</row>
    <row r="732" spans="1:14" ht="15.75" customHeight="1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</row>
    <row r="733" spans="1:14" ht="15.75" customHeight="1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</row>
    <row r="734" spans="1:14" ht="15.75" customHeight="1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</row>
    <row r="735" spans="1:14" ht="15.75" customHeight="1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</row>
    <row r="736" spans="1:14" ht="15.75" customHeight="1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</row>
    <row r="737" spans="1:14" ht="15.75" customHeight="1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</row>
    <row r="738" spans="1:14" ht="15.75" customHeight="1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</row>
    <row r="739" spans="1:14" ht="15.75" customHeight="1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</row>
    <row r="740" spans="1:14" ht="15.75" customHeight="1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</row>
    <row r="741" spans="1:14" ht="15.75" customHeight="1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</row>
    <row r="742" spans="1:14" ht="15.75" customHeight="1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</row>
    <row r="743" spans="1:14" ht="15.75" customHeight="1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</row>
    <row r="744" spans="1:14" ht="15.75" customHeight="1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</row>
    <row r="745" spans="1:14" ht="15.75" customHeight="1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</row>
    <row r="746" spans="1:14" ht="15.75" customHeight="1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</row>
    <row r="747" spans="1:14" ht="15.75" customHeight="1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</row>
    <row r="748" spans="1:14" ht="15.75" customHeight="1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</row>
    <row r="749" spans="1:14" ht="15.75" customHeight="1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</row>
    <row r="750" spans="1:14" ht="15.75" customHeight="1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</row>
    <row r="751" spans="1:14" ht="15.75" customHeight="1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</row>
    <row r="752" spans="1:14" ht="15.75" customHeight="1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</row>
    <row r="753" spans="1:14" ht="15.75" customHeight="1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</row>
    <row r="754" spans="1:14" ht="15.75" customHeight="1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</row>
    <row r="755" spans="1:14" ht="15.75" customHeight="1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</row>
    <row r="756" spans="1:14" ht="15.75" customHeight="1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</row>
    <row r="757" spans="1:14" ht="15.75" customHeight="1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</row>
    <row r="758" spans="1:14" ht="15.75" customHeight="1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</row>
    <row r="759" spans="1:14" ht="15.75" customHeight="1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</row>
    <row r="760" spans="1:14" ht="15.75" customHeight="1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</row>
    <row r="761" spans="1:14" ht="15.75" customHeight="1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</row>
    <row r="762" spans="1:14" ht="15.75" customHeight="1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</row>
    <row r="763" spans="1:14" ht="15.75" customHeight="1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</row>
    <row r="764" spans="1:14" ht="15.75" customHeight="1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</row>
    <row r="765" spans="1:14" ht="15.75" customHeight="1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</row>
    <row r="766" spans="1:14" ht="15.75" customHeight="1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</row>
    <row r="767" spans="1:14" ht="15.75" customHeight="1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</row>
    <row r="768" spans="1:14" ht="15.75" customHeight="1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</row>
    <row r="769" spans="1:14" ht="15.75" customHeight="1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</row>
    <row r="770" spans="1:14" ht="15.75" customHeight="1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</row>
    <row r="771" spans="1:14" ht="15.75" customHeight="1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</row>
    <row r="772" spans="1:14" ht="15.75" customHeight="1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</row>
    <row r="773" spans="1:14" ht="15.75" customHeight="1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</row>
    <row r="774" spans="1:14" ht="15.75" customHeight="1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</row>
    <row r="775" spans="1:14" ht="15.75" customHeight="1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</row>
    <row r="776" spans="1:14" ht="15.75" customHeight="1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</row>
    <row r="777" spans="1:14" ht="15.75" customHeight="1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</row>
    <row r="778" spans="1:14" ht="15.75" customHeight="1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</row>
    <row r="779" spans="1:14" ht="15.75" customHeight="1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</row>
    <row r="780" spans="1:14" ht="15.75" customHeight="1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</row>
    <row r="781" spans="1:14" ht="15.75" customHeight="1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</row>
    <row r="782" spans="1:14" ht="15.75" customHeight="1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</row>
    <row r="783" spans="1:14" ht="15.75" customHeight="1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</row>
    <row r="784" spans="1:14" ht="15.75" customHeight="1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</row>
    <row r="785" spans="1:14" ht="15.75" customHeight="1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</row>
    <row r="786" spans="1:14" ht="15.75" customHeight="1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</row>
    <row r="787" spans="1:14" ht="15.75" customHeight="1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</row>
    <row r="788" spans="1:14" ht="15.75" customHeight="1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</row>
    <row r="789" spans="1:14" ht="15.75" customHeight="1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</row>
    <row r="790" spans="1:14" ht="15.75" customHeight="1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</row>
    <row r="791" spans="1:14" ht="15.75" customHeight="1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</row>
    <row r="792" spans="1:14" ht="15.75" customHeight="1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</row>
    <row r="793" spans="1:14" ht="15.75" customHeight="1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</row>
    <row r="794" spans="1:14" ht="15.75" customHeight="1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</row>
    <row r="795" spans="1:14" ht="15.75" customHeight="1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</row>
    <row r="796" spans="1:14" ht="15.75" customHeight="1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</row>
    <row r="797" spans="1:14" ht="15.75" customHeight="1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</row>
    <row r="798" spans="1:14" ht="15.75" customHeight="1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</row>
    <row r="799" spans="1:14" ht="15.75" customHeight="1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</row>
    <row r="800" spans="1:14" ht="15.75" customHeight="1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</row>
    <row r="801" spans="1:14" ht="15.75" customHeight="1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</row>
    <row r="802" spans="1:14" ht="15.75" customHeight="1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</row>
    <row r="803" spans="1:14" ht="15.75" customHeight="1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</row>
    <row r="804" spans="1:14" ht="15.75" customHeight="1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</row>
    <row r="805" spans="1:14" ht="15.75" customHeight="1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</row>
    <row r="806" spans="1:14" ht="15.75" customHeight="1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</row>
    <row r="807" spans="1:14" ht="15.75" customHeight="1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</row>
    <row r="808" spans="1:14" ht="15.75" customHeight="1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</row>
    <row r="809" spans="1:14" ht="15.75" customHeight="1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</row>
    <row r="810" spans="1:14" ht="15.75" customHeight="1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</row>
    <row r="811" spans="1:14" ht="15.75" customHeight="1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</row>
    <row r="812" spans="1:14" ht="15.75" customHeight="1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</row>
    <row r="813" spans="1:14" ht="15.75" customHeight="1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</row>
    <row r="814" spans="1:14" ht="15.75" customHeight="1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</row>
    <row r="815" spans="1:14" ht="15.75" customHeight="1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</row>
    <row r="816" spans="1:14" ht="15.75" customHeight="1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</row>
    <row r="817" spans="1:14" ht="15.75" customHeight="1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</row>
    <row r="818" spans="1:14" ht="15.75" customHeight="1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</row>
    <row r="819" spans="1:14" ht="15.75" customHeight="1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</row>
    <row r="820" spans="1:14" ht="15.75" customHeight="1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</row>
    <row r="821" spans="1:14" ht="15.75" customHeight="1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</row>
    <row r="822" spans="1:14" ht="15.75" customHeight="1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</row>
    <row r="823" spans="1:14" ht="15.75" customHeight="1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</row>
    <row r="824" spans="1:14" ht="15.75" customHeight="1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</row>
    <row r="825" spans="1:14" ht="15.75" customHeight="1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</row>
    <row r="826" spans="1:14" ht="15.75" customHeight="1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</row>
    <row r="827" spans="1:14" ht="15.75" customHeight="1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</row>
    <row r="828" spans="1:14" ht="15.75" customHeight="1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</row>
    <row r="829" spans="1:14" ht="15.75" customHeight="1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</row>
    <row r="830" spans="1:14" ht="15.75" customHeight="1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</row>
    <row r="831" spans="1:14" ht="15.75" customHeight="1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</row>
    <row r="832" spans="1:14" ht="15.75" customHeight="1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</row>
    <row r="833" spans="1:14" ht="15.75" customHeight="1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</row>
    <row r="834" spans="1:14" ht="15.75" customHeight="1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</row>
    <row r="835" spans="1:14" ht="15.75" customHeight="1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</row>
    <row r="836" spans="1:14" ht="15.75" customHeight="1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</row>
    <row r="837" spans="1:14" ht="15.75" customHeight="1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</row>
    <row r="838" spans="1:14" ht="15.75" customHeight="1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</row>
    <row r="839" spans="1:14" ht="15.75" customHeight="1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</row>
    <row r="840" spans="1:14" ht="15.75" customHeight="1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</row>
    <row r="841" spans="1:14" ht="15.75" customHeight="1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</row>
    <row r="842" spans="1:14" ht="15.75" customHeight="1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</row>
    <row r="843" spans="1:14" ht="15.75" customHeight="1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</row>
    <row r="844" spans="1:14" ht="15.75" customHeight="1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</row>
    <row r="845" spans="1:14" ht="15.75" customHeight="1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</row>
    <row r="846" spans="1:14" ht="15.75" customHeight="1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</row>
    <row r="847" spans="1:14" ht="15.7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</row>
    <row r="848" spans="1:14" ht="15.75" customHeight="1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</row>
    <row r="849" spans="1:14" ht="15.75" customHeight="1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</row>
    <row r="850" spans="1:14" ht="15.75" customHeight="1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</row>
    <row r="851" spans="1:14" ht="15.75" customHeight="1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</row>
    <row r="852" spans="1:14" ht="15.75" customHeight="1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</row>
    <row r="853" spans="1:14" ht="15.75" customHeight="1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</row>
    <row r="854" spans="1:14" ht="15.75" customHeight="1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</row>
    <row r="855" spans="1:14" ht="15.75" customHeight="1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</row>
    <row r="856" spans="1:14" ht="15.75" customHeight="1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</row>
    <row r="857" spans="1:14" ht="15.75" customHeight="1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</row>
    <row r="858" spans="1:14" ht="15.75" customHeight="1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</row>
    <row r="859" spans="1:14" ht="15.75" customHeight="1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</row>
    <row r="860" spans="1:14" ht="15.75" customHeight="1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</row>
    <row r="861" spans="1:14" ht="15.75" customHeight="1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</row>
    <row r="862" spans="1:14" ht="15.75" customHeight="1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</row>
    <row r="863" spans="1:14" ht="15.75" customHeight="1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</row>
    <row r="864" spans="1:14" ht="15.75" customHeight="1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</row>
    <row r="865" spans="1:14" ht="15.75" customHeight="1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</row>
    <row r="866" spans="1:14" ht="15.75" customHeight="1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</row>
    <row r="867" spans="1:14" ht="15.75" customHeight="1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</row>
    <row r="868" spans="1:14" ht="15.75" customHeight="1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</row>
    <row r="869" spans="1:14" ht="15.75" customHeight="1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</row>
    <row r="870" spans="1:14" ht="15.75" customHeight="1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</row>
    <row r="871" spans="1:14" ht="15.75" customHeight="1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</row>
    <row r="872" spans="1:14" ht="15.75" customHeight="1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</row>
    <row r="873" spans="1:14" ht="15.75" customHeight="1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</row>
    <row r="874" spans="1:14" ht="15.75" customHeight="1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</row>
    <row r="875" spans="1:14" ht="15.75" customHeight="1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</row>
    <row r="876" spans="1:14" ht="15.75" customHeight="1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</row>
    <row r="877" spans="1:14" ht="15.75" customHeight="1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</row>
    <row r="878" spans="1:14" ht="15.75" customHeight="1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</row>
    <row r="879" spans="1:14" ht="15.75" customHeight="1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</row>
    <row r="880" spans="1:14" ht="15.75" customHeight="1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</row>
    <row r="881" spans="1:14" ht="15.75" customHeight="1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</row>
    <row r="882" spans="1:14" ht="15.75" customHeight="1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</row>
    <row r="883" spans="1:14" ht="15.75" customHeight="1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</row>
    <row r="884" spans="1:14" ht="15.75" customHeight="1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</row>
    <row r="885" spans="1:14" ht="15.75" customHeight="1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</row>
    <row r="886" spans="1:14" ht="15.75" customHeight="1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</row>
    <row r="887" spans="1:14" ht="15.75" customHeight="1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</row>
    <row r="888" spans="1:14" ht="15.75" customHeight="1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</row>
    <row r="889" spans="1:14" ht="15.75" customHeight="1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</row>
    <row r="890" spans="1:14" ht="15.75" customHeight="1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</row>
    <row r="891" spans="1:14" ht="15.75" customHeight="1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</row>
    <row r="892" spans="1:14" ht="15.75" customHeight="1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</row>
    <row r="893" spans="1:14" ht="15.75" customHeight="1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</row>
    <row r="894" spans="1:14" ht="15.75" customHeight="1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</row>
    <row r="895" spans="1:14" ht="15.75" customHeight="1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</row>
    <row r="896" spans="1:14" ht="15.75" customHeight="1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</row>
    <row r="897" spans="1:14" ht="15.75" customHeight="1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</row>
    <row r="898" spans="1:14" ht="15.75" customHeight="1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</row>
    <row r="899" spans="1:14" ht="15.75" customHeight="1" x14ac:dyDescent="0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</row>
    <row r="900" spans="1:14" ht="15.75" customHeight="1" x14ac:dyDescent="0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</row>
    <row r="901" spans="1:14" ht="15.75" customHeight="1" x14ac:dyDescent="0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</row>
    <row r="902" spans="1:14" ht="15.75" customHeight="1" x14ac:dyDescent="0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</row>
    <row r="903" spans="1:14" ht="15.75" customHeight="1" x14ac:dyDescent="0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</row>
    <row r="904" spans="1:14" ht="15.75" customHeight="1" x14ac:dyDescent="0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</row>
    <row r="905" spans="1:14" ht="15.75" customHeight="1" x14ac:dyDescent="0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</row>
    <row r="906" spans="1:14" ht="15.75" customHeight="1" x14ac:dyDescent="0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</row>
    <row r="907" spans="1:14" ht="15.75" customHeight="1" x14ac:dyDescent="0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</row>
    <row r="908" spans="1:14" ht="15.75" customHeight="1" x14ac:dyDescent="0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</row>
    <row r="909" spans="1:14" ht="15.75" customHeight="1" x14ac:dyDescent="0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</row>
    <row r="910" spans="1:14" ht="15.75" customHeight="1" x14ac:dyDescent="0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</row>
    <row r="911" spans="1:14" ht="15.75" customHeight="1" x14ac:dyDescent="0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</row>
    <row r="912" spans="1:14" ht="15.75" customHeight="1" x14ac:dyDescent="0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</row>
    <row r="913" spans="1:14" ht="15.75" customHeight="1" x14ac:dyDescent="0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</row>
    <row r="914" spans="1:14" ht="15.75" customHeight="1" x14ac:dyDescent="0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</row>
    <row r="915" spans="1:14" ht="15.75" customHeight="1" x14ac:dyDescent="0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</row>
    <row r="916" spans="1:14" ht="15.75" customHeight="1" x14ac:dyDescent="0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</row>
    <row r="917" spans="1:14" ht="15.75" customHeight="1" x14ac:dyDescent="0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</row>
    <row r="918" spans="1:14" ht="15.75" customHeight="1" x14ac:dyDescent="0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</row>
    <row r="919" spans="1:14" ht="15.75" customHeight="1" x14ac:dyDescent="0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</row>
    <row r="920" spans="1:14" ht="15.75" customHeight="1" x14ac:dyDescent="0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</row>
    <row r="921" spans="1:14" ht="15.75" customHeight="1" x14ac:dyDescent="0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</row>
    <row r="922" spans="1:14" ht="15.75" customHeight="1" x14ac:dyDescent="0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</row>
    <row r="923" spans="1:14" ht="15.75" customHeight="1" x14ac:dyDescent="0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</row>
    <row r="924" spans="1:14" ht="15.75" customHeight="1" x14ac:dyDescent="0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</row>
    <row r="925" spans="1:14" ht="15.75" customHeight="1" x14ac:dyDescent="0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</row>
    <row r="926" spans="1:14" ht="15.75" customHeight="1" x14ac:dyDescent="0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</row>
    <row r="927" spans="1:14" ht="15.75" customHeight="1" x14ac:dyDescent="0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</row>
    <row r="928" spans="1:14" ht="15.75" customHeight="1" x14ac:dyDescent="0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</row>
    <row r="929" spans="1:14" ht="15.75" customHeight="1" x14ac:dyDescent="0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</row>
    <row r="930" spans="1:14" ht="15.75" customHeight="1" x14ac:dyDescent="0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</row>
    <row r="931" spans="1:14" ht="15.75" customHeight="1" x14ac:dyDescent="0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</row>
    <row r="932" spans="1:14" ht="15.75" customHeight="1" x14ac:dyDescent="0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</row>
    <row r="933" spans="1:14" ht="15.75" customHeight="1" x14ac:dyDescent="0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</row>
    <row r="934" spans="1:14" ht="15.75" customHeight="1" x14ac:dyDescent="0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</row>
    <row r="935" spans="1:14" ht="15.75" customHeight="1" x14ac:dyDescent="0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</row>
    <row r="936" spans="1:14" ht="15.75" customHeight="1" x14ac:dyDescent="0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</row>
    <row r="937" spans="1:14" ht="15.75" customHeight="1" x14ac:dyDescent="0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</row>
    <row r="938" spans="1:14" ht="15.75" customHeight="1" x14ac:dyDescent="0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</row>
    <row r="939" spans="1:14" ht="15.75" customHeight="1" x14ac:dyDescent="0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</row>
    <row r="940" spans="1:14" ht="15.75" customHeight="1" x14ac:dyDescent="0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</row>
    <row r="941" spans="1:14" ht="15.75" customHeight="1" x14ac:dyDescent="0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</row>
    <row r="942" spans="1:14" ht="15.75" customHeight="1" x14ac:dyDescent="0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</row>
    <row r="943" spans="1:14" ht="15.75" customHeight="1" x14ac:dyDescent="0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</row>
    <row r="944" spans="1:14" ht="15.75" customHeight="1" x14ac:dyDescent="0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</row>
    <row r="945" spans="1:14" ht="15.75" customHeight="1" x14ac:dyDescent="0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</row>
    <row r="946" spans="1:14" ht="15.75" customHeight="1" x14ac:dyDescent="0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</row>
    <row r="947" spans="1:14" ht="15.75" customHeight="1" x14ac:dyDescent="0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</row>
    <row r="948" spans="1:14" ht="15.75" customHeight="1" x14ac:dyDescent="0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</row>
    <row r="949" spans="1:14" ht="15.75" customHeight="1" x14ac:dyDescent="0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</row>
    <row r="950" spans="1:14" ht="15.75" customHeight="1" x14ac:dyDescent="0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</row>
    <row r="951" spans="1:14" ht="15.75" customHeight="1" x14ac:dyDescent="0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</row>
    <row r="952" spans="1:14" ht="15.75" customHeight="1" x14ac:dyDescent="0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</row>
    <row r="953" spans="1:14" ht="15.75" customHeight="1" x14ac:dyDescent="0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</row>
    <row r="954" spans="1:14" ht="15.75" customHeight="1" x14ac:dyDescent="0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</row>
    <row r="955" spans="1:14" ht="15.75" customHeight="1" x14ac:dyDescent="0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</row>
    <row r="956" spans="1:14" ht="15.75" customHeight="1" x14ac:dyDescent="0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</row>
    <row r="957" spans="1:14" ht="15.75" customHeight="1" x14ac:dyDescent="0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</row>
    <row r="958" spans="1:14" ht="15.75" customHeight="1" x14ac:dyDescent="0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</row>
    <row r="959" spans="1:14" ht="15.75" customHeight="1" x14ac:dyDescent="0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</row>
    <row r="960" spans="1:14" ht="15.75" customHeight="1" x14ac:dyDescent="0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</row>
    <row r="961" spans="1:14" ht="15.75" customHeight="1" x14ac:dyDescent="0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</row>
    <row r="962" spans="1:14" ht="15.75" customHeight="1" x14ac:dyDescent="0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</row>
    <row r="963" spans="1:14" ht="15.75" customHeight="1" x14ac:dyDescent="0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</row>
    <row r="964" spans="1:14" ht="15.75" customHeight="1" x14ac:dyDescent="0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</row>
    <row r="965" spans="1:14" ht="15.75" customHeight="1" x14ac:dyDescent="0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</row>
    <row r="966" spans="1:14" ht="15.75" customHeight="1" x14ac:dyDescent="0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</row>
    <row r="967" spans="1:14" ht="15.75" customHeight="1" x14ac:dyDescent="0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</row>
    <row r="968" spans="1:14" ht="15.75" customHeight="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</row>
    <row r="969" spans="1:14" ht="15.75" customHeight="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</row>
    <row r="970" spans="1:14" ht="15.75" customHeight="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</row>
    <row r="971" spans="1:14" ht="15.75" customHeight="1" x14ac:dyDescent="0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</row>
    <row r="972" spans="1:14" ht="15.75" customHeight="1" x14ac:dyDescent="0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</row>
    <row r="973" spans="1:14" ht="15.75" customHeight="1" x14ac:dyDescent="0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</row>
    <row r="974" spans="1:14" ht="15.75" customHeight="1" x14ac:dyDescent="0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</row>
    <row r="975" spans="1:14" ht="15.75" customHeight="1" x14ac:dyDescent="0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</row>
    <row r="976" spans="1:14" ht="15.75" customHeight="1" x14ac:dyDescent="0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</row>
    <row r="977" spans="1:14" ht="15.75" customHeight="1" x14ac:dyDescent="0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</row>
    <row r="978" spans="1:14" ht="15.75" customHeight="1" x14ac:dyDescent="0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</row>
    <row r="979" spans="1:14" ht="15.75" customHeight="1" x14ac:dyDescent="0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</row>
    <row r="980" spans="1:14" ht="15.75" customHeight="1" x14ac:dyDescent="0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</row>
    <row r="981" spans="1:14" ht="15.75" customHeight="1" x14ac:dyDescent="0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</row>
    <row r="982" spans="1:14" ht="15.75" customHeight="1" x14ac:dyDescent="0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</row>
    <row r="983" spans="1:14" ht="15.75" customHeight="1" x14ac:dyDescent="0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</row>
    <row r="984" spans="1:14" ht="15.75" customHeight="1" x14ac:dyDescent="0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</row>
    <row r="985" spans="1:14" ht="15.75" customHeight="1" x14ac:dyDescent="0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</row>
    <row r="986" spans="1:14" ht="15.75" customHeight="1" x14ac:dyDescent="0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</row>
    <row r="987" spans="1:14" ht="15.75" customHeight="1" x14ac:dyDescent="0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</row>
    <row r="988" spans="1:14" ht="15.75" customHeight="1" x14ac:dyDescent="0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</row>
    <row r="989" spans="1:14" ht="15.75" customHeight="1" x14ac:dyDescent="0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</row>
    <row r="990" spans="1:14" ht="15.75" customHeight="1" x14ac:dyDescent="0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</row>
    <row r="991" spans="1:14" ht="15.75" customHeight="1" x14ac:dyDescent="0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</row>
    <row r="992" spans="1:14" ht="15.75" customHeight="1" x14ac:dyDescent="0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</row>
    <row r="993" spans="1:14" ht="15.75" customHeight="1" x14ac:dyDescent="0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</row>
    <row r="994" spans="1:14" ht="15.75" customHeight="1" x14ac:dyDescent="0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</row>
    <row r="995" spans="1:14" ht="15.75" customHeight="1" x14ac:dyDescent="0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</row>
    <row r="996" spans="1:14" ht="15.75" customHeight="1" x14ac:dyDescent="0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</row>
    <row r="997" spans="1:14" ht="15.75" customHeight="1" x14ac:dyDescent="0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</row>
    <row r="998" spans="1:14" ht="15.75" customHeight="1" x14ac:dyDescent="0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</row>
    <row r="999" spans="1:14" ht="15.75" customHeight="1" x14ac:dyDescent="0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</row>
    <row r="1000" spans="1:14" ht="15.75" customHeight="1" x14ac:dyDescent="0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</row>
  </sheetData>
  <mergeCells count="1">
    <mergeCell ref="F15:G15"/>
  </mergeCells>
  <conditionalFormatting sqref="B33:C35 B32 B36:F39 C31:E31 D32:E32 D34 D35:E35 E33 F31:J34 G35 G37:G39 H35:J36 H38:H39 I37 I39 J37: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N1000"/>
  <sheetViews>
    <sheetView workbookViewId="0">
      <selection activeCell="A14" sqref="A14"/>
    </sheetView>
  </sheetViews>
  <sheetFormatPr defaultColWidth="12.59765625" defaultRowHeight="15" customHeight="1" x14ac:dyDescent="0.25"/>
  <cols>
    <col min="1" max="1" width="21" customWidth="1"/>
    <col min="2" max="2" width="9" customWidth="1"/>
    <col min="3" max="3" width="8.3984375" customWidth="1"/>
    <col min="4" max="4" width="7.59765625" customWidth="1"/>
    <col min="5" max="5" width="7.69921875" customWidth="1"/>
    <col min="6" max="6" width="9.09765625" customWidth="1"/>
    <col min="7" max="7" width="10.796875" customWidth="1"/>
    <col min="8" max="8" width="10.09765625" customWidth="1"/>
    <col min="9" max="9" width="12.5" customWidth="1"/>
    <col min="10" max="10" width="9.8984375" customWidth="1"/>
    <col min="11" max="11" width="8.8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/>
      <c r="L1" s="47"/>
      <c r="M1" s="47"/>
      <c r="N1" s="47"/>
    </row>
    <row r="2" spans="1:14" ht="43.2" x14ac:dyDescent="0.25">
      <c r="A2" s="3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7">
        <v>24</v>
      </c>
      <c r="C3" s="11">
        <v>0</v>
      </c>
      <c r="D3" s="11">
        <v>395</v>
      </c>
      <c r="E3" s="11">
        <v>0</v>
      </c>
      <c r="F3" s="50">
        <v>183</v>
      </c>
      <c r="G3" s="11"/>
      <c r="H3" s="11">
        <v>0</v>
      </c>
      <c r="I3" s="11">
        <v>0</v>
      </c>
      <c r="J3" s="3"/>
      <c r="K3" s="9">
        <f t="shared" ref="K3:K12" si="0">SUM(B3:J3)</f>
        <v>602</v>
      </c>
      <c r="L3" s="3">
        <f>K3-B12</f>
        <v>488</v>
      </c>
      <c r="M3" s="3">
        <f>K3-B3</f>
        <v>578</v>
      </c>
      <c r="N3" s="3">
        <f>B12-B3</f>
        <v>90</v>
      </c>
    </row>
    <row r="4" spans="1:14" ht="14.4" x14ac:dyDescent="0.25">
      <c r="A4" s="13" t="s">
        <v>14</v>
      </c>
      <c r="B4" s="11">
        <v>0</v>
      </c>
      <c r="C4" s="7">
        <v>7241</v>
      </c>
      <c r="D4" s="11">
        <v>104</v>
      </c>
      <c r="E4" s="11">
        <v>0</v>
      </c>
      <c r="F4" s="11">
        <v>17</v>
      </c>
      <c r="G4" s="11"/>
      <c r="H4" s="11">
        <v>0</v>
      </c>
      <c r="I4" s="11">
        <v>0</v>
      </c>
      <c r="J4" s="3"/>
      <c r="K4" s="9">
        <f t="shared" si="0"/>
        <v>7362</v>
      </c>
      <c r="L4" s="3">
        <f>K4-C12</f>
        <v>-179</v>
      </c>
      <c r="M4" s="3">
        <f>K4-C4</f>
        <v>121</v>
      </c>
      <c r="N4" s="3">
        <f>C12-C4</f>
        <v>300</v>
      </c>
    </row>
    <row r="5" spans="1:14" ht="14.4" x14ac:dyDescent="0.25">
      <c r="A5" s="13" t="s">
        <v>15</v>
      </c>
      <c r="B5" s="11">
        <v>65</v>
      </c>
      <c r="C5" s="11">
        <v>98</v>
      </c>
      <c r="D5" s="7">
        <v>10725</v>
      </c>
      <c r="E5" s="11">
        <v>528</v>
      </c>
      <c r="F5" s="11">
        <v>630</v>
      </c>
      <c r="G5" s="11"/>
      <c r="H5" s="11">
        <v>0</v>
      </c>
      <c r="I5" s="11">
        <v>0</v>
      </c>
      <c r="J5" s="3"/>
      <c r="K5" s="9">
        <f t="shared" si="0"/>
        <v>12046</v>
      </c>
      <c r="L5" s="3">
        <f>K5-D12</f>
        <v>-2338</v>
      </c>
      <c r="M5" s="3">
        <f>K5-D5</f>
        <v>1321</v>
      </c>
      <c r="N5" s="3">
        <f>D12-D5</f>
        <v>3659</v>
      </c>
    </row>
    <row r="6" spans="1:14" ht="14.4" x14ac:dyDescent="0.25">
      <c r="A6" s="13" t="s">
        <v>16</v>
      </c>
      <c r="B6" s="11">
        <v>0</v>
      </c>
      <c r="C6" s="11">
        <v>199</v>
      </c>
      <c r="D6" s="11">
        <v>1366</v>
      </c>
      <c r="E6" s="7">
        <v>790</v>
      </c>
      <c r="F6" s="11">
        <v>212</v>
      </c>
      <c r="G6" s="11"/>
      <c r="H6" s="11">
        <v>0</v>
      </c>
      <c r="I6" s="11">
        <v>0</v>
      </c>
      <c r="J6" s="3"/>
      <c r="K6" s="9">
        <f t="shared" si="0"/>
        <v>2567</v>
      </c>
      <c r="L6" s="3">
        <f>K6-E12</f>
        <v>1244</v>
      </c>
      <c r="M6" s="3">
        <f>L6-E6</f>
        <v>454</v>
      </c>
      <c r="N6" s="3">
        <f>E12-E6</f>
        <v>533</v>
      </c>
    </row>
    <row r="7" spans="1:14" ht="14.4" x14ac:dyDescent="0.25">
      <c r="A7" s="13" t="s">
        <v>17</v>
      </c>
      <c r="B7" s="11">
        <v>25</v>
      </c>
      <c r="C7" s="11">
        <v>0</v>
      </c>
      <c r="D7" s="11">
        <v>1794</v>
      </c>
      <c r="E7" s="11">
        <v>4</v>
      </c>
      <c r="F7" s="7">
        <v>11638</v>
      </c>
      <c r="G7" s="11"/>
      <c r="H7" s="11">
        <v>0</v>
      </c>
      <c r="I7" s="11">
        <v>0</v>
      </c>
      <c r="J7" s="3"/>
      <c r="K7" s="9">
        <f t="shared" si="0"/>
        <v>13461</v>
      </c>
      <c r="L7" s="3">
        <f>K7-F12</f>
        <v>744</v>
      </c>
      <c r="M7" s="3">
        <f>K7-F7</f>
        <v>1823</v>
      </c>
      <c r="N7" s="3">
        <f>F12-F7</f>
        <v>1079</v>
      </c>
    </row>
    <row r="8" spans="1:14" ht="14.4" x14ac:dyDescent="0.25">
      <c r="A8" s="13" t="s">
        <v>18</v>
      </c>
      <c r="B8" s="11"/>
      <c r="C8" s="11"/>
      <c r="D8" s="11"/>
      <c r="E8" s="11"/>
      <c r="F8" s="11"/>
      <c r="G8" s="7"/>
      <c r="H8" s="11"/>
      <c r="I8" s="11"/>
      <c r="J8" s="3"/>
      <c r="K8" s="9">
        <f t="shared" si="0"/>
        <v>0</v>
      </c>
      <c r="L8" s="3">
        <f>K8-G12</f>
        <v>0</v>
      </c>
      <c r="M8" s="3">
        <f>K8-G8</f>
        <v>0</v>
      </c>
      <c r="N8" s="3">
        <f>G12-G8</f>
        <v>0</v>
      </c>
    </row>
    <row r="9" spans="1:14" ht="14.4" x14ac:dyDescent="0.25">
      <c r="A9" s="13" t="s">
        <v>19</v>
      </c>
      <c r="B9" s="11">
        <v>0</v>
      </c>
      <c r="C9" s="11">
        <v>3</v>
      </c>
      <c r="D9" s="11">
        <v>0</v>
      </c>
      <c r="E9" s="11">
        <v>1</v>
      </c>
      <c r="F9" s="11">
        <v>0</v>
      </c>
      <c r="G9" s="11"/>
      <c r="H9" s="7">
        <v>6505</v>
      </c>
      <c r="I9" s="11">
        <v>0</v>
      </c>
      <c r="J9" s="3"/>
      <c r="K9" s="9">
        <f t="shared" si="0"/>
        <v>6509</v>
      </c>
      <c r="L9" s="3">
        <f>K9-H12</f>
        <v>4</v>
      </c>
      <c r="M9" s="3">
        <f>K9-H9</f>
        <v>4</v>
      </c>
      <c r="N9" s="3">
        <f>H12-H9</f>
        <v>0</v>
      </c>
    </row>
    <row r="10" spans="1:14" ht="14.4" x14ac:dyDescent="0.25">
      <c r="A10" s="13" t="s">
        <v>20</v>
      </c>
      <c r="B10" s="11">
        <v>0</v>
      </c>
      <c r="C10" s="11">
        <v>0</v>
      </c>
      <c r="D10" s="11">
        <v>0</v>
      </c>
      <c r="E10" s="11">
        <v>0</v>
      </c>
      <c r="F10" s="11">
        <v>37</v>
      </c>
      <c r="G10" s="11"/>
      <c r="H10" s="11">
        <v>0</v>
      </c>
      <c r="I10" s="7">
        <v>878</v>
      </c>
      <c r="J10" s="12"/>
      <c r="K10" s="9">
        <f t="shared" si="0"/>
        <v>915</v>
      </c>
      <c r="L10" s="3">
        <f>K10-I12</f>
        <v>37</v>
      </c>
      <c r="M10" s="3">
        <f t="shared" ref="M10:M12" si="1">K10-I10</f>
        <v>37</v>
      </c>
      <c r="N10" s="3">
        <f>I12-I10</f>
        <v>0</v>
      </c>
    </row>
    <row r="11" spans="1:14" ht="14.4" x14ac:dyDescent="0.25">
      <c r="A11" s="13" t="s">
        <v>21</v>
      </c>
      <c r="B11" s="3"/>
      <c r="C11" s="3"/>
      <c r="D11" s="3"/>
      <c r="E11" s="3"/>
      <c r="F11" s="3"/>
      <c r="G11" s="3"/>
      <c r="H11" s="3"/>
      <c r="I11" s="3"/>
      <c r="J11" s="7"/>
      <c r="K11" s="9">
        <f t="shared" si="0"/>
        <v>0</v>
      </c>
      <c r="L11" s="3">
        <v>0</v>
      </c>
      <c r="M11" s="3">
        <f t="shared" si="1"/>
        <v>0</v>
      </c>
      <c r="N11" s="3">
        <f>J12-J11</f>
        <v>0</v>
      </c>
    </row>
    <row r="12" spans="1:14" ht="14.4" x14ac:dyDescent="0.25">
      <c r="A12" s="5" t="s">
        <v>9</v>
      </c>
      <c r="B12" s="5">
        <f t="shared" ref="B12:J12" si="2">SUM(B3:B11)</f>
        <v>114</v>
      </c>
      <c r="C12" s="5">
        <f t="shared" si="2"/>
        <v>7541</v>
      </c>
      <c r="D12" s="5">
        <f t="shared" si="2"/>
        <v>14384</v>
      </c>
      <c r="E12" s="5">
        <f t="shared" si="2"/>
        <v>1323</v>
      </c>
      <c r="F12" s="5">
        <f t="shared" si="2"/>
        <v>12717</v>
      </c>
      <c r="G12" s="5">
        <f t="shared" si="2"/>
        <v>0</v>
      </c>
      <c r="H12" s="5">
        <f t="shared" si="2"/>
        <v>6505</v>
      </c>
      <c r="I12" s="5">
        <f t="shared" si="2"/>
        <v>878</v>
      </c>
      <c r="J12" s="5">
        <f t="shared" si="2"/>
        <v>0</v>
      </c>
      <c r="K12" s="9">
        <f t="shared" si="0"/>
        <v>43462</v>
      </c>
      <c r="L12" s="3">
        <v>0</v>
      </c>
      <c r="M12" s="3">
        <f t="shared" si="1"/>
        <v>42584</v>
      </c>
      <c r="N12" s="3">
        <f>K12-K12</f>
        <v>0</v>
      </c>
    </row>
    <row r="13" spans="1:14" ht="15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15.75" customHeight="1" x14ac:dyDescent="0.25">
      <c r="A14" s="68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ht="15.75" customHeight="1" x14ac:dyDescent="0.25">
      <c r="A15" s="47"/>
      <c r="B15" s="47"/>
      <c r="C15" s="47"/>
      <c r="D15" s="47"/>
      <c r="E15" s="47"/>
      <c r="F15" s="78" t="s">
        <v>27</v>
      </c>
      <c r="G15" s="79"/>
      <c r="H15" s="69">
        <v>0.09</v>
      </c>
      <c r="I15" s="47"/>
      <c r="J15" s="47"/>
      <c r="K15" s="47"/>
      <c r="L15" s="47"/>
      <c r="M15" s="47"/>
      <c r="N15" s="47"/>
    </row>
    <row r="16" spans="1:14" ht="15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43.2" x14ac:dyDescent="0.25">
      <c r="A17" s="6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7">
        <f t="shared" ref="B18:N18" si="3">B3*$H$15</f>
        <v>2.16</v>
      </c>
      <c r="C18" s="12">
        <f t="shared" si="3"/>
        <v>0</v>
      </c>
      <c r="D18" s="12">
        <f t="shared" si="3"/>
        <v>35.549999999999997</v>
      </c>
      <c r="E18" s="12">
        <f t="shared" si="3"/>
        <v>0</v>
      </c>
      <c r="F18" s="12">
        <f t="shared" si="3"/>
        <v>16.47</v>
      </c>
      <c r="G18" s="12">
        <f t="shared" si="3"/>
        <v>0</v>
      </c>
      <c r="H18" s="12">
        <f t="shared" si="3"/>
        <v>0</v>
      </c>
      <c r="I18" s="12">
        <f t="shared" si="3"/>
        <v>0</v>
      </c>
      <c r="J18" s="12">
        <f t="shared" si="3"/>
        <v>0</v>
      </c>
      <c r="K18" s="5">
        <f t="shared" si="3"/>
        <v>54.18</v>
      </c>
      <c r="L18" s="12">
        <f t="shared" si="3"/>
        <v>43.92</v>
      </c>
      <c r="M18" s="12">
        <f t="shared" si="3"/>
        <v>52.019999999999996</v>
      </c>
      <c r="N18" s="12">
        <f t="shared" si="3"/>
        <v>8.1</v>
      </c>
    </row>
    <row r="19" spans="1:14" ht="15.75" customHeight="1" x14ac:dyDescent="0.25">
      <c r="A19" s="13" t="s">
        <v>14</v>
      </c>
      <c r="B19" s="12">
        <f t="shared" ref="B19:N19" si="4">B4*$H$15</f>
        <v>0</v>
      </c>
      <c r="C19" s="7">
        <f t="shared" si="4"/>
        <v>651.68999999999994</v>
      </c>
      <c r="D19" s="12">
        <f t="shared" si="4"/>
        <v>9.36</v>
      </c>
      <c r="E19" s="12">
        <f t="shared" si="4"/>
        <v>0</v>
      </c>
      <c r="F19" s="12">
        <f t="shared" si="4"/>
        <v>1.53</v>
      </c>
      <c r="G19" s="12">
        <f t="shared" si="4"/>
        <v>0</v>
      </c>
      <c r="H19" s="12">
        <f t="shared" si="4"/>
        <v>0</v>
      </c>
      <c r="I19" s="12">
        <f t="shared" si="4"/>
        <v>0</v>
      </c>
      <c r="J19" s="12">
        <f t="shared" si="4"/>
        <v>0</v>
      </c>
      <c r="K19" s="5">
        <f t="shared" si="4"/>
        <v>662.57999999999993</v>
      </c>
      <c r="L19" s="12">
        <f t="shared" si="4"/>
        <v>-16.11</v>
      </c>
      <c r="M19" s="12">
        <f t="shared" si="4"/>
        <v>10.889999999999999</v>
      </c>
      <c r="N19" s="12">
        <f t="shared" si="4"/>
        <v>27</v>
      </c>
    </row>
    <row r="20" spans="1:14" ht="15.75" customHeight="1" x14ac:dyDescent="0.25">
      <c r="A20" s="13" t="s">
        <v>15</v>
      </c>
      <c r="B20" s="3">
        <f t="shared" ref="B20:N20" si="5">B5*$H$15</f>
        <v>5.85</v>
      </c>
      <c r="C20" s="3">
        <f t="shared" si="5"/>
        <v>8.82</v>
      </c>
      <c r="D20" s="7">
        <f t="shared" si="5"/>
        <v>965.25</v>
      </c>
      <c r="E20" s="3">
        <f t="shared" si="5"/>
        <v>47.519999999999996</v>
      </c>
      <c r="F20" s="3">
        <f t="shared" si="5"/>
        <v>56.699999999999996</v>
      </c>
      <c r="G20" s="3">
        <f t="shared" si="5"/>
        <v>0</v>
      </c>
      <c r="H20" s="3">
        <f t="shared" si="5"/>
        <v>0</v>
      </c>
      <c r="I20" s="3">
        <f t="shared" si="5"/>
        <v>0</v>
      </c>
      <c r="J20" s="3">
        <f t="shared" si="5"/>
        <v>0</v>
      </c>
      <c r="K20" s="5">
        <f t="shared" si="5"/>
        <v>1084.1399999999999</v>
      </c>
      <c r="L20" s="3">
        <f t="shared" si="5"/>
        <v>-210.42</v>
      </c>
      <c r="M20" s="3">
        <f t="shared" si="5"/>
        <v>118.89</v>
      </c>
      <c r="N20" s="12">
        <f t="shared" si="5"/>
        <v>329.31</v>
      </c>
    </row>
    <row r="21" spans="1:14" ht="15.75" customHeight="1" x14ac:dyDescent="0.25">
      <c r="A21" s="13" t="s">
        <v>16</v>
      </c>
      <c r="B21" s="3">
        <f t="shared" ref="B21:N21" si="6">B6*$H$15</f>
        <v>0</v>
      </c>
      <c r="C21" s="3">
        <f t="shared" si="6"/>
        <v>17.91</v>
      </c>
      <c r="D21" s="3">
        <f t="shared" si="6"/>
        <v>122.94</v>
      </c>
      <c r="E21" s="7">
        <f t="shared" si="6"/>
        <v>71.099999999999994</v>
      </c>
      <c r="F21" s="3">
        <f t="shared" si="6"/>
        <v>19.079999999999998</v>
      </c>
      <c r="G21" s="3">
        <f t="shared" si="6"/>
        <v>0</v>
      </c>
      <c r="H21" s="3">
        <f t="shared" si="6"/>
        <v>0</v>
      </c>
      <c r="I21" s="3">
        <f t="shared" si="6"/>
        <v>0</v>
      </c>
      <c r="J21" s="3">
        <f t="shared" si="6"/>
        <v>0</v>
      </c>
      <c r="K21" s="5">
        <f t="shared" si="6"/>
        <v>231.03</v>
      </c>
      <c r="L21" s="3">
        <f t="shared" si="6"/>
        <v>111.96</v>
      </c>
      <c r="M21" s="3">
        <f t="shared" si="6"/>
        <v>40.86</v>
      </c>
      <c r="N21" s="12">
        <f t="shared" si="6"/>
        <v>47.97</v>
      </c>
    </row>
    <row r="22" spans="1:14" ht="15.75" customHeight="1" x14ac:dyDescent="0.25">
      <c r="A22" s="13" t="s">
        <v>17</v>
      </c>
      <c r="B22" s="3">
        <f t="shared" ref="B22:N22" si="7">B7*$H$15</f>
        <v>2.25</v>
      </c>
      <c r="C22" s="3">
        <f t="shared" si="7"/>
        <v>0</v>
      </c>
      <c r="D22" s="3">
        <f t="shared" si="7"/>
        <v>161.46</v>
      </c>
      <c r="E22" s="3">
        <f t="shared" si="7"/>
        <v>0.36</v>
      </c>
      <c r="F22" s="7">
        <f t="shared" si="7"/>
        <v>1047.42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5">
        <f t="shared" si="7"/>
        <v>1211.49</v>
      </c>
      <c r="L22" s="3">
        <f t="shared" si="7"/>
        <v>66.959999999999994</v>
      </c>
      <c r="M22" s="3">
        <f t="shared" si="7"/>
        <v>164.07</v>
      </c>
      <c r="N22" s="12">
        <f t="shared" si="7"/>
        <v>97.11</v>
      </c>
    </row>
    <row r="23" spans="1:14" ht="15.75" customHeight="1" x14ac:dyDescent="0.25">
      <c r="A23" s="13" t="s">
        <v>18</v>
      </c>
      <c r="B23" s="3">
        <f t="shared" ref="B23:N23" si="8">B8*$H$15</f>
        <v>0</v>
      </c>
      <c r="C23" s="3">
        <f t="shared" si="8"/>
        <v>0</v>
      </c>
      <c r="D23" s="3">
        <f t="shared" si="8"/>
        <v>0</v>
      </c>
      <c r="E23" s="3">
        <f t="shared" si="8"/>
        <v>0</v>
      </c>
      <c r="F23" s="3">
        <f t="shared" si="8"/>
        <v>0</v>
      </c>
      <c r="G23" s="7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5">
        <f t="shared" si="8"/>
        <v>0</v>
      </c>
      <c r="L23" s="3">
        <f t="shared" si="8"/>
        <v>0</v>
      </c>
      <c r="M23" s="3">
        <f t="shared" si="8"/>
        <v>0</v>
      </c>
      <c r="N23" s="12">
        <f t="shared" si="8"/>
        <v>0</v>
      </c>
    </row>
    <row r="24" spans="1:14" ht="15.75" customHeight="1" x14ac:dyDescent="0.25">
      <c r="A24" s="13" t="s">
        <v>19</v>
      </c>
      <c r="B24" s="3">
        <f t="shared" ref="B24:N24" si="9">B9*$H$15</f>
        <v>0</v>
      </c>
      <c r="C24" s="3">
        <f t="shared" si="9"/>
        <v>0.27</v>
      </c>
      <c r="D24" s="3">
        <f t="shared" si="9"/>
        <v>0</v>
      </c>
      <c r="E24" s="3">
        <f t="shared" si="9"/>
        <v>0.09</v>
      </c>
      <c r="F24" s="3">
        <f t="shared" si="9"/>
        <v>0</v>
      </c>
      <c r="G24" s="3">
        <f t="shared" si="9"/>
        <v>0</v>
      </c>
      <c r="H24" s="7">
        <f t="shared" si="9"/>
        <v>585.44999999999993</v>
      </c>
      <c r="I24" s="3">
        <f t="shared" si="9"/>
        <v>0</v>
      </c>
      <c r="J24" s="3">
        <f t="shared" si="9"/>
        <v>0</v>
      </c>
      <c r="K24" s="5">
        <f t="shared" si="9"/>
        <v>585.80999999999995</v>
      </c>
      <c r="L24" s="3">
        <f t="shared" si="9"/>
        <v>0.36</v>
      </c>
      <c r="M24" s="3">
        <f t="shared" si="9"/>
        <v>0.36</v>
      </c>
      <c r="N24" s="12">
        <f t="shared" si="9"/>
        <v>0</v>
      </c>
    </row>
    <row r="25" spans="1:14" ht="15.75" customHeight="1" x14ac:dyDescent="0.25">
      <c r="A25" s="13" t="s">
        <v>20</v>
      </c>
      <c r="B25" s="3">
        <f t="shared" ref="B25:N25" si="10">B10*$H$15</f>
        <v>0</v>
      </c>
      <c r="C25" s="3">
        <f t="shared" si="10"/>
        <v>0</v>
      </c>
      <c r="D25" s="3">
        <f t="shared" si="10"/>
        <v>0</v>
      </c>
      <c r="E25" s="3">
        <f t="shared" si="10"/>
        <v>0</v>
      </c>
      <c r="F25" s="3">
        <f t="shared" si="10"/>
        <v>3.33</v>
      </c>
      <c r="G25" s="3">
        <f t="shared" si="10"/>
        <v>0</v>
      </c>
      <c r="H25" s="3">
        <f t="shared" si="10"/>
        <v>0</v>
      </c>
      <c r="I25" s="7">
        <f t="shared" si="10"/>
        <v>79.02</v>
      </c>
      <c r="J25" s="3">
        <f t="shared" si="10"/>
        <v>0</v>
      </c>
      <c r="K25" s="5">
        <f t="shared" si="10"/>
        <v>82.35</v>
      </c>
      <c r="L25" s="3">
        <f t="shared" si="10"/>
        <v>3.33</v>
      </c>
      <c r="M25" s="3">
        <f t="shared" si="10"/>
        <v>3.33</v>
      </c>
      <c r="N25" s="12">
        <f t="shared" si="10"/>
        <v>0</v>
      </c>
    </row>
    <row r="26" spans="1:14" ht="15.75" customHeight="1" x14ac:dyDescent="0.25">
      <c r="A26" s="13" t="s">
        <v>21</v>
      </c>
      <c r="B26" s="3">
        <f t="shared" ref="B26:N26" si="11">B11*$H$15</f>
        <v>0</v>
      </c>
      <c r="C26" s="3">
        <f t="shared" si="11"/>
        <v>0</v>
      </c>
      <c r="D26" s="3">
        <f t="shared" si="11"/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0</v>
      </c>
      <c r="I26" s="3">
        <f t="shared" si="11"/>
        <v>0</v>
      </c>
      <c r="J26" s="7">
        <f t="shared" si="11"/>
        <v>0</v>
      </c>
      <c r="K26" s="5">
        <f t="shared" si="11"/>
        <v>0</v>
      </c>
      <c r="L26" s="3">
        <f t="shared" si="11"/>
        <v>0</v>
      </c>
      <c r="M26" s="3">
        <f t="shared" si="11"/>
        <v>0</v>
      </c>
      <c r="N26" s="12">
        <f t="shared" si="11"/>
        <v>0</v>
      </c>
    </row>
    <row r="27" spans="1:14" ht="15.75" customHeight="1" x14ac:dyDescent="0.25">
      <c r="A27" s="5" t="s">
        <v>9</v>
      </c>
      <c r="B27" s="5">
        <f t="shared" ref="B27:N27" si="12">B12*$H$15</f>
        <v>10.26</v>
      </c>
      <c r="C27" s="5">
        <f t="shared" si="12"/>
        <v>678.68999999999994</v>
      </c>
      <c r="D27" s="5">
        <f t="shared" si="12"/>
        <v>1294.56</v>
      </c>
      <c r="E27" s="5">
        <f t="shared" si="12"/>
        <v>119.07</v>
      </c>
      <c r="F27" s="5">
        <f t="shared" si="12"/>
        <v>1144.53</v>
      </c>
      <c r="G27" s="5">
        <f t="shared" si="12"/>
        <v>0</v>
      </c>
      <c r="H27" s="5">
        <f t="shared" si="12"/>
        <v>585.44999999999993</v>
      </c>
      <c r="I27" s="5">
        <f t="shared" si="12"/>
        <v>79.02</v>
      </c>
      <c r="J27" s="5">
        <f t="shared" si="12"/>
        <v>0</v>
      </c>
      <c r="K27" s="5">
        <f t="shared" si="12"/>
        <v>3911.58</v>
      </c>
      <c r="L27" s="12">
        <f t="shared" si="12"/>
        <v>0</v>
      </c>
      <c r="M27" s="12">
        <f t="shared" si="12"/>
        <v>3832.56</v>
      </c>
      <c r="N27" s="12">
        <f t="shared" si="12"/>
        <v>0</v>
      </c>
    </row>
    <row r="28" spans="1:14" ht="15.7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ht="15.7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ht="28.2" customHeight="1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30">
        <f t="shared" ref="B31:N31" si="13">(B18/$K$27)*100</f>
        <v>5.5220652524043998E-2</v>
      </c>
      <c r="C31" s="31">
        <f t="shared" si="13"/>
        <v>0</v>
      </c>
      <c r="D31" s="31">
        <f t="shared" si="13"/>
        <v>0.90883990612489063</v>
      </c>
      <c r="E31" s="31">
        <f t="shared" si="13"/>
        <v>0</v>
      </c>
      <c r="F31" s="31">
        <f t="shared" si="13"/>
        <v>0.42105747549583544</v>
      </c>
      <c r="G31" s="31">
        <f t="shared" si="13"/>
        <v>0</v>
      </c>
      <c r="H31" s="31">
        <f t="shared" si="13"/>
        <v>0</v>
      </c>
      <c r="I31" s="31">
        <f t="shared" si="13"/>
        <v>0</v>
      </c>
      <c r="J31" s="31">
        <f t="shared" si="13"/>
        <v>0</v>
      </c>
      <c r="K31" s="32">
        <f t="shared" si="13"/>
        <v>1.3851180341447702</v>
      </c>
      <c r="L31" s="31">
        <f t="shared" si="13"/>
        <v>1.1228199346555612</v>
      </c>
      <c r="M31" s="31">
        <f t="shared" si="13"/>
        <v>1.329897381620726</v>
      </c>
      <c r="N31" s="31">
        <f t="shared" si="13"/>
        <v>0.20707744696516497</v>
      </c>
    </row>
    <row r="32" spans="1:14" ht="15.75" customHeight="1" x14ac:dyDescent="0.25">
      <c r="A32" s="13" t="s">
        <v>14</v>
      </c>
      <c r="B32" s="31">
        <f t="shared" ref="B32:N32" si="14">(B19/$K$27)*100</f>
        <v>0</v>
      </c>
      <c r="C32" s="30">
        <f t="shared" si="14"/>
        <v>16.66053103860844</v>
      </c>
      <c r="D32" s="31">
        <f t="shared" si="14"/>
        <v>0.2392894942708573</v>
      </c>
      <c r="E32" s="31">
        <f t="shared" si="14"/>
        <v>0</v>
      </c>
      <c r="F32" s="33">
        <f t="shared" si="14"/>
        <v>3.9114628871197828E-2</v>
      </c>
      <c r="G32" s="31">
        <f t="shared" si="14"/>
        <v>0</v>
      </c>
      <c r="H32" s="31">
        <f t="shared" si="14"/>
        <v>0</v>
      </c>
      <c r="I32" s="31">
        <f t="shared" si="14"/>
        <v>0</v>
      </c>
      <c r="J32" s="31">
        <f t="shared" si="14"/>
        <v>0</v>
      </c>
      <c r="K32" s="32">
        <f t="shared" si="14"/>
        <v>16.938935161750493</v>
      </c>
      <c r="L32" s="31">
        <f t="shared" si="14"/>
        <v>-0.41185403340849475</v>
      </c>
      <c r="M32" s="31">
        <f t="shared" si="14"/>
        <v>0.27840412314205515</v>
      </c>
      <c r="N32" s="31">
        <f t="shared" si="14"/>
        <v>0.6902581565505499</v>
      </c>
    </row>
    <row r="33" spans="1:14" ht="15.75" customHeight="1" x14ac:dyDescent="0.25">
      <c r="A33" s="13" t="s">
        <v>15</v>
      </c>
      <c r="B33" s="31">
        <f t="shared" ref="B33:N33" si="15">(B20/$K$27)*100</f>
        <v>0.14955593391928582</v>
      </c>
      <c r="C33" s="31">
        <f t="shared" si="15"/>
        <v>0.22548433113984634</v>
      </c>
      <c r="D33" s="30">
        <f t="shared" si="15"/>
        <v>24.676729096682159</v>
      </c>
      <c r="E33" s="31">
        <f t="shared" si="15"/>
        <v>1.2148543555289679</v>
      </c>
      <c r="F33" s="33">
        <f t="shared" si="15"/>
        <v>1.4495421287561547</v>
      </c>
      <c r="G33" s="31">
        <f t="shared" si="15"/>
        <v>0</v>
      </c>
      <c r="H33" s="31">
        <f t="shared" si="15"/>
        <v>0</v>
      </c>
      <c r="I33" s="31">
        <f t="shared" si="15"/>
        <v>0</v>
      </c>
      <c r="J33" s="31">
        <f t="shared" si="15"/>
        <v>0</v>
      </c>
      <c r="K33" s="32">
        <f t="shared" si="15"/>
        <v>27.716165846026414</v>
      </c>
      <c r="L33" s="31">
        <f t="shared" si="15"/>
        <v>-5.3794119000506191</v>
      </c>
      <c r="M33" s="31">
        <f t="shared" si="15"/>
        <v>3.0394367493442549</v>
      </c>
      <c r="N33" s="31">
        <f t="shared" si="15"/>
        <v>8.4188486493948744</v>
      </c>
    </row>
    <row r="34" spans="1:14" ht="15.75" customHeight="1" x14ac:dyDescent="0.25">
      <c r="A34" s="13" t="s">
        <v>16</v>
      </c>
      <c r="B34" s="31">
        <f t="shared" ref="B34:N34" si="16">(B21/$K$27)*100</f>
        <v>0</v>
      </c>
      <c r="C34" s="31">
        <f t="shared" si="16"/>
        <v>0.45787124384519806</v>
      </c>
      <c r="D34" s="33">
        <f t="shared" si="16"/>
        <v>3.1429754728268375</v>
      </c>
      <c r="E34" s="30">
        <f t="shared" si="16"/>
        <v>1.8176798122497813</v>
      </c>
      <c r="F34" s="33">
        <f t="shared" si="16"/>
        <v>0.48778243062905524</v>
      </c>
      <c r="G34" s="31">
        <f t="shared" si="16"/>
        <v>0</v>
      </c>
      <c r="H34" s="31">
        <f t="shared" si="16"/>
        <v>0</v>
      </c>
      <c r="I34" s="31">
        <f t="shared" si="16"/>
        <v>0</v>
      </c>
      <c r="J34" s="31">
        <f t="shared" si="16"/>
        <v>0</v>
      </c>
      <c r="K34" s="32">
        <f t="shared" si="16"/>
        <v>5.9063089595508727</v>
      </c>
      <c r="L34" s="31">
        <f t="shared" si="16"/>
        <v>2.8622704891629467</v>
      </c>
      <c r="M34" s="31">
        <f t="shared" si="16"/>
        <v>1.0445906769131656</v>
      </c>
      <c r="N34" s="31">
        <f t="shared" si="16"/>
        <v>1.2263586581381436</v>
      </c>
    </row>
    <row r="35" spans="1:14" ht="15.75" customHeight="1" x14ac:dyDescent="0.25">
      <c r="A35" s="13" t="s">
        <v>17</v>
      </c>
      <c r="B35" s="31">
        <f t="shared" ref="B35:N35" si="17">(B22/$K$27)*100</f>
        <v>5.7521513045879158E-2</v>
      </c>
      <c r="C35" s="31">
        <f t="shared" si="17"/>
        <v>0</v>
      </c>
      <c r="D35" s="33">
        <f t="shared" si="17"/>
        <v>4.1277437761722888</v>
      </c>
      <c r="E35" s="31">
        <f t="shared" si="17"/>
        <v>9.2034420873406651E-3</v>
      </c>
      <c r="F35" s="30">
        <f t="shared" si="17"/>
        <v>26.777414753117668</v>
      </c>
      <c r="G35" s="31">
        <f t="shared" si="17"/>
        <v>0</v>
      </c>
      <c r="H35" s="31">
        <f t="shared" si="17"/>
        <v>0</v>
      </c>
      <c r="I35" s="31">
        <f t="shared" si="17"/>
        <v>0</v>
      </c>
      <c r="J35" s="31">
        <f t="shared" si="17"/>
        <v>0</v>
      </c>
      <c r="K35" s="32">
        <f t="shared" si="17"/>
        <v>30.971883484423174</v>
      </c>
      <c r="L35" s="31">
        <f t="shared" si="17"/>
        <v>1.7118402282453635</v>
      </c>
      <c r="M35" s="31">
        <f t="shared" si="17"/>
        <v>4.1944687313055082</v>
      </c>
      <c r="N35" s="31">
        <f t="shared" si="17"/>
        <v>2.4826285030601447</v>
      </c>
    </row>
    <row r="36" spans="1:14" ht="15.75" customHeight="1" x14ac:dyDescent="0.25">
      <c r="A36" s="13" t="s">
        <v>18</v>
      </c>
      <c r="B36" s="31">
        <f t="shared" ref="B36:N36" si="18">(B23/$K$27)*100</f>
        <v>0</v>
      </c>
      <c r="C36" s="31">
        <f t="shared" si="18"/>
        <v>0</v>
      </c>
      <c r="D36" s="31">
        <f t="shared" si="18"/>
        <v>0</v>
      </c>
      <c r="E36" s="31">
        <f t="shared" si="18"/>
        <v>0</v>
      </c>
      <c r="F36" s="31">
        <f t="shared" si="18"/>
        <v>0</v>
      </c>
      <c r="G36" s="30">
        <f t="shared" si="18"/>
        <v>0</v>
      </c>
      <c r="H36" s="31">
        <f t="shared" si="18"/>
        <v>0</v>
      </c>
      <c r="I36" s="31">
        <f t="shared" si="18"/>
        <v>0</v>
      </c>
      <c r="J36" s="31">
        <f t="shared" si="18"/>
        <v>0</v>
      </c>
      <c r="K36" s="32">
        <f t="shared" si="18"/>
        <v>0</v>
      </c>
      <c r="L36" s="31">
        <f t="shared" si="18"/>
        <v>0</v>
      </c>
      <c r="M36" s="31">
        <f t="shared" si="18"/>
        <v>0</v>
      </c>
      <c r="N36" s="31">
        <f t="shared" si="18"/>
        <v>0</v>
      </c>
    </row>
    <row r="37" spans="1:14" ht="15.75" customHeight="1" x14ac:dyDescent="0.25">
      <c r="A37" s="13" t="s">
        <v>19</v>
      </c>
      <c r="B37" s="31">
        <f t="shared" ref="B37:N37" si="19">(B24/$K$27)*100</f>
        <v>0</v>
      </c>
      <c r="C37" s="31">
        <f t="shared" si="19"/>
        <v>6.9025815655054997E-3</v>
      </c>
      <c r="D37" s="31">
        <f t="shared" si="19"/>
        <v>0</v>
      </c>
      <c r="E37" s="31">
        <f t="shared" si="19"/>
        <v>2.3008605218351663E-3</v>
      </c>
      <c r="F37" s="31">
        <f t="shared" si="19"/>
        <v>0</v>
      </c>
      <c r="G37" s="31">
        <f t="shared" si="19"/>
        <v>0</v>
      </c>
      <c r="H37" s="30">
        <f t="shared" si="19"/>
        <v>14.967097694537756</v>
      </c>
      <c r="I37" s="31">
        <f t="shared" si="19"/>
        <v>0</v>
      </c>
      <c r="J37" s="31">
        <f t="shared" si="19"/>
        <v>0</v>
      </c>
      <c r="K37" s="32">
        <f t="shared" si="19"/>
        <v>14.976301136625098</v>
      </c>
      <c r="L37" s="31">
        <f t="shared" si="19"/>
        <v>9.2034420873406651E-3</v>
      </c>
      <c r="M37" s="31">
        <f t="shared" si="19"/>
        <v>9.2034420873406651E-3</v>
      </c>
      <c r="N37" s="31">
        <f t="shared" si="19"/>
        <v>0</v>
      </c>
    </row>
    <row r="38" spans="1:14" ht="15.75" customHeight="1" x14ac:dyDescent="0.25">
      <c r="A38" s="13" t="s">
        <v>20</v>
      </c>
      <c r="B38" s="31">
        <f t="shared" ref="B38:N38" si="20">(B25/$K$27)*100</f>
        <v>0</v>
      </c>
      <c r="C38" s="31">
        <f t="shared" si="20"/>
        <v>0</v>
      </c>
      <c r="D38" s="31">
        <f t="shared" si="20"/>
        <v>0</v>
      </c>
      <c r="E38" s="31">
        <f t="shared" si="20"/>
        <v>0</v>
      </c>
      <c r="F38" s="31">
        <f t="shared" si="20"/>
        <v>8.5131839307901164E-2</v>
      </c>
      <c r="G38" s="31">
        <f t="shared" si="20"/>
        <v>0</v>
      </c>
      <c r="H38" s="31">
        <f t="shared" si="20"/>
        <v>0</v>
      </c>
      <c r="I38" s="30">
        <f t="shared" si="20"/>
        <v>2.0201555381712764</v>
      </c>
      <c r="J38" s="31">
        <f t="shared" si="20"/>
        <v>0</v>
      </c>
      <c r="K38" s="32">
        <f t="shared" si="20"/>
        <v>2.1052873774791774</v>
      </c>
      <c r="L38" s="31">
        <f t="shared" si="20"/>
        <v>8.5131839307901164E-2</v>
      </c>
      <c r="M38" s="31">
        <f t="shared" si="20"/>
        <v>8.5131839307901164E-2</v>
      </c>
      <c r="N38" s="31">
        <f t="shared" si="20"/>
        <v>0</v>
      </c>
    </row>
    <row r="39" spans="1:14" ht="15.75" customHeight="1" x14ac:dyDescent="0.25">
      <c r="A39" s="13" t="s">
        <v>21</v>
      </c>
      <c r="B39" s="31">
        <f t="shared" ref="B39:N39" si="21">(B26/$K$27)*100</f>
        <v>0</v>
      </c>
      <c r="C39" s="31">
        <f t="shared" si="21"/>
        <v>0</v>
      </c>
      <c r="D39" s="31">
        <f t="shared" si="21"/>
        <v>0</v>
      </c>
      <c r="E39" s="31">
        <f t="shared" si="21"/>
        <v>0</v>
      </c>
      <c r="F39" s="31">
        <f t="shared" si="21"/>
        <v>0</v>
      </c>
      <c r="G39" s="31">
        <f t="shared" si="21"/>
        <v>0</v>
      </c>
      <c r="H39" s="31">
        <f t="shared" si="21"/>
        <v>0</v>
      </c>
      <c r="I39" s="31">
        <f t="shared" si="21"/>
        <v>0</v>
      </c>
      <c r="J39" s="30">
        <f t="shared" si="21"/>
        <v>0</v>
      </c>
      <c r="K39" s="32">
        <f t="shared" si="21"/>
        <v>0</v>
      </c>
      <c r="L39" s="31">
        <f t="shared" si="21"/>
        <v>0</v>
      </c>
      <c r="M39" s="31">
        <f t="shared" si="21"/>
        <v>0</v>
      </c>
      <c r="N39" s="31">
        <f t="shared" si="21"/>
        <v>0</v>
      </c>
    </row>
    <row r="40" spans="1:14" ht="15.75" customHeight="1" x14ac:dyDescent="0.25">
      <c r="A40" s="5" t="s">
        <v>9</v>
      </c>
      <c r="B40" s="32">
        <f t="shared" ref="B40:N40" si="22">(B27/$K$27)*100</f>
        <v>0.26229809948920896</v>
      </c>
      <c r="C40" s="32">
        <f t="shared" si="22"/>
        <v>17.350789195158988</v>
      </c>
      <c r="D40" s="32">
        <f t="shared" si="22"/>
        <v>33.095577746077034</v>
      </c>
      <c r="E40" s="32">
        <f t="shared" si="22"/>
        <v>3.0440384703879251</v>
      </c>
      <c r="F40" s="32">
        <f t="shared" si="22"/>
        <v>29.260043256177809</v>
      </c>
      <c r="G40" s="32">
        <f t="shared" si="22"/>
        <v>0</v>
      </c>
      <c r="H40" s="32">
        <f t="shared" si="22"/>
        <v>14.967097694537756</v>
      </c>
      <c r="I40" s="32">
        <f t="shared" si="22"/>
        <v>2.0201555381712764</v>
      </c>
      <c r="J40" s="32">
        <f t="shared" si="22"/>
        <v>0</v>
      </c>
      <c r="K40" s="32">
        <f t="shared" si="22"/>
        <v>100</v>
      </c>
      <c r="L40" s="31">
        <f t="shared" si="22"/>
        <v>0</v>
      </c>
      <c r="M40" s="31">
        <f t="shared" si="22"/>
        <v>97.979844461828719</v>
      </c>
      <c r="N40" s="31">
        <f t="shared" si="22"/>
        <v>0</v>
      </c>
    </row>
    <row r="41" spans="1:14" ht="15.75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4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4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4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4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4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4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4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4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4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4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4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4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4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4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4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4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4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4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4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4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4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4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4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4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4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4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4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4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4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4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4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4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1:14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4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4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1:14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4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4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1:14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4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4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4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1:14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1:14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1:14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4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1:14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1:14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1:14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4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1:14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1:14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1:14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1:14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4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4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4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1:14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1:14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1:14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4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4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1:14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4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1:14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4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1:14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1:14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1:14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1:14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1:14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1:14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1:14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1:14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4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1:14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4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1:14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1:14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1:14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1:14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1:14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1:14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1:14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1:14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1:14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1:14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1:14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1:14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1:14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1:14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1:14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1:14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1:14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1:14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1:14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1:14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1:14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1:14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4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1:14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4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1:14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1:14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1:14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1:14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1:14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1:14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1:14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1:14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1:14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4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1:14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4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1:14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1:14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1:14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1:14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1:14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1:14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1:14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1:14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1:14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1:14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1:14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1:14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1:14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1:14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1:14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1:14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1:14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1:14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4" ht="15.7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</row>
    <row r="218" spans="1:14" ht="15.7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t="15.7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t="15.7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</row>
    <row r="221" spans="1:14" ht="15.7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</row>
    <row r="222" spans="1:14" ht="15.7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</row>
    <row r="223" spans="1:14" ht="15.7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</row>
    <row r="224" spans="1:14" ht="15.7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</row>
    <row r="225" spans="1:14" ht="15.7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</row>
    <row r="226" spans="1:14" ht="15.7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4" ht="15.7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</row>
    <row r="228" spans="1:14" ht="15.7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4" ht="15.7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</row>
    <row r="230" spans="1:14" ht="15.7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</row>
    <row r="231" spans="1:14" ht="15.7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</row>
    <row r="232" spans="1:14" ht="15.7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</row>
    <row r="233" spans="1:14" ht="15.7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1:14" ht="15.7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</row>
    <row r="235" spans="1:14" ht="15.7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</row>
    <row r="236" spans="1:14" ht="15.7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</row>
    <row r="237" spans="1:14" ht="15.7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</row>
    <row r="238" spans="1:14" ht="15.7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1:14" ht="15.7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</row>
    <row r="240" spans="1:14" ht="15.7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1:14" ht="15.7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</row>
    <row r="242" spans="1:14" ht="15.7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</row>
    <row r="243" spans="1:14" ht="15.7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</row>
    <row r="244" spans="1:14" ht="15.7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</row>
    <row r="245" spans="1:14" ht="15.7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</row>
    <row r="246" spans="1:14" ht="15.7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</row>
    <row r="247" spans="1:14" ht="15.7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</row>
    <row r="248" spans="1:14" ht="15.7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</row>
    <row r="249" spans="1:14" ht="15.7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</row>
    <row r="250" spans="1:14" ht="15.7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</row>
    <row r="251" spans="1:14" ht="15.75" customHeight="1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</row>
    <row r="252" spans="1:14" ht="15.75" customHeight="1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</row>
    <row r="253" spans="1:14" ht="15.75" customHeight="1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</row>
    <row r="254" spans="1:14" ht="15.75" customHeight="1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</row>
    <row r="255" spans="1:14" ht="15.75" customHeight="1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</row>
    <row r="256" spans="1:14" ht="15.75" customHeight="1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</row>
    <row r="257" spans="1:14" ht="15.75" customHeight="1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</row>
    <row r="258" spans="1:14" ht="15.75" customHeight="1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</row>
    <row r="259" spans="1:14" ht="15.75" customHeight="1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</row>
    <row r="260" spans="1:14" ht="15.75" customHeight="1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</row>
    <row r="261" spans="1:14" ht="15.75" customHeight="1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</row>
    <row r="262" spans="1:14" ht="15.75" customHeight="1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t="15.75" customHeight="1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t="15.75" customHeight="1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</row>
    <row r="265" spans="1:14" ht="15.75" customHeight="1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</row>
    <row r="266" spans="1:14" ht="15.75" customHeight="1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</row>
    <row r="267" spans="1:14" ht="15.75" customHeight="1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</row>
    <row r="268" spans="1:14" ht="15.75" customHeight="1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</row>
    <row r="269" spans="1:14" ht="15.7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</row>
    <row r="270" spans="1:14" ht="15.75" customHeight="1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ht="15.75" customHeight="1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</row>
    <row r="272" spans="1:14" ht="15.75" customHeight="1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4" ht="15.75" customHeight="1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</row>
    <row r="274" spans="1:14" ht="15.75" customHeight="1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</row>
    <row r="275" spans="1:14" ht="15.75" customHeight="1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</row>
    <row r="276" spans="1:14" ht="15.75" customHeight="1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</row>
    <row r="277" spans="1:14" ht="15.75" customHeight="1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</row>
    <row r="278" spans="1:14" ht="15.75" customHeight="1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</row>
    <row r="279" spans="1:14" ht="15.75" customHeight="1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</row>
    <row r="280" spans="1:14" ht="15.75" customHeight="1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</row>
    <row r="281" spans="1:14" ht="15.75" customHeight="1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</row>
    <row r="282" spans="1:14" ht="15.75" customHeight="1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</row>
    <row r="283" spans="1:14" ht="15.75" customHeight="1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</row>
    <row r="284" spans="1:14" ht="15.75" customHeight="1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</row>
    <row r="285" spans="1:14" ht="15.75" customHeight="1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</row>
    <row r="286" spans="1:14" ht="15.75" customHeight="1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</row>
    <row r="287" spans="1:14" ht="15.75" customHeight="1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</row>
    <row r="288" spans="1:14" ht="15.75" customHeight="1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</row>
    <row r="289" spans="1:14" ht="15.75" customHeight="1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</row>
    <row r="290" spans="1:14" ht="15.75" customHeight="1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</row>
    <row r="291" spans="1:14" ht="15.75" customHeight="1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</row>
    <row r="292" spans="1:14" ht="15.75" customHeight="1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</row>
    <row r="293" spans="1:14" ht="15.75" customHeight="1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</row>
    <row r="294" spans="1:14" ht="15.75" customHeight="1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</row>
    <row r="295" spans="1:14" ht="15.75" customHeight="1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</row>
    <row r="296" spans="1:14" ht="15.75" customHeight="1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</row>
    <row r="297" spans="1:14" ht="15.75" customHeight="1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</row>
    <row r="298" spans="1:14" ht="15.75" customHeight="1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</row>
    <row r="299" spans="1:14" ht="15.75" customHeight="1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</row>
    <row r="300" spans="1:14" ht="15.75" customHeight="1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</row>
    <row r="301" spans="1:14" ht="15.75" customHeight="1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</row>
    <row r="302" spans="1:14" ht="15.7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</row>
    <row r="303" spans="1:14" ht="15.75" customHeight="1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</row>
    <row r="304" spans="1:14" ht="15.75" customHeight="1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</row>
    <row r="305" spans="1:14" ht="15.75" customHeight="1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</row>
    <row r="306" spans="1:14" ht="15.75" customHeight="1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4" ht="15.75" customHeight="1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4" ht="15.75" customHeigh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</row>
    <row r="309" spans="1:14" ht="15.75" customHeight="1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</row>
    <row r="310" spans="1:14" ht="15.7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</row>
    <row r="311" spans="1:14" ht="15.75" customHeight="1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</row>
    <row r="312" spans="1:14" ht="15.75" customHeight="1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</row>
    <row r="313" spans="1:14" ht="15.75" customHeight="1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</row>
    <row r="314" spans="1:14" ht="15.75" customHeight="1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4" ht="15.75" customHeight="1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</row>
    <row r="316" spans="1:14" ht="15.75" customHeight="1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4" ht="15.75" customHeight="1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</row>
    <row r="318" spans="1:14" ht="15.7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</row>
    <row r="319" spans="1:14" ht="15.75" customHeight="1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</row>
    <row r="320" spans="1:14" ht="15.75" customHeight="1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</row>
    <row r="321" spans="1:14" ht="15.75" customHeight="1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</row>
    <row r="322" spans="1:14" ht="15.75" customHeight="1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</row>
    <row r="323" spans="1:14" ht="15.75" customHeight="1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</row>
    <row r="324" spans="1:14" ht="15.75" customHeight="1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</row>
    <row r="325" spans="1:14" ht="15.75" customHeight="1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</row>
    <row r="326" spans="1:14" ht="15.75" customHeight="1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</row>
    <row r="327" spans="1:14" ht="15.75" customHeight="1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</row>
    <row r="328" spans="1:14" ht="15.75" customHeight="1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</row>
    <row r="329" spans="1:14" ht="15.7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</row>
    <row r="330" spans="1:14" ht="15.75" customHeight="1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</row>
    <row r="331" spans="1:14" ht="15.75" customHeight="1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</row>
    <row r="332" spans="1:14" ht="15.75" customHeight="1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</row>
    <row r="333" spans="1:14" ht="15.75" customHeight="1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</row>
    <row r="334" spans="1:14" ht="15.75" customHeight="1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</row>
    <row r="335" spans="1:14" ht="15.75" customHeight="1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</row>
    <row r="336" spans="1:14" ht="15.75" customHeight="1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</row>
    <row r="337" spans="1:14" ht="15.75" customHeight="1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</row>
    <row r="338" spans="1:14" ht="15.75" customHeight="1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</row>
    <row r="339" spans="1:14" ht="15.75" customHeight="1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</row>
    <row r="340" spans="1:14" ht="15.75" customHeight="1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</row>
    <row r="341" spans="1:14" ht="15.75" customHeight="1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</row>
    <row r="342" spans="1:14" ht="15.75" customHeight="1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</row>
    <row r="343" spans="1:14" ht="15.75" customHeight="1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</row>
    <row r="344" spans="1:14" ht="15.75" customHeight="1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</row>
    <row r="345" spans="1:14" ht="15.75" customHeight="1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</row>
    <row r="346" spans="1:14" ht="15.75" customHeight="1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</row>
    <row r="347" spans="1:14" ht="15.75" customHeight="1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</row>
    <row r="348" spans="1:14" ht="15.75" customHeight="1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</row>
    <row r="349" spans="1:14" ht="15.75" customHeight="1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</row>
    <row r="350" spans="1:14" ht="15.75" customHeight="1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t="15.75" customHeight="1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t="15.75" customHeight="1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</row>
    <row r="353" spans="1:14" ht="15.75" customHeight="1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</row>
    <row r="354" spans="1:14" ht="15.75" customHeight="1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</row>
    <row r="355" spans="1:14" ht="15.75" customHeight="1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</row>
    <row r="356" spans="1:14" ht="15.75" customHeight="1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</row>
    <row r="357" spans="1:14" ht="15.75" customHeight="1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</row>
    <row r="358" spans="1:14" ht="15.75" customHeight="1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4" ht="15.75" customHeight="1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</row>
    <row r="360" spans="1:14" ht="15.7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4" ht="15.75" customHeight="1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</row>
    <row r="362" spans="1:14" ht="15.75" customHeight="1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</row>
    <row r="363" spans="1:14" ht="15.75" customHeight="1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</row>
    <row r="364" spans="1:14" ht="15.75" customHeight="1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</row>
    <row r="365" spans="1:14" ht="15.75" customHeight="1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</row>
    <row r="366" spans="1:14" ht="15.75" customHeight="1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</row>
    <row r="367" spans="1:14" ht="15.75" customHeight="1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</row>
    <row r="368" spans="1:14" ht="15.75" customHeight="1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</row>
    <row r="369" spans="1:14" ht="15.75" customHeight="1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</row>
    <row r="370" spans="1:14" ht="15.75" customHeight="1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</row>
    <row r="371" spans="1:14" ht="15.75" customHeight="1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</row>
    <row r="372" spans="1:14" ht="15.75" customHeight="1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</row>
    <row r="373" spans="1:14" ht="15.75" customHeight="1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</row>
    <row r="374" spans="1:14" ht="15.75" customHeight="1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</row>
    <row r="375" spans="1:14" ht="15.75" customHeight="1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</row>
    <row r="376" spans="1:14" ht="15.75" customHeight="1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</row>
    <row r="377" spans="1:14" ht="15.75" customHeight="1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</row>
    <row r="378" spans="1:14" ht="15.75" customHeight="1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</row>
    <row r="379" spans="1:14" ht="15.75" customHeight="1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</row>
    <row r="380" spans="1:14" ht="15.75" customHeight="1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</row>
    <row r="381" spans="1:14" ht="15.75" customHeight="1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</row>
    <row r="382" spans="1:14" ht="15.75" customHeight="1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</row>
    <row r="383" spans="1:14" ht="15.75" customHeight="1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</row>
    <row r="384" spans="1:14" ht="15.75" customHeight="1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</row>
    <row r="385" spans="1:14" ht="15.75" customHeight="1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</row>
    <row r="386" spans="1:14" ht="15.75" customHeight="1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</row>
    <row r="387" spans="1:14" ht="15.75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</row>
    <row r="388" spans="1:14" ht="15.75" customHeight="1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</row>
    <row r="389" spans="1:14" ht="15.75" customHeight="1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</row>
    <row r="390" spans="1:14" ht="15.75" customHeight="1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</row>
    <row r="391" spans="1:14" ht="15.75" customHeight="1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</row>
    <row r="392" spans="1:14" ht="15.75" customHeight="1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1:14" ht="15.75" customHeight="1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</row>
    <row r="394" spans="1:14" ht="15.75" customHeight="1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t="15.75" customHeight="1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t="15.75" customHeight="1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</row>
    <row r="397" spans="1:14" ht="15.75" customHeight="1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</row>
    <row r="398" spans="1:14" ht="15.75" customHeight="1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</row>
    <row r="399" spans="1:14" ht="15.75" customHeight="1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</row>
    <row r="400" spans="1:14" ht="15.75" customHeight="1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</row>
    <row r="401" spans="1:14" ht="15.75" customHeight="1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</row>
    <row r="402" spans="1:14" ht="15.75" customHeight="1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4" ht="15.75" customHeight="1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</row>
    <row r="404" spans="1:14" ht="15.75" customHeight="1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4" ht="15.75" customHeight="1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</row>
    <row r="406" spans="1:14" ht="15.75" customHeight="1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</row>
    <row r="407" spans="1:14" ht="15.75" customHeight="1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</row>
    <row r="408" spans="1:14" ht="15.75" customHeight="1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</row>
    <row r="409" spans="1:14" ht="15.75" customHeight="1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</row>
    <row r="410" spans="1:14" ht="15.75" customHeight="1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</row>
    <row r="411" spans="1:14" ht="15.75" customHeight="1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</row>
    <row r="412" spans="1:14" ht="15.75" customHeight="1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</row>
    <row r="413" spans="1:14" ht="15.75" customHeight="1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</row>
    <row r="414" spans="1:14" ht="15.75" customHeight="1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</row>
    <row r="415" spans="1:14" ht="15.75" customHeight="1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</row>
    <row r="416" spans="1:14" ht="15.75" customHeight="1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</row>
    <row r="417" spans="1:14" ht="15.75" customHeight="1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</row>
    <row r="418" spans="1:14" ht="15.75" customHeight="1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</row>
    <row r="419" spans="1:14" ht="15.75" customHeight="1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</row>
    <row r="420" spans="1:14" ht="15.75" customHeight="1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</row>
    <row r="421" spans="1:14" ht="15.75" customHeight="1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</row>
    <row r="422" spans="1:14" ht="15.75" customHeight="1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</row>
    <row r="423" spans="1:14" ht="15.75" customHeight="1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</row>
    <row r="424" spans="1:14" ht="15.75" customHeight="1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</row>
    <row r="425" spans="1:14" ht="15.75" customHeight="1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</row>
    <row r="426" spans="1:14" ht="15.75" customHeight="1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</row>
    <row r="427" spans="1:14" ht="15.75" customHeight="1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</row>
    <row r="428" spans="1:14" ht="15.75" customHeight="1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</row>
    <row r="429" spans="1:14" ht="15.75" customHeight="1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</row>
    <row r="430" spans="1:14" ht="15.75" customHeight="1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</row>
    <row r="431" spans="1:14" ht="15.75" customHeight="1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</row>
    <row r="432" spans="1:14" ht="15.75" customHeight="1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</row>
    <row r="433" spans="1:14" ht="15.75" customHeight="1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</row>
    <row r="434" spans="1:14" ht="15.75" customHeight="1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</row>
    <row r="435" spans="1:14" ht="15.75" customHeight="1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</row>
    <row r="436" spans="1:14" ht="15.75" customHeight="1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</row>
    <row r="437" spans="1:14" ht="15.75" customHeight="1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</row>
    <row r="438" spans="1:14" ht="15.75" customHeight="1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t="15.75" customHeight="1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t="15.75" customHeight="1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</row>
    <row r="441" spans="1:14" ht="15.75" customHeight="1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</row>
    <row r="442" spans="1:14" ht="15.75" customHeight="1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</row>
    <row r="443" spans="1:14" ht="15.75" customHeight="1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</row>
    <row r="444" spans="1:14" ht="15.75" customHeight="1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</row>
    <row r="445" spans="1:14" ht="15.75" customHeight="1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</row>
    <row r="446" spans="1:14" ht="15.75" customHeight="1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ht="15.75" customHeight="1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</row>
    <row r="448" spans="1:14" ht="15.75" customHeight="1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4" ht="15.75" customHeight="1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</row>
    <row r="450" spans="1:14" ht="15.75" customHeight="1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</row>
    <row r="451" spans="1:14" ht="15.75" customHeight="1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</row>
    <row r="452" spans="1:14" ht="15.75" customHeight="1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</row>
    <row r="453" spans="1:14" ht="15.75" customHeight="1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</row>
    <row r="454" spans="1:14" ht="15.75" customHeight="1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</row>
    <row r="455" spans="1:14" ht="15.75" customHeight="1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</row>
    <row r="456" spans="1:14" ht="15.75" customHeight="1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</row>
    <row r="457" spans="1:14" ht="15.75" customHeight="1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</row>
    <row r="458" spans="1:14" ht="15.75" customHeight="1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</row>
    <row r="459" spans="1:14" ht="15.75" customHeight="1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</row>
    <row r="460" spans="1:14" ht="15.75" customHeight="1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</row>
    <row r="461" spans="1:14" ht="15.75" customHeight="1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</row>
    <row r="462" spans="1:14" ht="15.75" customHeight="1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</row>
    <row r="463" spans="1:14" ht="15.75" customHeight="1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</row>
    <row r="464" spans="1:14" ht="15.75" customHeight="1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</row>
    <row r="465" spans="1:14" ht="15.75" customHeight="1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</row>
    <row r="466" spans="1:14" ht="15.75" customHeight="1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</row>
    <row r="467" spans="1:14" ht="15.75" customHeight="1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</row>
    <row r="468" spans="1:14" ht="15.75" customHeight="1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</row>
    <row r="469" spans="1:14" ht="15.75" customHeight="1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</row>
    <row r="470" spans="1:14" ht="15.75" customHeight="1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</row>
    <row r="471" spans="1:14" ht="15.75" customHeight="1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</row>
    <row r="472" spans="1:14" ht="15.75" customHeight="1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</row>
    <row r="473" spans="1:14" ht="15.75" customHeight="1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</row>
    <row r="474" spans="1:14" ht="15.75" customHeight="1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</row>
    <row r="475" spans="1:14" ht="15.75" customHeight="1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</row>
    <row r="476" spans="1:14" ht="15.75" customHeight="1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</row>
    <row r="477" spans="1:14" ht="15.75" customHeight="1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</row>
    <row r="478" spans="1:14" ht="15.75" customHeight="1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</row>
    <row r="479" spans="1:14" ht="15.75" customHeight="1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</row>
    <row r="480" spans="1:14" ht="15.75" customHeight="1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</row>
    <row r="481" spans="1:14" ht="15.75" customHeight="1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</row>
    <row r="482" spans="1:14" ht="15.75" customHeight="1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4" ht="15.75" customHeight="1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4" ht="15.75" customHeight="1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</row>
    <row r="485" spans="1:14" ht="15.75" customHeight="1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</row>
    <row r="486" spans="1:14" ht="15.75" customHeight="1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</row>
    <row r="487" spans="1:14" ht="15.75" customHeight="1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</row>
    <row r="488" spans="1:14" ht="15.75" customHeight="1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</row>
    <row r="489" spans="1:14" ht="15.75" customHeight="1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</row>
    <row r="490" spans="1:14" ht="15.75" customHeight="1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4" ht="15.75" customHeight="1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</row>
    <row r="492" spans="1:14" ht="15.75" customHeight="1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4" ht="15.75" customHeight="1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</row>
    <row r="494" spans="1:14" ht="15.75" customHeight="1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</row>
    <row r="495" spans="1:14" ht="15.75" customHeight="1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</row>
    <row r="496" spans="1:14" ht="15.75" customHeight="1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</row>
    <row r="497" spans="1:14" ht="15.75" customHeight="1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</row>
    <row r="498" spans="1:14" ht="15.75" customHeight="1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</row>
    <row r="499" spans="1:14" ht="15.75" customHeight="1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</row>
    <row r="500" spans="1:14" ht="15.75" customHeight="1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</row>
    <row r="501" spans="1:14" ht="15.75" customHeight="1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</row>
    <row r="502" spans="1:14" ht="15.75" customHeight="1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</row>
    <row r="503" spans="1:14" ht="15.75" customHeight="1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</row>
    <row r="504" spans="1:14" ht="15.75" customHeight="1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</row>
    <row r="505" spans="1:14" ht="15.75" customHeight="1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</row>
    <row r="506" spans="1:14" ht="15.75" customHeight="1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</row>
    <row r="507" spans="1:14" ht="15.75" customHeight="1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</row>
    <row r="508" spans="1:14" ht="15.75" customHeight="1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</row>
    <row r="509" spans="1:14" ht="15.75" customHeight="1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</row>
    <row r="510" spans="1:14" ht="15.75" customHeight="1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</row>
    <row r="511" spans="1:14" ht="15.75" customHeight="1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</row>
    <row r="512" spans="1:14" ht="15.75" customHeight="1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</row>
    <row r="513" spans="1:14" ht="15.75" customHeight="1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</row>
    <row r="514" spans="1:14" ht="15.75" customHeight="1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</row>
    <row r="515" spans="1:14" ht="15.75" customHeight="1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</row>
    <row r="516" spans="1:14" ht="15.75" customHeight="1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</row>
    <row r="517" spans="1:14" ht="15.75" customHeight="1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</row>
    <row r="518" spans="1:14" ht="15.75" customHeight="1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</row>
    <row r="519" spans="1:14" ht="15.75" customHeight="1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</row>
    <row r="520" spans="1:14" ht="15.75" customHeight="1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</row>
    <row r="521" spans="1:14" ht="15.75" customHeight="1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</row>
    <row r="522" spans="1:14" ht="15.75" customHeight="1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</row>
    <row r="523" spans="1:14" ht="15.75" customHeight="1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</row>
    <row r="524" spans="1:14" ht="15.75" customHeight="1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</row>
    <row r="525" spans="1:14" ht="15.75" customHeight="1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</row>
    <row r="526" spans="1:14" ht="15.75" customHeight="1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t="15.75" customHeight="1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t="15.75" customHeight="1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</row>
    <row r="529" spans="1:14" ht="15.75" customHeight="1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</row>
    <row r="530" spans="1:14" ht="15.75" customHeight="1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</row>
    <row r="531" spans="1:14" ht="15.75" customHeight="1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</row>
    <row r="532" spans="1:14" ht="15.75" customHeight="1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</row>
    <row r="533" spans="1:14" ht="15.75" customHeight="1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</row>
    <row r="534" spans="1:14" ht="15.75" customHeight="1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4" ht="15.7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</row>
    <row r="536" spans="1:14" ht="15.75" customHeight="1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4" ht="15.75" customHeight="1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</row>
    <row r="538" spans="1:14" ht="15.75" customHeight="1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</row>
    <row r="539" spans="1:14" ht="15.75" customHeight="1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</row>
    <row r="540" spans="1:14" ht="15.75" customHeight="1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</row>
    <row r="541" spans="1:14" ht="15.75" customHeight="1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</row>
    <row r="542" spans="1:14" ht="15.75" customHeight="1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</row>
    <row r="543" spans="1:14" ht="15.75" customHeight="1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</row>
    <row r="544" spans="1:14" ht="15.75" customHeight="1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</row>
    <row r="545" spans="1:14" ht="15.75" customHeight="1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</row>
    <row r="546" spans="1:14" ht="15.75" customHeight="1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</row>
    <row r="547" spans="1:14" ht="15.75" customHeight="1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</row>
    <row r="548" spans="1:14" ht="15.75" customHeight="1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</row>
    <row r="549" spans="1:14" ht="15.75" customHeight="1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</row>
    <row r="550" spans="1:14" ht="15.75" customHeight="1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</row>
    <row r="551" spans="1:14" ht="15.75" customHeight="1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</row>
    <row r="552" spans="1:14" ht="15.75" customHeight="1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</row>
    <row r="553" spans="1:14" ht="15.75" customHeight="1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</row>
    <row r="554" spans="1:14" ht="15.75" customHeight="1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</row>
    <row r="555" spans="1:14" ht="15.75" customHeight="1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</row>
    <row r="556" spans="1:14" ht="15.75" customHeight="1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</row>
    <row r="557" spans="1:14" ht="15.75" customHeight="1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</row>
    <row r="558" spans="1:14" ht="15.75" customHeight="1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</row>
    <row r="559" spans="1:14" ht="15.75" customHeight="1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</row>
    <row r="560" spans="1:14" ht="15.75" customHeight="1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</row>
    <row r="561" spans="1:14" ht="15.75" customHeight="1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</row>
    <row r="562" spans="1:14" ht="15.75" customHeight="1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</row>
    <row r="563" spans="1:14" ht="15.75" customHeight="1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</row>
    <row r="564" spans="1:14" ht="15.75" customHeigh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</row>
    <row r="565" spans="1:14" ht="15.75" customHeight="1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</row>
    <row r="566" spans="1:14" ht="15.75" customHeight="1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</row>
    <row r="567" spans="1:14" ht="15.75" customHeight="1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</row>
    <row r="568" spans="1:14" ht="15.75" customHeight="1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</row>
    <row r="569" spans="1:14" ht="15.7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</row>
    <row r="570" spans="1:14" ht="15.75" customHeight="1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t="15.75" customHeight="1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t="15.75" customHeight="1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</row>
    <row r="573" spans="1:14" ht="15.75" customHeight="1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</row>
    <row r="574" spans="1:14" ht="15.75" customHeight="1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</row>
    <row r="575" spans="1:14" ht="15.75" customHeight="1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</row>
    <row r="576" spans="1:14" ht="15.75" customHeight="1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</row>
    <row r="577" spans="1:14" ht="15.75" customHeight="1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</row>
    <row r="578" spans="1:14" ht="15.75" customHeight="1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4" ht="15.75" customHeight="1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</row>
    <row r="580" spans="1:14" ht="15.75" customHeight="1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4" ht="15.75" customHeight="1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</row>
    <row r="582" spans="1:14" ht="15.75" customHeight="1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</row>
    <row r="583" spans="1:14" ht="15.75" customHeight="1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</row>
    <row r="584" spans="1:14" ht="15.75" customHeight="1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</row>
    <row r="585" spans="1:14" ht="15.75" customHeight="1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</row>
    <row r="586" spans="1:14" ht="15.75" customHeight="1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</row>
    <row r="587" spans="1:14" ht="15.75" customHeight="1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</row>
    <row r="588" spans="1:14" ht="15.75" customHeight="1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</row>
    <row r="589" spans="1:14" ht="15.75" customHeight="1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</row>
    <row r="590" spans="1:14" ht="15.75" customHeight="1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</row>
    <row r="591" spans="1:14" ht="15.75" customHeight="1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</row>
    <row r="592" spans="1:14" ht="15.75" customHeight="1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</row>
    <row r="593" spans="1:14" ht="15.75" customHeight="1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</row>
    <row r="594" spans="1:14" ht="15.75" customHeight="1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</row>
    <row r="595" spans="1:14" ht="15.75" customHeight="1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</row>
    <row r="596" spans="1:14" ht="15.75" customHeight="1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</row>
    <row r="597" spans="1:14" ht="15.75" customHeight="1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</row>
    <row r="598" spans="1:14" ht="15.75" customHeight="1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</row>
    <row r="599" spans="1:14" ht="15.75" customHeight="1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</row>
    <row r="600" spans="1:14" ht="15.75" customHeight="1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</row>
    <row r="601" spans="1:14" ht="15.75" customHeight="1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</row>
    <row r="602" spans="1:14" ht="15.75" customHeight="1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</row>
    <row r="603" spans="1:14" ht="15.75" customHeight="1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</row>
    <row r="604" spans="1:14" ht="15.75" customHeight="1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</row>
    <row r="605" spans="1:14" ht="15.75" customHeight="1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</row>
    <row r="606" spans="1:14" ht="15.75" customHeight="1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</row>
    <row r="607" spans="1:14" ht="15.75" customHeight="1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</row>
    <row r="608" spans="1:14" ht="15.75" customHeight="1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</row>
    <row r="609" spans="1:14" ht="15.75" customHeight="1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</row>
    <row r="610" spans="1:14" ht="15.75" customHeight="1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</row>
    <row r="611" spans="1:14" ht="15.75" customHeight="1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</row>
    <row r="612" spans="1:14" ht="15.75" customHeight="1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</row>
    <row r="613" spans="1:14" ht="15.75" customHeight="1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</row>
    <row r="614" spans="1:14" ht="15.75" customHeight="1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t="15.75" customHeight="1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t="15.75" customHeight="1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</row>
    <row r="617" spans="1:14" ht="15.75" customHeight="1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</row>
    <row r="618" spans="1:14" ht="15.75" customHeight="1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</row>
    <row r="619" spans="1:14" ht="15.75" customHeight="1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</row>
    <row r="620" spans="1:14" ht="15.75" customHeight="1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</row>
    <row r="621" spans="1:14" ht="15.75" customHeight="1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</row>
    <row r="622" spans="1:14" ht="15.75" customHeight="1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ht="15.75" customHeight="1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</row>
    <row r="624" spans="1:14" ht="15.75" customHeight="1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4" ht="15.75" customHeight="1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</row>
    <row r="626" spans="1:14" ht="15.75" customHeight="1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</row>
    <row r="627" spans="1:14" ht="15.75" customHeight="1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</row>
    <row r="628" spans="1:14" ht="15.75" customHeight="1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</row>
    <row r="629" spans="1:14" ht="15.75" customHeight="1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</row>
    <row r="630" spans="1:14" ht="15.75" customHeight="1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</row>
    <row r="631" spans="1:14" ht="15.75" customHeight="1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</row>
    <row r="632" spans="1:14" ht="15.75" customHeight="1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</row>
    <row r="633" spans="1:14" ht="15.75" customHeight="1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</row>
    <row r="634" spans="1:14" ht="15.75" customHeight="1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</row>
    <row r="635" spans="1:14" ht="15.75" customHeight="1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</row>
    <row r="636" spans="1:14" ht="15.75" customHeight="1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</row>
    <row r="637" spans="1:14" ht="15.75" customHeight="1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</row>
    <row r="638" spans="1:14" ht="15.75" customHeight="1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</row>
    <row r="639" spans="1:14" ht="15.75" customHeight="1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</row>
    <row r="640" spans="1:14" ht="15.75" customHeight="1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</row>
    <row r="641" spans="1:14" ht="15.75" customHeight="1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</row>
    <row r="642" spans="1:14" ht="15.75" customHeight="1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</row>
    <row r="643" spans="1:14" ht="15.75" customHeight="1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</row>
    <row r="644" spans="1:14" ht="15.75" customHeight="1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</row>
    <row r="645" spans="1:14" ht="15.75" customHeight="1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</row>
    <row r="646" spans="1:14" ht="15.75" customHeight="1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</row>
    <row r="647" spans="1:14" ht="15.75" customHeight="1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</row>
    <row r="648" spans="1:14" ht="15.75" customHeight="1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</row>
    <row r="649" spans="1:14" ht="15.75" customHeight="1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</row>
    <row r="650" spans="1:14" ht="15.75" customHeight="1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</row>
    <row r="651" spans="1:14" ht="15.75" customHeight="1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</row>
    <row r="652" spans="1:14" ht="15.75" customHeight="1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</row>
    <row r="653" spans="1:14" ht="15.75" customHeight="1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</row>
    <row r="654" spans="1:14" ht="15.75" customHeight="1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</row>
    <row r="655" spans="1:14" ht="15.75" customHeight="1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</row>
    <row r="656" spans="1:14" ht="15.75" customHeight="1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</row>
    <row r="657" spans="1:14" ht="15.75" customHeight="1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</row>
    <row r="658" spans="1:14" ht="15.75" customHeight="1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t="15.75" customHeight="1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t="15.75" customHeight="1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</row>
    <row r="661" spans="1:14" ht="15.75" customHeight="1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</row>
    <row r="662" spans="1:14" ht="15.75" customHeight="1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</row>
    <row r="663" spans="1:14" ht="15.75" customHeight="1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</row>
    <row r="664" spans="1:14" ht="15.75" customHeight="1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</row>
    <row r="665" spans="1:14" ht="15.75" customHeight="1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</row>
    <row r="666" spans="1:14" ht="15.75" customHeight="1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</row>
    <row r="667" spans="1:14" ht="15.75" customHeight="1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</row>
    <row r="668" spans="1:14" ht="15.75" customHeight="1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</row>
    <row r="669" spans="1:14" ht="15.75" customHeight="1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</row>
    <row r="670" spans="1:14" ht="15.75" customHeight="1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</row>
    <row r="671" spans="1:14" ht="15.75" customHeight="1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</row>
    <row r="672" spans="1:14" ht="15.75" customHeight="1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</row>
    <row r="673" spans="1:14" ht="15.75" customHeight="1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</row>
    <row r="674" spans="1:14" ht="15.75" customHeight="1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</row>
    <row r="675" spans="1:14" ht="15.75" customHeight="1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</row>
    <row r="676" spans="1:14" ht="15.75" customHeight="1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</row>
    <row r="677" spans="1:14" ht="15.75" customHeight="1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</row>
    <row r="678" spans="1:14" ht="15.75" customHeight="1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</row>
    <row r="679" spans="1:14" ht="15.75" customHeight="1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</row>
    <row r="680" spans="1:14" ht="15.75" customHeight="1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</row>
    <row r="681" spans="1:14" ht="15.75" customHeight="1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</row>
    <row r="682" spans="1:14" ht="15.75" customHeight="1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</row>
    <row r="683" spans="1:14" ht="15.75" customHeight="1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</row>
    <row r="684" spans="1:14" ht="15.75" customHeight="1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</row>
    <row r="685" spans="1:14" ht="15.75" customHeight="1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</row>
    <row r="686" spans="1:14" ht="15.75" customHeight="1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</row>
    <row r="687" spans="1:14" ht="15.75" customHeight="1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</row>
    <row r="688" spans="1:14" ht="15.75" customHeight="1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</row>
    <row r="689" spans="1:14" ht="15.75" customHeight="1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</row>
    <row r="690" spans="1:14" ht="15.75" customHeight="1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</row>
    <row r="691" spans="1:14" ht="15.75" customHeight="1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</row>
    <row r="692" spans="1:14" ht="15.75" customHeight="1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</row>
    <row r="693" spans="1:14" ht="15.75" customHeight="1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</row>
    <row r="694" spans="1:14" ht="15.75" customHeight="1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</row>
    <row r="695" spans="1:14" ht="15.75" customHeight="1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</row>
    <row r="696" spans="1:14" ht="15.75" customHeight="1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</row>
    <row r="697" spans="1:14" ht="15.75" customHeight="1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</row>
    <row r="698" spans="1:14" ht="15.75" customHeight="1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</row>
    <row r="699" spans="1:14" ht="15.75" customHeight="1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</row>
    <row r="700" spans="1:14" ht="15.75" customHeight="1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</row>
    <row r="701" spans="1:14" ht="15.75" customHeight="1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</row>
    <row r="702" spans="1:14" ht="15.75" customHeight="1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</row>
    <row r="703" spans="1:14" ht="15.75" customHeight="1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</row>
    <row r="704" spans="1:14" ht="15.75" customHeight="1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</row>
    <row r="705" spans="1:14" ht="15.75" customHeight="1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</row>
    <row r="706" spans="1:14" ht="15.75" customHeight="1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</row>
    <row r="707" spans="1:14" ht="15.75" customHeight="1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</row>
    <row r="708" spans="1:14" ht="15.75" customHeight="1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</row>
    <row r="709" spans="1:14" ht="15.75" customHeight="1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</row>
    <row r="710" spans="1:14" ht="15.75" customHeight="1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</row>
    <row r="711" spans="1:14" ht="15.75" customHeight="1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</row>
    <row r="712" spans="1:14" ht="15.75" customHeight="1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</row>
    <row r="713" spans="1:14" ht="15.75" customHeight="1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</row>
    <row r="714" spans="1:14" ht="15.75" customHeight="1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</row>
    <row r="715" spans="1:14" ht="15.75" customHeight="1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</row>
    <row r="716" spans="1:14" ht="15.75" customHeight="1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</row>
    <row r="717" spans="1:14" ht="15.75" customHeight="1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</row>
    <row r="718" spans="1:14" ht="15.75" customHeight="1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</row>
    <row r="719" spans="1:14" ht="15.75" customHeight="1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</row>
    <row r="720" spans="1:14" ht="15.75" customHeight="1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</row>
    <row r="721" spans="1:14" ht="15.75" customHeight="1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</row>
    <row r="722" spans="1:14" ht="15.75" customHeight="1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</row>
    <row r="723" spans="1:14" ht="15.75" customHeight="1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</row>
    <row r="724" spans="1:14" ht="15.75" customHeight="1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</row>
    <row r="725" spans="1:14" ht="15.75" customHeight="1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</row>
    <row r="726" spans="1:14" ht="15.75" customHeight="1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</row>
    <row r="727" spans="1:14" ht="15.75" customHeight="1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</row>
    <row r="728" spans="1:14" ht="15.75" customHeight="1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</row>
    <row r="729" spans="1:14" ht="15.75" customHeight="1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</row>
    <row r="730" spans="1:14" ht="15.75" customHeight="1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</row>
    <row r="731" spans="1:14" ht="15.75" customHeight="1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</row>
    <row r="732" spans="1:14" ht="15.75" customHeight="1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</row>
    <row r="733" spans="1:14" ht="15.75" customHeight="1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</row>
    <row r="734" spans="1:14" ht="15.75" customHeight="1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</row>
    <row r="735" spans="1:14" ht="15.75" customHeight="1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</row>
    <row r="736" spans="1:14" ht="15.75" customHeight="1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</row>
    <row r="737" spans="1:14" ht="15.75" customHeight="1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</row>
    <row r="738" spans="1:14" ht="15.75" customHeight="1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</row>
    <row r="739" spans="1:14" ht="15.75" customHeight="1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</row>
    <row r="740" spans="1:14" ht="15.75" customHeight="1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</row>
    <row r="741" spans="1:14" ht="15.75" customHeight="1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</row>
    <row r="742" spans="1:14" ht="15.75" customHeight="1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</row>
    <row r="743" spans="1:14" ht="15.75" customHeight="1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</row>
    <row r="744" spans="1:14" ht="15.75" customHeight="1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</row>
    <row r="745" spans="1:14" ht="15.75" customHeight="1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</row>
    <row r="746" spans="1:14" ht="15.75" customHeight="1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</row>
    <row r="747" spans="1:14" ht="15.75" customHeight="1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</row>
    <row r="748" spans="1:14" ht="15.75" customHeight="1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</row>
    <row r="749" spans="1:14" ht="15.75" customHeight="1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</row>
    <row r="750" spans="1:14" ht="15.75" customHeight="1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</row>
    <row r="751" spans="1:14" ht="15.75" customHeight="1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</row>
    <row r="752" spans="1:14" ht="15.75" customHeight="1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</row>
    <row r="753" spans="1:14" ht="15.75" customHeight="1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</row>
    <row r="754" spans="1:14" ht="15.75" customHeight="1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</row>
    <row r="755" spans="1:14" ht="15.75" customHeight="1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</row>
    <row r="756" spans="1:14" ht="15.75" customHeight="1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</row>
    <row r="757" spans="1:14" ht="15.75" customHeight="1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</row>
    <row r="758" spans="1:14" ht="15.75" customHeight="1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</row>
    <row r="759" spans="1:14" ht="15.75" customHeight="1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</row>
    <row r="760" spans="1:14" ht="15.75" customHeight="1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</row>
    <row r="761" spans="1:14" ht="15.75" customHeight="1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</row>
    <row r="762" spans="1:14" ht="15.75" customHeight="1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</row>
    <row r="763" spans="1:14" ht="15.75" customHeight="1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</row>
    <row r="764" spans="1:14" ht="15.75" customHeight="1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</row>
    <row r="765" spans="1:14" ht="15.75" customHeight="1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</row>
    <row r="766" spans="1:14" ht="15.75" customHeight="1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</row>
    <row r="767" spans="1:14" ht="15.75" customHeight="1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</row>
    <row r="768" spans="1:14" ht="15.75" customHeight="1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</row>
    <row r="769" spans="1:14" ht="15.75" customHeight="1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</row>
    <row r="770" spans="1:14" ht="15.75" customHeight="1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</row>
    <row r="771" spans="1:14" ht="15.75" customHeight="1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</row>
    <row r="772" spans="1:14" ht="15.75" customHeight="1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</row>
    <row r="773" spans="1:14" ht="15.75" customHeight="1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</row>
    <row r="774" spans="1:14" ht="15.75" customHeight="1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</row>
    <row r="775" spans="1:14" ht="15.75" customHeight="1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</row>
    <row r="776" spans="1:14" ht="15.75" customHeight="1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</row>
    <row r="777" spans="1:14" ht="15.75" customHeight="1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</row>
    <row r="778" spans="1:14" ht="15.75" customHeight="1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</row>
    <row r="779" spans="1:14" ht="15.75" customHeight="1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</row>
    <row r="780" spans="1:14" ht="15.75" customHeight="1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</row>
    <row r="781" spans="1:14" ht="15.75" customHeight="1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</row>
    <row r="782" spans="1:14" ht="15.75" customHeight="1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</row>
    <row r="783" spans="1:14" ht="15.75" customHeight="1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</row>
    <row r="784" spans="1:14" ht="15.75" customHeight="1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</row>
    <row r="785" spans="1:14" ht="15.75" customHeight="1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</row>
    <row r="786" spans="1:14" ht="15.75" customHeight="1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</row>
    <row r="787" spans="1:14" ht="15.75" customHeight="1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</row>
    <row r="788" spans="1:14" ht="15.75" customHeight="1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</row>
    <row r="789" spans="1:14" ht="15.75" customHeight="1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</row>
    <row r="790" spans="1:14" ht="15.75" customHeight="1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</row>
    <row r="791" spans="1:14" ht="15.75" customHeight="1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</row>
    <row r="792" spans="1:14" ht="15.75" customHeight="1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</row>
    <row r="793" spans="1:14" ht="15.75" customHeight="1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</row>
    <row r="794" spans="1:14" ht="15.75" customHeight="1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</row>
    <row r="795" spans="1:14" ht="15.75" customHeight="1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</row>
    <row r="796" spans="1:14" ht="15.75" customHeight="1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</row>
    <row r="797" spans="1:14" ht="15.75" customHeight="1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</row>
    <row r="798" spans="1:14" ht="15.75" customHeight="1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</row>
    <row r="799" spans="1:14" ht="15.75" customHeight="1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</row>
    <row r="800" spans="1:14" ht="15.75" customHeight="1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</row>
    <row r="801" spans="1:14" ht="15.75" customHeight="1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</row>
    <row r="802" spans="1:14" ht="15.75" customHeight="1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</row>
    <row r="803" spans="1:14" ht="15.75" customHeight="1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</row>
    <row r="804" spans="1:14" ht="15.75" customHeight="1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</row>
    <row r="805" spans="1:14" ht="15.75" customHeight="1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</row>
    <row r="806" spans="1:14" ht="15.75" customHeight="1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</row>
    <row r="807" spans="1:14" ht="15.75" customHeight="1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</row>
    <row r="808" spans="1:14" ht="15.75" customHeight="1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</row>
    <row r="809" spans="1:14" ht="15.75" customHeight="1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</row>
    <row r="810" spans="1:14" ht="15.75" customHeight="1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</row>
    <row r="811" spans="1:14" ht="15.75" customHeight="1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</row>
    <row r="812" spans="1:14" ht="15.75" customHeight="1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</row>
    <row r="813" spans="1:14" ht="15.75" customHeight="1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</row>
    <row r="814" spans="1:14" ht="15.75" customHeight="1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</row>
    <row r="815" spans="1:14" ht="15.75" customHeight="1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</row>
    <row r="816" spans="1:14" ht="15.75" customHeight="1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</row>
    <row r="817" spans="1:14" ht="15.75" customHeight="1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</row>
    <row r="818" spans="1:14" ht="15.75" customHeight="1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</row>
    <row r="819" spans="1:14" ht="15.75" customHeight="1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</row>
    <row r="820" spans="1:14" ht="15.75" customHeight="1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</row>
    <row r="821" spans="1:14" ht="15.75" customHeight="1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</row>
    <row r="822" spans="1:14" ht="15.75" customHeight="1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</row>
    <row r="823" spans="1:14" ht="15.75" customHeight="1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</row>
    <row r="824" spans="1:14" ht="15.75" customHeight="1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</row>
    <row r="825" spans="1:14" ht="15.75" customHeight="1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</row>
    <row r="826" spans="1:14" ht="15.75" customHeight="1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</row>
    <row r="827" spans="1:14" ht="15.75" customHeight="1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</row>
    <row r="828" spans="1:14" ht="15.75" customHeight="1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</row>
    <row r="829" spans="1:14" ht="15.75" customHeight="1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</row>
    <row r="830" spans="1:14" ht="15.75" customHeight="1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</row>
    <row r="831" spans="1:14" ht="15.75" customHeight="1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</row>
    <row r="832" spans="1:14" ht="15.75" customHeight="1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</row>
    <row r="833" spans="1:14" ht="15.75" customHeight="1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</row>
    <row r="834" spans="1:14" ht="15.75" customHeight="1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</row>
    <row r="835" spans="1:14" ht="15.75" customHeight="1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</row>
    <row r="836" spans="1:14" ht="15.75" customHeight="1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</row>
    <row r="837" spans="1:14" ht="15.75" customHeight="1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</row>
    <row r="838" spans="1:14" ht="15.75" customHeight="1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</row>
    <row r="839" spans="1:14" ht="15.75" customHeight="1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</row>
    <row r="840" spans="1:14" ht="15.75" customHeight="1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</row>
    <row r="841" spans="1:14" ht="15.75" customHeight="1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</row>
    <row r="842" spans="1:14" ht="15.75" customHeight="1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</row>
    <row r="843" spans="1:14" ht="15.75" customHeight="1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</row>
    <row r="844" spans="1:14" ht="15.75" customHeight="1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</row>
    <row r="845" spans="1:14" ht="15.75" customHeight="1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</row>
    <row r="846" spans="1:14" ht="15.75" customHeight="1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</row>
    <row r="847" spans="1:14" ht="15.7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</row>
    <row r="848" spans="1:14" ht="15.75" customHeight="1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</row>
    <row r="849" spans="1:14" ht="15.75" customHeight="1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</row>
    <row r="850" spans="1:14" ht="15.75" customHeight="1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</row>
    <row r="851" spans="1:14" ht="15.75" customHeight="1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</row>
    <row r="852" spans="1:14" ht="15.75" customHeight="1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</row>
    <row r="853" spans="1:14" ht="15.75" customHeight="1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</row>
    <row r="854" spans="1:14" ht="15.75" customHeight="1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</row>
    <row r="855" spans="1:14" ht="15.75" customHeight="1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</row>
    <row r="856" spans="1:14" ht="15.75" customHeight="1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</row>
    <row r="857" spans="1:14" ht="15.75" customHeight="1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</row>
    <row r="858" spans="1:14" ht="15.75" customHeight="1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</row>
    <row r="859" spans="1:14" ht="15.75" customHeight="1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</row>
    <row r="860" spans="1:14" ht="15.75" customHeight="1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</row>
    <row r="861" spans="1:14" ht="15.75" customHeight="1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</row>
    <row r="862" spans="1:14" ht="15.75" customHeight="1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</row>
    <row r="863" spans="1:14" ht="15.75" customHeight="1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</row>
    <row r="864" spans="1:14" ht="15.75" customHeight="1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</row>
    <row r="865" spans="1:14" ht="15.75" customHeight="1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</row>
    <row r="866" spans="1:14" ht="15.75" customHeight="1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</row>
    <row r="867" spans="1:14" ht="15.75" customHeight="1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</row>
    <row r="868" spans="1:14" ht="15.75" customHeight="1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</row>
    <row r="869" spans="1:14" ht="15.75" customHeight="1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</row>
    <row r="870" spans="1:14" ht="15.75" customHeight="1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</row>
    <row r="871" spans="1:14" ht="15.75" customHeight="1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</row>
    <row r="872" spans="1:14" ht="15.75" customHeight="1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</row>
    <row r="873" spans="1:14" ht="15.75" customHeight="1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</row>
    <row r="874" spans="1:14" ht="15.75" customHeight="1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</row>
    <row r="875" spans="1:14" ht="15.75" customHeight="1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</row>
    <row r="876" spans="1:14" ht="15.75" customHeight="1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</row>
    <row r="877" spans="1:14" ht="15.75" customHeight="1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</row>
    <row r="878" spans="1:14" ht="15.75" customHeight="1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</row>
    <row r="879" spans="1:14" ht="15.75" customHeight="1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</row>
    <row r="880" spans="1:14" ht="15.75" customHeight="1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</row>
    <row r="881" spans="1:14" ht="15.75" customHeight="1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</row>
    <row r="882" spans="1:14" ht="15.75" customHeight="1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</row>
    <row r="883" spans="1:14" ht="15.75" customHeight="1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</row>
    <row r="884" spans="1:14" ht="15.75" customHeight="1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</row>
    <row r="885" spans="1:14" ht="15.75" customHeight="1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</row>
    <row r="886" spans="1:14" ht="15.75" customHeight="1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</row>
    <row r="887" spans="1:14" ht="15.75" customHeight="1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</row>
    <row r="888" spans="1:14" ht="15.75" customHeight="1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</row>
    <row r="889" spans="1:14" ht="15.75" customHeight="1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</row>
    <row r="890" spans="1:14" ht="15.75" customHeight="1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</row>
    <row r="891" spans="1:14" ht="15.75" customHeight="1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</row>
    <row r="892" spans="1:14" ht="15.75" customHeight="1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</row>
    <row r="893" spans="1:14" ht="15.75" customHeight="1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</row>
    <row r="894" spans="1:14" ht="15.75" customHeight="1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</row>
    <row r="895" spans="1:14" ht="15.75" customHeight="1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</row>
    <row r="896" spans="1:14" ht="15.75" customHeight="1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</row>
    <row r="897" spans="1:14" ht="15.75" customHeight="1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</row>
    <row r="898" spans="1:14" ht="15.75" customHeight="1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</row>
    <row r="899" spans="1:14" ht="15.75" customHeight="1" x14ac:dyDescent="0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</row>
    <row r="900" spans="1:14" ht="15.75" customHeight="1" x14ac:dyDescent="0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</row>
    <row r="901" spans="1:14" ht="15.75" customHeight="1" x14ac:dyDescent="0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</row>
    <row r="902" spans="1:14" ht="15.75" customHeight="1" x14ac:dyDescent="0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</row>
    <row r="903" spans="1:14" ht="15.75" customHeight="1" x14ac:dyDescent="0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</row>
    <row r="904" spans="1:14" ht="15.75" customHeight="1" x14ac:dyDescent="0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</row>
    <row r="905" spans="1:14" ht="15.75" customHeight="1" x14ac:dyDescent="0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</row>
    <row r="906" spans="1:14" ht="15.75" customHeight="1" x14ac:dyDescent="0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</row>
    <row r="907" spans="1:14" ht="15.75" customHeight="1" x14ac:dyDescent="0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</row>
    <row r="908" spans="1:14" ht="15.75" customHeight="1" x14ac:dyDescent="0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</row>
    <row r="909" spans="1:14" ht="15.75" customHeight="1" x14ac:dyDescent="0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</row>
    <row r="910" spans="1:14" ht="15.75" customHeight="1" x14ac:dyDescent="0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</row>
    <row r="911" spans="1:14" ht="15.75" customHeight="1" x14ac:dyDescent="0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</row>
    <row r="912" spans="1:14" ht="15.75" customHeight="1" x14ac:dyDescent="0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</row>
    <row r="913" spans="1:14" ht="15.75" customHeight="1" x14ac:dyDescent="0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</row>
    <row r="914" spans="1:14" ht="15.75" customHeight="1" x14ac:dyDescent="0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</row>
    <row r="915" spans="1:14" ht="15.75" customHeight="1" x14ac:dyDescent="0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</row>
    <row r="916" spans="1:14" ht="15.75" customHeight="1" x14ac:dyDescent="0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</row>
    <row r="917" spans="1:14" ht="15.75" customHeight="1" x14ac:dyDescent="0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</row>
    <row r="918" spans="1:14" ht="15.75" customHeight="1" x14ac:dyDescent="0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</row>
    <row r="919" spans="1:14" ht="15.75" customHeight="1" x14ac:dyDescent="0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</row>
    <row r="920" spans="1:14" ht="15.75" customHeight="1" x14ac:dyDescent="0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</row>
    <row r="921" spans="1:14" ht="15.75" customHeight="1" x14ac:dyDescent="0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</row>
    <row r="922" spans="1:14" ht="15.75" customHeight="1" x14ac:dyDescent="0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</row>
    <row r="923" spans="1:14" ht="15.75" customHeight="1" x14ac:dyDescent="0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</row>
    <row r="924" spans="1:14" ht="15.75" customHeight="1" x14ac:dyDescent="0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</row>
    <row r="925" spans="1:14" ht="15.75" customHeight="1" x14ac:dyDescent="0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</row>
    <row r="926" spans="1:14" ht="15.75" customHeight="1" x14ac:dyDescent="0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</row>
    <row r="927" spans="1:14" ht="15.75" customHeight="1" x14ac:dyDescent="0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</row>
    <row r="928" spans="1:14" ht="15.75" customHeight="1" x14ac:dyDescent="0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</row>
    <row r="929" spans="1:14" ht="15.75" customHeight="1" x14ac:dyDescent="0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</row>
    <row r="930" spans="1:14" ht="15.75" customHeight="1" x14ac:dyDescent="0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</row>
    <row r="931" spans="1:14" ht="15.75" customHeight="1" x14ac:dyDescent="0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</row>
    <row r="932" spans="1:14" ht="15.75" customHeight="1" x14ac:dyDescent="0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</row>
    <row r="933" spans="1:14" ht="15.75" customHeight="1" x14ac:dyDescent="0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</row>
    <row r="934" spans="1:14" ht="15.75" customHeight="1" x14ac:dyDescent="0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</row>
    <row r="935" spans="1:14" ht="15.75" customHeight="1" x14ac:dyDescent="0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</row>
    <row r="936" spans="1:14" ht="15.75" customHeight="1" x14ac:dyDescent="0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</row>
    <row r="937" spans="1:14" ht="15.75" customHeight="1" x14ac:dyDescent="0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</row>
    <row r="938" spans="1:14" ht="15.75" customHeight="1" x14ac:dyDescent="0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</row>
    <row r="939" spans="1:14" ht="15.75" customHeight="1" x14ac:dyDescent="0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</row>
    <row r="940" spans="1:14" ht="15.75" customHeight="1" x14ac:dyDescent="0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</row>
    <row r="941" spans="1:14" ht="15.75" customHeight="1" x14ac:dyDescent="0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</row>
    <row r="942" spans="1:14" ht="15.75" customHeight="1" x14ac:dyDescent="0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</row>
    <row r="943" spans="1:14" ht="15.75" customHeight="1" x14ac:dyDescent="0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</row>
    <row r="944" spans="1:14" ht="15.75" customHeight="1" x14ac:dyDescent="0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</row>
    <row r="945" spans="1:14" ht="15.75" customHeight="1" x14ac:dyDescent="0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</row>
    <row r="946" spans="1:14" ht="15.75" customHeight="1" x14ac:dyDescent="0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</row>
    <row r="947" spans="1:14" ht="15.75" customHeight="1" x14ac:dyDescent="0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</row>
    <row r="948" spans="1:14" ht="15.75" customHeight="1" x14ac:dyDescent="0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</row>
    <row r="949" spans="1:14" ht="15.75" customHeight="1" x14ac:dyDescent="0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</row>
    <row r="950" spans="1:14" ht="15.75" customHeight="1" x14ac:dyDescent="0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</row>
    <row r="951" spans="1:14" ht="15.75" customHeight="1" x14ac:dyDescent="0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</row>
    <row r="952" spans="1:14" ht="15.75" customHeight="1" x14ac:dyDescent="0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</row>
    <row r="953" spans="1:14" ht="15.75" customHeight="1" x14ac:dyDescent="0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</row>
    <row r="954" spans="1:14" ht="15.75" customHeight="1" x14ac:dyDescent="0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</row>
    <row r="955" spans="1:14" ht="15.75" customHeight="1" x14ac:dyDescent="0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</row>
    <row r="956" spans="1:14" ht="15.75" customHeight="1" x14ac:dyDescent="0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</row>
    <row r="957" spans="1:14" ht="15.75" customHeight="1" x14ac:dyDescent="0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</row>
    <row r="958" spans="1:14" ht="15.75" customHeight="1" x14ac:dyDescent="0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</row>
    <row r="959" spans="1:14" ht="15.75" customHeight="1" x14ac:dyDescent="0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</row>
    <row r="960" spans="1:14" ht="15.75" customHeight="1" x14ac:dyDescent="0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</row>
    <row r="961" spans="1:14" ht="15.75" customHeight="1" x14ac:dyDescent="0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</row>
    <row r="962" spans="1:14" ht="15.75" customHeight="1" x14ac:dyDescent="0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</row>
    <row r="963" spans="1:14" ht="15.75" customHeight="1" x14ac:dyDescent="0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</row>
    <row r="964" spans="1:14" ht="15.75" customHeight="1" x14ac:dyDescent="0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</row>
    <row r="965" spans="1:14" ht="15.75" customHeight="1" x14ac:dyDescent="0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</row>
    <row r="966" spans="1:14" ht="15.75" customHeight="1" x14ac:dyDescent="0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</row>
    <row r="967" spans="1:14" ht="15.75" customHeight="1" x14ac:dyDescent="0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</row>
    <row r="968" spans="1:14" ht="15.75" customHeight="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</row>
    <row r="969" spans="1:14" ht="15.75" customHeight="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</row>
    <row r="970" spans="1:14" ht="15.75" customHeight="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</row>
    <row r="971" spans="1:14" ht="15.75" customHeight="1" x14ac:dyDescent="0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</row>
    <row r="972" spans="1:14" ht="15.75" customHeight="1" x14ac:dyDescent="0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</row>
    <row r="973" spans="1:14" ht="15.75" customHeight="1" x14ac:dyDescent="0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</row>
    <row r="974" spans="1:14" ht="15.75" customHeight="1" x14ac:dyDescent="0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</row>
    <row r="975" spans="1:14" ht="15.75" customHeight="1" x14ac:dyDescent="0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</row>
    <row r="976" spans="1:14" ht="15.75" customHeight="1" x14ac:dyDescent="0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</row>
    <row r="977" spans="1:14" ht="15.75" customHeight="1" x14ac:dyDescent="0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</row>
    <row r="978" spans="1:14" ht="15.75" customHeight="1" x14ac:dyDescent="0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</row>
    <row r="979" spans="1:14" ht="15.75" customHeight="1" x14ac:dyDescent="0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</row>
    <row r="980" spans="1:14" ht="15.75" customHeight="1" x14ac:dyDescent="0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</row>
    <row r="981" spans="1:14" ht="15.75" customHeight="1" x14ac:dyDescent="0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</row>
    <row r="982" spans="1:14" ht="15.75" customHeight="1" x14ac:dyDescent="0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</row>
    <row r="983" spans="1:14" ht="15.75" customHeight="1" x14ac:dyDescent="0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</row>
    <row r="984" spans="1:14" ht="15.75" customHeight="1" x14ac:dyDescent="0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</row>
    <row r="985" spans="1:14" ht="15.75" customHeight="1" x14ac:dyDescent="0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</row>
    <row r="986" spans="1:14" ht="15.75" customHeight="1" x14ac:dyDescent="0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</row>
    <row r="987" spans="1:14" ht="15.75" customHeight="1" x14ac:dyDescent="0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</row>
    <row r="988" spans="1:14" ht="15.75" customHeight="1" x14ac:dyDescent="0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</row>
    <row r="989" spans="1:14" ht="15.75" customHeight="1" x14ac:dyDescent="0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</row>
    <row r="990" spans="1:14" ht="15.75" customHeight="1" x14ac:dyDescent="0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</row>
    <row r="991" spans="1:14" ht="15.75" customHeight="1" x14ac:dyDescent="0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</row>
    <row r="992" spans="1:14" ht="15.75" customHeight="1" x14ac:dyDescent="0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</row>
    <row r="993" spans="1:14" ht="15.75" customHeight="1" x14ac:dyDescent="0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</row>
    <row r="994" spans="1:14" ht="15.75" customHeight="1" x14ac:dyDescent="0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</row>
    <row r="995" spans="1:14" ht="15.75" customHeight="1" x14ac:dyDescent="0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</row>
    <row r="996" spans="1:14" ht="15.75" customHeight="1" x14ac:dyDescent="0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</row>
    <row r="997" spans="1:14" ht="15.75" customHeight="1" x14ac:dyDescent="0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</row>
    <row r="998" spans="1:14" ht="15.75" customHeight="1" x14ac:dyDescent="0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</row>
    <row r="999" spans="1:14" ht="15.75" customHeight="1" x14ac:dyDescent="0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</row>
    <row r="1000" spans="1:14" ht="15.75" customHeight="1" x14ac:dyDescent="0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</row>
  </sheetData>
  <mergeCells count="1">
    <mergeCell ref="F15:G15"/>
  </mergeCells>
  <conditionalFormatting sqref="B33:C35 B32 B36:F39 C31:J31 D32 D34:D35 E32:E33 E35 F32:J34 G35 G37:G39 H35:J36 H38:H39 I37 I39 J37: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N1000"/>
  <sheetViews>
    <sheetView topLeftCell="A14" workbookViewId="0">
      <selection activeCell="A14" sqref="A14"/>
    </sheetView>
  </sheetViews>
  <sheetFormatPr defaultColWidth="12.59765625" defaultRowHeight="15" customHeight="1" x14ac:dyDescent="0.25"/>
  <cols>
    <col min="1" max="1" width="21" customWidth="1"/>
    <col min="2" max="2" width="11.3984375" customWidth="1"/>
    <col min="3" max="3" width="8.19921875" customWidth="1"/>
    <col min="4" max="4" width="7.59765625" customWidth="1"/>
    <col min="5" max="5" width="10" customWidth="1"/>
    <col min="6" max="6" width="9.09765625" customWidth="1"/>
    <col min="7" max="7" width="11.5" customWidth="1"/>
    <col min="8" max="8" width="10.3984375" customWidth="1"/>
    <col min="9" max="9" width="12.5" customWidth="1"/>
    <col min="10" max="10" width="9.5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/>
      <c r="L1" s="47"/>
      <c r="M1" s="47"/>
      <c r="N1" s="47"/>
    </row>
    <row r="2" spans="1:14" ht="43.2" x14ac:dyDescent="0.25">
      <c r="A2" s="3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7">
        <v>9</v>
      </c>
      <c r="C3" s="11">
        <v>399</v>
      </c>
      <c r="D3" s="11">
        <v>2754</v>
      </c>
      <c r="E3" s="11">
        <v>0</v>
      </c>
      <c r="F3" s="50">
        <v>1011</v>
      </c>
      <c r="G3" s="11"/>
      <c r="H3" s="11">
        <v>0</v>
      </c>
      <c r="I3" s="11">
        <v>0</v>
      </c>
      <c r="J3" s="3"/>
      <c r="K3" s="9">
        <f t="shared" ref="K3:K12" si="0">SUM(B3:J3)</f>
        <v>4173</v>
      </c>
      <c r="L3" s="3">
        <f>K3-B12</f>
        <v>3571</v>
      </c>
      <c r="M3" s="3">
        <f>K3-B3</f>
        <v>4164</v>
      </c>
      <c r="N3" s="3">
        <f>B12-B3</f>
        <v>593</v>
      </c>
    </row>
    <row r="4" spans="1:14" ht="14.4" x14ac:dyDescent="0.25">
      <c r="A4" s="13" t="s">
        <v>14</v>
      </c>
      <c r="B4" s="11">
        <v>0</v>
      </c>
      <c r="C4" s="7">
        <v>4203</v>
      </c>
      <c r="D4" s="11">
        <v>4203</v>
      </c>
      <c r="E4" s="11">
        <v>0</v>
      </c>
      <c r="F4" s="11">
        <v>30</v>
      </c>
      <c r="G4" s="11"/>
      <c r="H4" s="11">
        <v>2</v>
      </c>
      <c r="I4" s="11">
        <v>0</v>
      </c>
      <c r="J4" s="3"/>
      <c r="K4" s="9">
        <f t="shared" si="0"/>
        <v>8438</v>
      </c>
      <c r="L4" s="3">
        <f>K4-C12</f>
        <v>1076</v>
      </c>
      <c r="M4" s="3">
        <f>K4-C4</f>
        <v>4235</v>
      </c>
      <c r="N4" s="3">
        <f>C12-C4</f>
        <v>3159</v>
      </c>
    </row>
    <row r="5" spans="1:14" ht="14.4" x14ac:dyDescent="0.25">
      <c r="A5" s="13" t="s">
        <v>15</v>
      </c>
      <c r="B5" s="11">
        <v>0</v>
      </c>
      <c r="C5" s="11">
        <v>2718</v>
      </c>
      <c r="D5" s="7">
        <v>2829</v>
      </c>
      <c r="E5" s="11">
        <v>1760</v>
      </c>
      <c r="F5" s="11">
        <v>2168</v>
      </c>
      <c r="G5" s="11"/>
      <c r="H5" s="11">
        <v>1</v>
      </c>
      <c r="I5" s="11">
        <v>0</v>
      </c>
      <c r="J5" s="3"/>
      <c r="K5" s="9">
        <f t="shared" si="0"/>
        <v>9476</v>
      </c>
      <c r="L5" s="3">
        <f>K5-D12</f>
        <v>-2570</v>
      </c>
      <c r="M5" s="3">
        <f>K5-D5</f>
        <v>6647</v>
      </c>
      <c r="N5" s="3">
        <f>D12-D5</f>
        <v>9217</v>
      </c>
    </row>
    <row r="6" spans="1:14" ht="14.4" x14ac:dyDescent="0.25">
      <c r="A6" s="13" t="s">
        <v>16</v>
      </c>
      <c r="B6" s="11">
        <v>377</v>
      </c>
      <c r="C6" s="11">
        <v>0</v>
      </c>
      <c r="D6" s="11">
        <v>1339</v>
      </c>
      <c r="E6" s="7">
        <v>30</v>
      </c>
      <c r="F6" s="11">
        <v>199</v>
      </c>
      <c r="G6" s="11"/>
      <c r="H6" s="11">
        <v>0</v>
      </c>
      <c r="I6" s="11">
        <v>0</v>
      </c>
      <c r="J6" s="3"/>
      <c r="K6" s="9">
        <f t="shared" si="0"/>
        <v>1945</v>
      </c>
      <c r="L6" s="3">
        <f>K6-E12</f>
        <v>-622</v>
      </c>
      <c r="M6" s="3">
        <f>L6-E6</f>
        <v>-652</v>
      </c>
      <c r="N6" s="3">
        <f>E12-E6</f>
        <v>2537</v>
      </c>
    </row>
    <row r="7" spans="1:14" ht="14.4" x14ac:dyDescent="0.25">
      <c r="A7" s="13" t="s">
        <v>17</v>
      </c>
      <c r="B7" s="11">
        <v>211</v>
      </c>
      <c r="C7" s="11">
        <v>42</v>
      </c>
      <c r="D7" s="11">
        <v>153</v>
      </c>
      <c r="E7" s="11">
        <v>777</v>
      </c>
      <c r="F7" s="7">
        <v>9701</v>
      </c>
      <c r="G7" s="11"/>
      <c r="H7" s="11">
        <v>0</v>
      </c>
      <c r="I7" s="11">
        <v>0</v>
      </c>
      <c r="J7" s="3"/>
      <c r="K7" s="9">
        <f t="shared" si="0"/>
        <v>10884</v>
      </c>
      <c r="L7" s="3">
        <f>K7-F12</f>
        <v>-2577</v>
      </c>
      <c r="M7" s="3">
        <f>K7-F7</f>
        <v>1183</v>
      </c>
      <c r="N7" s="3">
        <f>F12-F7</f>
        <v>3760</v>
      </c>
    </row>
    <row r="8" spans="1:14" ht="14.4" x14ac:dyDescent="0.25">
      <c r="A8" s="13" t="s">
        <v>18</v>
      </c>
      <c r="B8" s="11"/>
      <c r="C8" s="11"/>
      <c r="D8" s="11"/>
      <c r="E8" s="11"/>
      <c r="F8" s="11"/>
      <c r="G8" s="7"/>
      <c r="H8" s="11"/>
      <c r="I8" s="11"/>
      <c r="J8" s="3"/>
      <c r="K8" s="9">
        <f t="shared" si="0"/>
        <v>0</v>
      </c>
      <c r="L8" s="3">
        <f>K8-G12</f>
        <v>0</v>
      </c>
      <c r="M8" s="3">
        <f>K8-G8</f>
        <v>0</v>
      </c>
      <c r="N8" s="3">
        <f>G12-G8</f>
        <v>0</v>
      </c>
    </row>
    <row r="9" spans="1:14" ht="14.4" x14ac:dyDescent="0.25">
      <c r="A9" s="13" t="s">
        <v>19</v>
      </c>
      <c r="B9" s="11">
        <v>5</v>
      </c>
      <c r="C9" s="11">
        <v>0</v>
      </c>
      <c r="D9" s="11">
        <v>753</v>
      </c>
      <c r="E9" s="11">
        <v>0</v>
      </c>
      <c r="F9" s="11">
        <v>0</v>
      </c>
      <c r="G9" s="11"/>
      <c r="H9" s="7">
        <v>6506</v>
      </c>
      <c r="I9" s="11">
        <v>0</v>
      </c>
      <c r="J9" s="3"/>
      <c r="K9" s="9">
        <f t="shared" si="0"/>
        <v>7264</v>
      </c>
      <c r="L9" s="3">
        <f>K9-H12</f>
        <v>755</v>
      </c>
      <c r="M9" s="3">
        <f>K9-H9</f>
        <v>758</v>
      </c>
      <c r="N9" s="3">
        <f>H12-H9</f>
        <v>3</v>
      </c>
    </row>
    <row r="10" spans="1:14" ht="14.4" x14ac:dyDescent="0.25">
      <c r="A10" s="13" t="s">
        <v>20</v>
      </c>
      <c r="B10" s="11">
        <v>0</v>
      </c>
      <c r="C10" s="11">
        <v>0</v>
      </c>
      <c r="D10" s="11">
        <v>15</v>
      </c>
      <c r="E10" s="11">
        <v>0</v>
      </c>
      <c r="F10" s="11">
        <v>352</v>
      </c>
      <c r="G10" s="11"/>
      <c r="H10" s="11">
        <v>0</v>
      </c>
      <c r="I10" s="7">
        <v>915</v>
      </c>
      <c r="J10" s="12"/>
      <c r="K10" s="9">
        <f t="shared" si="0"/>
        <v>1282</v>
      </c>
      <c r="L10" s="3">
        <f>K10-I12</f>
        <v>367</v>
      </c>
      <c r="M10" s="3">
        <f t="shared" ref="M10:M12" si="1">K10-I10</f>
        <v>367</v>
      </c>
      <c r="N10" s="3">
        <f>I12-I10</f>
        <v>0</v>
      </c>
    </row>
    <row r="11" spans="1:14" ht="14.4" x14ac:dyDescent="0.25">
      <c r="A11" s="13" t="s">
        <v>21</v>
      </c>
      <c r="B11" s="3"/>
      <c r="C11" s="3"/>
      <c r="D11" s="3"/>
      <c r="E11" s="3"/>
      <c r="F11" s="3"/>
      <c r="G11" s="3"/>
      <c r="H11" s="3"/>
      <c r="I11" s="3"/>
      <c r="J11" s="7"/>
      <c r="K11" s="9">
        <f t="shared" si="0"/>
        <v>0</v>
      </c>
      <c r="L11" s="3">
        <v>0</v>
      </c>
      <c r="M11" s="3">
        <f t="shared" si="1"/>
        <v>0</v>
      </c>
      <c r="N11" s="3">
        <f>J12-J11</f>
        <v>0</v>
      </c>
    </row>
    <row r="12" spans="1:14" ht="14.4" x14ac:dyDescent="0.25">
      <c r="A12" s="5" t="s">
        <v>9</v>
      </c>
      <c r="B12" s="5">
        <f t="shared" ref="B12:J12" si="2">SUM(B3:B11)</f>
        <v>602</v>
      </c>
      <c r="C12" s="5">
        <f t="shared" si="2"/>
        <v>7362</v>
      </c>
      <c r="D12" s="5">
        <f t="shared" si="2"/>
        <v>12046</v>
      </c>
      <c r="E12" s="5">
        <f t="shared" si="2"/>
        <v>2567</v>
      </c>
      <c r="F12" s="5">
        <f t="shared" si="2"/>
        <v>13461</v>
      </c>
      <c r="G12" s="5">
        <f t="shared" si="2"/>
        <v>0</v>
      </c>
      <c r="H12" s="5">
        <f t="shared" si="2"/>
        <v>6509</v>
      </c>
      <c r="I12" s="5">
        <f t="shared" si="2"/>
        <v>915</v>
      </c>
      <c r="J12" s="5">
        <f t="shared" si="2"/>
        <v>0</v>
      </c>
      <c r="K12" s="9">
        <f t="shared" si="0"/>
        <v>43462</v>
      </c>
      <c r="L12" s="3">
        <v>0</v>
      </c>
      <c r="M12" s="3">
        <f t="shared" si="1"/>
        <v>42547</v>
      </c>
      <c r="N12" s="3">
        <f>K12-K12</f>
        <v>0</v>
      </c>
    </row>
    <row r="13" spans="1:14" ht="15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15.75" customHeight="1" x14ac:dyDescent="0.25">
      <c r="A14" s="68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ht="15.75" customHeight="1" x14ac:dyDescent="0.25">
      <c r="A15" s="47"/>
      <c r="B15" s="47"/>
      <c r="C15" s="47"/>
      <c r="D15" s="47"/>
      <c r="E15" s="47"/>
      <c r="F15" s="78" t="s">
        <v>27</v>
      </c>
      <c r="G15" s="79"/>
      <c r="H15" s="69">
        <v>0.09</v>
      </c>
      <c r="I15" s="47"/>
      <c r="J15" s="47"/>
      <c r="K15" s="47"/>
      <c r="L15" s="47"/>
      <c r="M15" s="47"/>
      <c r="N15" s="47"/>
    </row>
    <row r="16" spans="1:14" ht="15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43.2" x14ac:dyDescent="0.25">
      <c r="A17" s="6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7">
        <f t="shared" ref="B18:N18" si="3">B3*$H$15</f>
        <v>0.80999999999999994</v>
      </c>
      <c r="C18" s="12">
        <f t="shared" si="3"/>
        <v>35.909999999999997</v>
      </c>
      <c r="D18" s="12">
        <f t="shared" si="3"/>
        <v>247.85999999999999</v>
      </c>
      <c r="E18" s="12">
        <f t="shared" si="3"/>
        <v>0</v>
      </c>
      <c r="F18" s="12">
        <f t="shared" si="3"/>
        <v>90.99</v>
      </c>
      <c r="G18" s="12">
        <f t="shared" si="3"/>
        <v>0</v>
      </c>
      <c r="H18" s="12">
        <f t="shared" si="3"/>
        <v>0</v>
      </c>
      <c r="I18" s="12">
        <f t="shared" si="3"/>
        <v>0</v>
      </c>
      <c r="J18" s="12">
        <f t="shared" si="3"/>
        <v>0</v>
      </c>
      <c r="K18" s="5">
        <f t="shared" si="3"/>
        <v>375.57</v>
      </c>
      <c r="L18" s="12">
        <f t="shared" si="3"/>
        <v>321.39</v>
      </c>
      <c r="M18" s="12">
        <f t="shared" si="3"/>
        <v>374.76</v>
      </c>
      <c r="N18" s="12">
        <f t="shared" si="3"/>
        <v>53.37</v>
      </c>
    </row>
    <row r="19" spans="1:14" ht="15.75" customHeight="1" x14ac:dyDescent="0.25">
      <c r="A19" s="13" t="s">
        <v>14</v>
      </c>
      <c r="B19" s="12">
        <f t="shared" ref="B19:N19" si="4">B4*$H$15</f>
        <v>0</v>
      </c>
      <c r="C19" s="7">
        <f t="shared" si="4"/>
        <v>378.27</v>
      </c>
      <c r="D19" s="12">
        <f t="shared" si="4"/>
        <v>378.27</v>
      </c>
      <c r="E19" s="12">
        <f t="shared" si="4"/>
        <v>0</v>
      </c>
      <c r="F19" s="12">
        <f t="shared" si="4"/>
        <v>2.6999999999999997</v>
      </c>
      <c r="G19" s="12">
        <f t="shared" si="4"/>
        <v>0</v>
      </c>
      <c r="H19" s="12">
        <f t="shared" si="4"/>
        <v>0.18</v>
      </c>
      <c r="I19" s="12">
        <f t="shared" si="4"/>
        <v>0</v>
      </c>
      <c r="J19" s="12">
        <f t="shared" si="4"/>
        <v>0</v>
      </c>
      <c r="K19" s="5">
        <f t="shared" si="4"/>
        <v>759.42</v>
      </c>
      <c r="L19" s="12">
        <f t="shared" si="4"/>
        <v>96.84</v>
      </c>
      <c r="M19" s="12">
        <f t="shared" si="4"/>
        <v>381.15</v>
      </c>
      <c r="N19" s="12">
        <f t="shared" si="4"/>
        <v>284.31</v>
      </c>
    </row>
    <row r="20" spans="1:14" ht="15.75" customHeight="1" x14ac:dyDescent="0.25">
      <c r="A20" s="13" t="s">
        <v>15</v>
      </c>
      <c r="B20" s="3">
        <f t="shared" ref="B20:N20" si="5">B5*$H$15</f>
        <v>0</v>
      </c>
      <c r="C20" s="3">
        <f t="shared" si="5"/>
        <v>244.62</v>
      </c>
      <c r="D20" s="7">
        <f t="shared" si="5"/>
        <v>254.60999999999999</v>
      </c>
      <c r="E20" s="3">
        <f t="shared" si="5"/>
        <v>158.4</v>
      </c>
      <c r="F20" s="3">
        <f t="shared" si="5"/>
        <v>195.12</v>
      </c>
      <c r="G20" s="3">
        <f t="shared" si="5"/>
        <v>0</v>
      </c>
      <c r="H20" s="3">
        <f t="shared" si="5"/>
        <v>0.09</v>
      </c>
      <c r="I20" s="3">
        <f t="shared" si="5"/>
        <v>0</v>
      </c>
      <c r="J20" s="3">
        <f t="shared" si="5"/>
        <v>0</v>
      </c>
      <c r="K20" s="5">
        <f t="shared" si="5"/>
        <v>852.83999999999992</v>
      </c>
      <c r="L20" s="3">
        <f t="shared" si="5"/>
        <v>-231.29999999999998</v>
      </c>
      <c r="M20" s="3">
        <f t="shared" si="5"/>
        <v>598.23</v>
      </c>
      <c r="N20" s="12">
        <f t="shared" si="5"/>
        <v>829.53</v>
      </c>
    </row>
    <row r="21" spans="1:14" ht="15.75" customHeight="1" x14ac:dyDescent="0.25">
      <c r="A21" s="13" t="s">
        <v>16</v>
      </c>
      <c r="B21" s="3">
        <f t="shared" ref="B21:N21" si="6">B6*$H$15</f>
        <v>33.93</v>
      </c>
      <c r="C21" s="3">
        <f t="shared" si="6"/>
        <v>0</v>
      </c>
      <c r="D21" s="3">
        <f t="shared" si="6"/>
        <v>120.50999999999999</v>
      </c>
      <c r="E21" s="7">
        <f t="shared" si="6"/>
        <v>2.6999999999999997</v>
      </c>
      <c r="F21" s="3">
        <f t="shared" si="6"/>
        <v>17.91</v>
      </c>
      <c r="G21" s="3">
        <f t="shared" si="6"/>
        <v>0</v>
      </c>
      <c r="H21" s="3">
        <f t="shared" si="6"/>
        <v>0</v>
      </c>
      <c r="I21" s="3">
        <f t="shared" si="6"/>
        <v>0</v>
      </c>
      <c r="J21" s="3">
        <f t="shared" si="6"/>
        <v>0</v>
      </c>
      <c r="K21" s="5">
        <f t="shared" si="6"/>
        <v>175.04999999999998</v>
      </c>
      <c r="L21" s="3">
        <f t="shared" si="6"/>
        <v>-55.98</v>
      </c>
      <c r="M21" s="3">
        <f t="shared" si="6"/>
        <v>-58.68</v>
      </c>
      <c r="N21" s="12">
        <f t="shared" si="6"/>
        <v>228.32999999999998</v>
      </c>
    </row>
    <row r="22" spans="1:14" ht="15.75" customHeight="1" x14ac:dyDescent="0.25">
      <c r="A22" s="13" t="s">
        <v>17</v>
      </c>
      <c r="B22" s="3">
        <f t="shared" ref="B22:N22" si="7">B7*$H$15</f>
        <v>18.989999999999998</v>
      </c>
      <c r="C22" s="3">
        <f t="shared" si="7"/>
        <v>3.78</v>
      </c>
      <c r="D22" s="3">
        <f t="shared" si="7"/>
        <v>13.77</v>
      </c>
      <c r="E22" s="3">
        <f t="shared" si="7"/>
        <v>69.929999999999993</v>
      </c>
      <c r="F22" s="7">
        <f t="shared" si="7"/>
        <v>873.08999999999992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5">
        <f t="shared" si="7"/>
        <v>979.56</v>
      </c>
      <c r="L22" s="3">
        <f t="shared" si="7"/>
        <v>-231.92999999999998</v>
      </c>
      <c r="M22" s="3">
        <f t="shared" si="7"/>
        <v>106.47</v>
      </c>
      <c r="N22" s="12">
        <f t="shared" si="7"/>
        <v>338.4</v>
      </c>
    </row>
    <row r="23" spans="1:14" ht="15.75" customHeight="1" x14ac:dyDescent="0.25">
      <c r="A23" s="13" t="s">
        <v>18</v>
      </c>
      <c r="B23" s="3">
        <f t="shared" ref="B23:N23" si="8">B8*$H$15</f>
        <v>0</v>
      </c>
      <c r="C23" s="3">
        <f t="shared" si="8"/>
        <v>0</v>
      </c>
      <c r="D23" s="3">
        <f t="shared" si="8"/>
        <v>0</v>
      </c>
      <c r="E23" s="3">
        <f t="shared" si="8"/>
        <v>0</v>
      </c>
      <c r="F23" s="3">
        <f t="shared" si="8"/>
        <v>0</v>
      </c>
      <c r="G23" s="7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5">
        <f t="shared" si="8"/>
        <v>0</v>
      </c>
      <c r="L23" s="3">
        <f t="shared" si="8"/>
        <v>0</v>
      </c>
      <c r="M23" s="3">
        <f t="shared" si="8"/>
        <v>0</v>
      </c>
      <c r="N23" s="12">
        <f t="shared" si="8"/>
        <v>0</v>
      </c>
    </row>
    <row r="24" spans="1:14" ht="15.75" customHeight="1" x14ac:dyDescent="0.25">
      <c r="A24" s="13" t="s">
        <v>19</v>
      </c>
      <c r="B24" s="3">
        <f t="shared" ref="B24:N24" si="9">B9*$H$15</f>
        <v>0.44999999999999996</v>
      </c>
      <c r="C24" s="3">
        <f t="shared" si="9"/>
        <v>0</v>
      </c>
      <c r="D24" s="3">
        <f t="shared" si="9"/>
        <v>67.77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7">
        <f t="shared" si="9"/>
        <v>585.54</v>
      </c>
      <c r="I24" s="3">
        <f t="shared" si="9"/>
        <v>0</v>
      </c>
      <c r="J24" s="3">
        <f t="shared" si="9"/>
        <v>0</v>
      </c>
      <c r="K24" s="5">
        <f t="shared" si="9"/>
        <v>653.76</v>
      </c>
      <c r="L24" s="3">
        <f t="shared" si="9"/>
        <v>67.95</v>
      </c>
      <c r="M24" s="3">
        <f t="shared" si="9"/>
        <v>68.22</v>
      </c>
      <c r="N24" s="12">
        <f t="shared" si="9"/>
        <v>0.27</v>
      </c>
    </row>
    <row r="25" spans="1:14" ht="15.75" customHeight="1" x14ac:dyDescent="0.25">
      <c r="A25" s="13" t="s">
        <v>20</v>
      </c>
      <c r="B25" s="3">
        <f t="shared" ref="B25:N25" si="10">B10*$H$15</f>
        <v>0</v>
      </c>
      <c r="C25" s="3">
        <f t="shared" si="10"/>
        <v>0</v>
      </c>
      <c r="D25" s="3">
        <f t="shared" si="10"/>
        <v>1.3499999999999999</v>
      </c>
      <c r="E25" s="3">
        <f t="shared" si="10"/>
        <v>0</v>
      </c>
      <c r="F25" s="3">
        <f t="shared" si="10"/>
        <v>31.68</v>
      </c>
      <c r="G25" s="3">
        <f t="shared" si="10"/>
        <v>0</v>
      </c>
      <c r="H25" s="3">
        <f t="shared" si="10"/>
        <v>0</v>
      </c>
      <c r="I25" s="7">
        <f t="shared" si="10"/>
        <v>82.35</v>
      </c>
      <c r="J25" s="3">
        <f t="shared" si="10"/>
        <v>0</v>
      </c>
      <c r="K25" s="5">
        <f t="shared" si="10"/>
        <v>115.38</v>
      </c>
      <c r="L25" s="3">
        <f t="shared" si="10"/>
        <v>33.03</v>
      </c>
      <c r="M25" s="3">
        <f t="shared" si="10"/>
        <v>33.03</v>
      </c>
      <c r="N25" s="12">
        <f t="shared" si="10"/>
        <v>0</v>
      </c>
    </row>
    <row r="26" spans="1:14" ht="15.75" customHeight="1" x14ac:dyDescent="0.25">
      <c r="A26" s="13" t="s">
        <v>21</v>
      </c>
      <c r="B26" s="3">
        <f t="shared" ref="B26:N26" si="11">B11*$H$15</f>
        <v>0</v>
      </c>
      <c r="C26" s="3">
        <f t="shared" si="11"/>
        <v>0</v>
      </c>
      <c r="D26" s="3">
        <f t="shared" si="11"/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0</v>
      </c>
      <c r="I26" s="3">
        <f t="shared" si="11"/>
        <v>0</v>
      </c>
      <c r="J26" s="7">
        <f t="shared" si="11"/>
        <v>0</v>
      </c>
      <c r="K26" s="5">
        <f t="shared" si="11"/>
        <v>0</v>
      </c>
      <c r="L26" s="3">
        <f t="shared" si="11"/>
        <v>0</v>
      </c>
      <c r="M26" s="3">
        <f t="shared" si="11"/>
        <v>0</v>
      </c>
      <c r="N26" s="12">
        <f t="shared" si="11"/>
        <v>0</v>
      </c>
    </row>
    <row r="27" spans="1:14" ht="15.75" customHeight="1" x14ac:dyDescent="0.25">
      <c r="A27" s="5" t="s">
        <v>9</v>
      </c>
      <c r="B27" s="5">
        <f t="shared" ref="B27:N27" si="12">B12*$H$15</f>
        <v>54.18</v>
      </c>
      <c r="C27" s="5">
        <f t="shared" si="12"/>
        <v>662.57999999999993</v>
      </c>
      <c r="D27" s="5">
        <f t="shared" si="12"/>
        <v>1084.1399999999999</v>
      </c>
      <c r="E27" s="5">
        <f t="shared" si="12"/>
        <v>231.03</v>
      </c>
      <c r="F27" s="5">
        <f t="shared" si="12"/>
        <v>1211.49</v>
      </c>
      <c r="G27" s="5">
        <f t="shared" si="12"/>
        <v>0</v>
      </c>
      <c r="H27" s="5">
        <f t="shared" si="12"/>
        <v>585.80999999999995</v>
      </c>
      <c r="I27" s="5">
        <f t="shared" si="12"/>
        <v>82.35</v>
      </c>
      <c r="J27" s="5">
        <f t="shared" si="12"/>
        <v>0</v>
      </c>
      <c r="K27" s="5">
        <f t="shared" si="12"/>
        <v>3911.58</v>
      </c>
      <c r="L27" s="12">
        <f t="shared" si="12"/>
        <v>0</v>
      </c>
      <c r="M27" s="12">
        <f t="shared" si="12"/>
        <v>3829.23</v>
      </c>
      <c r="N27" s="12">
        <f t="shared" si="12"/>
        <v>0</v>
      </c>
    </row>
    <row r="28" spans="1:14" ht="15.7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ht="15.7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ht="35.4" customHeight="1" x14ac:dyDescent="0.25">
      <c r="A30" s="8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30">
        <f t="shared" ref="B31:N31" si="13">(B18/$K$27)*100</f>
        <v>2.0707744696516494E-2</v>
      </c>
      <c r="C31" s="31">
        <f t="shared" si="13"/>
        <v>0.91804334821223121</v>
      </c>
      <c r="D31" s="31">
        <f t="shared" si="13"/>
        <v>6.336569877134048</v>
      </c>
      <c r="E31" s="31">
        <f t="shared" si="13"/>
        <v>0</v>
      </c>
      <c r="F31" s="31">
        <f t="shared" si="13"/>
        <v>2.3261699875753532</v>
      </c>
      <c r="G31" s="31">
        <f t="shared" si="13"/>
        <v>0</v>
      </c>
      <c r="H31" s="31">
        <f t="shared" si="13"/>
        <v>0</v>
      </c>
      <c r="I31" s="31">
        <f t="shared" si="13"/>
        <v>0</v>
      </c>
      <c r="J31" s="31">
        <f t="shared" si="13"/>
        <v>0</v>
      </c>
      <c r="K31" s="32">
        <f t="shared" si="13"/>
        <v>9.6014909576181484</v>
      </c>
      <c r="L31" s="31">
        <f t="shared" si="13"/>
        <v>8.2163729234733793</v>
      </c>
      <c r="M31" s="31">
        <f t="shared" si="13"/>
        <v>9.5807832129216326</v>
      </c>
      <c r="N31" s="31">
        <f t="shared" si="13"/>
        <v>1.3644102894482537</v>
      </c>
    </row>
    <row r="32" spans="1:14" ht="15.75" customHeight="1" x14ac:dyDescent="0.25">
      <c r="A32" s="13" t="s">
        <v>14</v>
      </c>
      <c r="B32" s="31">
        <f t="shared" ref="B32:N32" si="14">(B19/$K$27)*100</f>
        <v>0</v>
      </c>
      <c r="C32" s="30">
        <f t="shared" si="14"/>
        <v>9.6705167732732029</v>
      </c>
      <c r="D32" s="31">
        <f t="shared" si="14"/>
        <v>9.6705167732732029</v>
      </c>
      <c r="E32" s="31">
        <f t="shared" si="14"/>
        <v>0</v>
      </c>
      <c r="F32" s="33">
        <f t="shared" si="14"/>
        <v>6.9025815655054987E-2</v>
      </c>
      <c r="G32" s="31">
        <f t="shared" si="14"/>
        <v>0</v>
      </c>
      <c r="H32" s="31">
        <f t="shared" si="14"/>
        <v>4.6017210436703326E-3</v>
      </c>
      <c r="I32" s="31">
        <f t="shared" si="14"/>
        <v>0</v>
      </c>
      <c r="J32" s="31">
        <f t="shared" si="14"/>
        <v>0</v>
      </c>
      <c r="K32" s="32">
        <f t="shared" si="14"/>
        <v>19.414661083245132</v>
      </c>
      <c r="L32" s="31">
        <f t="shared" si="14"/>
        <v>2.475725921494639</v>
      </c>
      <c r="M32" s="31">
        <f t="shared" si="14"/>
        <v>9.7441443099719294</v>
      </c>
      <c r="N32" s="31">
        <f t="shared" si="14"/>
        <v>7.2684183884772908</v>
      </c>
    </row>
    <row r="33" spans="1:14" ht="15.75" customHeight="1" x14ac:dyDescent="0.25">
      <c r="A33" s="13" t="s">
        <v>15</v>
      </c>
      <c r="B33" s="31">
        <f t="shared" ref="B33:N33" si="15">(B20/$K$27)*100</f>
        <v>0</v>
      </c>
      <c r="C33" s="31">
        <f t="shared" si="15"/>
        <v>6.2537388983479829</v>
      </c>
      <c r="D33" s="30">
        <f t="shared" si="15"/>
        <v>6.5091344162716851</v>
      </c>
      <c r="E33" s="31">
        <f t="shared" si="15"/>
        <v>4.0495145184298931</v>
      </c>
      <c r="F33" s="33">
        <f t="shared" si="15"/>
        <v>4.9882656113386412</v>
      </c>
      <c r="G33" s="31">
        <f t="shared" si="15"/>
        <v>0</v>
      </c>
      <c r="H33" s="31">
        <f t="shared" si="15"/>
        <v>2.3008605218351663E-3</v>
      </c>
      <c r="I33" s="31">
        <f t="shared" si="15"/>
        <v>0</v>
      </c>
      <c r="J33" s="31">
        <f t="shared" si="15"/>
        <v>0</v>
      </c>
      <c r="K33" s="32">
        <f t="shared" si="15"/>
        <v>21.802954304910035</v>
      </c>
      <c r="L33" s="31">
        <f t="shared" si="15"/>
        <v>-5.913211541116377</v>
      </c>
      <c r="M33" s="31">
        <f t="shared" si="15"/>
        <v>15.293819888638351</v>
      </c>
      <c r="N33" s="31">
        <f t="shared" si="15"/>
        <v>21.207031429754728</v>
      </c>
    </row>
    <row r="34" spans="1:14" ht="15.75" customHeight="1" x14ac:dyDescent="0.25">
      <c r="A34" s="13" t="s">
        <v>16</v>
      </c>
      <c r="B34" s="31">
        <f t="shared" ref="B34:N34" si="16">(B21/$K$27)*100</f>
        <v>0.86742441673185766</v>
      </c>
      <c r="C34" s="31">
        <f t="shared" si="16"/>
        <v>0</v>
      </c>
      <c r="D34" s="33">
        <f t="shared" si="16"/>
        <v>3.0808522387372874</v>
      </c>
      <c r="E34" s="30">
        <f t="shared" si="16"/>
        <v>6.9025815655054987E-2</v>
      </c>
      <c r="F34" s="33">
        <f t="shared" si="16"/>
        <v>0.45787124384519806</v>
      </c>
      <c r="G34" s="31">
        <f t="shared" si="16"/>
        <v>0</v>
      </c>
      <c r="H34" s="31">
        <f t="shared" si="16"/>
        <v>0</v>
      </c>
      <c r="I34" s="31">
        <f t="shared" si="16"/>
        <v>0</v>
      </c>
      <c r="J34" s="31">
        <f t="shared" si="16"/>
        <v>0</v>
      </c>
      <c r="K34" s="32">
        <f t="shared" si="16"/>
        <v>4.4751737149693982</v>
      </c>
      <c r="L34" s="31">
        <f t="shared" si="16"/>
        <v>-1.4311352445814733</v>
      </c>
      <c r="M34" s="31">
        <f t="shared" si="16"/>
        <v>-1.5001610602365285</v>
      </c>
      <c r="N34" s="31">
        <f t="shared" si="16"/>
        <v>5.8372831438958173</v>
      </c>
    </row>
    <row r="35" spans="1:14" ht="15.75" customHeight="1" x14ac:dyDescent="0.25">
      <c r="A35" s="13" t="s">
        <v>17</v>
      </c>
      <c r="B35" s="31">
        <f t="shared" ref="B35:N35" si="17">(B22/$K$27)*100</f>
        <v>0.48548157010722004</v>
      </c>
      <c r="C35" s="31">
        <f t="shared" si="17"/>
        <v>9.6636141917076979E-2</v>
      </c>
      <c r="D35" s="33">
        <f t="shared" si="17"/>
        <v>0.35203165984078044</v>
      </c>
      <c r="E35" s="31">
        <f t="shared" si="17"/>
        <v>1.7877686254659242</v>
      </c>
      <c r="F35" s="30">
        <f t="shared" si="17"/>
        <v>22.320647922322948</v>
      </c>
      <c r="G35" s="31">
        <f t="shared" si="17"/>
        <v>0</v>
      </c>
      <c r="H35" s="31">
        <f t="shared" si="17"/>
        <v>0</v>
      </c>
      <c r="I35" s="31">
        <f t="shared" si="17"/>
        <v>0</v>
      </c>
      <c r="J35" s="31">
        <f t="shared" si="17"/>
        <v>0</v>
      </c>
      <c r="K35" s="32">
        <f t="shared" si="17"/>
        <v>25.042565919653946</v>
      </c>
      <c r="L35" s="31">
        <f t="shared" si="17"/>
        <v>-5.9293175647692227</v>
      </c>
      <c r="M35" s="31">
        <f t="shared" si="17"/>
        <v>2.7219179973310017</v>
      </c>
      <c r="N35" s="31">
        <f t="shared" si="17"/>
        <v>8.6512355621002257</v>
      </c>
    </row>
    <row r="36" spans="1:14" ht="15.75" customHeight="1" x14ac:dyDescent="0.25">
      <c r="A36" s="13" t="s">
        <v>18</v>
      </c>
      <c r="B36" s="31">
        <f t="shared" ref="B36:N36" si="18">(B23/$K$27)*100</f>
        <v>0</v>
      </c>
      <c r="C36" s="31">
        <f t="shared" si="18"/>
        <v>0</v>
      </c>
      <c r="D36" s="31">
        <f t="shared" si="18"/>
        <v>0</v>
      </c>
      <c r="E36" s="31">
        <f t="shared" si="18"/>
        <v>0</v>
      </c>
      <c r="F36" s="31">
        <f t="shared" si="18"/>
        <v>0</v>
      </c>
      <c r="G36" s="30">
        <f t="shared" si="18"/>
        <v>0</v>
      </c>
      <c r="H36" s="31">
        <f t="shared" si="18"/>
        <v>0</v>
      </c>
      <c r="I36" s="31">
        <f t="shared" si="18"/>
        <v>0</v>
      </c>
      <c r="J36" s="31">
        <f t="shared" si="18"/>
        <v>0</v>
      </c>
      <c r="K36" s="32">
        <f t="shared" si="18"/>
        <v>0</v>
      </c>
      <c r="L36" s="31">
        <f t="shared" si="18"/>
        <v>0</v>
      </c>
      <c r="M36" s="31">
        <f t="shared" si="18"/>
        <v>0</v>
      </c>
      <c r="N36" s="31">
        <f t="shared" si="18"/>
        <v>0</v>
      </c>
    </row>
    <row r="37" spans="1:14" ht="15.75" customHeight="1" x14ac:dyDescent="0.25">
      <c r="A37" s="13" t="s">
        <v>19</v>
      </c>
      <c r="B37" s="31">
        <f t="shared" ref="B37:N37" si="19">(B24/$K$27)*100</f>
        <v>1.1504302609175832E-2</v>
      </c>
      <c r="C37" s="31">
        <f t="shared" si="19"/>
        <v>0</v>
      </c>
      <c r="D37" s="31">
        <f t="shared" si="19"/>
        <v>1.73254797294188</v>
      </c>
      <c r="E37" s="31">
        <f t="shared" si="19"/>
        <v>0</v>
      </c>
      <c r="F37" s="31">
        <f t="shared" si="19"/>
        <v>0</v>
      </c>
      <c r="G37" s="31">
        <f t="shared" si="19"/>
        <v>0</v>
      </c>
      <c r="H37" s="30">
        <f t="shared" si="19"/>
        <v>14.969398555059591</v>
      </c>
      <c r="I37" s="31">
        <f t="shared" si="19"/>
        <v>0</v>
      </c>
      <c r="J37" s="31">
        <f t="shared" si="19"/>
        <v>0</v>
      </c>
      <c r="K37" s="32">
        <f t="shared" si="19"/>
        <v>16.71345083061065</v>
      </c>
      <c r="L37" s="31">
        <f t="shared" si="19"/>
        <v>1.7371496939855506</v>
      </c>
      <c r="M37" s="31">
        <f t="shared" si="19"/>
        <v>1.7440522755510561</v>
      </c>
      <c r="N37" s="31">
        <f t="shared" si="19"/>
        <v>6.9025815655054997E-3</v>
      </c>
    </row>
    <row r="38" spans="1:14" ht="15.75" customHeight="1" x14ac:dyDescent="0.25">
      <c r="A38" s="13" t="s">
        <v>20</v>
      </c>
      <c r="B38" s="31">
        <f t="shared" ref="B38:N38" si="20">(B25/$K$27)*100</f>
        <v>0</v>
      </c>
      <c r="C38" s="31">
        <f t="shared" si="20"/>
        <v>0</v>
      </c>
      <c r="D38" s="31">
        <f t="shared" si="20"/>
        <v>3.4512907827527493E-2</v>
      </c>
      <c r="E38" s="31">
        <f t="shared" si="20"/>
        <v>0</v>
      </c>
      <c r="F38" s="31">
        <f t="shared" si="20"/>
        <v>0.8099029036859785</v>
      </c>
      <c r="G38" s="31">
        <f t="shared" si="20"/>
        <v>0</v>
      </c>
      <c r="H38" s="31">
        <f t="shared" si="20"/>
        <v>0</v>
      </c>
      <c r="I38" s="30">
        <f t="shared" si="20"/>
        <v>2.1052873774791774</v>
      </c>
      <c r="J38" s="31">
        <f t="shared" si="20"/>
        <v>0</v>
      </c>
      <c r="K38" s="32">
        <f t="shared" si="20"/>
        <v>2.9497031889926832</v>
      </c>
      <c r="L38" s="31">
        <f t="shared" si="20"/>
        <v>0.84441581151350609</v>
      </c>
      <c r="M38" s="31">
        <f t="shared" si="20"/>
        <v>0.84441581151350609</v>
      </c>
      <c r="N38" s="31">
        <f t="shared" si="20"/>
        <v>0</v>
      </c>
    </row>
    <row r="39" spans="1:14" ht="15.75" customHeight="1" x14ac:dyDescent="0.25">
      <c r="A39" s="13" t="s">
        <v>21</v>
      </c>
      <c r="B39" s="31">
        <f t="shared" ref="B39:N39" si="21">(B26/$K$27)*100</f>
        <v>0</v>
      </c>
      <c r="C39" s="31">
        <f t="shared" si="21"/>
        <v>0</v>
      </c>
      <c r="D39" s="31">
        <f t="shared" si="21"/>
        <v>0</v>
      </c>
      <c r="E39" s="31">
        <f t="shared" si="21"/>
        <v>0</v>
      </c>
      <c r="F39" s="31">
        <f t="shared" si="21"/>
        <v>0</v>
      </c>
      <c r="G39" s="31">
        <f t="shared" si="21"/>
        <v>0</v>
      </c>
      <c r="H39" s="31">
        <f t="shared" si="21"/>
        <v>0</v>
      </c>
      <c r="I39" s="31">
        <f t="shared" si="21"/>
        <v>0</v>
      </c>
      <c r="J39" s="30">
        <f t="shared" si="21"/>
        <v>0</v>
      </c>
      <c r="K39" s="32">
        <f t="shared" si="21"/>
        <v>0</v>
      </c>
      <c r="L39" s="31">
        <f t="shared" si="21"/>
        <v>0</v>
      </c>
      <c r="M39" s="31">
        <f t="shared" si="21"/>
        <v>0</v>
      </c>
      <c r="N39" s="31">
        <f t="shared" si="21"/>
        <v>0</v>
      </c>
    </row>
    <row r="40" spans="1:14" ht="15.75" customHeight="1" x14ac:dyDescent="0.25">
      <c r="A40" s="5" t="s">
        <v>9</v>
      </c>
      <c r="B40" s="32">
        <f t="shared" ref="B40:N40" si="22">(B27/$K$27)*100</f>
        <v>1.3851180341447702</v>
      </c>
      <c r="C40" s="32">
        <f t="shared" si="22"/>
        <v>16.938935161750493</v>
      </c>
      <c r="D40" s="32">
        <f t="shared" si="22"/>
        <v>27.716165846026414</v>
      </c>
      <c r="E40" s="32">
        <f t="shared" si="22"/>
        <v>5.9063089595508727</v>
      </c>
      <c r="F40" s="32">
        <f t="shared" si="22"/>
        <v>30.971883484423174</v>
      </c>
      <c r="G40" s="32">
        <f t="shared" si="22"/>
        <v>0</v>
      </c>
      <c r="H40" s="32">
        <f t="shared" si="22"/>
        <v>14.976301136625098</v>
      </c>
      <c r="I40" s="32">
        <f t="shared" si="22"/>
        <v>2.1052873774791774</v>
      </c>
      <c r="J40" s="32">
        <f t="shared" si="22"/>
        <v>0</v>
      </c>
      <c r="K40" s="32">
        <f t="shared" si="22"/>
        <v>100</v>
      </c>
      <c r="L40" s="31">
        <f t="shared" si="22"/>
        <v>0</v>
      </c>
      <c r="M40" s="31">
        <f t="shared" si="22"/>
        <v>97.894712622520828</v>
      </c>
      <c r="N40" s="31">
        <f t="shared" si="22"/>
        <v>0</v>
      </c>
    </row>
    <row r="41" spans="1:14" ht="15.75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4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4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4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4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4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4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4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4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4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4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4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4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4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4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4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4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4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4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4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4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4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4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4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4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4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4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4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4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4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4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4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4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1:14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4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4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1:14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4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4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1:14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4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4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4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1:14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1:14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1:14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4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1:14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1:14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1:14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4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1:14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1:14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1:14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1:14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4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4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4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1:14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1:14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1:14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4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4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1:14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4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1:14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4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1:14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1:14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1:14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1:14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1:14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1:14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1:14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1:14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4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1:14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4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1:14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1:14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1:14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1:14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1:14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1:14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1:14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1:14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1:14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1:14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1:14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1:14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1:14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1:14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1:14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1:14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1:14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1:14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1:14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1:14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1:14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1:14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4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1:14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4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1:14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1:14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1:14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1:14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1:14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1:14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1:14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1:14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1:14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4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1:14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4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1:14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1:14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1:14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1:14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1:14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1:14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1:14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1:14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1:14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1:14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1:14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1:14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1:14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1:14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1:14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1:14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1:14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1:14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4" ht="15.7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</row>
    <row r="218" spans="1:14" ht="15.7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t="15.7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t="15.7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</row>
    <row r="221" spans="1:14" ht="15.7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</row>
    <row r="222" spans="1:14" ht="15.7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</row>
    <row r="223" spans="1:14" ht="15.7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</row>
    <row r="224" spans="1:14" ht="15.7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</row>
    <row r="225" spans="1:14" ht="15.7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</row>
    <row r="226" spans="1:14" ht="15.7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4" ht="15.7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</row>
    <row r="228" spans="1:14" ht="15.7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4" ht="15.7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</row>
    <row r="230" spans="1:14" ht="15.7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</row>
    <row r="231" spans="1:14" ht="15.7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</row>
    <row r="232" spans="1:14" ht="15.7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</row>
    <row r="233" spans="1:14" ht="15.7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1:14" ht="15.7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</row>
    <row r="235" spans="1:14" ht="15.7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</row>
    <row r="236" spans="1:14" ht="15.7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</row>
    <row r="237" spans="1:14" ht="15.7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</row>
    <row r="238" spans="1:14" ht="15.7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1:14" ht="15.7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</row>
    <row r="240" spans="1:14" ht="15.7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1:14" ht="15.7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</row>
    <row r="242" spans="1:14" ht="15.7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</row>
    <row r="243" spans="1:14" ht="15.7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</row>
    <row r="244" spans="1:14" ht="15.7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</row>
    <row r="245" spans="1:14" ht="15.7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</row>
    <row r="246" spans="1:14" ht="15.7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</row>
    <row r="247" spans="1:14" ht="15.7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</row>
    <row r="248" spans="1:14" ht="15.7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</row>
    <row r="249" spans="1:14" ht="15.7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</row>
    <row r="250" spans="1:14" ht="15.7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</row>
    <row r="251" spans="1:14" ht="15.75" customHeight="1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</row>
    <row r="252" spans="1:14" ht="15.75" customHeight="1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</row>
    <row r="253" spans="1:14" ht="15.75" customHeight="1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</row>
    <row r="254" spans="1:14" ht="15.75" customHeight="1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</row>
    <row r="255" spans="1:14" ht="15.75" customHeight="1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</row>
    <row r="256" spans="1:14" ht="15.75" customHeight="1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</row>
    <row r="257" spans="1:14" ht="15.75" customHeight="1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</row>
    <row r="258" spans="1:14" ht="15.75" customHeight="1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</row>
    <row r="259" spans="1:14" ht="15.75" customHeight="1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</row>
    <row r="260" spans="1:14" ht="15.75" customHeight="1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</row>
    <row r="261" spans="1:14" ht="15.75" customHeight="1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</row>
    <row r="262" spans="1:14" ht="15.75" customHeight="1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t="15.75" customHeight="1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t="15.75" customHeight="1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</row>
    <row r="265" spans="1:14" ht="15.75" customHeight="1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</row>
    <row r="266" spans="1:14" ht="15.75" customHeight="1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</row>
    <row r="267" spans="1:14" ht="15.75" customHeight="1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</row>
    <row r="268" spans="1:14" ht="15.75" customHeight="1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</row>
    <row r="269" spans="1:14" ht="15.7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</row>
    <row r="270" spans="1:14" ht="15.75" customHeight="1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ht="15.75" customHeight="1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</row>
    <row r="272" spans="1:14" ht="15.75" customHeight="1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4" ht="15.75" customHeight="1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</row>
    <row r="274" spans="1:14" ht="15.75" customHeight="1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</row>
    <row r="275" spans="1:14" ht="15.75" customHeight="1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</row>
    <row r="276" spans="1:14" ht="15.75" customHeight="1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</row>
    <row r="277" spans="1:14" ht="15.75" customHeight="1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</row>
    <row r="278" spans="1:14" ht="15.75" customHeight="1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</row>
    <row r="279" spans="1:14" ht="15.75" customHeight="1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</row>
    <row r="280" spans="1:14" ht="15.75" customHeight="1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</row>
    <row r="281" spans="1:14" ht="15.75" customHeight="1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</row>
    <row r="282" spans="1:14" ht="15.75" customHeight="1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</row>
    <row r="283" spans="1:14" ht="15.75" customHeight="1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</row>
    <row r="284" spans="1:14" ht="15.75" customHeight="1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</row>
    <row r="285" spans="1:14" ht="15.75" customHeight="1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</row>
    <row r="286" spans="1:14" ht="15.75" customHeight="1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</row>
    <row r="287" spans="1:14" ht="15.75" customHeight="1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</row>
    <row r="288" spans="1:14" ht="15.75" customHeight="1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</row>
    <row r="289" spans="1:14" ht="15.75" customHeight="1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</row>
    <row r="290" spans="1:14" ht="15.75" customHeight="1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</row>
    <row r="291" spans="1:14" ht="15.75" customHeight="1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</row>
    <row r="292" spans="1:14" ht="15.75" customHeight="1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</row>
    <row r="293" spans="1:14" ht="15.75" customHeight="1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</row>
    <row r="294" spans="1:14" ht="15.75" customHeight="1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</row>
    <row r="295" spans="1:14" ht="15.75" customHeight="1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</row>
    <row r="296" spans="1:14" ht="15.75" customHeight="1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</row>
    <row r="297" spans="1:14" ht="15.75" customHeight="1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</row>
    <row r="298" spans="1:14" ht="15.75" customHeight="1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</row>
    <row r="299" spans="1:14" ht="15.75" customHeight="1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</row>
    <row r="300" spans="1:14" ht="15.75" customHeight="1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</row>
    <row r="301" spans="1:14" ht="15.75" customHeight="1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</row>
    <row r="302" spans="1:14" ht="15.7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</row>
    <row r="303" spans="1:14" ht="15.75" customHeight="1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</row>
    <row r="304" spans="1:14" ht="15.75" customHeight="1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</row>
    <row r="305" spans="1:14" ht="15.75" customHeight="1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</row>
    <row r="306" spans="1:14" ht="15.75" customHeight="1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4" ht="15.75" customHeight="1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4" ht="15.75" customHeigh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</row>
    <row r="309" spans="1:14" ht="15.75" customHeight="1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</row>
    <row r="310" spans="1:14" ht="15.7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</row>
    <row r="311" spans="1:14" ht="15.75" customHeight="1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</row>
    <row r="312" spans="1:14" ht="15.75" customHeight="1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</row>
    <row r="313" spans="1:14" ht="15.75" customHeight="1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</row>
    <row r="314" spans="1:14" ht="15.75" customHeight="1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4" ht="15.75" customHeight="1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</row>
    <row r="316" spans="1:14" ht="15.75" customHeight="1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4" ht="15.75" customHeight="1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</row>
    <row r="318" spans="1:14" ht="15.7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</row>
    <row r="319" spans="1:14" ht="15.75" customHeight="1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</row>
    <row r="320" spans="1:14" ht="15.75" customHeight="1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</row>
    <row r="321" spans="1:14" ht="15.75" customHeight="1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</row>
    <row r="322" spans="1:14" ht="15.75" customHeight="1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</row>
    <row r="323" spans="1:14" ht="15.75" customHeight="1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</row>
    <row r="324" spans="1:14" ht="15.75" customHeight="1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</row>
    <row r="325" spans="1:14" ht="15.75" customHeight="1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</row>
    <row r="326" spans="1:14" ht="15.75" customHeight="1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</row>
    <row r="327" spans="1:14" ht="15.75" customHeight="1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</row>
    <row r="328" spans="1:14" ht="15.75" customHeight="1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</row>
    <row r="329" spans="1:14" ht="15.7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</row>
    <row r="330" spans="1:14" ht="15.75" customHeight="1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</row>
    <row r="331" spans="1:14" ht="15.75" customHeight="1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</row>
    <row r="332" spans="1:14" ht="15.75" customHeight="1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</row>
    <row r="333" spans="1:14" ht="15.75" customHeight="1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</row>
    <row r="334" spans="1:14" ht="15.75" customHeight="1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</row>
    <row r="335" spans="1:14" ht="15.75" customHeight="1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</row>
    <row r="336" spans="1:14" ht="15.75" customHeight="1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</row>
    <row r="337" spans="1:14" ht="15.75" customHeight="1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</row>
    <row r="338" spans="1:14" ht="15.75" customHeight="1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</row>
    <row r="339" spans="1:14" ht="15.75" customHeight="1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</row>
    <row r="340" spans="1:14" ht="15.75" customHeight="1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</row>
    <row r="341" spans="1:14" ht="15.75" customHeight="1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</row>
    <row r="342" spans="1:14" ht="15.75" customHeight="1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</row>
    <row r="343" spans="1:14" ht="15.75" customHeight="1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</row>
    <row r="344" spans="1:14" ht="15.75" customHeight="1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</row>
    <row r="345" spans="1:14" ht="15.75" customHeight="1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</row>
    <row r="346" spans="1:14" ht="15.75" customHeight="1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</row>
    <row r="347" spans="1:14" ht="15.75" customHeight="1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</row>
    <row r="348" spans="1:14" ht="15.75" customHeight="1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</row>
    <row r="349" spans="1:14" ht="15.75" customHeight="1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</row>
    <row r="350" spans="1:14" ht="15.75" customHeight="1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t="15.75" customHeight="1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t="15.75" customHeight="1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</row>
    <row r="353" spans="1:14" ht="15.75" customHeight="1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</row>
    <row r="354" spans="1:14" ht="15.75" customHeight="1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</row>
    <row r="355" spans="1:14" ht="15.75" customHeight="1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</row>
    <row r="356" spans="1:14" ht="15.75" customHeight="1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</row>
    <row r="357" spans="1:14" ht="15.75" customHeight="1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</row>
    <row r="358" spans="1:14" ht="15.75" customHeight="1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4" ht="15.75" customHeight="1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</row>
    <row r="360" spans="1:14" ht="15.7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4" ht="15.75" customHeight="1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</row>
    <row r="362" spans="1:14" ht="15.75" customHeight="1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</row>
    <row r="363" spans="1:14" ht="15.75" customHeight="1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</row>
    <row r="364" spans="1:14" ht="15.75" customHeight="1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</row>
    <row r="365" spans="1:14" ht="15.75" customHeight="1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</row>
    <row r="366" spans="1:14" ht="15.75" customHeight="1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</row>
    <row r="367" spans="1:14" ht="15.75" customHeight="1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</row>
    <row r="368" spans="1:14" ht="15.75" customHeight="1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</row>
    <row r="369" spans="1:14" ht="15.75" customHeight="1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</row>
    <row r="370" spans="1:14" ht="15.75" customHeight="1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</row>
    <row r="371" spans="1:14" ht="15.75" customHeight="1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</row>
    <row r="372" spans="1:14" ht="15.75" customHeight="1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</row>
    <row r="373" spans="1:14" ht="15.75" customHeight="1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</row>
    <row r="374" spans="1:14" ht="15.75" customHeight="1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</row>
    <row r="375" spans="1:14" ht="15.75" customHeight="1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</row>
    <row r="376" spans="1:14" ht="15.75" customHeight="1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</row>
    <row r="377" spans="1:14" ht="15.75" customHeight="1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</row>
    <row r="378" spans="1:14" ht="15.75" customHeight="1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</row>
    <row r="379" spans="1:14" ht="15.75" customHeight="1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</row>
    <row r="380" spans="1:14" ht="15.75" customHeight="1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</row>
    <row r="381" spans="1:14" ht="15.75" customHeight="1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</row>
    <row r="382" spans="1:14" ht="15.75" customHeight="1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</row>
    <row r="383" spans="1:14" ht="15.75" customHeight="1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</row>
    <row r="384" spans="1:14" ht="15.75" customHeight="1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</row>
    <row r="385" spans="1:14" ht="15.75" customHeight="1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</row>
    <row r="386" spans="1:14" ht="15.75" customHeight="1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</row>
    <row r="387" spans="1:14" ht="15.75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</row>
    <row r="388" spans="1:14" ht="15.75" customHeight="1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</row>
    <row r="389" spans="1:14" ht="15.75" customHeight="1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</row>
    <row r="390" spans="1:14" ht="15.75" customHeight="1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</row>
    <row r="391" spans="1:14" ht="15.75" customHeight="1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</row>
    <row r="392" spans="1:14" ht="15.75" customHeight="1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1:14" ht="15.75" customHeight="1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</row>
    <row r="394" spans="1:14" ht="15.75" customHeight="1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t="15.75" customHeight="1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t="15.75" customHeight="1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</row>
    <row r="397" spans="1:14" ht="15.75" customHeight="1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</row>
    <row r="398" spans="1:14" ht="15.75" customHeight="1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</row>
    <row r="399" spans="1:14" ht="15.75" customHeight="1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</row>
    <row r="400" spans="1:14" ht="15.75" customHeight="1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</row>
    <row r="401" spans="1:14" ht="15.75" customHeight="1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</row>
    <row r="402" spans="1:14" ht="15.75" customHeight="1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4" ht="15.75" customHeight="1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</row>
    <row r="404" spans="1:14" ht="15.75" customHeight="1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4" ht="15.75" customHeight="1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</row>
    <row r="406" spans="1:14" ht="15.75" customHeight="1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</row>
    <row r="407" spans="1:14" ht="15.75" customHeight="1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</row>
    <row r="408" spans="1:14" ht="15.75" customHeight="1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</row>
    <row r="409" spans="1:14" ht="15.75" customHeight="1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</row>
    <row r="410" spans="1:14" ht="15.75" customHeight="1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</row>
    <row r="411" spans="1:14" ht="15.75" customHeight="1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</row>
    <row r="412" spans="1:14" ht="15.75" customHeight="1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</row>
    <row r="413" spans="1:14" ht="15.75" customHeight="1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</row>
    <row r="414" spans="1:14" ht="15.75" customHeight="1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</row>
    <row r="415" spans="1:14" ht="15.75" customHeight="1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</row>
    <row r="416" spans="1:14" ht="15.75" customHeight="1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</row>
    <row r="417" spans="1:14" ht="15.75" customHeight="1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</row>
    <row r="418" spans="1:14" ht="15.75" customHeight="1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</row>
    <row r="419" spans="1:14" ht="15.75" customHeight="1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</row>
    <row r="420" spans="1:14" ht="15.75" customHeight="1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</row>
    <row r="421" spans="1:14" ht="15.75" customHeight="1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</row>
    <row r="422" spans="1:14" ht="15.75" customHeight="1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</row>
    <row r="423" spans="1:14" ht="15.75" customHeight="1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</row>
    <row r="424" spans="1:14" ht="15.75" customHeight="1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</row>
    <row r="425" spans="1:14" ht="15.75" customHeight="1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</row>
    <row r="426" spans="1:14" ht="15.75" customHeight="1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</row>
    <row r="427" spans="1:14" ht="15.75" customHeight="1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</row>
    <row r="428" spans="1:14" ht="15.75" customHeight="1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</row>
    <row r="429" spans="1:14" ht="15.75" customHeight="1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</row>
    <row r="430" spans="1:14" ht="15.75" customHeight="1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</row>
    <row r="431" spans="1:14" ht="15.75" customHeight="1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</row>
    <row r="432" spans="1:14" ht="15.75" customHeight="1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</row>
    <row r="433" spans="1:14" ht="15.75" customHeight="1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</row>
    <row r="434" spans="1:14" ht="15.75" customHeight="1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</row>
    <row r="435" spans="1:14" ht="15.75" customHeight="1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</row>
    <row r="436" spans="1:14" ht="15.75" customHeight="1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</row>
    <row r="437" spans="1:14" ht="15.75" customHeight="1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</row>
    <row r="438" spans="1:14" ht="15.75" customHeight="1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t="15.75" customHeight="1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t="15.75" customHeight="1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</row>
    <row r="441" spans="1:14" ht="15.75" customHeight="1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</row>
    <row r="442" spans="1:14" ht="15.75" customHeight="1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</row>
    <row r="443" spans="1:14" ht="15.75" customHeight="1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</row>
    <row r="444" spans="1:14" ht="15.75" customHeight="1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</row>
    <row r="445" spans="1:14" ht="15.75" customHeight="1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</row>
    <row r="446" spans="1:14" ht="15.75" customHeight="1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ht="15.75" customHeight="1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</row>
    <row r="448" spans="1:14" ht="15.75" customHeight="1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4" ht="15.75" customHeight="1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</row>
    <row r="450" spans="1:14" ht="15.75" customHeight="1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</row>
    <row r="451" spans="1:14" ht="15.75" customHeight="1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</row>
    <row r="452" spans="1:14" ht="15.75" customHeight="1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</row>
    <row r="453" spans="1:14" ht="15.75" customHeight="1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</row>
    <row r="454" spans="1:14" ht="15.75" customHeight="1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</row>
    <row r="455" spans="1:14" ht="15.75" customHeight="1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</row>
    <row r="456" spans="1:14" ht="15.75" customHeight="1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</row>
    <row r="457" spans="1:14" ht="15.75" customHeight="1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</row>
    <row r="458" spans="1:14" ht="15.75" customHeight="1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</row>
    <row r="459" spans="1:14" ht="15.75" customHeight="1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</row>
    <row r="460" spans="1:14" ht="15.75" customHeight="1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</row>
    <row r="461" spans="1:14" ht="15.75" customHeight="1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</row>
    <row r="462" spans="1:14" ht="15.75" customHeight="1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</row>
    <row r="463" spans="1:14" ht="15.75" customHeight="1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</row>
    <row r="464" spans="1:14" ht="15.75" customHeight="1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</row>
    <row r="465" spans="1:14" ht="15.75" customHeight="1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</row>
    <row r="466" spans="1:14" ht="15.75" customHeight="1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</row>
    <row r="467" spans="1:14" ht="15.75" customHeight="1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</row>
    <row r="468" spans="1:14" ht="15.75" customHeight="1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</row>
    <row r="469" spans="1:14" ht="15.75" customHeight="1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</row>
    <row r="470" spans="1:14" ht="15.75" customHeight="1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</row>
    <row r="471" spans="1:14" ht="15.75" customHeight="1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</row>
    <row r="472" spans="1:14" ht="15.75" customHeight="1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</row>
    <row r="473" spans="1:14" ht="15.75" customHeight="1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</row>
    <row r="474" spans="1:14" ht="15.75" customHeight="1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</row>
    <row r="475" spans="1:14" ht="15.75" customHeight="1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</row>
    <row r="476" spans="1:14" ht="15.75" customHeight="1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</row>
    <row r="477" spans="1:14" ht="15.75" customHeight="1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</row>
    <row r="478" spans="1:14" ht="15.75" customHeight="1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</row>
    <row r="479" spans="1:14" ht="15.75" customHeight="1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</row>
    <row r="480" spans="1:14" ht="15.75" customHeight="1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</row>
    <row r="481" spans="1:14" ht="15.75" customHeight="1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</row>
    <row r="482" spans="1:14" ht="15.75" customHeight="1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4" ht="15.75" customHeight="1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4" ht="15.75" customHeight="1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</row>
    <row r="485" spans="1:14" ht="15.75" customHeight="1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</row>
    <row r="486" spans="1:14" ht="15.75" customHeight="1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</row>
    <row r="487" spans="1:14" ht="15.75" customHeight="1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</row>
    <row r="488" spans="1:14" ht="15.75" customHeight="1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</row>
    <row r="489" spans="1:14" ht="15.75" customHeight="1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</row>
    <row r="490" spans="1:14" ht="15.75" customHeight="1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4" ht="15.75" customHeight="1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</row>
    <row r="492" spans="1:14" ht="15.75" customHeight="1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4" ht="15.75" customHeight="1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</row>
    <row r="494" spans="1:14" ht="15.75" customHeight="1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</row>
    <row r="495" spans="1:14" ht="15.75" customHeight="1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</row>
    <row r="496" spans="1:14" ht="15.75" customHeight="1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</row>
    <row r="497" spans="1:14" ht="15.75" customHeight="1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</row>
    <row r="498" spans="1:14" ht="15.75" customHeight="1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</row>
    <row r="499" spans="1:14" ht="15.75" customHeight="1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</row>
    <row r="500" spans="1:14" ht="15.75" customHeight="1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</row>
    <row r="501" spans="1:14" ht="15.75" customHeight="1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</row>
    <row r="502" spans="1:14" ht="15.75" customHeight="1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</row>
    <row r="503" spans="1:14" ht="15.75" customHeight="1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</row>
    <row r="504" spans="1:14" ht="15.75" customHeight="1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</row>
    <row r="505" spans="1:14" ht="15.75" customHeight="1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</row>
    <row r="506" spans="1:14" ht="15.75" customHeight="1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</row>
    <row r="507" spans="1:14" ht="15.75" customHeight="1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</row>
    <row r="508" spans="1:14" ht="15.75" customHeight="1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</row>
    <row r="509" spans="1:14" ht="15.75" customHeight="1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</row>
    <row r="510" spans="1:14" ht="15.75" customHeight="1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</row>
    <row r="511" spans="1:14" ht="15.75" customHeight="1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</row>
    <row r="512" spans="1:14" ht="15.75" customHeight="1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</row>
    <row r="513" spans="1:14" ht="15.75" customHeight="1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</row>
    <row r="514" spans="1:14" ht="15.75" customHeight="1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</row>
    <row r="515" spans="1:14" ht="15.75" customHeight="1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</row>
    <row r="516" spans="1:14" ht="15.75" customHeight="1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</row>
    <row r="517" spans="1:14" ht="15.75" customHeight="1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</row>
    <row r="518" spans="1:14" ht="15.75" customHeight="1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</row>
    <row r="519" spans="1:14" ht="15.75" customHeight="1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</row>
    <row r="520" spans="1:14" ht="15.75" customHeight="1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</row>
    <row r="521" spans="1:14" ht="15.75" customHeight="1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</row>
    <row r="522" spans="1:14" ht="15.75" customHeight="1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</row>
    <row r="523" spans="1:14" ht="15.75" customHeight="1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</row>
    <row r="524" spans="1:14" ht="15.75" customHeight="1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</row>
    <row r="525" spans="1:14" ht="15.75" customHeight="1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</row>
    <row r="526" spans="1:14" ht="15.75" customHeight="1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t="15.75" customHeight="1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t="15.75" customHeight="1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</row>
    <row r="529" spans="1:14" ht="15.75" customHeight="1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</row>
    <row r="530" spans="1:14" ht="15.75" customHeight="1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</row>
    <row r="531" spans="1:14" ht="15.75" customHeight="1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</row>
    <row r="532" spans="1:14" ht="15.75" customHeight="1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</row>
    <row r="533" spans="1:14" ht="15.75" customHeight="1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</row>
    <row r="534" spans="1:14" ht="15.75" customHeight="1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4" ht="15.7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</row>
    <row r="536" spans="1:14" ht="15.75" customHeight="1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4" ht="15.75" customHeight="1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</row>
    <row r="538" spans="1:14" ht="15.75" customHeight="1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</row>
    <row r="539" spans="1:14" ht="15.75" customHeight="1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</row>
    <row r="540" spans="1:14" ht="15.75" customHeight="1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</row>
    <row r="541" spans="1:14" ht="15.75" customHeight="1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</row>
    <row r="542" spans="1:14" ht="15.75" customHeight="1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</row>
    <row r="543" spans="1:14" ht="15.75" customHeight="1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</row>
    <row r="544" spans="1:14" ht="15.75" customHeight="1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</row>
    <row r="545" spans="1:14" ht="15.75" customHeight="1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</row>
    <row r="546" spans="1:14" ht="15.75" customHeight="1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</row>
    <row r="547" spans="1:14" ht="15.75" customHeight="1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</row>
    <row r="548" spans="1:14" ht="15.75" customHeight="1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</row>
    <row r="549" spans="1:14" ht="15.75" customHeight="1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</row>
    <row r="550" spans="1:14" ht="15.75" customHeight="1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</row>
    <row r="551" spans="1:14" ht="15.75" customHeight="1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</row>
    <row r="552" spans="1:14" ht="15.75" customHeight="1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</row>
    <row r="553" spans="1:14" ht="15.75" customHeight="1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</row>
    <row r="554" spans="1:14" ht="15.75" customHeight="1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</row>
    <row r="555" spans="1:14" ht="15.75" customHeight="1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</row>
    <row r="556" spans="1:14" ht="15.75" customHeight="1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</row>
    <row r="557" spans="1:14" ht="15.75" customHeight="1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</row>
    <row r="558" spans="1:14" ht="15.75" customHeight="1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</row>
    <row r="559" spans="1:14" ht="15.75" customHeight="1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</row>
    <row r="560" spans="1:14" ht="15.75" customHeight="1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</row>
    <row r="561" spans="1:14" ht="15.75" customHeight="1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</row>
    <row r="562" spans="1:14" ht="15.75" customHeight="1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</row>
    <row r="563" spans="1:14" ht="15.75" customHeight="1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</row>
    <row r="564" spans="1:14" ht="15.75" customHeigh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</row>
    <row r="565" spans="1:14" ht="15.75" customHeight="1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</row>
    <row r="566" spans="1:14" ht="15.75" customHeight="1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</row>
    <row r="567" spans="1:14" ht="15.75" customHeight="1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</row>
    <row r="568" spans="1:14" ht="15.75" customHeight="1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</row>
    <row r="569" spans="1:14" ht="15.7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</row>
    <row r="570" spans="1:14" ht="15.75" customHeight="1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t="15.75" customHeight="1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t="15.75" customHeight="1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</row>
    <row r="573" spans="1:14" ht="15.75" customHeight="1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</row>
    <row r="574" spans="1:14" ht="15.75" customHeight="1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</row>
    <row r="575" spans="1:14" ht="15.75" customHeight="1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</row>
    <row r="576" spans="1:14" ht="15.75" customHeight="1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</row>
    <row r="577" spans="1:14" ht="15.75" customHeight="1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</row>
    <row r="578" spans="1:14" ht="15.75" customHeight="1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4" ht="15.75" customHeight="1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</row>
    <row r="580" spans="1:14" ht="15.75" customHeight="1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4" ht="15.75" customHeight="1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</row>
    <row r="582" spans="1:14" ht="15.75" customHeight="1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</row>
    <row r="583" spans="1:14" ht="15.75" customHeight="1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</row>
    <row r="584" spans="1:14" ht="15.75" customHeight="1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</row>
    <row r="585" spans="1:14" ht="15.75" customHeight="1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</row>
    <row r="586" spans="1:14" ht="15.75" customHeight="1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</row>
    <row r="587" spans="1:14" ht="15.75" customHeight="1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</row>
    <row r="588" spans="1:14" ht="15.75" customHeight="1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</row>
    <row r="589" spans="1:14" ht="15.75" customHeight="1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</row>
    <row r="590" spans="1:14" ht="15.75" customHeight="1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</row>
    <row r="591" spans="1:14" ht="15.75" customHeight="1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</row>
    <row r="592" spans="1:14" ht="15.75" customHeight="1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</row>
    <row r="593" spans="1:14" ht="15.75" customHeight="1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</row>
    <row r="594" spans="1:14" ht="15.75" customHeight="1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</row>
    <row r="595" spans="1:14" ht="15.75" customHeight="1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</row>
    <row r="596" spans="1:14" ht="15.75" customHeight="1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</row>
    <row r="597" spans="1:14" ht="15.75" customHeight="1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</row>
    <row r="598" spans="1:14" ht="15.75" customHeight="1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</row>
    <row r="599" spans="1:14" ht="15.75" customHeight="1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</row>
    <row r="600" spans="1:14" ht="15.75" customHeight="1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</row>
    <row r="601" spans="1:14" ht="15.75" customHeight="1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</row>
    <row r="602" spans="1:14" ht="15.75" customHeight="1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</row>
    <row r="603" spans="1:14" ht="15.75" customHeight="1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</row>
    <row r="604" spans="1:14" ht="15.75" customHeight="1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</row>
    <row r="605" spans="1:14" ht="15.75" customHeight="1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</row>
    <row r="606" spans="1:14" ht="15.75" customHeight="1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</row>
    <row r="607" spans="1:14" ht="15.75" customHeight="1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</row>
    <row r="608" spans="1:14" ht="15.75" customHeight="1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</row>
    <row r="609" spans="1:14" ht="15.75" customHeight="1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</row>
    <row r="610" spans="1:14" ht="15.75" customHeight="1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</row>
    <row r="611" spans="1:14" ht="15.75" customHeight="1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</row>
    <row r="612" spans="1:14" ht="15.75" customHeight="1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</row>
    <row r="613" spans="1:14" ht="15.75" customHeight="1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</row>
    <row r="614" spans="1:14" ht="15.75" customHeight="1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t="15.75" customHeight="1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t="15.75" customHeight="1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</row>
    <row r="617" spans="1:14" ht="15.75" customHeight="1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</row>
    <row r="618" spans="1:14" ht="15.75" customHeight="1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</row>
    <row r="619" spans="1:14" ht="15.75" customHeight="1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</row>
    <row r="620" spans="1:14" ht="15.75" customHeight="1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</row>
    <row r="621" spans="1:14" ht="15.75" customHeight="1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</row>
    <row r="622" spans="1:14" ht="15.75" customHeight="1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ht="15.75" customHeight="1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</row>
    <row r="624" spans="1:14" ht="15.75" customHeight="1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4" ht="15.75" customHeight="1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</row>
    <row r="626" spans="1:14" ht="15.75" customHeight="1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</row>
    <row r="627" spans="1:14" ht="15.75" customHeight="1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</row>
    <row r="628" spans="1:14" ht="15.75" customHeight="1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</row>
    <row r="629" spans="1:14" ht="15.75" customHeight="1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</row>
    <row r="630" spans="1:14" ht="15.75" customHeight="1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</row>
    <row r="631" spans="1:14" ht="15.75" customHeight="1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</row>
    <row r="632" spans="1:14" ht="15.75" customHeight="1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</row>
    <row r="633" spans="1:14" ht="15.75" customHeight="1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</row>
    <row r="634" spans="1:14" ht="15.75" customHeight="1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</row>
    <row r="635" spans="1:14" ht="15.75" customHeight="1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</row>
    <row r="636" spans="1:14" ht="15.75" customHeight="1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</row>
    <row r="637" spans="1:14" ht="15.75" customHeight="1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</row>
    <row r="638" spans="1:14" ht="15.75" customHeight="1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</row>
    <row r="639" spans="1:14" ht="15.75" customHeight="1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</row>
    <row r="640" spans="1:14" ht="15.75" customHeight="1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</row>
    <row r="641" spans="1:14" ht="15.75" customHeight="1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</row>
    <row r="642" spans="1:14" ht="15.75" customHeight="1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</row>
    <row r="643" spans="1:14" ht="15.75" customHeight="1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</row>
    <row r="644" spans="1:14" ht="15.75" customHeight="1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</row>
    <row r="645" spans="1:14" ht="15.75" customHeight="1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</row>
    <row r="646" spans="1:14" ht="15.75" customHeight="1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</row>
    <row r="647" spans="1:14" ht="15.75" customHeight="1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</row>
    <row r="648" spans="1:14" ht="15.75" customHeight="1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</row>
    <row r="649" spans="1:14" ht="15.75" customHeight="1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</row>
    <row r="650" spans="1:14" ht="15.75" customHeight="1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</row>
    <row r="651" spans="1:14" ht="15.75" customHeight="1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</row>
    <row r="652" spans="1:14" ht="15.75" customHeight="1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</row>
    <row r="653" spans="1:14" ht="15.75" customHeight="1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</row>
    <row r="654" spans="1:14" ht="15.75" customHeight="1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</row>
    <row r="655" spans="1:14" ht="15.75" customHeight="1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</row>
    <row r="656" spans="1:14" ht="15.75" customHeight="1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</row>
    <row r="657" spans="1:14" ht="15.75" customHeight="1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</row>
    <row r="658" spans="1:14" ht="15.75" customHeight="1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t="15.75" customHeight="1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t="15.75" customHeight="1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</row>
    <row r="661" spans="1:14" ht="15.75" customHeight="1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</row>
    <row r="662" spans="1:14" ht="15.75" customHeight="1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</row>
    <row r="663" spans="1:14" ht="15.75" customHeight="1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</row>
    <row r="664" spans="1:14" ht="15.75" customHeight="1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</row>
    <row r="665" spans="1:14" ht="15.75" customHeight="1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</row>
    <row r="666" spans="1:14" ht="15.75" customHeight="1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</row>
    <row r="667" spans="1:14" ht="15.75" customHeight="1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</row>
    <row r="668" spans="1:14" ht="15.75" customHeight="1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</row>
    <row r="669" spans="1:14" ht="15.75" customHeight="1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</row>
    <row r="670" spans="1:14" ht="15.75" customHeight="1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</row>
    <row r="671" spans="1:14" ht="15.75" customHeight="1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</row>
    <row r="672" spans="1:14" ht="15.75" customHeight="1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</row>
    <row r="673" spans="1:14" ht="15.75" customHeight="1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</row>
    <row r="674" spans="1:14" ht="15.75" customHeight="1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</row>
    <row r="675" spans="1:14" ht="15.75" customHeight="1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</row>
    <row r="676" spans="1:14" ht="15.75" customHeight="1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</row>
    <row r="677" spans="1:14" ht="15.75" customHeight="1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</row>
    <row r="678" spans="1:14" ht="15.75" customHeight="1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</row>
    <row r="679" spans="1:14" ht="15.75" customHeight="1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</row>
    <row r="680" spans="1:14" ht="15.75" customHeight="1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</row>
    <row r="681" spans="1:14" ht="15.75" customHeight="1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</row>
    <row r="682" spans="1:14" ht="15.75" customHeight="1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</row>
    <row r="683" spans="1:14" ht="15.75" customHeight="1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</row>
    <row r="684" spans="1:14" ht="15.75" customHeight="1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</row>
    <row r="685" spans="1:14" ht="15.75" customHeight="1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</row>
    <row r="686" spans="1:14" ht="15.75" customHeight="1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</row>
    <row r="687" spans="1:14" ht="15.75" customHeight="1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</row>
    <row r="688" spans="1:14" ht="15.75" customHeight="1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</row>
    <row r="689" spans="1:14" ht="15.75" customHeight="1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</row>
    <row r="690" spans="1:14" ht="15.75" customHeight="1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</row>
    <row r="691" spans="1:14" ht="15.75" customHeight="1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</row>
    <row r="692" spans="1:14" ht="15.75" customHeight="1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</row>
    <row r="693" spans="1:14" ht="15.75" customHeight="1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</row>
    <row r="694" spans="1:14" ht="15.75" customHeight="1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</row>
    <row r="695" spans="1:14" ht="15.75" customHeight="1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</row>
    <row r="696" spans="1:14" ht="15.75" customHeight="1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</row>
    <row r="697" spans="1:14" ht="15.75" customHeight="1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</row>
    <row r="698" spans="1:14" ht="15.75" customHeight="1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</row>
    <row r="699" spans="1:14" ht="15.75" customHeight="1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</row>
    <row r="700" spans="1:14" ht="15.75" customHeight="1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</row>
    <row r="701" spans="1:14" ht="15.75" customHeight="1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</row>
    <row r="702" spans="1:14" ht="15.75" customHeight="1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</row>
    <row r="703" spans="1:14" ht="15.75" customHeight="1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</row>
    <row r="704" spans="1:14" ht="15.75" customHeight="1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</row>
    <row r="705" spans="1:14" ht="15.75" customHeight="1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</row>
    <row r="706" spans="1:14" ht="15.75" customHeight="1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</row>
    <row r="707" spans="1:14" ht="15.75" customHeight="1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</row>
    <row r="708" spans="1:14" ht="15.75" customHeight="1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</row>
    <row r="709" spans="1:14" ht="15.75" customHeight="1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</row>
    <row r="710" spans="1:14" ht="15.75" customHeight="1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</row>
    <row r="711" spans="1:14" ht="15.75" customHeight="1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</row>
    <row r="712" spans="1:14" ht="15.75" customHeight="1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</row>
    <row r="713" spans="1:14" ht="15.75" customHeight="1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</row>
    <row r="714" spans="1:14" ht="15.75" customHeight="1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</row>
    <row r="715" spans="1:14" ht="15.75" customHeight="1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</row>
    <row r="716" spans="1:14" ht="15.75" customHeight="1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</row>
    <row r="717" spans="1:14" ht="15.75" customHeight="1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</row>
    <row r="718" spans="1:14" ht="15.75" customHeight="1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</row>
    <row r="719" spans="1:14" ht="15.75" customHeight="1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</row>
    <row r="720" spans="1:14" ht="15.75" customHeight="1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</row>
    <row r="721" spans="1:14" ht="15.75" customHeight="1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</row>
    <row r="722" spans="1:14" ht="15.75" customHeight="1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</row>
    <row r="723" spans="1:14" ht="15.75" customHeight="1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</row>
    <row r="724" spans="1:14" ht="15.75" customHeight="1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</row>
    <row r="725" spans="1:14" ht="15.75" customHeight="1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</row>
    <row r="726" spans="1:14" ht="15.75" customHeight="1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</row>
    <row r="727" spans="1:14" ht="15.75" customHeight="1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</row>
    <row r="728" spans="1:14" ht="15.75" customHeight="1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</row>
    <row r="729" spans="1:14" ht="15.75" customHeight="1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</row>
    <row r="730" spans="1:14" ht="15.75" customHeight="1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</row>
    <row r="731" spans="1:14" ht="15.75" customHeight="1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</row>
    <row r="732" spans="1:14" ht="15.75" customHeight="1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</row>
    <row r="733" spans="1:14" ht="15.75" customHeight="1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</row>
    <row r="734" spans="1:14" ht="15.75" customHeight="1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</row>
    <row r="735" spans="1:14" ht="15.75" customHeight="1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</row>
    <row r="736" spans="1:14" ht="15.75" customHeight="1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</row>
    <row r="737" spans="1:14" ht="15.75" customHeight="1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</row>
    <row r="738" spans="1:14" ht="15.75" customHeight="1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</row>
    <row r="739" spans="1:14" ht="15.75" customHeight="1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</row>
    <row r="740" spans="1:14" ht="15.75" customHeight="1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</row>
    <row r="741" spans="1:14" ht="15.75" customHeight="1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</row>
    <row r="742" spans="1:14" ht="15.75" customHeight="1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</row>
    <row r="743" spans="1:14" ht="15.75" customHeight="1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</row>
    <row r="744" spans="1:14" ht="15.75" customHeight="1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</row>
    <row r="745" spans="1:14" ht="15.75" customHeight="1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</row>
    <row r="746" spans="1:14" ht="15.75" customHeight="1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</row>
    <row r="747" spans="1:14" ht="15.75" customHeight="1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</row>
    <row r="748" spans="1:14" ht="15.75" customHeight="1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</row>
    <row r="749" spans="1:14" ht="15.75" customHeight="1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</row>
    <row r="750" spans="1:14" ht="15.75" customHeight="1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</row>
    <row r="751" spans="1:14" ht="15.75" customHeight="1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</row>
    <row r="752" spans="1:14" ht="15.75" customHeight="1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</row>
    <row r="753" spans="1:14" ht="15.75" customHeight="1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</row>
    <row r="754" spans="1:14" ht="15.75" customHeight="1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</row>
    <row r="755" spans="1:14" ht="15.75" customHeight="1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</row>
    <row r="756" spans="1:14" ht="15.75" customHeight="1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</row>
    <row r="757" spans="1:14" ht="15.75" customHeight="1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</row>
    <row r="758" spans="1:14" ht="15.75" customHeight="1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</row>
    <row r="759" spans="1:14" ht="15.75" customHeight="1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</row>
    <row r="760" spans="1:14" ht="15.75" customHeight="1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</row>
    <row r="761" spans="1:14" ht="15.75" customHeight="1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</row>
    <row r="762" spans="1:14" ht="15.75" customHeight="1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</row>
    <row r="763" spans="1:14" ht="15.75" customHeight="1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</row>
    <row r="764" spans="1:14" ht="15.75" customHeight="1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</row>
    <row r="765" spans="1:14" ht="15.75" customHeight="1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</row>
    <row r="766" spans="1:14" ht="15.75" customHeight="1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</row>
    <row r="767" spans="1:14" ht="15.75" customHeight="1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</row>
    <row r="768" spans="1:14" ht="15.75" customHeight="1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</row>
    <row r="769" spans="1:14" ht="15.75" customHeight="1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</row>
    <row r="770" spans="1:14" ht="15.75" customHeight="1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</row>
    <row r="771" spans="1:14" ht="15.75" customHeight="1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</row>
    <row r="772" spans="1:14" ht="15.75" customHeight="1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</row>
    <row r="773" spans="1:14" ht="15.75" customHeight="1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</row>
    <row r="774" spans="1:14" ht="15.75" customHeight="1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</row>
    <row r="775" spans="1:14" ht="15.75" customHeight="1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</row>
    <row r="776" spans="1:14" ht="15.75" customHeight="1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</row>
    <row r="777" spans="1:14" ht="15.75" customHeight="1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</row>
    <row r="778" spans="1:14" ht="15.75" customHeight="1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</row>
    <row r="779" spans="1:14" ht="15.75" customHeight="1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</row>
    <row r="780" spans="1:14" ht="15.75" customHeight="1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</row>
    <row r="781" spans="1:14" ht="15.75" customHeight="1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</row>
    <row r="782" spans="1:14" ht="15.75" customHeight="1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</row>
    <row r="783" spans="1:14" ht="15.75" customHeight="1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</row>
    <row r="784" spans="1:14" ht="15.75" customHeight="1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</row>
    <row r="785" spans="1:14" ht="15.75" customHeight="1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</row>
    <row r="786" spans="1:14" ht="15.75" customHeight="1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</row>
    <row r="787" spans="1:14" ht="15.75" customHeight="1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</row>
    <row r="788" spans="1:14" ht="15.75" customHeight="1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</row>
    <row r="789" spans="1:14" ht="15.75" customHeight="1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</row>
    <row r="790" spans="1:14" ht="15.75" customHeight="1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</row>
    <row r="791" spans="1:14" ht="15.75" customHeight="1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</row>
    <row r="792" spans="1:14" ht="15.75" customHeight="1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</row>
    <row r="793" spans="1:14" ht="15.75" customHeight="1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</row>
    <row r="794" spans="1:14" ht="15.75" customHeight="1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</row>
    <row r="795" spans="1:14" ht="15.75" customHeight="1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</row>
    <row r="796" spans="1:14" ht="15.75" customHeight="1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</row>
    <row r="797" spans="1:14" ht="15.75" customHeight="1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</row>
    <row r="798" spans="1:14" ht="15.75" customHeight="1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</row>
    <row r="799" spans="1:14" ht="15.75" customHeight="1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</row>
    <row r="800" spans="1:14" ht="15.75" customHeight="1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</row>
    <row r="801" spans="1:14" ht="15.75" customHeight="1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</row>
    <row r="802" spans="1:14" ht="15.75" customHeight="1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</row>
    <row r="803" spans="1:14" ht="15.75" customHeight="1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</row>
    <row r="804" spans="1:14" ht="15.75" customHeight="1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</row>
    <row r="805" spans="1:14" ht="15.75" customHeight="1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</row>
    <row r="806" spans="1:14" ht="15.75" customHeight="1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</row>
    <row r="807" spans="1:14" ht="15.75" customHeight="1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</row>
    <row r="808" spans="1:14" ht="15.75" customHeight="1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</row>
    <row r="809" spans="1:14" ht="15.75" customHeight="1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</row>
    <row r="810" spans="1:14" ht="15.75" customHeight="1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</row>
    <row r="811" spans="1:14" ht="15.75" customHeight="1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</row>
    <row r="812" spans="1:14" ht="15.75" customHeight="1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</row>
    <row r="813" spans="1:14" ht="15.75" customHeight="1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</row>
    <row r="814" spans="1:14" ht="15.75" customHeight="1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</row>
    <row r="815" spans="1:14" ht="15.75" customHeight="1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</row>
    <row r="816" spans="1:14" ht="15.75" customHeight="1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</row>
    <row r="817" spans="1:14" ht="15.75" customHeight="1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</row>
    <row r="818" spans="1:14" ht="15.75" customHeight="1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</row>
    <row r="819" spans="1:14" ht="15.75" customHeight="1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</row>
    <row r="820" spans="1:14" ht="15.75" customHeight="1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</row>
    <row r="821" spans="1:14" ht="15.75" customHeight="1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</row>
    <row r="822" spans="1:14" ht="15.75" customHeight="1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</row>
    <row r="823" spans="1:14" ht="15.75" customHeight="1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</row>
    <row r="824" spans="1:14" ht="15.75" customHeight="1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</row>
    <row r="825" spans="1:14" ht="15.75" customHeight="1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</row>
    <row r="826" spans="1:14" ht="15.75" customHeight="1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</row>
    <row r="827" spans="1:14" ht="15.75" customHeight="1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</row>
    <row r="828" spans="1:14" ht="15.75" customHeight="1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</row>
    <row r="829" spans="1:14" ht="15.75" customHeight="1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</row>
    <row r="830" spans="1:14" ht="15.75" customHeight="1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</row>
    <row r="831" spans="1:14" ht="15.75" customHeight="1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</row>
    <row r="832" spans="1:14" ht="15.75" customHeight="1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</row>
    <row r="833" spans="1:14" ht="15.75" customHeight="1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</row>
    <row r="834" spans="1:14" ht="15.75" customHeight="1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</row>
    <row r="835" spans="1:14" ht="15.75" customHeight="1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</row>
    <row r="836" spans="1:14" ht="15.75" customHeight="1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</row>
    <row r="837" spans="1:14" ht="15.75" customHeight="1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</row>
    <row r="838" spans="1:14" ht="15.75" customHeight="1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</row>
    <row r="839" spans="1:14" ht="15.75" customHeight="1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</row>
    <row r="840" spans="1:14" ht="15.75" customHeight="1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</row>
    <row r="841" spans="1:14" ht="15.75" customHeight="1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</row>
    <row r="842" spans="1:14" ht="15.75" customHeight="1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</row>
    <row r="843" spans="1:14" ht="15.75" customHeight="1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</row>
    <row r="844" spans="1:14" ht="15.75" customHeight="1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</row>
    <row r="845" spans="1:14" ht="15.75" customHeight="1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</row>
    <row r="846" spans="1:14" ht="15.75" customHeight="1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</row>
    <row r="847" spans="1:14" ht="15.7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</row>
    <row r="848" spans="1:14" ht="15.75" customHeight="1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</row>
    <row r="849" spans="1:14" ht="15.75" customHeight="1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</row>
    <row r="850" spans="1:14" ht="15.75" customHeight="1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</row>
    <row r="851" spans="1:14" ht="15.75" customHeight="1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</row>
    <row r="852" spans="1:14" ht="15.75" customHeight="1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</row>
    <row r="853" spans="1:14" ht="15.75" customHeight="1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</row>
    <row r="854" spans="1:14" ht="15.75" customHeight="1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</row>
    <row r="855" spans="1:14" ht="15.75" customHeight="1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</row>
    <row r="856" spans="1:14" ht="15.75" customHeight="1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</row>
    <row r="857" spans="1:14" ht="15.75" customHeight="1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</row>
    <row r="858" spans="1:14" ht="15.75" customHeight="1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</row>
    <row r="859" spans="1:14" ht="15.75" customHeight="1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</row>
    <row r="860" spans="1:14" ht="15.75" customHeight="1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</row>
    <row r="861" spans="1:14" ht="15.75" customHeight="1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</row>
    <row r="862" spans="1:14" ht="15.75" customHeight="1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</row>
    <row r="863" spans="1:14" ht="15.75" customHeight="1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</row>
    <row r="864" spans="1:14" ht="15.75" customHeight="1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</row>
    <row r="865" spans="1:14" ht="15.75" customHeight="1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</row>
    <row r="866" spans="1:14" ht="15.75" customHeight="1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</row>
    <row r="867" spans="1:14" ht="15.75" customHeight="1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</row>
    <row r="868" spans="1:14" ht="15.75" customHeight="1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</row>
    <row r="869" spans="1:14" ht="15.75" customHeight="1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</row>
    <row r="870" spans="1:14" ht="15.75" customHeight="1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</row>
    <row r="871" spans="1:14" ht="15.75" customHeight="1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</row>
    <row r="872" spans="1:14" ht="15.75" customHeight="1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</row>
    <row r="873" spans="1:14" ht="15.75" customHeight="1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</row>
    <row r="874" spans="1:14" ht="15.75" customHeight="1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</row>
    <row r="875" spans="1:14" ht="15.75" customHeight="1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</row>
    <row r="876" spans="1:14" ht="15.75" customHeight="1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</row>
    <row r="877" spans="1:14" ht="15.75" customHeight="1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</row>
    <row r="878" spans="1:14" ht="15.75" customHeight="1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</row>
    <row r="879" spans="1:14" ht="15.75" customHeight="1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</row>
    <row r="880" spans="1:14" ht="15.75" customHeight="1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</row>
    <row r="881" spans="1:14" ht="15.75" customHeight="1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</row>
    <row r="882" spans="1:14" ht="15.75" customHeight="1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</row>
    <row r="883" spans="1:14" ht="15.75" customHeight="1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</row>
    <row r="884" spans="1:14" ht="15.75" customHeight="1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</row>
    <row r="885" spans="1:14" ht="15.75" customHeight="1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</row>
    <row r="886" spans="1:14" ht="15.75" customHeight="1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</row>
    <row r="887" spans="1:14" ht="15.75" customHeight="1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</row>
    <row r="888" spans="1:14" ht="15.75" customHeight="1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</row>
    <row r="889" spans="1:14" ht="15.75" customHeight="1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</row>
    <row r="890" spans="1:14" ht="15.75" customHeight="1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</row>
    <row r="891" spans="1:14" ht="15.75" customHeight="1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</row>
    <row r="892" spans="1:14" ht="15.75" customHeight="1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</row>
    <row r="893" spans="1:14" ht="15.75" customHeight="1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</row>
    <row r="894" spans="1:14" ht="15.75" customHeight="1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</row>
    <row r="895" spans="1:14" ht="15.75" customHeight="1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</row>
    <row r="896" spans="1:14" ht="15.75" customHeight="1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</row>
    <row r="897" spans="1:14" ht="15.75" customHeight="1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</row>
    <row r="898" spans="1:14" ht="15.75" customHeight="1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</row>
    <row r="899" spans="1:14" ht="15.75" customHeight="1" x14ac:dyDescent="0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</row>
    <row r="900" spans="1:14" ht="15.75" customHeight="1" x14ac:dyDescent="0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</row>
    <row r="901" spans="1:14" ht="15.75" customHeight="1" x14ac:dyDescent="0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</row>
    <row r="902" spans="1:14" ht="15.75" customHeight="1" x14ac:dyDescent="0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</row>
    <row r="903" spans="1:14" ht="15.75" customHeight="1" x14ac:dyDescent="0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</row>
    <row r="904" spans="1:14" ht="15.75" customHeight="1" x14ac:dyDescent="0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</row>
    <row r="905" spans="1:14" ht="15.75" customHeight="1" x14ac:dyDescent="0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</row>
    <row r="906" spans="1:14" ht="15.75" customHeight="1" x14ac:dyDescent="0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</row>
    <row r="907" spans="1:14" ht="15.75" customHeight="1" x14ac:dyDescent="0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</row>
    <row r="908" spans="1:14" ht="15.75" customHeight="1" x14ac:dyDescent="0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</row>
    <row r="909" spans="1:14" ht="15.75" customHeight="1" x14ac:dyDescent="0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</row>
    <row r="910" spans="1:14" ht="15.75" customHeight="1" x14ac:dyDescent="0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</row>
    <row r="911" spans="1:14" ht="15.75" customHeight="1" x14ac:dyDescent="0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</row>
    <row r="912" spans="1:14" ht="15.75" customHeight="1" x14ac:dyDescent="0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</row>
    <row r="913" spans="1:14" ht="15.75" customHeight="1" x14ac:dyDescent="0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</row>
    <row r="914" spans="1:14" ht="15.75" customHeight="1" x14ac:dyDescent="0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</row>
    <row r="915" spans="1:14" ht="15.75" customHeight="1" x14ac:dyDescent="0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</row>
    <row r="916" spans="1:14" ht="15.75" customHeight="1" x14ac:dyDescent="0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</row>
    <row r="917" spans="1:14" ht="15.75" customHeight="1" x14ac:dyDescent="0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</row>
    <row r="918" spans="1:14" ht="15.75" customHeight="1" x14ac:dyDescent="0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</row>
    <row r="919" spans="1:14" ht="15.75" customHeight="1" x14ac:dyDescent="0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</row>
    <row r="920" spans="1:14" ht="15.75" customHeight="1" x14ac:dyDescent="0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</row>
    <row r="921" spans="1:14" ht="15.75" customHeight="1" x14ac:dyDescent="0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</row>
    <row r="922" spans="1:14" ht="15.75" customHeight="1" x14ac:dyDescent="0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</row>
    <row r="923" spans="1:14" ht="15.75" customHeight="1" x14ac:dyDescent="0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</row>
    <row r="924" spans="1:14" ht="15.75" customHeight="1" x14ac:dyDescent="0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</row>
    <row r="925" spans="1:14" ht="15.75" customHeight="1" x14ac:dyDescent="0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</row>
    <row r="926" spans="1:14" ht="15.75" customHeight="1" x14ac:dyDescent="0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</row>
    <row r="927" spans="1:14" ht="15.75" customHeight="1" x14ac:dyDescent="0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</row>
    <row r="928" spans="1:14" ht="15.75" customHeight="1" x14ac:dyDescent="0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</row>
    <row r="929" spans="1:14" ht="15.75" customHeight="1" x14ac:dyDescent="0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</row>
    <row r="930" spans="1:14" ht="15.75" customHeight="1" x14ac:dyDescent="0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</row>
    <row r="931" spans="1:14" ht="15.75" customHeight="1" x14ac:dyDescent="0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</row>
    <row r="932" spans="1:14" ht="15.75" customHeight="1" x14ac:dyDescent="0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</row>
    <row r="933" spans="1:14" ht="15.75" customHeight="1" x14ac:dyDescent="0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</row>
    <row r="934" spans="1:14" ht="15.75" customHeight="1" x14ac:dyDescent="0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</row>
    <row r="935" spans="1:14" ht="15.75" customHeight="1" x14ac:dyDescent="0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</row>
    <row r="936" spans="1:14" ht="15.75" customHeight="1" x14ac:dyDescent="0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</row>
    <row r="937" spans="1:14" ht="15.75" customHeight="1" x14ac:dyDescent="0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</row>
    <row r="938" spans="1:14" ht="15.75" customHeight="1" x14ac:dyDescent="0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</row>
    <row r="939" spans="1:14" ht="15.75" customHeight="1" x14ac:dyDescent="0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</row>
    <row r="940" spans="1:14" ht="15.75" customHeight="1" x14ac:dyDescent="0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</row>
    <row r="941" spans="1:14" ht="15.75" customHeight="1" x14ac:dyDescent="0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</row>
    <row r="942" spans="1:14" ht="15.75" customHeight="1" x14ac:dyDescent="0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</row>
    <row r="943" spans="1:14" ht="15.75" customHeight="1" x14ac:dyDescent="0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</row>
    <row r="944" spans="1:14" ht="15.75" customHeight="1" x14ac:dyDescent="0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</row>
    <row r="945" spans="1:14" ht="15.75" customHeight="1" x14ac:dyDescent="0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</row>
    <row r="946" spans="1:14" ht="15.75" customHeight="1" x14ac:dyDescent="0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</row>
    <row r="947" spans="1:14" ht="15.75" customHeight="1" x14ac:dyDescent="0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</row>
    <row r="948" spans="1:14" ht="15.75" customHeight="1" x14ac:dyDescent="0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</row>
    <row r="949" spans="1:14" ht="15.75" customHeight="1" x14ac:dyDescent="0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</row>
    <row r="950" spans="1:14" ht="15.75" customHeight="1" x14ac:dyDescent="0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</row>
    <row r="951" spans="1:14" ht="15.75" customHeight="1" x14ac:dyDescent="0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</row>
    <row r="952" spans="1:14" ht="15.75" customHeight="1" x14ac:dyDescent="0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</row>
    <row r="953" spans="1:14" ht="15.75" customHeight="1" x14ac:dyDescent="0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</row>
    <row r="954" spans="1:14" ht="15.75" customHeight="1" x14ac:dyDescent="0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</row>
    <row r="955" spans="1:14" ht="15.75" customHeight="1" x14ac:dyDescent="0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</row>
    <row r="956" spans="1:14" ht="15.75" customHeight="1" x14ac:dyDescent="0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</row>
    <row r="957" spans="1:14" ht="15.75" customHeight="1" x14ac:dyDescent="0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</row>
    <row r="958" spans="1:14" ht="15.75" customHeight="1" x14ac:dyDescent="0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</row>
    <row r="959" spans="1:14" ht="15.75" customHeight="1" x14ac:dyDescent="0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</row>
    <row r="960" spans="1:14" ht="15.75" customHeight="1" x14ac:dyDescent="0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</row>
    <row r="961" spans="1:14" ht="15.75" customHeight="1" x14ac:dyDescent="0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</row>
    <row r="962" spans="1:14" ht="15.75" customHeight="1" x14ac:dyDescent="0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</row>
    <row r="963" spans="1:14" ht="15.75" customHeight="1" x14ac:dyDescent="0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</row>
    <row r="964" spans="1:14" ht="15.75" customHeight="1" x14ac:dyDescent="0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</row>
    <row r="965" spans="1:14" ht="15.75" customHeight="1" x14ac:dyDescent="0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</row>
    <row r="966" spans="1:14" ht="15.75" customHeight="1" x14ac:dyDescent="0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</row>
    <row r="967" spans="1:14" ht="15.75" customHeight="1" x14ac:dyDescent="0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</row>
    <row r="968" spans="1:14" ht="15.75" customHeight="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</row>
    <row r="969" spans="1:14" ht="15.75" customHeight="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</row>
    <row r="970" spans="1:14" ht="15.75" customHeight="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</row>
    <row r="971" spans="1:14" ht="15.75" customHeight="1" x14ac:dyDescent="0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</row>
    <row r="972" spans="1:14" ht="15.75" customHeight="1" x14ac:dyDescent="0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</row>
    <row r="973" spans="1:14" ht="15.75" customHeight="1" x14ac:dyDescent="0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</row>
    <row r="974" spans="1:14" ht="15.75" customHeight="1" x14ac:dyDescent="0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</row>
    <row r="975" spans="1:14" ht="15.75" customHeight="1" x14ac:dyDescent="0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</row>
    <row r="976" spans="1:14" ht="15.75" customHeight="1" x14ac:dyDescent="0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</row>
    <row r="977" spans="1:14" ht="15.75" customHeight="1" x14ac:dyDescent="0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</row>
    <row r="978" spans="1:14" ht="15.75" customHeight="1" x14ac:dyDescent="0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</row>
    <row r="979" spans="1:14" ht="15.75" customHeight="1" x14ac:dyDescent="0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</row>
    <row r="980" spans="1:14" ht="15.75" customHeight="1" x14ac:dyDescent="0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</row>
    <row r="981" spans="1:14" ht="15.75" customHeight="1" x14ac:dyDescent="0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</row>
    <row r="982" spans="1:14" ht="15.75" customHeight="1" x14ac:dyDescent="0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</row>
    <row r="983" spans="1:14" ht="15.75" customHeight="1" x14ac:dyDescent="0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</row>
    <row r="984" spans="1:14" ht="15.75" customHeight="1" x14ac:dyDescent="0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</row>
    <row r="985" spans="1:14" ht="15.75" customHeight="1" x14ac:dyDescent="0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</row>
    <row r="986" spans="1:14" ht="15.75" customHeight="1" x14ac:dyDescent="0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</row>
    <row r="987" spans="1:14" ht="15.75" customHeight="1" x14ac:dyDescent="0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</row>
    <row r="988" spans="1:14" ht="15.75" customHeight="1" x14ac:dyDescent="0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</row>
    <row r="989" spans="1:14" ht="15.75" customHeight="1" x14ac:dyDescent="0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</row>
    <row r="990" spans="1:14" ht="15.75" customHeight="1" x14ac:dyDescent="0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</row>
    <row r="991" spans="1:14" ht="15.75" customHeight="1" x14ac:dyDescent="0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</row>
    <row r="992" spans="1:14" ht="15.75" customHeight="1" x14ac:dyDescent="0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</row>
    <row r="993" spans="1:14" ht="15.75" customHeight="1" x14ac:dyDescent="0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</row>
    <row r="994" spans="1:14" ht="15.75" customHeight="1" x14ac:dyDescent="0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</row>
    <row r="995" spans="1:14" ht="15.75" customHeight="1" x14ac:dyDescent="0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</row>
    <row r="996" spans="1:14" ht="15.75" customHeight="1" x14ac:dyDescent="0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</row>
    <row r="997" spans="1:14" ht="15.75" customHeight="1" x14ac:dyDescent="0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</row>
    <row r="998" spans="1:14" ht="15.75" customHeight="1" x14ac:dyDescent="0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</row>
    <row r="999" spans="1:14" ht="15.75" customHeight="1" x14ac:dyDescent="0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</row>
    <row r="1000" spans="1:14" ht="15.75" customHeight="1" x14ac:dyDescent="0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</row>
  </sheetData>
  <mergeCells count="1">
    <mergeCell ref="F15:G15"/>
  </mergeCells>
  <conditionalFormatting sqref="B32:B39 C31:E31 C33:C34 C35:E39 D32:E32 D34 E33 F31:J34 F36 F37:G39 G35:J35 H36:J36 H38:H39 I37:J37 I39 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O1000"/>
  <sheetViews>
    <sheetView workbookViewId="0">
      <selection activeCell="A14" sqref="A14"/>
    </sheetView>
  </sheetViews>
  <sheetFormatPr defaultColWidth="12.59765625" defaultRowHeight="15" customHeight="1" x14ac:dyDescent="0.25"/>
  <cols>
    <col min="1" max="1" width="21" customWidth="1"/>
    <col min="2" max="2" width="10.5" customWidth="1"/>
    <col min="3" max="3" width="12.69921875" customWidth="1"/>
    <col min="4" max="4" width="14.8984375" customWidth="1"/>
    <col min="5" max="5" width="10.8984375" customWidth="1"/>
    <col min="6" max="6" width="13.8984375" customWidth="1"/>
    <col min="7" max="7" width="13.3984375" customWidth="1"/>
    <col min="8" max="8" width="10" customWidth="1"/>
    <col min="9" max="9" width="12.5" customWidth="1"/>
    <col min="10" max="10" width="9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/>
      <c r="L1" s="47"/>
      <c r="M1" s="47"/>
      <c r="N1" s="47"/>
    </row>
    <row r="2" spans="1:14" ht="28.8" x14ac:dyDescent="0.25">
      <c r="A2" s="3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7">
        <v>3843</v>
      </c>
      <c r="C3" s="11">
        <v>69</v>
      </c>
      <c r="D3" s="11">
        <v>258</v>
      </c>
      <c r="E3" s="11">
        <v>1</v>
      </c>
      <c r="F3" s="50">
        <v>269</v>
      </c>
      <c r="G3" s="11"/>
      <c r="H3" s="11">
        <v>44</v>
      </c>
      <c r="I3" s="11">
        <v>0</v>
      </c>
      <c r="J3" s="3"/>
      <c r="K3" s="9">
        <f t="shared" ref="K3:K11" si="0">SUM(B3:J3)</f>
        <v>4484</v>
      </c>
      <c r="L3" s="3">
        <f>K3-B12</f>
        <v>311</v>
      </c>
      <c r="M3" s="3">
        <f>K3-B3</f>
        <v>641</v>
      </c>
      <c r="N3" s="3">
        <f>B12-B3</f>
        <v>330</v>
      </c>
    </row>
    <row r="4" spans="1:14" ht="14.4" x14ac:dyDescent="0.25">
      <c r="A4" s="13" t="s">
        <v>14</v>
      </c>
      <c r="B4" s="11">
        <v>111</v>
      </c>
      <c r="C4" s="7">
        <v>8369</v>
      </c>
      <c r="D4" s="11">
        <v>5700</v>
      </c>
      <c r="E4" s="11">
        <v>0</v>
      </c>
      <c r="F4" s="11">
        <v>794</v>
      </c>
      <c r="G4" s="11"/>
      <c r="H4" s="11">
        <v>0</v>
      </c>
      <c r="I4" s="11">
        <v>0</v>
      </c>
      <c r="J4" s="3"/>
      <c r="K4" s="9">
        <f t="shared" si="0"/>
        <v>14974</v>
      </c>
      <c r="L4" s="3">
        <f>K4-C12</f>
        <v>6536</v>
      </c>
      <c r="M4" s="3">
        <f>K4-C4</f>
        <v>6605</v>
      </c>
      <c r="N4" s="3">
        <f>C12-C4</f>
        <v>69</v>
      </c>
    </row>
    <row r="5" spans="1:14" ht="14.4" x14ac:dyDescent="0.25">
      <c r="A5" s="13" t="s">
        <v>15</v>
      </c>
      <c r="B5" s="11">
        <v>0</v>
      </c>
      <c r="C5" s="11">
        <v>0</v>
      </c>
      <c r="D5" s="7">
        <v>3517</v>
      </c>
      <c r="E5" s="11">
        <v>0</v>
      </c>
      <c r="F5" s="11">
        <v>0</v>
      </c>
      <c r="G5" s="11"/>
      <c r="H5" s="11">
        <v>725</v>
      </c>
      <c r="I5" s="11">
        <v>0</v>
      </c>
      <c r="J5" s="3"/>
      <c r="K5" s="9">
        <f t="shared" si="0"/>
        <v>4242</v>
      </c>
      <c r="L5" s="3">
        <f>K5-D12</f>
        <v>-5234</v>
      </c>
      <c r="M5" s="3">
        <f>K5-D5</f>
        <v>725</v>
      </c>
      <c r="N5" s="3">
        <f>D12-D5</f>
        <v>5959</v>
      </c>
    </row>
    <row r="6" spans="1:14" ht="14.4" x14ac:dyDescent="0.25">
      <c r="A6" s="13" t="s">
        <v>16</v>
      </c>
      <c r="B6" s="11">
        <v>0</v>
      </c>
      <c r="C6" s="11">
        <v>0</v>
      </c>
      <c r="D6" s="11">
        <v>0</v>
      </c>
      <c r="E6" s="7">
        <v>1944</v>
      </c>
      <c r="F6" s="11">
        <v>0</v>
      </c>
      <c r="G6" s="11"/>
      <c r="H6" s="11">
        <v>0</v>
      </c>
      <c r="I6" s="11">
        <v>0</v>
      </c>
      <c r="J6" s="3"/>
      <c r="K6" s="9">
        <f t="shared" si="0"/>
        <v>1944</v>
      </c>
      <c r="L6" s="3">
        <f>K6-E12</f>
        <v>-1</v>
      </c>
      <c r="M6" s="3">
        <f>L6-E6</f>
        <v>-1945</v>
      </c>
      <c r="N6" s="3">
        <f>E12-E6</f>
        <v>1</v>
      </c>
    </row>
    <row r="7" spans="1:14" ht="14.4" x14ac:dyDescent="0.25">
      <c r="A7" s="13" t="s">
        <v>17</v>
      </c>
      <c r="B7" s="11">
        <v>219</v>
      </c>
      <c r="C7" s="11">
        <v>0</v>
      </c>
      <c r="D7" s="11">
        <v>1</v>
      </c>
      <c r="E7" s="11">
        <v>0</v>
      </c>
      <c r="F7" s="7">
        <v>9613</v>
      </c>
      <c r="G7" s="11"/>
      <c r="H7" s="11">
        <v>0</v>
      </c>
      <c r="I7" s="11">
        <v>0</v>
      </c>
      <c r="J7" s="3"/>
      <c r="K7" s="9">
        <f t="shared" si="0"/>
        <v>9833</v>
      </c>
      <c r="L7" s="3">
        <f>K7-F12</f>
        <v>-1051</v>
      </c>
      <c r="M7" s="3">
        <f>K7-F7</f>
        <v>220</v>
      </c>
      <c r="N7" s="3">
        <f>F12-F7</f>
        <v>1271</v>
      </c>
    </row>
    <row r="8" spans="1:14" ht="14.4" x14ac:dyDescent="0.25">
      <c r="A8" s="13" t="s">
        <v>18</v>
      </c>
      <c r="B8" s="11"/>
      <c r="C8" s="11"/>
      <c r="D8" s="11"/>
      <c r="E8" s="11"/>
      <c r="F8" s="11"/>
      <c r="G8" s="7"/>
      <c r="H8" s="11"/>
      <c r="I8" s="11"/>
      <c r="J8" s="3"/>
      <c r="K8" s="9">
        <f t="shared" si="0"/>
        <v>0</v>
      </c>
      <c r="L8" s="3">
        <f>K8-G12</f>
        <v>0</v>
      </c>
      <c r="M8" s="3">
        <f>K8-G8</f>
        <v>0</v>
      </c>
      <c r="N8" s="3">
        <f>G12-G8</f>
        <v>0</v>
      </c>
    </row>
    <row r="9" spans="1:14" ht="14.4" x14ac:dyDescent="0.25">
      <c r="A9" s="13" t="s">
        <v>19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/>
      <c r="H9" s="7">
        <v>6495</v>
      </c>
      <c r="I9" s="11">
        <v>0</v>
      </c>
      <c r="J9" s="3"/>
      <c r="K9" s="9">
        <f t="shared" si="0"/>
        <v>6495</v>
      </c>
      <c r="L9" s="3">
        <f>K9-H12</f>
        <v>-769</v>
      </c>
      <c r="M9" s="3">
        <f>K9-H9</f>
        <v>0</v>
      </c>
      <c r="N9" s="3">
        <f>H12-H9</f>
        <v>769</v>
      </c>
    </row>
    <row r="10" spans="1:14" ht="14.4" x14ac:dyDescent="0.25">
      <c r="A10" s="13" t="s">
        <v>20</v>
      </c>
      <c r="B10" s="11">
        <v>0</v>
      </c>
      <c r="C10" s="11">
        <v>0</v>
      </c>
      <c r="D10" s="11">
        <v>0</v>
      </c>
      <c r="E10" s="11">
        <v>0</v>
      </c>
      <c r="F10" s="11">
        <v>208</v>
      </c>
      <c r="G10" s="11"/>
      <c r="H10" s="11">
        <v>0</v>
      </c>
      <c r="I10" s="7">
        <v>1282</v>
      </c>
      <c r="J10" s="12"/>
      <c r="K10" s="9">
        <f t="shared" si="0"/>
        <v>1490</v>
      </c>
      <c r="L10" s="3">
        <f>K10-I12</f>
        <v>208</v>
      </c>
      <c r="M10" s="3">
        <f t="shared" ref="M10:M12" si="1">K10-I10</f>
        <v>208</v>
      </c>
      <c r="N10" s="3">
        <f>I12-I10</f>
        <v>0</v>
      </c>
    </row>
    <row r="11" spans="1:14" ht="14.4" x14ac:dyDescent="0.25">
      <c r="A11" s="13" t="s">
        <v>21</v>
      </c>
      <c r="B11" s="3"/>
      <c r="C11" s="3"/>
      <c r="D11" s="3"/>
      <c r="E11" s="3"/>
      <c r="F11" s="3"/>
      <c r="G11" s="3"/>
      <c r="H11" s="3"/>
      <c r="I11" s="3"/>
      <c r="J11" s="7"/>
      <c r="K11" s="9">
        <f t="shared" si="0"/>
        <v>0</v>
      </c>
      <c r="L11" s="3">
        <v>0</v>
      </c>
      <c r="M11" s="3">
        <f t="shared" si="1"/>
        <v>0</v>
      </c>
      <c r="N11" s="3">
        <f>J12-J11</f>
        <v>0</v>
      </c>
    </row>
    <row r="12" spans="1:14" ht="14.4" x14ac:dyDescent="0.25">
      <c r="A12" s="5" t="s">
        <v>9</v>
      </c>
      <c r="B12" s="5">
        <f t="shared" ref="B12:K12" si="2">SUM(B3:B11)</f>
        <v>4173</v>
      </c>
      <c r="C12" s="5">
        <f t="shared" si="2"/>
        <v>8438</v>
      </c>
      <c r="D12" s="5">
        <f t="shared" si="2"/>
        <v>9476</v>
      </c>
      <c r="E12" s="5">
        <f t="shared" si="2"/>
        <v>1945</v>
      </c>
      <c r="F12" s="5">
        <f t="shared" si="2"/>
        <v>10884</v>
      </c>
      <c r="G12" s="5">
        <f t="shared" si="2"/>
        <v>0</v>
      </c>
      <c r="H12" s="5">
        <f t="shared" si="2"/>
        <v>7264</v>
      </c>
      <c r="I12" s="5">
        <f t="shared" si="2"/>
        <v>1282</v>
      </c>
      <c r="J12" s="5">
        <f t="shared" si="2"/>
        <v>0</v>
      </c>
      <c r="K12" s="5">
        <f t="shared" si="2"/>
        <v>43462</v>
      </c>
      <c r="L12" s="3">
        <v>0</v>
      </c>
      <c r="M12" s="3">
        <f t="shared" si="1"/>
        <v>42180</v>
      </c>
      <c r="N12" s="3">
        <f>K12-K12</f>
        <v>0</v>
      </c>
    </row>
    <row r="13" spans="1:14" ht="15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15.75" customHeight="1" x14ac:dyDescent="0.25">
      <c r="A14" s="68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ht="15.75" customHeight="1" x14ac:dyDescent="0.25">
      <c r="A15" s="47"/>
      <c r="B15" s="47"/>
      <c r="C15" s="47"/>
      <c r="D15" s="47"/>
      <c r="E15" s="47"/>
      <c r="F15" s="78" t="s">
        <v>27</v>
      </c>
      <c r="G15" s="79"/>
      <c r="H15" s="69">
        <v>0.09</v>
      </c>
      <c r="I15" s="47"/>
      <c r="J15" s="47"/>
      <c r="K15" s="47"/>
      <c r="L15" s="47"/>
      <c r="M15" s="47"/>
      <c r="N15" s="47"/>
    </row>
    <row r="16" spans="1:14" ht="15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5" ht="43.2" x14ac:dyDescent="0.25">
      <c r="A17" s="4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5" ht="15.75" customHeight="1" x14ac:dyDescent="0.25">
      <c r="A18" s="13" t="s">
        <v>13</v>
      </c>
      <c r="B18" s="7">
        <f t="shared" ref="B18:N18" si="3">B3*$H$15</f>
        <v>345.87</v>
      </c>
      <c r="C18" s="12">
        <f t="shared" si="3"/>
        <v>6.21</v>
      </c>
      <c r="D18" s="12">
        <f t="shared" si="3"/>
        <v>23.22</v>
      </c>
      <c r="E18" s="12">
        <f t="shared" si="3"/>
        <v>0.09</v>
      </c>
      <c r="F18" s="12">
        <f t="shared" si="3"/>
        <v>24.21</v>
      </c>
      <c r="G18" s="12">
        <f t="shared" si="3"/>
        <v>0</v>
      </c>
      <c r="H18" s="12">
        <f t="shared" si="3"/>
        <v>3.96</v>
      </c>
      <c r="I18" s="12">
        <f t="shared" si="3"/>
        <v>0</v>
      </c>
      <c r="J18" s="12">
        <f t="shared" si="3"/>
        <v>0</v>
      </c>
      <c r="K18" s="5">
        <f t="shared" si="3"/>
        <v>403.56</v>
      </c>
      <c r="L18" s="12">
        <f t="shared" si="3"/>
        <v>27.99</v>
      </c>
      <c r="M18" s="12">
        <f t="shared" si="3"/>
        <v>57.69</v>
      </c>
      <c r="N18" s="12">
        <f t="shared" si="3"/>
        <v>29.7</v>
      </c>
      <c r="O18" s="71"/>
    </row>
    <row r="19" spans="1:15" ht="15.75" customHeight="1" x14ac:dyDescent="0.25">
      <c r="A19" s="13" t="s">
        <v>14</v>
      </c>
      <c r="B19" s="12">
        <f t="shared" ref="B19:N19" si="4">B4*$H$15</f>
        <v>9.99</v>
      </c>
      <c r="C19" s="7">
        <f t="shared" si="4"/>
        <v>753.20999999999992</v>
      </c>
      <c r="D19" s="12">
        <f t="shared" si="4"/>
        <v>513</v>
      </c>
      <c r="E19" s="12">
        <f t="shared" si="4"/>
        <v>0</v>
      </c>
      <c r="F19" s="12">
        <f t="shared" si="4"/>
        <v>71.459999999999994</v>
      </c>
      <c r="G19" s="12">
        <f t="shared" si="4"/>
        <v>0</v>
      </c>
      <c r="H19" s="12">
        <f t="shared" si="4"/>
        <v>0</v>
      </c>
      <c r="I19" s="12">
        <f t="shared" si="4"/>
        <v>0</v>
      </c>
      <c r="J19" s="12">
        <f t="shared" si="4"/>
        <v>0</v>
      </c>
      <c r="K19" s="5">
        <f t="shared" si="4"/>
        <v>1347.6599999999999</v>
      </c>
      <c r="L19" s="12">
        <f t="shared" si="4"/>
        <v>588.24</v>
      </c>
      <c r="M19" s="12">
        <f t="shared" si="4"/>
        <v>594.44999999999993</v>
      </c>
      <c r="N19" s="12">
        <f t="shared" si="4"/>
        <v>6.21</v>
      </c>
    </row>
    <row r="20" spans="1:15" ht="15.75" customHeight="1" x14ac:dyDescent="0.25">
      <c r="A20" s="13" t="s">
        <v>15</v>
      </c>
      <c r="B20" s="3">
        <f t="shared" ref="B20:N20" si="5">B5*$H$15</f>
        <v>0</v>
      </c>
      <c r="C20" s="3">
        <f t="shared" si="5"/>
        <v>0</v>
      </c>
      <c r="D20" s="7">
        <f t="shared" si="5"/>
        <v>316.52999999999997</v>
      </c>
      <c r="E20" s="3">
        <f t="shared" si="5"/>
        <v>0</v>
      </c>
      <c r="F20" s="3">
        <f t="shared" si="5"/>
        <v>0</v>
      </c>
      <c r="G20" s="3">
        <f t="shared" si="5"/>
        <v>0</v>
      </c>
      <c r="H20" s="3">
        <f t="shared" si="5"/>
        <v>65.25</v>
      </c>
      <c r="I20" s="3">
        <f t="shared" si="5"/>
        <v>0</v>
      </c>
      <c r="J20" s="3">
        <f t="shared" si="5"/>
        <v>0</v>
      </c>
      <c r="K20" s="5">
        <f t="shared" si="5"/>
        <v>381.78</v>
      </c>
      <c r="L20" s="3">
        <f t="shared" si="5"/>
        <v>-471.06</v>
      </c>
      <c r="M20" s="3">
        <f t="shared" si="5"/>
        <v>65.25</v>
      </c>
      <c r="N20" s="12">
        <f t="shared" si="5"/>
        <v>536.30999999999995</v>
      </c>
    </row>
    <row r="21" spans="1:15" ht="15.75" customHeight="1" x14ac:dyDescent="0.25">
      <c r="A21" s="13" t="s">
        <v>16</v>
      </c>
      <c r="B21" s="3">
        <f t="shared" ref="B21:N21" si="6">B6*$H$15</f>
        <v>0</v>
      </c>
      <c r="C21" s="3">
        <f t="shared" si="6"/>
        <v>0</v>
      </c>
      <c r="D21" s="3">
        <f t="shared" si="6"/>
        <v>0</v>
      </c>
      <c r="E21" s="7">
        <f t="shared" si="6"/>
        <v>174.95999999999998</v>
      </c>
      <c r="F21" s="3">
        <f t="shared" si="6"/>
        <v>0</v>
      </c>
      <c r="G21" s="3">
        <f t="shared" si="6"/>
        <v>0</v>
      </c>
      <c r="H21" s="3">
        <f t="shared" si="6"/>
        <v>0</v>
      </c>
      <c r="I21" s="3">
        <f t="shared" si="6"/>
        <v>0</v>
      </c>
      <c r="J21" s="3">
        <f t="shared" si="6"/>
        <v>0</v>
      </c>
      <c r="K21" s="5">
        <f t="shared" si="6"/>
        <v>174.95999999999998</v>
      </c>
      <c r="L21" s="3">
        <f t="shared" si="6"/>
        <v>-0.09</v>
      </c>
      <c r="M21" s="3">
        <f t="shared" si="6"/>
        <v>-175.04999999999998</v>
      </c>
      <c r="N21" s="12">
        <f t="shared" si="6"/>
        <v>0.09</v>
      </c>
    </row>
    <row r="22" spans="1:15" ht="15.75" customHeight="1" x14ac:dyDescent="0.25">
      <c r="A22" s="13" t="s">
        <v>17</v>
      </c>
      <c r="B22" s="3">
        <f t="shared" ref="B22:N22" si="7">B7*$H$15</f>
        <v>19.71</v>
      </c>
      <c r="C22" s="3">
        <f t="shared" si="7"/>
        <v>0</v>
      </c>
      <c r="D22" s="3">
        <f t="shared" si="7"/>
        <v>0.09</v>
      </c>
      <c r="E22" s="3">
        <f t="shared" si="7"/>
        <v>0</v>
      </c>
      <c r="F22" s="7">
        <f t="shared" si="7"/>
        <v>865.17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5">
        <f t="shared" si="7"/>
        <v>884.96999999999991</v>
      </c>
      <c r="L22" s="3">
        <f t="shared" si="7"/>
        <v>-94.59</v>
      </c>
      <c r="M22" s="3">
        <f t="shared" si="7"/>
        <v>19.8</v>
      </c>
      <c r="N22" s="12">
        <f t="shared" si="7"/>
        <v>114.39</v>
      </c>
    </row>
    <row r="23" spans="1:15" ht="15.75" customHeight="1" x14ac:dyDescent="0.25">
      <c r="A23" s="13" t="s">
        <v>18</v>
      </c>
      <c r="B23" s="3">
        <f t="shared" ref="B23:N23" si="8">B8*$H$15</f>
        <v>0</v>
      </c>
      <c r="C23" s="3">
        <f t="shared" si="8"/>
        <v>0</v>
      </c>
      <c r="D23" s="3">
        <f t="shared" si="8"/>
        <v>0</v>
      </c>
      <c r="E23" s="3">
        <f t="shared" si="8"/>
        <v>0</v>
      </c>
      <c r="F23" s="3">
        <f t="shared" si="8"/>
        <v>0</v>
      </c>
      <c r="G23" s="7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5">
        <f t="shared" si="8"/>
        <v>0</v>
      </c>
      <c r="L23" s="3">
        <f t="shared" si="8"/>
        <v>0</v>
      </c>
      <c r="M23" s="3">
        <f t="shared" si="8"/>
        <v>0</v>
      </c>
      <c r="N23" s="12">
        <f t="shared" si="8"/>
        <v>0</v>
      </c>
    </row>
    <row r="24" spans="1:15" ht="15.75" customHeight="1" x14ac:dyDescent="0.25">
      <c r="A24" s="13" t="s">
        <v>19</v>
      </c>
      <c r="B24" s="3">
        <f t="shared" ref="B24:N24" si="9">B9*$H$15</f>
        <v>0</v>
      </c>
      <c r="C24" s="3">
        <f t="shared" si="9"/>
        <v>0</v>
      </c>
      <c r="D24" s="3">
        <f t="shared" si="9"/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7">
        <f t="shared" si="9"/>
        <v>584.54999999999995</v>
      </c>
      <c r="I24" s="3">
        <f t="shared" si="9"/>
        <v>0</v>
      </c>
      <c r="J24" s="3">
        <f t="shared" si="9"/>
        <v>0</v>
      </c>
      <c r="K24" s="5">
        <f t="shared" si="9"/>
        <v>584.54999999999995</v>
      </c>
      <c r="L24" s="3">
        <f t="shared" si="9"/>
        <v>-69.209999999999994</v>
      </c>
      <c r="M24" s="3">
        <f t="shared" si="9"/>
        <v>0</v>
      </c>
      <c r="N24" s="12">
        <f t="shared" si="9"/>
        <v>69.209999999999994</v>
      </c>
    </row>
    <row r="25" spans="1:15" ht="15.75" customHeight="1" x14ac:dyDescent="0.25">
      <c r="A25" s="13" t="s">
        <v>20</v>
      </c>
      <c r="B25" s="3">
        <f t="shared" ref="B25:N25" si="10">B10*$H$15</f>
        <v>0</v>
      </c>
      <c r="C25" s="3">
        <f t="shared" si="10"/>
        <v>0</v>
      </c>
      <c r="D25" s="3">
        <f t="shared" si="10"/>
        <v>0</v>
      </c>
      <c r="E25" s="3">
        <f t="shared" si="10"/>
        <v>0</v>
      </c>
      <c r="F25" s="3">
        <f t="shared" si="10"/>
        <v>18.72</v>
      </c>
      <c r="G25" s="3">
        <f t="shared" si="10"/>
        <v>0</v>
      </c>
      <c r="H25" s="3">
        <f t="shared" si="10"/>
        <v>0</v>
      </c>
      <c r="I25" s="7">
        <f t="shared" si="10"/>
        <v>115.38</v>
      </c>
      <c r="J25" s="3">
        <f t="shared" si="10"/>
        <v>0</v>
      </c>
      <c r="K25" s="5">
        <f t="shared" si="10"/>
        <v>134.1</v>
      </c>
      <c r="L25" s="3">
        <f t="shared" si="10"/>
        <v>18.72</v>
      </c>
      <c r="M25" s="3">
        <f t="shared" si="10"/>
        <v>18.72</v>
      </c>
      <c r="N25" s="12">
        <f t="shared" si="10"/>
        <v>0</v>
      </c>
    </row>
    <row r="26" spans="1:15" ht="15.75" customHeight="1" x14ac:dyDescent="0.25">
      <c r="A26" s="13" t="s">
        <v>21</v>
      </c>
      <c r="B26" s="3">
        <f t="shared" ref="B26:N26" si="11">B11*$H$15</f>
        <v>0</v>
      </c>
      <c r="C26" s="3">
        <f t="shared" si="11"/>
        <v>0</v>
      </c>
      <c r="D26" s="3">
        <f t="shared" si="11"/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0</v>
      </c>
      <c r="I26" s="3">
        <f t="shared" si="11"/>
        <v>0</v>
      </c>
      <c r="J26" s="7">
        <f t="shared" si="11"/>
        <v>0</v>
      </c>
      <c r="K26" s="5">
        <f t="shared" si="11"/>
        <v>0</v>
      </c>
      <c r="L26" s="3">
        <f t="shared" si="11"/>
        <v>0</v>
      </c>
      <c r="M26" s="3">
        <f t="shared" si="11"/>
        <v>0</v>
      </c>
      <c r="N26" s="12">
        <f t="shared" si="11"/>
        <v>0</v>
      </c>
    </row>
    <row r="27" spans="1:15" ht="15.75" customHeight="1" x14ac:dyDescent="0.25">
      <c r="A27" s="5" t="s">
        <v>9</v>
      </c>
      <c r="B27" s="5">
        <f t="shared" ref="B27:N27" si="12">B12*$H$15</f>
        <v>375.57</v>
      </c>
      <c r="C27" s="5">
        <f t="shared" si="12"/>
        <v>759.42</v>
      </c>
      <c r="D27" s="5">
        <f t="shared" si="12"/>
        <v>852.83999999999992</v>
      </c>
      <c r="E27" s="5">
        <f t="shared" si="12"/>
        <v>175.04999999999998</v>
      </c>
      <c r="F27" s="5">
        <f t="shared" si="12"/>
        <v>979.56</v>
      </c>
      <c r="G27" s="5">
        <f t="shared" si="12"/>
        <v>0</v>
      </c>
      <c r="H27" s="5">
        <f t="shared" si="12"/>
        <v>653.76</v>
      </c>
      <c r="I27" s="5">
        <f t="shared" si="12"/>
        <v>115.38</v>
      </c>
      <c r="J27" s="5">
        <f t="shared" si="12"/>
        <v>0</v>
      </c>
      <c r="K27" s="5">
        <f t="shared" si="12"/>
        <v>3911.58</v>
      </c>
      <c r="L27" s="12">
        <f t="shared" si="12"/>
        <v>0</v>
      </c>
      <c r="M27" s="12">
        <f t="shared" si="12"/>
        <v>3796.2</v>
      </c>
      <c r="N27" s="12">
        <f t="shared" si="12"/>
        <v>0</v>
      </c>
    </row>
    <row r="28" spans="1:15" ht="15.7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5.7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30.6" customHeight="1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5" ht="15.75" customHeight="1" x14ac:dyDescent="0.25">
      <c r="A31" s="13" t="s">
        <v>13</v>
      </c>
      <c r="B31" s="73">
        <f t="shared" ref="B31:N31" si="13">(B18/$K$27)*100</f>
        <v>8.8422069854125436</v>
      </c>
      <c r="C31" s="31">
        <f t="shared" si="13"/>
        <v>0.15875937600662648</v>
      </c>
      <c r="D31" s="31">
        <f t="shared" si="13"/>
        <v>0.59362201463347286</v>
      </c>
      <c r="E31" s="31">
        <f t="shared" si="13"/>
        <v>2.3008605218351663E-3</v>
      </c>
      <c r="F31" s="31">
        <f t="shared" si="13"/>
        <v>0.61893148037365975</v>
      </c>
      <c r="G31" s="31">
        <f t="shared" si="13"/>
        <v>0</v>
      </c>
      <c r="H31" s="31">
        <f t="shared" si="13"/>
        <v>0.10123786296074731</v>
      </c>
      <c r="I31" s="31">
        <f t="shared" si="13"/>
        <v>0</v>
      </c>
      <c r="J31" s="31">
        <f t="shared" si="13"/>
        <v>0</v>
      </c>
      <c r="K31" s="32">
        <f t="shared" si="13"/>
        <v>10.317058579908887</v>
      </c>
      <c r="L31" s="31">
        <f t="shared" si="13"/>
        <v>0.71556762229073667</v>
      </c>
      <c r="M31" s="31">
        <f t="shared" si="13"/>
        <v>1.4748515944963416</v>
      </c>
      <c r="N31" s="31">
        <f t="shared" si="13"/>
        <v>0.75928397220560495</v>
      </c>
    </row>
    <row r="32" spans="1:15" ht="15.75" customHeight="1" x14ac:dyDescent="0.25">
      <c r="A32" s="13" t="s">
        <v>14</v>
      </c>
      <c r="B32" s="31">
        <f t="shared" ref="B32:N32" si="14">(B19/$K$27)*100</f>
        <v>0.25539551792370346</v>
      </c>
      <c r="C32" s="73">
        <f t="shared" si="14"/>
        <v>19.255901707238507</v>
      </c>
      <c r="D32" s="31">
        <f t="shared" si="14"/>
        <v>13.114904974460448</v>
      </c>
      <c r="E32" s="31">
        <f t="shared" si="14"/>
        <v>0</v>
      </c>
      <c r="F32" s="33">
        <f t="shared" si="14"/>
        <v>1.8268832543371218</v>
      </c>
      <c r="G32" s="31">
        <f t="shared" si="14"/>
        <v>0</v>
      </c>
      <c r="H32" s="31">
        <f t="shared" si="14"/>
        <v>0</v>
      </c>
      <c r="I32" s="31">
        <f t="shared" si="14"/>
        <v>0</v>
      </c>
      <c r="J32" s="31">
        <f t="shared" si="14"/>
        <v>0</v>
      </c>
      <c r="K32" s="32">
        <f t="shared" si="14"/>
        <v>34.453085453959773</v>
      </c>
      <c r="L32" s="31">
        <f t="shared" si="14"/>
        <v>15.038424370714647</v>
      </c>
      <c r="M32" s="31">
        <f t="shared" si="14"/>
        <v>15.19718374672127</v>
      </c>
      <c r="N32" s="31">
        <f t="shared" si="14"/>
        <v>0.15875937600662648</v>
      </c>
    </row>
    <row r="33" spans="1:14" ht="15.75" customHeight="1" x14ac:dyDescent="0.25">
      <c r="A33" s="13" t="s">
        <v>15</v>
      </c>
      <c r="B33" s="31">
        <f t="shared" ref="B33:N33" si="15">(B20/$K$27)*100</f>
        <v>0</v>
      </c>
      <c r="C33" s="31">
        <f t="shared" si="15"/>
        <v>0</v>
      </c>
      <c r="D33" s="73">
        <f t="shared" si="15"/>
        <v>8.0921264552942791</v>
      </c>
      <c r="E33" s="31">
        <f t="shared" si="15"/>
        <v>0</v>
      </c>
      <c r="F33" s="33">
        <f t="shared" si="15"/>
        <v>0</v>
      </c>
      <c r="G33" s="31">
        <f t="shared" si="15"/>
        <v>0</v>
      </c>
      <c r="H33" s="31">
        <f t="shared" si="15"/>
        <v>1.6681238783304957</v>
      </c>
      <c r="I33" s="31">
        <f t="shared" si="15"/>
        <v>0</v>
      </c>
      <c r="J33" s="31">
        <f t="shared" si="15"/>
        <v>0</v>
      </c>
      <c r="K33" s="32">
        <f t="shared" si="15"/>
        <v>9.760250333624775</v>
      </c>
      <c r="L33" s="31">
        <f t="shared" si="15"/>
        <v>-12.042703971285261</v>
      </c>
      <c r="M33" s="31">
        <f t="shared" si="15"/>
        <v>1.6681238783304957</v>
      </c>
      <c r="N33" s="31">
        <f t="shared" si="15"/>
        <v>13.710827849615756</v>
      </c>
    </row>
    <row r="34" spans="1:14" ht="15.75" customHeight="1" x14ac:dyDescent="0.25">
      <c r="A34" s="13" t="s">
        <v>16</v>
      </c>
      <c r="B34" s="31">
        <f t="shared" ref="B34:N34" si="16">(B21/$K$27)*100</f>
        <v>0</v>
      </c>
      <c r="C34" s="31">
        <f t="shared" si="16"/>
        <v>0</v>
      </c>
      <c r="D34" s="33">
        <f t="shared" si="16"/>
        <v>0</v>
      </c>
      <c r="E34" s="73">
        <f t="shared" si="16"/>
        <v>4.4728728544475622</v>
      </c>
      <c r="F34" s="33">
        <f t="shared" si="16"/>
        <v>0</v>
      </c>
      <c r="G34" s="31">
        <f t="shared" si="16"/>
        <v>0</v>
      </c>
      <c r="H34" s="31">
        <f t="shared" si="16"/>
        <v>0</v>
      </c>
      <c r="I34" s="31">
        <f t="shared" si="16"/>
        <v>0</v>
      </c>
      <c r="J34" s="31">
        <f t="shared" si="16"/>
        <v>0</v>
      </c>
      <c r="K34" s="32">
        <f t="shared" si="16"/>
        <v>4.4728728544475622</v>
      </c>
      <c r="L34" s="31">
        <f t="shared" si="16"/>
        <v>-2.3008605218351663E-3</v>
      </c>
      <c r="M34" s="31">
        <f t="shared" si="16"/>
        <v>-4.4751737149693982</v>
      </c>
      <c r="N34" s="31">
        <f t="shared" si="16"/>
        <v>2.3008605218351663E-3</v>
      </c>
    </row>
    <row r="35" spans="1:14" ht="15.75" customHeight="1" x14ac:dyDescent="0.25">
      <c r="A35" s="13" t="s">
        <v>17</v>
      </c>
      <c r="B35" s="31">
        <f t="shared" ref="B35:N35" si="17">(B22/$K$27)*100</f>
        <v>0.50388845428190154</v>
      </c>
      <c r="C35" s="31">
        <f t="shared" si="17"/>
        <v>0</v>
      </c>
      <c r="D35" s="33">
        <f t="shared" si="17"/>
        <v>2.3008605218351663E-3</v>
      </c>
      <c r="E35" s="31">
        <f t="shared" si="17"/>
        <v>0</v>
      </c>
      <c r="F35" s="73">
        <f t="shared" si="17"/>
        <v>22.118172196401453</v>
      </c>
      <c r="G35" s="31">
        <f t="shared" si="17"/>
        <v>0</v>
      </c>
      <c r="H35" s="31">
        <f t="shared" si="17"/>
        <v>0</v>
      </c>
      <c r="I35" s="31">
        <f t="shared" si="17"/>
        <v>0</v>
      </c>
      <c r="J35" s="31">
        <f t="shared" si="17"/>
        <v>0</v>
      </c>
      <c r="K35" s="32">
        <f t="shared" si="17"/>
        <v>22.624361511205187</v>
      </c>
      <c r="L35" s="31">
        <f t="shared" si="17"/>
        <v>-2.4182044084487599</v>
      </c>
      <c r="M35" s="31">
        <f t="shared" si="17"/>
        <v>0.50618931480373663</v>
      </c>
      <c r="N35" s="31">
        <f t="shared" si="17"/>
        <v>2.9243937232524964</v>
      </c>
    </row>
    <row r="36" spans="1:14" ht="15.75" customHeight="1" x14ac:dyDescent="0.25">
      <c r="A36" s="13" t="s">
        <v>18</v>
      </c>
      <c r="B36" s="31">
        <f t="shared" ref="B36:N36" si="18">(B23/$K$27)*100</f>
        <v>0</v>
      </c>
      <c r="C36" s="31">
        <f t="shared" si="18"/>
        <v>0</v>
      </c>
      <c r="D36" s="31">
        <f t="shared" si="18"/>
        <v>0</v>
      </c>
      <c r="E36" s="31">
        <f t="shared" si="18"/>
        <v>0</v>
      </c>
      <c r="F36" s="31">
        <f t="shared" si="18"/>
        <v>0</v>
      </c>
      <c r="G36" s="73">
        <f t="shared" si="18"/>
        <v>0</v>
      </c>
      <c r="H36" s="31">
        <f t="shared" si="18"/>
        <v>0</v>
      </c>
      <c r="I36" s="31">
        <f t="shared" si="18"/>
        <v>0</v>
      </c>
      <c r="J36" s="31">
        <f t="shared" si="18"/>
        <v>0</v>
      </c>
      <c r="K36" s="32">
        <f t="shared" si="18"/>
        <v>0</v>
      </c>
      <c r="L36" s="31">
        <f t="shared" si="18"/>
        <v>0</v>
      </c>
      <c r="M36" s="31">
        <f t="shared" si="18"/>
        <v>0</v>
      </c>
      <c r="N36" s="31">
        <f t="shared" si="18"/>
        <v>0</v>
      </c>
    </row>
    <row r="37" spans="1:14" ht="15.75" customHeight="1" x14ac:dyDescent="0.25">
      <c r="A37" s="13" t="s">
        <v>19</v>
      </c>
      <c r="B37" s="31">
        <f t="shared" ref="B37:N37" si="19">(B24/$K$27)*100</f>
        <v>0</v>
      </c>
      <c r="C37" s="31">
        <f t="shared" si="19"/>
        <v>0</v>
      </c>
      <c r="D37" s="31">
        <f t="shared" si="19"/>
        <v>0</v>
      </c>
      <c r="E37" s="31">
        <f t="shared" si="19"/>
        <v>0</v>
      </c>
      <c r="F37" s="31">
        <f t="shared" si="19"/>
        <v>0</v>
      </c>
      <c r="G37" s="31">
        <f t="shared" si="19"/>
        <v>0</v>
      </c>
      <c r="H37" s="73">
        <f t="shared" si="19"/>
        <v>14.944089089319403</v>
      </c>
      <c r="I37" s="31">
        <f t="shared" si="19"/>
        <v>0</v>
      </c>
      <c r="J37" s="31">
        <f t="shared" si="19"/>
        <v>0</v>
      </c>
      <c r="K37" s="32">
        <f t="shared" si="19"/>
        <v>14.944089089319403</v>
      </c>
      <c r="L37" s="31">
        <f t="shared" si="19"/>
        <v>-1.7693617412912428</v>
      </c>
      <c r="M37" s="31">
        <f t="shared" si="19"/>
        <v>0</v>
      </c>
      <c r="N37" s="31">
        <f t="shared" si="19"/>
        <v>1.7693617412912428</v>
      </c>
    </row>
    <row r="38" spans="1:14" ht="15.75" customHeight="1" x14ac:dyDescent="0.25">
      <c r="A38" s="13" t="s">
        <v>20</v>
      </c>
      <c r="B38" s="31">
        <f t="shared" ref="B38:N38" si="20">(B25/$K$27)*100</f>
        <v>0</v>
      </c>
      <c r="C38" s="31">
        <f t="shared" si="20"/>
        <v>0</v>
      </c>
      <c r="D38" s="31">
        <f t="shared" si="20"/>
        <v>0</v>
      </c>
      <c r="E38" s="31">
        <f t="shared" si="20"/>
        <v>0</v>
      </c>
      <c r="F38" s="31">
        <f t="shared" si="20"/>
        <v>0.4785789885417146</v>
      </c>
      <c r="G38" s="31">
        <f t="shared" si="20"/>
        <v>0</v>
      </c>
      <c r="H38" s="31">
        <f t="shared" si="20"/>
        <v>0</v>
      </c>
      <c r="I38" s="73">
        <f t="shared" si="20"/>
        <v>2.9497031889926832</v>
      </c>
      <c r="J38" s="31">
        <f t="shared" si="20"/>
        <v>0</v>
      </c>
      <c r="K38" s="32">
        <f t="shared" si="20"/>
        <v>3.4282821775343972</v>
      </c>
      <c r="L38" s="31">
        <f t="shared" si="20"/>
        <v>0.4785789885417146</v>
      </c>
      <c r="M38" s="31">
        <f t="shared" si="20"/>
        <v>0.4785789885417146</v>
      </c>
      <c r="N38" s="31">
        <f t="shared" si="20"/>
        <v>0</v>
      </c>
    </row>
    <row r="39" spans="1:14" ht="15.75" customHeight="1" x14ac:dyDescent="0.25">
      <c r="A39" s="13" t="s">
        <v>21</v>
      </c>
      <c r="B39" s="31">
        <f t="shared" ref="B39:N39" si="21">(B26/$K$27)*100</f>
        <v>0</v>
      </c>
      <c r="C39" s="31">
        <f t="shared" si="21"/>
        <v>0</v>
      </c>
      <c r="D39" s="31">
        <f t="shared" si="21"/>
        <v>0</v>
      </c>
      <c r="E39" s="31">
        <f t="shared" si="21"/>
        <v>0</v>
      </c>
      <c r="F39" s="31">
        <f t="shared" si="21"/>
        <v>0</v>
      </c>
      <c r="G39" s="31">
        <f t="shared" si="21"/>
        <v>0</v>
      </c>
      <c r="H39" s="31">
        <f t="shared" si="21"/>
        <v>0</v>
      </c>
      <c r="I39" s="31">
        <f t="shared" si="21"/>
        <v>0</v>
      </c>
      <c r="J39" s="73">
        <f t="shared" si="21"/>
        <v>0</v>
      </c>
      <c r="K39" s="32">
        <f t="shared" si="21"/>
        <v>0</v>
      </c>
      <c r="L39" s="31">
        <f t="shared" si="21"/>
        <v>0</v>
      </c>
      <c r="M39" s="31">
        <f t="shared" si="21"/>
        <v>0</v>
      </c>
      <c r="N39" s="31">
        <f t="shared" si="21"/>
        <v>0</v>
      </c>
    </row>
    <row r="40" spans="1:14" ht="15.75" customHeight="1" x14ac:dyDescent="0.25">
      <c r="A40" s="5" t="s">
        <v>9</v>
      </c>
      <c r="B40" s="32">
        <f t="shared" ref="B40:N40" si="22">(B27/$K$27)*100</f>
        <v>9.6014909576181484</v>
      </c>
      <c r="C40" s="32">
        <f t="shared" si="22"/>
        <v>19.414661083245132</v>
      </c>
      <c r="D40" s="32">
        <f t="shared" si="22"/>
        <v>21.802954304910035</v>
      </c>
      <c r="E40" s="32">
        <f t="shared" si="22"/>
        <v>4.4751737149693982</v>
      </c>
      <c r="F40" s="32">
        <f t="shared" si="22"/>
        <v>25.042565919653946</v>
      </c>
      <c r="G40" s="32">
        <f t="shared" si="22"/>
        <v>0</v>
      </c>
      <c r="H40" s="32">
        <f t="shared" si="22"/>
        <v>16.71345083061065</v>
      </c>
      <c r="I40" s="32">
        <f t="shared" si="22"/>
        <v>2.9497031889926832</v>
      </c>
      <c r="J40" s="32">
        <f t="shared" si="22"/>
        <v>0</v>
      </c>
      <c r="K40" s="32">
        <f t="shared" si="22"/>
        <v>100</v>
      </c>
      <c r="L40" s="31">
        <f t="shared" si="22"/>
        <v>0</v>
      </c>
      <c r="M40" s="31">
        <f t="shared" si="22"/>
        <v>97.050296811007314</v>
      </c>
      <c r="N40" s="31">
        <f t="shared" si="22"/>
        <v>0</v>
      </c>
    </row>
    <row r="41" spans="1:14" ht="15.75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4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4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4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4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4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4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4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4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4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4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4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4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4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4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4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4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4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4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4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4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4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4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4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4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4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4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4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4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4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4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4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4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1:14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4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4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1:14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4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4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1:14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4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4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4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1:14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1:14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1:14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4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1:14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1:14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1:14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4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1:14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1:14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1:14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1:14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4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4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4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1:14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1:14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1:14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4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4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1:14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4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1:14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4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1:14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1:14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1:14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1:14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1:14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1:14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1:14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1:14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4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1:14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4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1:14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1:14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1:14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1:14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1:14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1:14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1:14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1:14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1:14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1:14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1:14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1:14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1:14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1:14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1:14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1:14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1:14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1:14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1:14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1:14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1:14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1:14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4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1:14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4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1:14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1:14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1:14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1:14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1:14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1:14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1:14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1:14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1:14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4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1:14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4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1:14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1:14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1:14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1:14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1:14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1:14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1:14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1:14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1:14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1:14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1:14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1:14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1:14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1:14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1:14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1:14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1:14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1:14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4" ht="15.7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</row>
    <row r="218" spans="1:14" ht="15.7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t="15.7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t="15.7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</row>
    <row r="221" spans="1:14" ht="15.7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</row>
    <row r="222" spans="1:14" ht="15.7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</row>
    <row r="223" spans="1:14" ht="15.7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</row>
    <row r="224" spans="1:14" ht="15.7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</row>
    <row r="225" spans="1:14" ht="15.7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</row>
    <row r="226" spans="1:14" ht="15.7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4" ht="15.7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</row>
    <row r="228" spans="1:14" ht="15.7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4" ht="15.7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</row>
    <row r="230" spans="1:14" ht="15.7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</row>
    <row r="231" spans="1:14" ht="15.7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</row>
    <row r="232" spans="1:14" ht="15.7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</row>
    <row r="233" spans="1:14" ht="15.7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1:14" ht="15.7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</row>
    <row r="235" spans="1:14" ht="15.7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</row>
    <row r="236" spans="1:14" ht="15.7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</row>
    <row r="237" spans="1:14" ht="15.7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</row>
    <row r="238" spans="1:14" ht="15.7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1:14" ht="15.7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</row>
    <row r="240" spans="1:14" ht="15.7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1:14" ht="15.7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</row>
    <row r="242" spans="1:14" ht="15.7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</row>
    <row r="243" spans="1:14" ht="15.7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</row>
    <row r="244" spans="1:14" ht="15.7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</row>
    <row r="245" spans="1:14" ht="15.7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</row>
    <row r="246" spans="1:14" ht="15.7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</row>
    <row r="247" spans="1:14" ht="15.7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</row>
    <row r="248" spans="1:14" ht="15.7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</row>
    <row r="249" spans="1:14" ht="15.7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</row>
    <row r="250" spans="1:14" ht="15.7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</row>
    <row r="251" spans="1:14" ht="15.75" customHeight="1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</row>
    <row r="252" spans="1:14" ht="15.75" customHeight="1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</row>
    <row r="253" spans="1:14" ht="15.75" customHeight="1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</row>
    <row r="254" spans="1:14" ht="15.75" customHeight="1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</row>
    <row r="255" spans="1:14" ht="15.75" customHeight="1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</row>
    <row r="256" spans="1:14" ht="15.75" customHeight="1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</row>
    <row r="257" spans="1:14" ht="15.75" customHeight="1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</row>
    <row r="258" spans="1:14" ht="15.75" customHeight="1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</row>
    <row r="259" spans="1:14" ht="15.75" customHeight="1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</row>
    <row r="260" spans="1:14" ht="15.75" customHeight="1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</row>
    <row r="261" spans="1:14" ht="15.75" customHeight="1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</row>
    <row r="262" spans="1:14" ht="15.75" customHeight="1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t="15.75" customHeight="1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t="15.75" customHeight="1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</row>
    <row r="265" spans="1:14" ht="15.75" customHeight="1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</row>
    <row r="266" spans="1:14" ht="15.75" customHeight="1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</row>
    <row r="267" spans="1:14" ht="15.75" customHeight="1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</row>
    <row r="268" spans="1:14" ht="15.75" customHeight="1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</row>
    <row r="269" spans="1:14" ht="15.7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</row>
    <row r="270" spans="1:14" ht="15.75" customHeight="1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ht="15.75" customHeight="1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</row>
    <row r="272" spans="1:14" ht="15.75" customHeight="1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4" ht="15.75" customHeight="1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</row>
    <row r="274" spans="1:14" ht="15.75" customHeight="1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</row>
    <row r="275" spans="1:14" ht="15.75" customHeight="1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</row>
    <row r="276" spans="1:14" ht="15.75" customHeight="1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</row>
    <row r="277" spans="1:14" ht="15.75" customHeight="1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</row>
    <row r="278" spans="1:14" ht="15.75" customHeight="1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</row>
    <row r="279" spans="1:14" ht="15.75" customHeight="1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</row>
    <row r="280" spans="1:14" ht="15.75" customHeight="1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</row>
    <row r="281" spans="1:14" ht="15.75" customHeight="1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</row>
    <row r="282" spans="1:14" ht="15.75" customHeight="1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</row>
    <row r="283" spans="1:14" ht="15.75" customHeight="1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</row>
    <row r="284" spans="1:14" ht="15.75" customHeight="1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</row>
    <row r="285" spans="1:14" ht="15.75" customHeight="1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</row>
    <row r="286" spans="1:14" ht="15.75" customHeight="1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</row>
    <row r="287" spans="1:14" ht="15.75" customHeight="1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</row>
    <row r="288" spans="1:14" ht="15.75" customHeight="1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</row>
    <row r="289" spans="1:14" ht="15.75" customHeight="1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</row>
    <row r="290" spans="1:14" ht="15.75" customHeight="1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</row>
    <row r="291" spans="1:14" ht="15.75" customHeight="1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</row>
    <row r="292" spans="1:14" ht="15.75" customHeight="1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</row>
    <row r="293" spans="1:14" ht="15.75" customHeight="1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</row>
    <row r="294" spans="1:14" ht="15.75" customHeight="1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</row>
    <row r="295" spans="1:14" ht="15.75" customHeight="1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</row>
    <row r="296" spans="1:14" ht="15.75" customHeight="1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</row>
    <row r="297" spans="1:14" ht="15.75" customHeight="1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</row>
    <row r="298" spans="1:14" ht="15.75" customHeight="1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</row>
    <row r="299" spans="1:14" ht="15.75" customHeight="1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</row>
    <row r="300" spans="1:14" ht="15.75" customHeight="1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</row>
    <row r="301" spans="1:14" ht="15.75" customHeight="1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</row>
    <row r="302" spans="1:14" ht="15.7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</row>
    <row r="303" spans="1:14" ht="15.75" customHeight="1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</row>
    <row r="304" spans="1:14" ht="15.75" customHeight="1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</row>
    <row r="305" spans="1:14" ht="15.75" customHeight="1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</row>
    <row r="306" spans="1:14" ht="15.75" customHeight="1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4" ht="15.75" customHeight="1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4" ht="15.75" customHeigh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</row>
    <row r="309" spans="1:14" ht="15.75" customHeight="1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</row>
    <row r="310" spans="1:14" ht="15.7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</row>
    <row r="311" spans="1:14" ht="15.75" customHeight="1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</row>
    <row r="312" spans="1:14" ht="15.75" customHeight="1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</row>
    <row r="313" spans="1:14" ht="15.75" customHeight="1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</row>
    <row r="314" spans="1:14" ht="15.75" customHeight="1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4" ht="15.75" customHeight="1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</row>
    <row r="316" spans="1:14" ht="15.75" customHeight="1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4" ht="15.75" customHeight="1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</row>
    <row r="318" spans="1:14" ht="15.7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</row>
    <row r="319" spans="1:14" ht="15.75" customHeight="1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</row>
    <row r="320" spans="1:14" ht="15.75" customHeight="1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</row>
    <row r="321" spans="1:14" ht="15.75" customHeight="1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</row>
    <row r="322" spans="1:14" ht="15.75" customHeight="1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</row>
    <row r="323" spans="1:14" ht="15.75" customHeight="1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</row>
    <row r="324" spans="1:14" ht="15.75" customHeight="1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</row>
    <row r="325" spans="1:14" ht="15.75" customHeight="1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</row>
    <row r="326" spans="1:14" ht="15.75" customHeight="1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</row>
    <row r="327" spans="1:14" ht="15.75" customHeight="1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</row>
    <row r="328" spans="1:14" ht="15.75" customHeight="1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</row>
    <row r="329" spans="1:14" ht="15.7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</row>
    <row r="330" spans="1:14" ht="15.75" customHeight="1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</row>
    <row r="331" spans="1:14" ht="15.75" customHeight="1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</row>
    <row r="332" spans="1:14" ht="15.75" customHeight="1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</row>
    <row r="333" spans="1:14" ht="15.75" customHeight="1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</row>
    <row r="334" spans="1:14" ht="15.75" customHeight="1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</row>
    <row r="335" spans="1:14" ht="15.75" customHeight="1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</row>
    <row r="336" spans="1:14" ht="15.75" customHeight="1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</row>
    <row r="337" spans="1:14" ht="15.75" customHeight="1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</row>
    <row r="338" spans="1:14" ht="15.75" customHeight="1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</row>
    <row r="339" spans="1:14" ht="15.75" customHeight="1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</row>
    <row r="340" spans="1:14" ht="15.75" customHeight="1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</row>
    <row r="341" spans="1:14" ht="15.75" customHeight="1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</row>
    <row r="342" spans="1:14" ht="15.75" customHeight="1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</row>
    <row r="343" spans="1:14" ht="15.75" customHeight="1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</row>
    <row r="344" spans="1:14" ht="15.75" customHeight="1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</row>
    <row r="345" spans="1:14" ht="15.75" customHeight="1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</row>
    <row r="346" spans="1:14" ht="15.75" customHeight="1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</row>
    <row r="347" spans="1:14" ht="15.75" customHeight="1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</row>
    <row r="348" spans="1:14" ht="15.75" customHeight="1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</row>
    <row r="349" spans="1:14" ht="15.75" customHeight="1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</row>
    <row r="350" spans="1:14" ht="15.75" customHeight="1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t="15.75" customHeight="1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t="15.75" customHeight="1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</row>
    <row r="353" spans="1:14" ht="15.75" customHeight="1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</row>
    <row r="354" spans="1:14" ht="15.75" customHeight="1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</row>
    <row r="355" spans="1:14" ht="15.75" customHeight="1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</row>
    <row r="356" spans="1:14" ht="15.75" customHeight="1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</row>
    <row r="357" spans="1:14" ht="15.75" customHeight="1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</row>
    <row r="358" spans="1:14" ht="15.75" customHeight="1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4" ht="15.75" customHeight="1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</row>
    <row r="360" spans="1:14" ht="15.7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4" ht="15.75" customHeight="1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</row>
    <row r="362" spans="1:14" ht="15.75" customHeight="1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</row>
    <row r="363" spans="1:14" ht="15.75" customHeight="1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</row>
    <row r="364" spans="1:14" ht="15.75" customHeight="1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</row>
    <row r="365" spans="1:14" ht="15.75" customHeight="1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</row>
    <row r="366" spans="1:14" ht="15.75" customHeight="1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</row>
    <row r="367" spans="1:14" ht="15.75" customHeight="1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</row>
    <row r="368" spans="1:14" ht="15.75" customHeight="1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</row>
    <row r="369" spans="1:14" ht="15.75" customHeight="1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</row>
    <row r="370" spans="1:14" ht="15.75" customHeight="1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</row>
    <row r="371" spans="1:14" ht="15.75" customHeight="1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</row>
    <row r="372" spans="1:14" ht="15.75" customHeight="1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</row>
    <row r="373" spans="1:14" ht="15.75" customHeight="1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</row>
    <row r="374" spans="1:14" ht="15.75" customHeight="1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</row>
    <row r="375" spans="1:14" ht="15.75" customHeight="1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</row>
    <row r="376" spans="1:14" ht="15.75" customHeight="1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</row>
    <row r="377" spans="1:14" ht="15.75" customHeight="1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</row>
    <row r="378" spans="1:14" ht="15.75" customHeight="1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</row>
    <row r="379" spans="1:14" ht="15.75" customHeight="1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</row>
    <row r="380" spans="1:14" ht="15.75" customHeight="1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</row>
    <row r="381" spans="1:14" ht="15.75" customHeight="1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</row>
    <row r="382" spans="1:14" ht="15.75" customHeight="1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</row>
    <row r="383" spans="1:14" ht="15.75" customHeight="1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</row>
    <row r="384" spans="1:14" ht="15.75" customHeight="1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</row>
    <row r="385" spans="1:14" ht="15.75" customHeight="1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</row>
    <row r="386" spans="1:14" ht="15.75" customHeight="1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</row>
    <row r="387" spans="1:14" ht="15.75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</row>
    <row r="388" spans="1:14" ht="15.75" customHeight="1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</row>
    <row r="389" spans="1:14" ht="15.75" customHeight="1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</row>
    <row r="390" spans="1:14" ht="15.75" customHeight="1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</row>
    <row r="391" spans="1:14" ht="15.75" customHeight="1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</row>
    <row r="392" spans="1:14" ht="15.75" customHeight="1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1:14" ht="15.75" customHeight="1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</row>
    <row r="394" spans="1:14" ht="15.75" customHeight="1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t="15.75" customHeight="1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t="15.75" customHeight="1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</row>
    <row r="397" spans="1:14" ht="15.75" customHeight="1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</row>
    <row r="398" spans="1:14" ht="15.75" customHeight="1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</row>
    <row r="399" spans="1:14" ht="15.75" customHeight="1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</row>
    <row r="400" spans="1:14" ht="15.75" customHeight="1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</row>
    <row r="401" spans="1:14" ht="15.75" customHeight="1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</row>
    <row r="402" spans="1:14" ht="15.75" customHeight="1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4" ht="15.75" customHeight="1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</row>
    <row r="404" spans="1:14" ht="15.75" customHeight="1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4" ht="15.75" customHeight="1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</row>
    <row r="406" spans="1:14" ht="15.75" customHeight="1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</row>
    <row r="407" spans="1:14" ht="15.75" customHeight="1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</row>
    <row r="408" spans="1:14" ht="15.75" customHeight="1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</row>
    <row r="409" spans="1:14" ht="15.75" customHeight="1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</row>
    <row r="410" spans="1:14" ht="15.75" customHeight="1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</row>
    <row r="411" spans="1:14" ht="15.75" customHeight="1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</row>
    <row r="412" spans="1:14" ht="15.75" customHeight="1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</row>
    <row r="413" spans="1:14" ht="15.75" customHeight="1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</row>
    <row r="414" spans="1:14" ht="15.75" customHeight="1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</row>
    <row r="415" spans="1:14" ht="15.75" customHeight="1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</row>
    <row r="416" spans="1:14" ht="15.75" customHeight="1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</row>
    <row r="417" spans="1:14" ht="15.75" customHeight="1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</row>
    <row r="418" spans="1:14" ht="15.75" customHeight="1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</row>
    <row r="419" spans="1:14" ht="15.75" customHeight="1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</row>
    <row r="420" spans="1:14" ht="15.75" customHeight="1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</row>
    <row r="421" spans="1:14" ht="15.75" customHeight="1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</row>
    <row r="422" spans="1:14" ht="15.75" customHeight="1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</row>
    <row r="423" spans="1:14" ht="15.75" customHeight="1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</row>
    <row r="424" spans="1:14" ht="15.75" customHeight="1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</row>
    <row r="425" spans="1:14" ht="15.75" customHeight="1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</row>
    <row r="426" spans="1:14" ht="15.75" customHeight="1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</row>
    <row r="427" spans="1:14" ht="15.75" customHeight="1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</row>
    <row r="428" spans="1:14" ht="15.75" customHeight="1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</row>
    <row r="429" spans="1:14" ht="15.75" customHeight="1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</row>
    <row r="430" spans="1:14" ht="15.75" customHeight="1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</row>
    <row r="431" spans="1:14" ht="15.75" customHeight="1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</row>
    <row r="432" spans="1:14" ht="15.75" customHeight="1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</row>
    <row r="433" spans="1:14" ht="15.75" customHeight="1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</row>
    <row r="434" spans="1:14" ht="15.75" customHeight="1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</row>
    <row r="435" spans="1:14" ht="15.75" customHeight="1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</row>
    <row r="436" spans="1:14" ht="15.75" customHeight="1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</row>
    <row r="437" spans="1:14" ht="15.75" customHeight="1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</row>
    <row r="438" spans="1:14" ht="15.75" customHeight="1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t="15.75" customHeight="1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t="15.75" customHeight="1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</row>
    <row r="441" spans="1:14" ht="15.75" customHeight="1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</row>
    <row r="442" spans="1:14" ht="15.75" customHeight="1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</row>
    <row r="443" spans="1:14" ht="15.75" customHeight="1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</row>
    <row r="444" spans="1:14" ht="15.75" customHeight="1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</row>
    <row r="445" spans="1:14" ht="15.75" customHeight="1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</row>
    <row r="446" spans="1:14" ht="15.75" customHeight="1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ht="15.75" customHeight="1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</row>
    <row r="448" spans="1:14" ht="15.75" customHeight="1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4" ht="15.75" customHeight="1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</row>
    <row r="450" spans="1:14" ht="15.75" customHeight="1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</row>
    <row r="451" spans="1:14" ht="15.75" customHeight="1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</row>
    <row r="452" spans="1:14" ht="15.75" customHeight="1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</row>
    <row r="453" spans="1:14" ht="15.75" customHeight="1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</row>
    <row r="454" spans="1:14" ht="15.75" customHeight="1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</row>
    <row r="455" spans="1:14" ht="15.75" customHeight="1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</row>
    <row r="456" spans="1:14" ht="15.75" customHeight="1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</row>
    <row r="457" spans="1:14" ht="15.75" customHeight="1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</row>
    <row r="458" spans="1:14" ht="15.75" customHeight="1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</row>
    <row r="459" spans="1:14" ht="15.75" customHeight="1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</row>
    <row r="460" spans="1:14" ht="15.75" customHeight="1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</row>
    <row r="461" spans="1:14" ht="15.75" customHeight="1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</row>
    <row r="462" spans="1:14" ht="15.75" customHeight="1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</row>
    <row r="463" spans="1:14" ht="15.75" customHeight="1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</row>
    <row r="464" spans="1:14" ht="15.75" customHeight="1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</row>
    <row r="465" spans="1:14" ht="15.75" customHeight="1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</row>
    <row r="466" spans="1:14" ht="15.75" customHeight="1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</row>
    <row r="467" spans="1:14" ht="15.75" customHeight="1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</row>
    <row r="468" spans="1:14" ht="15.75" customHeight="1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</row>
    <row r="469" spans="1:14" ht="15.75" customHeight="1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</row>
    <row r="470" spans="1:14" ht="15.75" customHeight="1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</row>
    <row r="471" spans="1:14" ht="15.75" customHeight="1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</row>
    <row r="472" spans="1:14" ht="15.75" customHeight="1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</row>
    <row r="473" spans="1:14" ht="15.75" customHeight="1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</row>
    <row r="474" spans="1:14" ht="15.75" customHeight="1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</row>
    <row r="475" spans="1:14" ht="15.75" customHeight="1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</row>
    <row r="476" spans="1:14" ht="15.75" customHeight="1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</row>
    <row r="477" spans="1:14" ht="15.75" customHeight="1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</row>
    <row r="478" spans="1:14" ht="15.75" customHeight="1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</row>
    <row r="479" spans="1:14" ht="15.75" customHeight="1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</row>
    <row r="480" spans="1:14" ht="15.75" customHeight="1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</row>
    <row r="481" spans="1:14" ht="15.75" customHeight="1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</row>
    <row r="482" spans="1:14" ht="15.75" customHeight="1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4" ht="15.75" customHeight="1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4" ht="15.75" customHeight="1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</row>
    <row r="485" spans="1:14" ht="15.75" customHeight="1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</row>
    <row r="486" spans="1:14" ht="15.75" customHeight="1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</row>
    <row r="487" spans="1:14" ht="15.75" customHeight="1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</row>
    <row r="488" spans="1:14" ht="15.75" customHeight="1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</row>
    <row r="489" spans="1:14" ht="15.75" customHeight="1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</row>
    <row r="490" spans="1:14" ht="15.75" customHeight="1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4" ht="15.75" customHeight="1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</row>
    <row r="492" spans="1:14" ht="15.75" customHeight="1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4" ht="15.75" customHeight="1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</row>
    <row r="494" spans="1:14" ht="15.75" customHeight="1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</row>
    <row r="495" spans="1:14" ht="15.75" customHeight="1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</row>
    <row r="496" spans="1:14" ht="15.75" customHeight="1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</row>
    <row r="497" spans="1:14" ht="15.75" customHeight="1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</row>
    <row r="498" spans="1:14" ht="15.75" customHeight="1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</row>
    <row r="499" spans="1:14" ht="15.75" customHeight="1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</row>
    <row r="500" spans="1:14" ht="15.75" customHeight="1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</row>
    <row r="501" spans="1:14" ht="15.75" customHeight="1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</row>
    <row r="502" spans="1:14" ht="15.75" customHeight="1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</row>
    <row r="503" spans="1:14" ht="15.75" customHeight="1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</row>
    <row r="504" spans="1:14" ht="15.75" customHeight="1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</row>
    <row r="505" spans="1:14" ht="15.75" customHeight="1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</row>
    <row r="506" spans="1:14" ht="15.75" customHeight="1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</row>
    <row r="507" spans="1:14" ht="15.75" customHeight="1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</row>
    <row r="508" spans="1:14" ht="15.75" customHeight="1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</row>
    <row r="509" spans="1:14" ht="15.75" customHeight="1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</row>
    <row r="510" spans="1:14" ht="15.75" customHeight="1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</row>
    <row r="511" spans="1:14" ht="15.75" customHeight="1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</row>
    <row r="512" spans="1:14" ht="15.75" customHeight="1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</row>
    <row r="513" spans="1:14" ht="15.75" customHeight="1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</row>
    <row r="514" spans="1:14" ht="15.75" customHeight="1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</row>
    <row r="515" spans="1:14" ht="15.75" customHeight="1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</row>
    <row r="516" spans="1:14" ht="15.75" customHeight="1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</row>
    <row r="517" spans="1:14" ht="15.75" customHeight="1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</row>
    <row r="518" spans="1:14" ht="15.75" customHeight="1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</row>
    <row r="519" spans="1:14" ht="15.75" customHeight="1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</row>
    <row r="520" spans="1:14" ht="15.75" customHeight="1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</row>
    <row r="521" spans="1:14" ht="15.75" customHeight="1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</row>
    <row r="522" spans="1:14" ht="15.75" customHeight="1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</row>
    <row r="523" spans="1:14" ht="15.75" customHeight="1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</row>
    <row r="524" spans="1:14" ht="15.75" customHeight="1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</row>
    <row r="525" spans="1:14" ht="15.75" customHeight="1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</row>
    <row r="526" spans="1:14" ht="15.75" customHeight="1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t="15.75" customHeight="1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t="15.75" customHeight="1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</row>
    <row r="529" spans="1:14" ht="15.75" customHeight="1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</row>
    <row r="530" spans="1:14" ht="15.75" customHeight="1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</row>
    <row r="531" spans="1:14" ht="15.75" customHeight="1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</row>
    <row r="532" spans="1:14" ht="15.75" customHeight="1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</row>
    <row r="533" spans="1:14" ht="15.75" customHeight="1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</row>
    <row r="534" spans="1:14" ht="15.75" customHeight="1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4" ht="15.7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</row>
    <row r="536" spans="1:14" ht="15.75" customHeight="1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4" ht="15.75" customHeight="1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</row>
    <row r="538" spans="1:14" ht="15.75" customHeight="1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</row>
    <row r="539" spans="1:14" ht="15.75" customHeight="1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</row>
    <row r="540" spans="1:14" ht="15.75" customHeight="1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</row>
    <row r="541" spans="1:14" ht="15.75" customHeight="1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</row>
    <row r="542" spans="1:14" ht="15.75" customHeight="1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</row>
    <row r="543" spans="1:14" ht="15.75" customHeight="1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</row>
    <row r="544" spans="1:14" ht="15.75" customHeight="1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</row>
    <row r="545" spans="1:14" ht="15.75" customHeight="1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</row>
    <row r="546" spans="1:14" ht="15.75" customHeight="1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</row>
    <row r="547" spans="1:14" ht="15.75" customHeight="1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</row>
    <row r="548" spans="1:14" ht="15.75" customHeight="1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</row>
    <row r="549" spans="1:14" ht="15.75" customHeight="1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</row>
    <row r="550" spans="1:14" ht="15.75" customHeight="1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</row>
    <row r="551" spans="1:14" ht="15.75" customHeight="1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</row>
    <row r="552" spans="1:14" ht="15.75" customHeight="1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</row>
    <row r="553" spans="1:14" ht="15.75" customHeight="1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</row>
    <row r="554" spans="1:14" ht="15.75" customHeight="1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</row>
    <row r="555" spans="1:14" ht="15.75" customHeight="1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</row>
    <row r="556" spans="1:14" ht="15.75" customHeight="1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</row>
    <row r="557" spans="1:14" ht="15.75" customHeight="1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</row>
    <row r="558" spans="1:14" ht="15.75" customHeight="1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</row>
    <row r="559" spans="1:14" ht="15.75" customHeight="1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</row>
    <row r="560" spans="1:14" ht="15.75" customHeight="1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</row>
    <row r="561" spans="1:14" ht="15.75" customHeight="1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</row>
    <row r="562" spans="1:14" ht="15.75" customHeight="1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</row>
    <row r="563" spans="1:14" ht="15.75" customHeight="1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</row>
    <row r="564" spans="1:14" ht="15.75" customHeigh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</row>
    <row r="565" spans="1:14" ht="15.75" customHeight="1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</row>
    <row r="566" spans="1:14" ht="15.75" customHeight="1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</row>
    <row r="567" spans="1:14" ht="15.75" customHeight="1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</row>
    <row r="568" spans="1:14" ht="15.75" customHeight="1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</row>
    <row r="569" spans="1:14" ht="15.7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</row>
    <row r="570" spans="1:14" ht="15.75" customHeight="1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t="15.75" customHeight="1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t="15.75" customHeight="1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</row>
    <row r="573" spans="1:14" ht="15.75" customHeight="1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</row>
    <row r="574" spans="1:14" ht="15.75" customHeight="1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</row>
    <row r="575" spans="1:14" ht="15.75" customHeight="1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</row>
    <row r="576" spans="1:14" ht="15.75" customHeight="1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</row>
    <row r="577" spans="1:14" ht="15.75" customHeight="1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</row>
    <row r="578" spans="1:14" ht="15.75" customHeight="1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4" ht="15.75" customHeight="1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</row>
    <row r="580" spans="1:14" ht="15.75" customHeight="1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4" ht="15.75" customHeight="1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</row>
    <row r="582" spans="1:14" ht="15.75" customHeight="1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</row>
    <row r="583" spans="1:14" ht="15.75" customHeight="1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</row>
    <row r="584" spans="1:14" ht="15.75" customHeight="1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</row>
    <row r="585" spans="1:14" ht="15.75" customHeight="1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</row>
    <row r="586" spans="1:14" ht="15.75" customHeight="1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</row>
    <row r="587" spans="1:14" ht="15.75" customHeight="1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</row>
    <row r="588" spans="1:14" ht="15.75" customHeight="1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</row>
    <row r="589" spans="1:14" ht="15.75" customHeight="1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</row>
    <row r="590" spans="1:14" ht="15.75" customHeight="1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</row>
    <row r="591" spans="1:14" ht="15.75" customHeight="1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</row>
    <row r="592" spans="1:14" ht="15.75" customHeight="1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</row>
    <row r="593" spans="1:14" ht="15.75" customHeight="1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</row>
    <row r="594" spans="1:14" ht="15.75" customHeight="1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</row>
    <row r="595" spans="1:14" ht="15.75" customHeight="1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</row>
    <row r="596" spans="1:14" ht="15.75" customHeight="1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</row>
    <row r="597" spans="1:14" ht="15.75" customHeight="1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</row>
    <row r="598" spans="1:14" ht="15.75" customHeight="1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</row>
    <row r="599" spans="1:14" ht="15.75" customHeight="1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</row>
    <row r="600" spans="1:14" ht="15.75" customHeight="1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</row>
    <row r="601" spans="1:14" ht="15.75" customHeight="1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</row>
    <row r="602" spans="1:14" ht="15.75" customHeight="1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</row>
    <row r="603" spans="1:14" ht="15.75" customHeight="1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</row>
    <row r="604" spans="1:14" ht="15.75" customHeight="1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</row>
    <row r="605" spans="1:14" ht="15.75" customHeight="1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</row>
    <row r="606" spans="1:14" ht="15.75" customHeight="1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</row>
    <row r="607" spans="1:14" ht="15.75" customHeight="1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</row>
    <row r="608" spans="1:14" ht="15.75" customHeight="1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</row>
    <row r="609" spans="1:14" ht="15.75" customHeight="1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</row>
    <row r="610" spans="1:14" ht="15.75" customHeight="1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</row>
    <row r="611" spans="1:14" ht="15.75" customHeight="1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</row>
    <row r="612" spans="1:14" ht="15.75" customHeight="1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</row>
    <row r="613" spans="1:14" ht="15.75" customHeight="1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</row>
    <row r="614" spans="1:14" ht="15.75" customHeight="1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t="15.75" customHeight="1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t="15.75" customHeight="1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</row>
    <row r="617" spans="1:14" ht="15.75" customHeight="1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</row>
    <row r="618" spans="1:14" ht="15.75" customHeight="1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</row>
    <row r="619" spans="1:14" ht="15.75" customHeight="1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</row>
    <row r="620" spans="1:14" ht="15.75" customHeight="1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</row>
    <row r="621" spans="1:14" ht="15.75" customHeight="1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</row>
    <row r="622" spans="1:14" ht="15.75" customHeight="1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ht="15.75" customHeight="1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</row>
    <row r="624" spans="1:14" ht="15.75" customHeight="1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4" ht="15.75" customHeight="1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</row>
    <row r="626" spans="1:14" ht="15.75" customHeight="1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</row>
    <row r="627" spans="1:14" ht="15.75" customHeight="1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</row>
    <row r="628" spans="1:14" ht="15.75" customHeight="1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</row>
    <row r="629" spans="1:14" ht="15.75" customHeight="1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</row>
    <row r="630" spans="1:14" ht="15.75" customHeight="1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</row>
    <row r="631" spans="1:14" ht="15.75" customHeight="1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</row>
    <row r="632" spans="1:14" ht="15.75" customHeight="1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</row>
    <row r="633" spans="1:14" ht="15.75" customHeight="1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</row>
    <row r="634" spans="1:14" ht="15.75" customHeight="1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</row>
    <row r="635" spans="1:14" ht="15.75" customHeight="1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</row>
    <row r="636" spans="1:14" ht="15.75" customHeight="1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</row>
    <row r="637" spans="1:14" ht="15.75" customHeight="1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</row>
    <row r="638" spans="1:14" ht="15.75" customHeight="1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</row>
    <row r="639" spans="1:14" ht="15.75" customHeight="1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</row>
    <row r="640" spans="1:14" ht="15.75" customHeight="1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</row>
    <row r="641" spans="1:14" ht="15.75" customHeight="1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</row>
    <row r="642" spans="1:14" ht="15.75" customHeight="1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</row>
    <row r="643" spans="1:14" ht="15.75" customHeight="1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</row>
    <row r="644" spans="1:14" ht="15.75" customHeight="1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</row>
    <row r="645" spans="1:14" ht="15.75" customHeight="1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</row>
    <row r="646" spans="1:14" ht="15.75" customHeight="1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</row>
    <row r="647" spans="1:14" ht="15.75" customHeight="1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</row>
    <row r="648" spans="1:14" ht="15.75" customHeight="1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</row>
    <row r="649" spans="1:14" ht="15.75" customHeight="1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</row>
    <row r="650" spans="1:14" ht="15.75" customHeight="1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</row>
    <row r="651" spans="1:14" ht="15.75" customHeight="1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</row>
    <row r="652" spans="1:14" ht="15.75" customHeight="1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</row>
    <row r="653" spans="1:14" ht="15.75" customHeight="1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</row>
    <row r="654" spans="1:14" ht="15.75" customHeight="1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</row>
    <row r="655" spans="1:14" ht="15.75" customHeight="1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</row>
    <row r="656" spans="1:14" ht="15.75" customHeight="1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</row>
    <row r="657" spans="1:14" ht="15.75" customHeight="1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</row>
    <row r="658" spans="1:14" ht="15.75" customHeight="1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t="15.75" customHeight="1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t="15.75" customHeight="1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</row>
    <row r="661" spans="1:14" ht="15.75" customHeight="1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</row>
    <row r="662" spans="1:14" ht="15.75" customHeight="1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</row>
    <row r="663" spans="1:14" ht="15.75" customHeight="1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</row>
    <row r="664" spans="1:14" ht="15.75" customHeight="1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</row>
    <row r="665" spans="1:14" ht="15.75" customHeight="1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</row>
    <row r="666" spans="1:14" ht="15.75" customHeight="1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</row>
    <row r="667" spans="1:14" ht="15.75" customHeight="1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</row>
    <row r="668" spans="1:14" ht="15.75" customHeight="1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</row>
    <row r="669" spans="1:14" ht="15.75" customHeight="1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</row>
    <row r="670" spans="1:14" ht="15.75" customHeight="1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</row>
    <row r="671" spans="1:14" ht="15.75" customHeight="1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</row>
    <row r="672" spans="1:14" ht="15.75" customHeight="1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</row>
    <row r="673" spans="1:14" ht="15.75" customHeight="1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</row>
    <row r="674" spans="1:14" ht="15.75" customHeight="1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</row>
    <row r="675" spans="1:14" ht="15.75" customHeight="1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</row>
    <row r="676" spans="1:14" ht="15.75" customHeight="1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</row>
    <row r="677" spans="1:14" ht="15.75" customHeight="1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</row>
    <row r="678" spans="1:14" ht="15.75" customHeight="1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</row>
    <row r="679" spans="1:14" ht="15.75" customHeight="1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</row>
    <row r="680" spans="1:14" ht="15.75" customHeight="1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</row>
    <row r="681" spans="1:14" ht="15.75" customHeight="1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</row>
    <row r="682" spans="1:14" ht="15.75" customHeight="1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</row>
    <row r="683" spans="1:14" ht="15.75" customHeight="1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</row>
    <row r="684" spans="1:14" ht="15.75" customHeight="1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</row>
    <row r="685" spans="1:14" ht="15.75" customHeight="1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</row>
    <row r="686" spans="1:14" ht="15.75" customHeight="1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</row>
    <row r="687" spans="1:14" ht="15.75" customHeight="1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</row>
    <row r="688" spans="1:14" ht="15.75" customHeight="1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</row>
    <row r="689" spans="1:14" ht="15.75" customHeight="1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</row>
    <row r="690" spans="1:14" ht="15.75" customHeight="1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</row>
    <row r="691" spans="1:14" ht="15.75" customHeight="1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</row>
    <row r="692" spans="1:14" ht="15.75" customHeight="1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</row>
    <row r="693" spans="1:14" ht="15.75" customHeight="1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</row>
    <row r="694" spans="1:14" ht="15.75" customHeight="1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</row>
    <row r="695" spans="1:14" ht="15.75" customHeight="1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</row>
    <row r="696" spans="1:14" ht="15.75" customHeight="1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</row>
    <row r="697" spans="1:14" ht="15.75" customHeight="1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</row>
    <row r="698" spans="1:14" ht="15.75" customHeight="1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</row>
    <row r="699" spans="1:14" ht="15.75" customHeight="1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</row>
    <row r="700" spans="1:14" ht="15.75" customHeight="1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</row>
    <row r="701" spans="1:14" ht="15.75" customHeight="1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</row>
    <row r="702" spans="1:14" ht="15.75" customHeight="1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</row>
    <row r="703" spans="1:14" ht="15.75" customHeight="1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</row>
    <row r="704" spans="1:14" ht="15.75" customHeight="1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</row>
    <row r="705" spans="1:14" ht="15.75" customHeight="1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</row>
    <row r="706" spans="1:14" ht="15.75" customHeight="1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</row>
    <row r="707" spans="1:14" ht="15.75" customHeight="1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</row>
    <row r="708" spans="1:14" ht="15.75" customHeight="1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</row>
    <row r="709" spans="1:14" ht="15.75" customHeight="1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</row>
    <row r="710" spans="1:14" ht="15.75" customHeight="1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</row>
    <row r="711" spans="1:14" ht="15.75" customHeight="1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</row>
    <row r="712" spans="1:14" ht="15.75" customHeight="1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</row>
    <row r="713" spans="1:14" ht="15.75" customHeight="1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</row>
    <row r="714" spans="1:14" ht="15.75" customHeight="1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</row>
    <row r="715" spans="1:14" ht="15.75" customHeight="1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</row>
    <row r="716" spans="1:14" ht="15.75" customHeight="1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</row>
    <row r="717" spans="1:14" ht="15.75" customHeight="1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</row>
    <row r="718" spans="1:14" ht="15.75" customHeight="1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</row>
    <row r="719" spans="1:14" ht="15.75" customHeight="1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</row>
    <row r="720" spans="1:14" ht="15.75" customHeight="1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</row>
    <row r="721" spans="1:14" ht="15.75" customHeight="1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</row>
    <row r="722" spans="1:14" ht="15.75" customHeight="1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</row>
    <row r="723" spans="1:14" ht="15.75" customHeight="1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</row>
    <row r="724" spans="1:14" ht="15.75" customHeight="1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</row>
    <row r="725" spans="1:14" ht="15.75" customHeight="1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</row>
    <row r="726" spans="1:14" ht="15.75" customHeight="1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</row>
    <row r="727" spans="1:14" ht="15.75" customHeight="1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</row>
    <row r="728" spans="1:14" ht="15.75" customHeight="1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</row>
    <row r="729" spans="1:14" ht="15.75" customHeight="1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</row>
    <row r="730" spans="1:14" ht="15.75" customHeight="1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</row>
    <row r="731" spans="1:14" ht="15.75" customHeight="1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</row>
    <row r="732" spans="1:14" ht="15.75" customHeight="1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</row>
    <row r="733" spans="1:14" ht="15.75" customHeight="1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</row>
    <row r="734" spans="1:14" ht="15.75" customHeight="1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</row>
    <row r="735" spans="1:14" ht="15.75" customHeight="1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</row>
    <row r="736" spans="1:14" ht="15.75" customHeight="1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</row>
    <row r="737" spans="1:14" ht="15.75" customHeight="1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</row>
    <row r="738" spans="1:14" ht="15.75" customHeight="1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</row>
    <row r="739" spans="1:14" ht="15.75" customHeight="1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</row>
    <row r="740" spans="1:14" ht="15.75" customHeight="1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</row>
    <row r="741" spans="1:14" ht="15.75" customHeight="1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</row>
    <row r="742" spans="1:14" ht="15.75" customHeight="1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</row>
    <row r="743" spans="1:14" ht="15.75" customHeight="1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</row>
    <row r="744" spans="1:14" ht="15.75" customHeight="1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</row>
    <row r="745" spans="1:14" ht="15.75" customHeight="1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</row>
    <row r="746" spans="1:14" ht="15.75" customHeight="1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</row>
    <row r="747" spans="1:14" ht="15.75" customHeight="1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</row>
    <row r="748" spans="1:14" ht="15.75" customHeight="1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</row>
    <row r="749" spans="1:14" ht="15.75" customHeight="1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</row>
    <row r="750" spans="1:14" ht="15.75" customHeight="1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</row>
    <row r="751" spans="1:14" ht="15.75" customHeight="1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</row>
    <row r="752" spans="1:14" ht="15.75" customHeight="1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</row>
    <row r="753" spans="1:14" ht="15.75" customHeight="1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</row>
    <row r="754" spans="1:14" ht="15.75" customHeight="1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</row>
    <row r="755" spans="1:14" ht="15.75" customHeight="1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</row>
    <row r="756" spans="1:14" ht="15.75" customHeight="1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</row>
    <row r="757" spans="1:14" ht="15.75" customHeight="1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</row>
    <row r="758" spans="1:14" ht="15.75" customHeight="1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</row>
    <row r="759" spans="1:14" ht="15.75" customHeight="1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</row>
    <row r="760" spans="1:14" ht="15.75" customHeight="1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</row>
    <row r="761" spans="1:14" ht="15.75" customHeight="1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</row>
    <row r="762" spans="1:14" ht="15.75" customHeight="1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</row>
    <row r="763" spans="1:14" ht="15.75" customHeight="1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</row>
    <row r="764" spans="1:14" ht="15.75" customHeight="1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</row>
    <row r="765" spans="1:14" ht="15.75" customHeight="1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</row>
    <row r="766" spans="1:14" ht="15.75" customHeight="1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</row>
    <row r="767" spans="1:14" ht="15.75" customHeight="1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</row>
    <row r="768" spans="1:14" ht="15.75" customHeight="1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</row>
    <row r="769" spans="1:14" ht="15.75" customHeight="1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</row>
    <row r="770" spans="1:14" ht="15.75" customHeight="1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</row>
    <row r="771" spans="1:14" ht="15.75" customHeight="1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</row>
    <row r="772" spans="1:14" ht="15.75" customHeight="1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</row>
    <row r="773" spans="1:14" ht="15.75" customHeight="1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</row>
    <row r="774" spans="1:14" ht="15.75" customHeight="1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</row>
    <row r="775" spans="1:14" ht="15.75" customHeight="1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</row>
    <row r="776" spans="1:14" ht="15.75" customHeight="1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</row>
    <row r="777" spans="1:14" ht="15.75" customHeight="1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</row>
    <row r="778" spans="1:14" ht="15.75" customHeight="1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</row>
    <row r="779" spans="1:14" ht="15.75" customHeight="1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</row>
    <row r="780" spans="1:14" ht="15.75" customHeight="1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</row>
    <row r="781" spans="1:14" ht="15.75" customHeight="1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</row>
    <row r="782" spans="1:14" ht="15.75" customHeight="1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</row>
    <row r="783" spans="1:14" ht="15.75" customHeight="1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</row>
    <row r="784" spans="1:14" ht="15.75" customHeight="1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</row>
    <row r="785" spans="1:14" ht="15.75" customHeight="1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</row>
    <row r="786" spans="1:14" ht="15.75" customHeight="1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</row>
    <row r="787" spans="1:14" ht="15.75" customHeight="1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</row>
    <row r="788" spans="1:14" ht="15.75" customHeight="1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</row>
    <row r="789" spans="1:14" ht="15.75" customHeight="1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</row>
    <row r="790" spans="1:14" ht="15.75" customHeight="1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</row>
    <row r="791" spans="1:14" ht="15.75" customHeight="1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</row>
    <row r="792" spans="1:14" ht="15.75" customHeight="1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</row>
    <row r="793" spans="1:14" ht="15.75" customHeight="1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</row>
    <row r="794" spans="1:14" ht="15.75" customHeight="1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</row>
    <row r="795" spans="1:14" ht="15.75" customHeight="1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</row>
    <row r="796" spans="1:14" ht="15.75" customHeight="1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</row>
    <row r="797" spans="1:14" ht="15.75" customHeight="1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</row>
    <row r="798" spans="1:14" ht="15.75" customHeight="1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</row>
    <row r="799" spans="1:14" ht="15.75" customHeight="1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</row>
    <row r="800" spans="1:14" ht="15.75" customHeight="1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</row>
    <row r="801" spans="1:14" ht="15.75" customHeight="1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</row>
    <row r="802" spans="1:14" ht="15.75" customHeight="1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</row>
    <row r="803" spans="1:14" ht="15.75" customHeight="1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</row>
    <row r="804" spans="1:14" ht="15.75" customHeight="1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</row>
    <row r="805" spans="1:14" ht="15.75" customHeight="1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</row>
    <row r="806" spans="1:14" ht="15.75" customHeight="1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</row>
    <row r="807" spans="1:14" ht="15.75" customHeight="1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</row>
    <row r="808" spans="1:14" ht="15.75" customHeight="1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</row>
    <row r="809" spans="1:14" ht="15.75" customHeight="1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</row>
    <row r="810" spans="1:14" ht="15.75" customHeight="1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</row>
    <row r="811" spans="1:14" ht="15.75" customHeight="1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</row>
    <row r="812" spans="1:14" ht="15.75" customHeight="1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</row>
    <row r="813" spans="1:14" ht="15.75" customHeight="1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</row>
    <row r="814" spans="1:14" ht="15.75" customHeight="1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</row>
    <row r="815" spans="1:14" ht="15.75" customHeight="1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</row>
    <row r="816" spans="1:14" ht="15.75" customHeight="1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</row>
    <row r="817" spans="1:14" ht="15.75" customHeight="1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</row>
    <row r="818" spans="1:14" ht="15.75" customHeight="1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</row>
    <row r="819" spans="1:14" ht="15.75" customHeight="1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</row>
    <row r="820" spans="1:14" ht="15.75" customHeight="1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</row>
    <row r="821" spans="1:14" ht="15.75" customHeight="1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</row>
    <row r="822" spans="1:14" ht="15.75" customHeight="1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</row>
    <row r="823" spans="1:14" ht="15.75" customHeight="1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</row>
    <row r="824" spans="1:14" ht="15.75" customHeight="1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</row>
    <row r="825" spans="1:14" ht="15.75" customHeight="1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</row>
    <row r="826" spans="1:14" ht="15.75" customHeight="1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</row>
    <row r="827" spans="1:14" ht="15.75" customHeight="1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</row>
    <row r="828" spans="1:14" ht="15.75" customHeight="1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</row>
    <row r="829" spans="1:14" ht="15.75" customHeight="1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</row>
    <row r="830" spans="1:14" ht="15.75" customHeight="1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</row>
    <row r="831" spans="1:14" ht="15.75" customHeight="1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</row>
    <row r="832" spans="1:14" ht="15.75" customHeight="1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</row>
    <row r="833" spans="1:14" ht="15.75" customHeight="1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</row>
    <row r="834" spans="1:14" ht="15.75" customHeight="1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</row>
    <row r="835" spans="1:14" ht="15.75" customHeight="1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</row>
    <row r="836" spans="1:14" ht="15.75" customHeight="1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</row>
    <row r="837" spans="1:14" ht="15.75" customHeight="1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</row>
    <row r="838" spans="1:14" ht="15.75" customHeight="1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</row>
    <row r="839" spans="1:14" ht="15.75" customHeight="1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</row>
    <row r="840" spans="1:14" ht="15.75" customHeight="1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</row>
    <row r="841" spans="1:14" ht="15.75" customHeight="1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</row>
    <row r="842" spans="1:14" ht="15.75" customHeight="1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</row>
    <row r="843" spans="1:14" ht="15.75" customHeight="1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</row>
    <row r="844" spans="1:14" ht="15.75" customHeight="1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</row>
    <row r="845" spans="1:14" ht="15.75" customHeight="1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</row>
    <row r="846" spans="1:14" ht="15.75" customHeight="1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</row>
    <row r="847" spans="1:14" ht="15.7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</row>
    <row r="848" spans="1:14" ht="15.75" customHeight="1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</row>
    <row r="849" spans="1:14" ht="15.75" customHeight="1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</row>
    <row r="850" spans="1:14" ht="15.75" customHeight="1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</row>
    <row r="851" spans="1:14" ht="15.75" customHeight="1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</row>
    <row r="852" spans="1:14" ht="15.75" customHeight="1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</row>
    <row r="853" spans="1:14" ht="15.75" customHeight="1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</row>
    <row r="854" spans="1:14" ht="15.75" customHeight="1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</row>
    <row r="855" spans="1:14" ht="15.75" customHeight="1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</row>
    <row r="856" spans="1:14" ht="15.75" customHeight="1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</row>
    <row r="857" spans="1:14" ht="15.75" customHeight="1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</row>
    <row r="858" spans="1:14" ht="15.75" customHeight="1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</row>
    <row r="859" spans="1:14" ht="15.75" customHeight="1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</row>
    <row r="860" spans="1:14" ht="15.75" customHeight="1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</row>
    <row r="861" spans="1:14" ht="15.75" customHeight="1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</row>
    <row r="862" spans="1:14" ht="15.75" customHeight="1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</row>
    <row r="863" spans="1:14" ht="15.75" customHeight="1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</row>
    <row r="864" spans="1:14" ht="15.75" customHeight="1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</row>
    <row r="865" spans="1:14" ht="15.75" customHeight="1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</row>
    <row r="866" spans="1:14" ht="15.75" customHeight="1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</row>
    <row r="867" spans="1:14" ht="15.75" customHeight="1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</row>
    <row r="868" spans="1:14" ht="15.75" customHeight="1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</row>
    <row r="869" spans="1:14" ht="15.75" customHeight="1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</row>
    <row r="870" spans="1:14" ht="15.75" customHeight="1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</row>
    <row r="871" spans="1:14" ht="15.75" customHeight="1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</row>
    <row r="872" spans="1:14" ht="15.75" customHeight="1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</row>
    <row r="873" spans="1:14" ht="15.75" customHeight="1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</row>
    <row r="874" spans="1:14" ht="15.75" customHeight="1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</row>
    <row r="875" spans="1:14" ht="15.75" customHeight="1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</row>
    <row r="876" spans="1:14" ht="15.75" customHeight="1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</row>
    <row r="877" spans="1:14" ht="15.75" customHeight="1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</row>
    <row r="878" spans="1:14" ht="15.75" customHeight="1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</row>
    <row r="879" spans="1:14" ht="15.75" customHeight="1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</row>
    <row r="880" spans="1:14" ht="15.75" customHeight="1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</row>
    <row r="881" spans="1:14" ht="15.75" customHeight="1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</row>
    <row r="882" spans="1:14" ht="15.75" customHeight="1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</row>
    <row r="883" spans="1:14" ht="15.75" customHeight="1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</row>
    <row r="884" spans="1:14" ht="15.75" customHeight="1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</row>
    <row r="885" spans="1:14" ht="15.75" customHeight="1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</row>
    <row r="886" spans="1:14" ht="15.75" customHeight="1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</row>
    <row r="887" spans="1:14" ht="15.75" customHeight="1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</row>
    <row r="888" spans="1:14" ht="15.75" customHeight="1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</row>
    <row r="889" spans="1:14" ht="15.75" customHeight="1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</row>
    <row r="890" spans="1:14" ht="15.75" customHeight="1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</row>
    <row r="891" spans="1:14" ht="15.75" customHeight="1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</row>
    <row r="892" spans="1:14" ht="15.75" customHeight="1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</row>
    <row r="893" spans="1:14" ht="15.75" customHeight="1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</row>
    <row r="894" spans="1:14" ht="15.75" customHeight="1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</row>
    <row r="895" spans="1:14" ht="15.75" customHeight="1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</row>
    <row r="896" spans="1:14" ht="15.75" customHeight="1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</row>
    <row r="897" spans="1:14" ht="15.75" customHeight="1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</row>
    <row r="898" spans="1:14" ht="15.75" customHeight="1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</row>
    <row r="899" spans="1:14" ht="15.75" customHeight="1" x14ac:dyDescent="0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</row>
    <row r="900" spans="1:14" ht="15.75" customHeight="1" x14ac:dyDescent="0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</row>
    <row r="901" spans="1:14" ht="15.75" customHeight="1" x14ac:dyDescent="0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</row>
    <row r="902" spans="1:14" ht="15.75" customHeight="1" x14ac:dyDescent="0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</row>
    <row r="903" spans="1:14" ht="15.75" customHeight="1" x14ac:dyDescent="0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</row>
    <row r="904" spans="1:14" ht="15.75" customHeight="1" x14ac:dyDescent="0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</row>
    <row r="905" spans="1:14" ht="15.75" customHeight="1" x14ac:dyDescent="0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</row>
    <row r="906" spans="1:14" ht="15.75" customHeight="1" x14ac:dyDescent="0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</row>
    <row r="907" spans="1:14" ht="15.75" customHeight="1" x14ac:dyDescent="0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</row>
    <row r="908" spans="1:14" ht="15.75" customHeight="1" x14ac:dyDescent="0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</row>
    <row r="909" spans="1:14" ht="15.75" customHeight="1" x14ac:dyDescent="0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</row>
    <row r="910" spans="1:14" ht="15.75" customHeight="1" x14ac:dyDescent="0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</row>
    <row r="911" spans="1:14" ht="15.75" customHeight="1" x14ac:dyDescent="0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</row>
    <row r="912" spans="1:14" ht="15.75" customHeight="1" x14ac:dyDescent="0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</row>
    <row r="913" spans="1:14" ht="15.75" customHeight="1" x14ac:dyDescent="0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</row>
    <row r="914" spans="1:14" ht="15.75" customHeight="1" x14ac:dyDescent="0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</row>
    <row r="915" spans="1:14" ht="15.75" customHeight="1" x14ac:dyDescent="0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</row>
    <row r="916" spans="1:14" ht="15.75" customHeight="1" x14ac:dyDescent="0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</row>
    <row r="917" spans="1:14" ht="15.75" customHeight="1" x14ac:dyDescent="0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</row>
    <row r="918" spans="1:14" ht="15.75" customHeight="1" x14ac:dyDescent="0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</row>
    <row r="919" spans="1:14" ht="15.75" customHeight="1" x14ac:dyDescent="0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</row>
    <row r="920" spans="1:14" ht="15.75" customHeight="1" x14ac:dyDescent="0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</row>
    <row r="921" spans="1:14" ht="15.75" customHeight="1" x14ac:dyDescent="0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</row>
    <row r="922" spans="1:14" ht="15.75" customHeight="1" x14ac:dyDescent="0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</row>
    <row r="923" spans="1:14" ht="15.75" customHeight="1" x14ac:dyDescent="0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</row>
    <row r="924" spans="1:14" ht="15.75" customHeight="1" x14ac:dyDescent="0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</row>
    <row r="925" spans="1:14" ht="15.75" customHeight="1" x14ac:dyDescent="0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</row>
    <row r="926" spans="1:14" ht="15.75" customHeight="1" x14ac:dyDescent="0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</row>
    <row r="927" spans="1:14" ht="15.75" customHeight="1" x14ac:dyDescent="0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</row>
    <row r="928" spans="1:14" ht="15.75" customHeight="1" x14ac:dyDescent="0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</row>
    <row r="929" spans="1:14" ht="15.75" customHeight="1" x14ac:dyDescent="0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</row>
    <row r="930" spans="1:14" ht="15.75" customHeight="1" x14ac:dyDescent="0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</row>
    <row r="931" spans="1:14" ht="15.75" customHeight="1" x14ac:dyDescent="0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</row>
    <row r="932" spans="1:14" ht="15.75" customHeight="1" x14ac:dyDescent="0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</row>
    <row r="933" spans="1:14" ht="15.75" customHeight="1" x14ac:dyDescent="0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</row>
    <row r="934" spans="1:14" ht="15.75" customHeight="1" x14ac:dyDescent="0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</row>
    <row r="935" spans="1:14" ht="15.75" customHeight="1" x14ac:dyDescent="0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</row>
    <row r="936" spans="1:14" ht="15.75" customHeight="1" x14ac:dyDescent="0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</row>
    <row r="937" spans="1:14" ht="15.75" customHeight="1" x14ac:dyDescent="0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</row>
    <row r="938" spans="1:14" ht="15.75" customHeight="1" x14ac:dyDescent="0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</row>
    <row r="939" spans="1:14" ht="15.75" customHeight="1" x14ac:dyDescent="0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</row>
    <row r="940" spans="1:14" ht="15.75" customHeight="1" x14ac:dyDescent="0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</row>
    <row r="941" spans="1:14" ht="15.75" customHeight="1" x14ac:dyDescent="0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</row>
    <row r="942" spans="1:14" ht="15.75" customHeight="1" x14ac:dyDescent="0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</row>
    <row r="943" spans="1:14" ht="15.75" customHeight="1" x14ac:dyDescent="0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</row>
    <row r="944" spans="1:14" ht="15.75" customHeight="1" x14ac:dyDescent="0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</row>
    <row r="945" spans="1:14" ht="15.75" customHeight="1" x14ac:dyDescent="0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</row>
    <row r="946" spans="1:14" ht="15.75" customHeight="1" x14ac:dyDescent="0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</row>
    <row r="947" spans="1:14" ht="15.75" customHeight="1" x14ac:dyDescent="0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</row>
    <row r="948" spans="1:14" ht="15.75" customHeight="1" x14ac:dyDescent="0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</row>
    <row r="949" spans="1:14" ht="15.75" customHeight="1" x14ac:dyDescent="0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</row>
    <row r="950" spans="1:14" ht="15.75" customHeight="1" x14ac:dyDescent="0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</row>
    <row r="951" spans="1:14" ht="15.75" customHeight="1" x14ac:dyDescent="0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</row>
    <row r="952" spans="1:14" ht="15.75" customHeight="1" x14ac:dyDescent="0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</row>
    <row r="953" spans="1:14" ht="15.75" customHeight="1" x14ac:dyDescent="0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</row>
    <row r="954" spans="1:14" ht="15.75" customHeight="1" x14ac:dyDescent="0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</row>
    <row r="955" spans="1:14" ht="15.75" customHeight="1" x14ac:dyDescent="0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</row>
    <row r="956" spans="1:14" ht="15.75" customHeight="1" x14ac:dyDescent="0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</row>
    <row r="957" spans="1:14" ht="15.75" customHeight="1" x14ac:dyDescent="0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</row>
    <row r="958" spans="1:14" ht="15.75" customHeight="1" x14ac:dyDescent="0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</row>
    <row r="959" spans="1:14" ht="15.75" customHeight="1" x14ac:dyDescent="0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</row>
    <row r="960" spans="1:14" ht="15.75" customHeight="1" x14ac:dyDescent="0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</row>
    <row r="961" spans="1:14" ht="15.75" customHeight="1" x14ac:dyDescent="0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</row>
    <row r="962" spans="1:14" ht="15.75" customHeight="1" x14ac:dyDescent="0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</row>
    <row r="963" spans="1:14" ht="15.75" customHeight="1" x14ac:dyDescent="0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</row>
    <row r="964" spans="1:14" ht="15.75" customHeight="1" x14ac:dyDescent="0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</row>
    <row r="965" spans="1:14" ht="15.75" customHeight="1" x14ac:dyDescent="0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</row>
    <row r="966" spans="1:14" ht="15.75" customHeight="1" x14ac:dyDescent="0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</row>
    <row r="967" spans="1:14" ht="15.75" customHeight="1" x14ac:dyDescent="0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</row>
    <row r="968" spans="1:14" ht="15.75" customHeight="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</row>
    <row r="969" spans="1:14" ht="15.75" customHeight="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</row>
    <row r="970" spans="1:14" ht="15.75" customHeight="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</row>
    <row r="971" spans="1:14" ht="15.75" customHeight="1" x14ac:dyDescent="0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</row>
    <row r="972" spans="1:14" ht="15.75" customHeight="1" x14ac:dyDescent="0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</row>
    <row r="973" spans="1:14" ht="15.75" customHeight="1" x14ac:dyDescent="0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</row>
    <row r="974" spans="1:14" ht="15.75" customHeight="1" x14ac:dyDescent="0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</row>
    <row r="975" spans="1:14" ht="15.75" customHeight="1" x14ac:dyDescent="0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</row>
    <row r="976" spans="1:14" ht="15.75" customHeight="1" x14ac:dyDescent="0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</row>
    <row r="977" spans="1:14" ht="15.75" customHeight="1" x14ac:dyDescent="0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</row>
    <row r="978" spans="1:14" ht="15.75" customHeight="1" x14ac:dyDescent="0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</row>
    <row r="979" spans="1:14" ht="15.75" customHeight="1" x14ac:dyDescent="0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</row>
    <row r="980" spans="1:14" ht="15.75" customHeight="1" x14ac:dyDescent="0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</row>
    <row r="981" spans="1:14" ht="15.75" customHeight="1" x14ac:dyDescent="0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</row>
    <row r="982" spans="1:14" ht="15.75" customHeight="1" x14ac:dyDescent="0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</row>
    <row r="983" spans="1:14" ht="15.75" customHeight="1" x14ac:dyDescent="0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</row>
    <row r="984" spans="1:14" ht="15.75" customHeight="1" x14ac:dyDescent="0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</row>
    <row r="985" spans="1:14" ht="15.75" customHeight="1" x14ac:dyDescent="0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</row>
    <row r="986" spans="1:14" ht="15.75" customHeight="1" x14ac:dyDescent="0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</row>
    <row r="987" spans="1:14" ht="15.75" customHeight="1" x14ac:dyDescent="0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</row>
    <row r="988" spans="1:14" ht="15.75" customHeight="1" x14ac:dyDescent="0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</row>
    <row r="989" spans="1:14" ht="15.75" customHeight="1" x14ac:dyDescent="0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</row>
    <row r="990" spans="1:14" ht="15.75" customHeight="1" x14ac:dyDescent="0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</row>
    <row r="991" spans="1:14" ht="15.75" customHeight="1" x14ac:dyDescent="0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</row>
    <row r="992" spans="1:14" ht="15.75" customHeight="1" x14ac:dyDescent="0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</row>
    <row r="993" spans="1:14" ht="15.75" customHeight="1" x14ac:dyDescent="0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</row>
    <row r="994" spans="1:14" ht="15.75" customHeight="1" x14ac:dyDescent="0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</row>
    <row r="995" spans="1:14" ht="15.75" customHeight="1" x14ac:dyDescent="0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</row>
    <row r="996" spans="1:14" ht="15.75" customHeight="1" x14ac:dyDescent="0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</row>
    <row r="997" spans="1:14" ht="15.75" customHeight="1" x14ac:dyDescent="0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</row>
    <row r="998" spans="1:14" ht="15.75" customHeight="1" x14ac:dyDescent="0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</row>
    <row r="999" spans="1:14" ht="15.75" customHeight="1" x14ac:dyDescent="0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</row>
    <row r="1000" spans="1:14" ht="15.75" customHeight="1" x14ac:dyDescent="0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</row>
  </sheetData>
  <mergeCells count="1">
    <mergeCell ref="F15:G15"/>
  </mergeCells>
  <conditionalFormatting sqref="B32:B34 B35:E39 C31:D31 C33:C34 D32 D34 E31:J33 F34 F36 F37:G39 G34:J35 H36 H38:H39 I36:J37 I39 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N1000"/>
  <sheetViews>
    <sheetView workbookViewId="0">
      <selection activeCell="A14" sqref="A14"/>
    </sheetView>
  </sheetViews>
  <sheetFormatPr defaultColWidth="12.59765625" defaultRowHeight="15" customHeight="1" x14ac:dyDescent="0.25"/>
  <cols>
    <col min="1" max="1" width="21" customWidth="1"/>
    <col min="2" max="2" width="10.796875" customWidth="1"/>
    <col min="3" max="3" width="7.5" customWidth="1"/>
    <col min="4" max="4" width="7.3984375" customWidth="1"/>
    <col min="5" max="5" width="9.69921875" customWidth="1"/>
    <col min="6" max="6" width="9.09765625" customWidth="1"/>
    <col min="7" max="7" width="11.09765625" customWidth="1"/>
    <col min="8" max="8" width="10" customWidth="1"/>
    <col min="9" max="9" width="12.5" customWidth="1"/>
    <col min="10" max="10" width="9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/>
      <c r="L1" s="47"/>
      <c r="M1" s="47"/>
      <c r="N1" s="47"/>
    </row>
    <row r="2" spans="1:14" ht="43.2" x14ac:dyDescent="0.25">
      <c r="A2" s="3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7">
        <v>4484</v>
      </c>
      <c r="C3" s="11">
        <v>0</v>
      </c>
      <c r="D3" s="11">
        <v>155</v>
      </c>
      <c r="E3" s="11">
        <v>0</v>
      </c>
      <c r="F3" s="50">
        <v>126</v>
      </c>
      <c r="G3" s="11"/>
      <c r="H3" s="11">
        <v>0</v>
      </c>
      <c r="I3" s="11">
        <v>0</v>
      </c>
      <c r="J3" s="3"/>
      <c r="K3" s="9">
        <f t="shared" ref="K3:K11" si="0">SUM(B3:J3)</f>
        <v>4765</v>
      </c>
      <c r="L3" s="3">
        <f>K3-B12</f>
        <v>281</v>
      </c>
      <c r="M3" s="3">
        <f>K3-B3</f>
        <v>281</v>
      </c>
      <c r="N3" s="3">
        <f>B12-B3</f>
        <v>0</v>
      </c>
    </row>
    <row r="4" spans="1:14" ht="14.4" x14ac:dyDescent="0.25">
      <c r="A4" s="13" t="s">
        <v>14</v>
      </c>
      <c r="B4" s="11">
        <v>0</v>
      </c>
      <c r="C4" s="7">
        <v>14974</v>
      </c>
      <c r="D4" s="11">
        <v>1646</v>
      </c>
      <c r="E4" s="11">
        <v>0</v>
      </c>
      <c r="F4" s="11">
        <v>212</v>
      </c>
      <c r="G4" s="11"/>
      <c r="H4" s="11">
        <v>0</v>
      </c>
      <c r="I4" s="11">
        <v>0</v>
      </c>
      <c r="J4" s="3"/>
      <c r="K4" s="9">
        <f t="shared" si="0"/>
        <v>16832</v>
      </c>
      <c r="L4" s="3">
        <f>K4-C12</f>
        <v>1858</v>
      </c>
      <c r="M4" s="3">
        <f>K4-C4</f>
        <v>1858</v>
      </c>
      <c r="N4" s="3">
        <f>C12-C4</f>
        <v>0</v>
      </c>
    </row>
    <row r="5" spans="1:14" ht="14.4" x14ac:dyDescent="0.25">
      <c r="A5" s="13" t="s">
        <v>15</v>
      </c>
      <c r="B5" s="11">
        <v>0</v>
      </c>
      <c r="C5" s="11">
        <v>0</v>
      </c>
      <c r="D5" s="7">
        <v>2441</v>
      </c>
      <c r="E5" s="11">
        <v>0</v>
      </c>
      <c r="F5" s="11">
        <v>0</v>
      </c>
      <c r="G5" s="11"/>
      <c r="H5" s="11">
        <v>0</v>
      </c>
      <c r="I5" s="11">
        <v>0</v>
      </c>
      <c r="J5" s="3"/>
      <c r="K5" s="9">
        <f t="shared" si="0"/>
        <v>2441</v>
      </c>
      <c r="L5" s="3">
        <f>K5-D12</f>
        <v>-1801</v>
      </c>
      <c r="M5" s="3">
        <f>K5-D5</f>
        <v>0</v>
      </c>
      <c r="N5" s="3">
        <f>D12-D5</f>
        <v>1801</v>
      </c>
    </row>
    <row r="6" spans="1:14" ht="14.4" x14ac:dyDescent="0.25">
      <c r="A6" s="13" t="s">
        <v>16</v>
      </c>
      <c r="B6" s="11">
        <v>0</v>
      </c>
      <c r="C6" s="11">
        <v>0</v>
      </c>
      <c r="D6" s="11">
        <v>0</v>
      </c>
      <c r="E6" s="7">
        <v>1944</v>
      </c>
      <c r="F6" s="11">
        <v>0</v>
      </c>
      <c r="G6" s="11"/>
      <c r="H6" s="11">
        <v>0</v>
      </c>
      <c r="I6" s="11">
        <v>0</v>
      </c>
      <c r="J6" s="3"/>
      <c r="K6" s="9">
        <f t="shared" si="0"/>
        <v>1944</v>
      </c>
      <c r="L6" s="3">
        <f>K6-E12</f>
        <v>0</v>
      </c>
      <c r="M6" s="3">
        <f>L6-E6</f>
        <v>-1944</v>
      </c>
      <c r="N6" s="3">
        <f>E12-E6</f>
        <v>0</v>
      </c>
    </row>
    <row r="7" spans="1:14" ht="14.4" x14ac:dyDescent="0.25">
      <c r="A7" s="13" t="s">
        <v>17</v>
      </c>
      <c r="B7" s="11">
        <v>0</v>
      </c>
      <c r="C7" s="11">
        <v>0</v>
      </c>
      <c r="D7" s="11">
        <v>0</v>
      </c>
      <c r="E7" s="11">
        <v>0</v>
      </c>
      <c r="F7" s="7">
        <v>9335</v>
      </c>
      <c r="G7" s="11"/>
      <c r="H7" s="11">
        <v>0</v>
      </c>
      <c r="I7" s="11">
        <v>0</v>
      </c>
      <c r="J7" s="3"/>
      <c r="K7" s="9">
        <f t="shared" si="0"/>
        <v>9335</v>
      </c>
      <c r="L7" s="3">
        <f>K7-F12</f>
        <v>-498</v>
      </c>
      <c r="M7" s="3">
        <f>K7-F7</f>
        <v>0</v>
      </c>
      <c r="N7" s="3">
        <f>F12-F7</f>
        <v>498</v>
      </c>
    </row>
    <row r="8" spans="1:14" ht="14.4" x14ac:dyDescent="0.25">
      <c r="A8" s="13" t="s">
        <v>18</v>
      </c>
      <c r="B8" s="11"/>
      <c r="C8" s="11"/>
      <c r="D8" s="11"/>
      <c r="E8" s="11"/>
      <c r="F8" s="11"/>
      <c r="G8" s="7"/>
      <c r="H8" s="11"/>
      <c r="I8" s="11"/>
      <c r="J8" s="3"/>
      <c r="K8" s="9">
        <f t="shared" si="0"/>
        <v>0</v>
      </c>
      <c r="L8" s="3">
        <f>K8-G12</f>
        <v>0</v>
      </c>
      <c r="M8" s="3">
        <f>K8-G8</f>
        <v>0</v>
      </c>
      <c r="N8" s="3">
        <f>G12-G8</f>
        <v>0</v>
      </c>
    </row>
    <row r="9" spans="1:14" ht="14.4" x14ac:dyDescent="0.25">
      <c r="A9" s="13" t="s">
        <v>19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/>
      <c r="H9" s="7">
        <v>6495</v>
      </c>
      <c r="I9" s="11">
        <v>0</v>
      </c>
      <c r="J9" s="3"/>
      <c r="K9" s="9">
        <f t="shared" si="0"/>
        <v>6495</v>
      </c>
      <c r="L9" s="3">
        <f>K9-H12</f>
        <v>0</v>
      </c>
      <c r="M9" s="3">
        <f>K9-H9</f>
        <v>0</v>
      </c>
      <c r="N9" s="3">
        <f>H12-H9</f>
        <v>0</v>
      </c>
    </row>
    <row r="10" spans="1:14" ht="14.4" x14ac:dyDescent="0.25">
      <c r="A10" s="13" t="s">
        <v>20</v>
      </c>
      <c r="B10" s="11">
        <v>0</v>
      </c>
      <c r="C10" s="11">
        <v>0</v>
      </c>
      <c r="D10" s="11">
        <v>0</v>
      </c>
      <c r="E10" s="11">
        <v>0</v>
      </c>
      <c r="F10" s="11">
        <v>160</v>
      </c>
      <c r="G10" s="11"/>
      <c r="H10" s="11">
        <v>0</v>
      </c>
      <c r="I10" s="7">
        <v>1490</v>
      </c>
      <c r="J10" s="12"/>
      <c r="K10" s="9">
        <f t="shared" si="0"/>
        <v>1650</v>
      </c>
      <c r="L10" s="3">
        <f>K10-I12</f>
        <v>160</v>
      </c>
      <c r="M10" s="3">
        <f t="shared" ref="M10:M12" si="1">K10-I10</f>
        <v>160</v>
      </c>
      <c r="N10" s="3">
        <f>I12-I10</f>
        <v>0</v>
      </c>
    </row>
    <row r="11" spans="1:14" ht="14.4" x14ac:dyDescent="0.25">
      <c r="A11" s="13" t="s">
        <v>21</v>
      </c>
      <c r="B11" s="3"/>
      <c r="C11" s="3"/>
      <c r="D11" s="3"/>
      <c r="E11" s="3"/>
      <c r="F11" s="3"/>
      <c r="G11" s="3"/>
      <c r="H11" s="3"/>
      <c r="I11" s="3"/>
      <c r="J11" s="7"/>
      <c r="K11" s="9">
        <f t="shared" si="0"/>
        <v>0</v>
      </c>
      <c r="L11" s="3">
        <v>0</v>
      </c>
      <c r="M11" s="3">
        <f t="shared" si="1"/>
        <v>0</v>
      </c>
      <c r="N11" s="3">
        <f>J12-J11</f>
        <v>0</v>
      </c>
    </row>
    <row r="12" spans="1:14" ht="14.4" x14ac:dyDescent="0.25">
      <c r="A12" s="5" t="s">
        <v>9</v>
      </c>
      <c r="B12" s="5">
        <f t="shared" ref="B12:K12" si="2">SUM(B3:B11)</f>
        <v>4484</v>
      </c>
      <c r="C12" s="5">
        <f t="shared" si="2"/>
        <v>14974</v>
      </c>
      <c r="D12" s="5">
        <f t="shared" si="2"/>
        <v>4242</v>
      </c>
      <c r="E12" s="5">
        <f t="shared" si="2"/>
        <v>1944</v>
      </c>
      <c r="F12" s="5">
        <f t="shared" si="2"/>
        <v>9833</v>
      </c>
      <c r="G12" s="5">
        <f t="shared" si="2"/>
        <v>0</v>
      </c>
      <c r="H12" s="5">
        <f t="shared" si="2"/>
        <v>6495</v>
      </c>
      <c r="I12" s="5">
        <f t="shared" si="2"/>
        <v>1490</v>
      </c>
      <c r="J12" s="5">
        <f t="shared" si="2"/>
        <v>0</v>
      </c>
      <c r="K12" s="5">
        <f t="shared" si="2"/>
        <v>43462</v>
      </c>
      <c r="L12" s="3">
        <v>0</v>
      </c>
      <c r="M12" s="3">
        <f t="shared" si="1"/>
        <v>41972</v>
      </c>
      <c r="N12" s="3">
        <f>K12-K12</f>
        <v>0</v>
      </c>
    </row>
    <row r="13" spans="1:14" ht="15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15.75" customHeight="1" x14ac:dyDescent="0.25">
      <c r="A14" s="68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ht="15.75" customHeight="1" x14ac:dyDescent="0.25">
      <c r="A15" s="47"/>
      <c r="B15" s="47"/>
      <c r="C15" s="47"/>
      <c r="D15" s="47"/>
      <c r="E15" s="47"/>
      <c r="F15" s="78" t="s">
        <v>27</v>
      </c>
      <c r="G15" s="79"/>
      <c r="H15" s="69">
        <v>0.09</v>
      </c>
      <c r="I15" s="47"/>
      <c r="J15" s="47"/>
      <c r="K15" s="47"/>
      <c r="L15" s="47"/>
      <c r="M15" s="47"/>
      <c r="N15" s="47"/>
    </row>
    <row r="16" spans="1:14" ht="15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43.2" x14ac:dyDescent="0.25">
      <c r="A17" s="4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7">
        <f t="shared" ref="B18:N18" si="3">B3*$H$15</f>
        <v>403.56</v>
      </c>
      <c r="C18" s="12">
        <f t="shared" si="3"/>
        <v>0</v>
      </c>
      <c r="D18" s="12">
        <f t="shared" si="3"/>
        <v>13.95</v>
      </c>
      <c r="E18" s="12">
        <f t="shared" si="3"/>
        <v>0</v>
      </c>
      <c r="F18" s="12">
        <f t="shared" si="3"/>
        <v>11.34</v>
      </c>
      <c r="G18" s="12">
        <f t="shared" si="3"/>
        <v>0</v>
      </c>
      <c r="H18" s="12">
        <f t="shared" si="3"/>
        <v>0</v>
      </c>
      <c r="I18" s="12">
        <f t="shared" si="3"/>
        <v>0</v>
      </c>
      <c r="J18" s="12">
        <f t="shared" si="3"/>
        <v>0</v>
      </c>
      <c r="K18" s="5">
        <f t="shared" si="3"/>
        <v>428.84999999999997</v>
      </c>
      <c r="L18" s="12">
        <f t="shared" si="3"/>
        <v>25.29</v>
      </c>
      <c r="M18" s="12">
        <f t="shared" si="3"/>
        <v>25.29</v>
      </c>
      <c r="N18" s="12">
        <f t="shared" si="3"/>
        <v>0</v>
      </c>
    </row>
    <row r="19" spans="1:14" ht="15.75" customHeight="1" x14ac:dyDescent="0.25">
      <c r="A19" s="13" t="s">
        <v>14</v>
      </c>
      <c r="B19" s="12">
        <f t="shared" ref="B19:N19" si="4">B4*$H$15</f>
        <v>0</v>
      </c>
      <c r="C19" s="7">
        <f t="shared" si="4"/>
        <v>1347.6599999999999</v>
      </c>
      <c r="D19" s="12">
        <f t="shared" si="4"/>
        <v>148.13999999999999</v>
      </c>
      <c r="E19" s="12">
        <f t="shared" si="4"/>
        <v>0</v>
      </c>
      <c r="F19" s="12">
        <f t="shared" si="4"/>
        <v>19.079999999999998</v>
      </c>
      <c r="G19" s="12">
        <f t="shared" si="4"/>
        <v>0</v>
      </c>
      <c r="H19" s="12">
        <f t="shared" si="4"/>
        <v>0</v>
      </c>
      <c r="I19" s="12">
        <f t="shared" si="4"/>
        <v>0</v>
      </c>
      <c r="J19" s="12">
        <f t="shared" si="4"/>
        <v>0</v>
      </c>
      <c r="K19" s="5">
        <f t="shared" si="4"/>
        <v>1514.8799999999999</v>
      </c>
      <c r="L19" s="12">
        <f t="shared" si="4"/>
        <v>167.22</v>
      </c>
      <c r="M19" s="12">
        <f t="shared" si="4"/>
        <v>167.22</v>
      </c>
      <c r="N19" s="12">
        <f t="shared" si="4"/>
        <v>0</v>
      </c>
    </row>
    <row r="20" spans="1:14" ht="15.75" customHeight="1" x14ac:dyDescent="0.25">
      <c r="A20" s="13" t="s">
        <v>15</v>
      </c>
      <c r="B20" s="3">
        <f t="shared" ref="B20:N20" si="5">B5*$H$15</f>
        <v>0</v>
      </c>
      <c r="C20" s="3">
        <f t="shared" si="5"/>
        <v>0</v>
      </c>
      <c r="D20" s="7">
        <f t="shared" si="5"/>
        <v>219.69</v>
      </c>
      <c r="E20" s="3">
        <f t="shared" si="5"/>
        <v>0</v>
      </c>
      <c r="F20" s="3">
        <f t="shared" si="5"/>
        <v>0</v>
      </c>
      <c r="G20" s="3">
        <f t="shared" si="5"/>
        <v>0</v>
      </c>
      <c r="H20" s="3">
        <f t="shared" si="5"/>
        <v>0</v>
      </c>
      <c r="I20" s="3">
        <f t="shared" si="5"/>
        <v>0</v>
      </c>
      <c r="J20" s="3">
        <f t="shared" si="5"/>
        <v>0</v>
      </c>
      <c r="K20" s="5">
        <f t="shared" si="5"/>
        <v>219.69</v>
      </c>
      <c r="L20" s="3">
        <f t="shared" si="5"/>
        <v>-162.09</v>
      </c>
      <c r="M20" s="3">
        <f t="shared" si="5"/>
        <v>0</v>
      </c>
      <c r="N20" s="12">
        <f t="shared" si="5"/>
        <v>162.09</v>
      </c>
    </row>
    <row r="21" spans="1:14" ht="15.75" customHeight="1" x14ac:dyDescent="0.25">
      <c r="A21" s="13" t="s">
        <v>16</v>
      </c>
      <c r="B21" s="3">
        <f t="shared" ref="B21:N21" si="6">B6*$H$15</f>
        <v>0</v>
      </c>
      <c r="C21" s="3">
        <f t="shared" si="6"/>
        <v>0</v>
      </c>
      <c r="D21" s="3">
        <f t="shared" si="6"/>
        <v>0</v>
      </c>
      <c r="E21" s="7">
        <f t="shared" si="6"/>
        <v>174.95999999999998</v>
      </c>
      <c r="F21" s="3">
        <f t="shared" si="6"/>
        <v>0</v>
      </c>
      <c r="G21" s="3">
        <f t="shared" si="6"/>
        <v>0</v>
      </c>
      <c r="H21" s="3">
        <f t="shared" si="6"/>
        <v>0</v>
      </c>
      <c r="I21" s="3">
        <f t="shared" si="6"/>
        <v>0</v>
      </c>
      <c r="J21" s="3">
        <f t="shared" si="6"/>
        <v>0</v>
      </c>
      <c r="K21" s="5">
        <f t="shared" si="6"/>
        <v>174.95999999999998</v>
      </c>
      <c r="L21" s="3">
        <f t="shared" si="6"/>
        <v>0</v>
      </c>
      <c r="M21" s="3">
        <f t="shared" si="6"/>
        <v>-174.95999999999998</v>
      </c>
      <c r="N21" s="12">
        <f t="shared" si="6"/>
        <v>0</v>
      </c>
    </row>
    <row r="22" spans="1:14" ht="15.75" customHeight="1" x14ac:dyDescent="0.25">
      <c r="A22" s="13" t="s">
        <v>17</v>
      </c>
      <c r="B22" s="3">
        <f t="shared" ref="B22:N22" si="7">B7*$H$15</f>
        <v>0</v>
      </c>
      <c r="C22" s="3">
        <f t="shared" si="7"/>
        <v>0</v>
      </c>
      <c r="D22" s="3">
        <f t="shared" si="7"/>
        <v>0</v>
      </c>
      <c r="E22" s="3">
        <f t="shared" si="7"/>
        <v>0</v>
      </c>
      <c r="F22" s="7">
        <f t="shared" si="7"/>
        <v>840.15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5">
        <f t="shared" si="7"/>
        <v>840.15</v>
      </c>
      <c r="L22" s="3">
        <f t="shared" si="7"/>
        <v>-44.82</v>
      </c>
      <c r="M22" s="3">
        <f t="shared" si="7"/>
        <v>0</v>
      </c>
      <c r="N22" s="12">
        <f t="shared" si="7"/>
        <v>44.82</v>
      </c>
    </row>
    <row r="23" spans="1:14" ht="15.75" customHeight="1" x14ac:dyDescent="0.25">
      <c r="A23" s="13" t="s">
        <v>18</v>
      </c>
      <c r="B23" s="3">
        <f t="shared" ref="B23:N23" si="8">B8*$H$15</f>
        <v>0</v>
      </c>
      <c r="C23" s="3">
        <f t="shared" si="8"/>
        <v>0</v>
      </c>
      <c r="D23" s="3">
        <f t="shared" si="8"/>
        <v>0</v>
      </c>
      <c r="E23" s="3">
        <f t="shared" si="8"/>
        <v>0</v>
      </c>
      <c r="F23" s="3">
        <f t="shared" si="8"/>
        <v>0</v>
      </c>
      <c r="G23" s="7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5">
        <f t="shared" si="8"/>
        <v>0</v>
      </c>
      <c r="L23" s="3">
        <f t="shared" si="8"/>
        <v>0</v>
      </c>
      <c r="M23" s="3">
        <f t="shared" si="8"/>
        <v>0</v>
      </c>
      <c r="N23" s="12">
        <f t="shared" si="8"/>
        <v>0</v>
      </c>
    </row>
    <row r="24" spans="1:14" ht="15.75" customHeight="1" x14ac:dyDescent="0.25">
      <c r="A24" s="13" t="s">
        <v>19</v>
      </c>
      <c r="B24" s="3">
        <f t="shared" ref="B24:N24" si="9">B9*$H$15</f>
        <v>0</v>
      </c>
      <c r="C24" s="3">
        <f t="shared" si="9"/>
        <v>0</v>
      </c>
      <c r="D24" s="3">
        <f t="shared" si="9"/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7">
        <f t="shared" si="9"/>
        <v>584.54999999999995</v>
      </c>
      <c r="I24" s="3">
        <f t="shared" si="9"/>
        <v>0</v>
      </c>
      <c r="J24" s="3">
        <f t="shared" si="9"/>
        <v>0</v>
      </c>
      <c r="K24" s="5">
        <f t="shared" si="9"/>
        <v>584.54999999999995</v>
      </c>
      <c r="L24" s="3">
        <f t="shared" si="9"/>
        <v>0</v>
      </c>
      <c r="M24" s="3">
        <f t="shared" si="9"/>
        <v>0</v>
      </c>
      <c r="N24" s="12">
        <f t="shared" si="9"/>
        <v>0</v>
      </c>
    </row>
    <row r="25" spans="1:14" ht="15.75" customHeight="1" x14ac:dyDescent="0.25">
      <c r="A25" s="13" t="s">
        <v>20</v>
      </c>
      <c r="B25" s="3">
        <f t="shared" ref="B25:N25" si="10">B10*$H$15</f>
        <v>0</v>
      </c>
      <c r="C25" s="3">
        <f t="shared" si="10"/>
        <v>0</v>
      </c>
      <c r="D25" s="3">
        <f t="shared" si="10"/>
        <v>0</v>
      </c>
      <c r="E25" s="3">
        <f t="shared" si="10"/>
        <v>0</v>
      </c>
      <c r="F25" s="3">
        <f t="shared" si="10"/>
        <v>14.399999999999999</v>
      </c>
      <c r="G25" s="3">
        <f t="shared" si="10"/>
        <v>0</v>
      </c>
      <c r="H25" s="3">
        <f t="shared" si="10"/>
        <v>0</v>
      </c>
      <c r="I25" s="7">
        <f t="shared" si="10"/>
        <v>134.1</v>
      </c>
      <c r="J25" s="3">
        <f t="shared" si="10"/>
        <v>0</v>
      </c>
      <c r="K25" s="5">
        <f t="shared" si="10"/>
        <v>148.5</v>
      </c>
      <c r="L25" s="3">
        <f t="shared" si="10"/>
        <v>14.399999999999999</v>
      </c>
      <c r="M25" s="3">
        <f t="shared" si="10"/>
        <v>14.399999999999999</v>
      </c>
      <c r="N25" s="12">
        <f t="shared" si="10"/>
        <v>0</v>
      </c>
    </row>
    <row r="26" spans="1:14" ht="15.75" customHeight="1" x14ac:dyDescent="0.25">
      <c r="A26" s="13" t="s">
        <v>21</v>
      </c>
      <c r="B26" s="3">
        <f t="shared" ref="B26:N26" si="11">B11*$H$15</f>
        <v>0</v>
      </c>
      <c r="C26" s="3">
        <f t="shared" si="11"/>
        <v>0</v>
      </c>
      <c r="D26" s="3">
        <f t="shared" si="11"/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0</v>
      </c>
      <c r="I26" s="3">
        <f t="shared" si="11"/>
        <v>0</v>
      </c>
      <c r="J26" s="7">
        <f t="shared" si="11"/>
        <v>0</v>
      </c>
      <c r="K26" s="5">
        <f t="shared" si="11"/>
        <v>0</v>
      </c>
      <c r="L26" s="3">
        <f t="shared" si="11"/>
        <v>0</v>
      </c>
      <c r="M26" s="3">
        <f t="shared" si="11"/>
        <v>0</v>
      </c>
      <c r="N26" s="12">
        <f t="shared" si="11"/>
        <v>0</v>
      </c>
    </row>
    <row r="27" spans="1:14" ht="15.75" customHeight="1" x14ac:dyDescent="0.25">
      <c r="A27" s="5" t="s">
        <v>9</v>
      </c>
      <c r="B27" s="5">
        <f t="shared" ref="B27:N27" si="12">B12*$H$15</f>
        <v>403.56</v>
      </c>
      <c r="C27" s="5">
        <f t="shared" si="12"/>
        <v>1347.6599999999999</v>
      </c>
      <c r="D27" s="5">
        <f t="shared" si="12"/>
        <v>381.78</v>
      </c>
      <c r="E27" s="5">
        <f t="shared" si="12"/>
        <v>174.95999999999998</v>
      </c>
      <c r="F27" s="5">
        <f t="shared" si="12"/>
        <v>884.96999999999991</v>
      </c>
      <c r="G27" s="5">
        <f t="shared" si="12"/>
        <v>0</v>
      </c>
      <c r="H27" s="5">
        <f t="shared" si="12"/>
        <v>584.54999999999995</v>
      </c>
      <c r="I27" s="5">
        <f t="shared" si="12"/>
        <v>134.1</v>
      </c>
      <c r="J27" s="5">
        <f t="shared" si="12"/>
        <v>0</v>
      </c>
      <c r="K27" s="5">
        <f t="shared" si="12"/>
        <v>3911.58</v>
      </c>
      <c r="L27" s="12">
        <f t="shared" si="12"/>
        <v>0</v>
      </c>
      <c r="M27" s="12">
        <f t="shared" si="12"/>
        <v>3777.48</v>
      </c>
      <c r="N27" s="12">
        <f t="shared" si="12"/>
        <v>0</v>
      </c>
    </row>
    <row r="28" spans="1:14" ht="15.7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ht="15.7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ht="43.2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73">
        <f t="shared" ref="B31:N31" si="13">(B18/$K$27)*100</f>
        <v>10.317058579908887</v>
      </c>
      <c r="C31" s="31">
        <f t="shared" si="13"/>
        <v>0</v>
      </c>
      <c r="D31" s="31">
        <f t="shared" si="13"/>
        <v>0.35663338088445073</v>
      </c>
      <c r="E31" s="31">
        <f t="shared" si="13"/>
        <v>0</v>
      </c>
      <c r="F31" s="31">
        <f t="shared" si="13"/>
        <v>0.28990842575123099</v>
      </c>
      <c r="G31" s="31">
        <f t="shared" si="13"/>
        <v>0</v>
      </c>
      <c r="H31" s="31">
        <f t="shared" si="13"/>
        <v>0</v>
      </c>
      <c r="I31" s="31">
        <f t="shared" si="13"/>
        <v>0</v>
      </c>
      <c r="J31" s="31">
        <f t="shared" si="13"/>
        <v>0</v>
      </c>
      <c r="K31" s="32">
        <f t="shared" si="13"/>
        <v>10.963600386544567</v>
      </c>
      <c r="L31" s="31">
        <f t="shared" si="13"/>
        <v>0.64654180663568173</v>
      </c>
      <c r="M31" s="31">
        <f t="shared" si="13"/>
        <v>0.64654180663568173</v>
      </c>
      <c r="N31" s="31">
        <f t="shared" si="13"/>
        <v>0</v>
      </c>
    </row>
    <row r="32" spans="1:14" ht="15.75" customHeight="1" x14ac:dyDescent="0.25">
      <c r="A32" s="13" t="s">
        <v>14</v>
      </c>
      <c r="B32" s="31">
        <f t="shared" ref="B32:N32" si="14">(B19/$K$27)*100</f>
        <v>0</v>
      </c>
      <c r="C32" s="73">
        <f t="shared" si="14"/>
        <v>34.453085453959773</v>
      </c>
      <c r="D32" s="31">
        <f t="shared" si="14"/>
        <v>3.7872164189406838</v>
      </c>
      <c r="E32" s="31">
        <f t="shared" si="14"/>
        <v>0</v>
      </c>
      <c r="F32" s="33">
        <f t="shared" si="14"/>
        <v>0.48778243062905524</v>
      </c>
      <c r="G32" s="31">
        <f t="shared" si="14"/>
        <v>0</v>
      </c>
      <c r="H32" s="31">
        <f t="shared" si="14"/>
        <v>0</v>
      </c>
      <c r="I32" s="31">
        <f t="shared" si="14"/>
        <v>0</v>
      </c>
      <c r="J32" s="31">
        <f t="shared" si="14"/>
        <v>0</v>
      </c>
      <c r="K32" s="32">
        <f t="shared" si="14"/>
        <v>38.728084303529521</v>
      </c>
      <c r="L32" s="31">
        <f t="shared" si="14"/>
        <v>4.2749988495697391</v>
      </c>
      <c r="M32" s="31">
        <f t="shared" si="14"/>
        <v>4.2749988495697391</v>
      </c>
      <c r="N32" s="31">
        <f t="shared" si="14"/>
        <v>0</v>
      </c>
    </row>
    <row r="33" spans="1:14" ht="15.75" customHeight="1" x14ac:dyDescent="0.25">
      <c r="A33" s="13" t="s">
        <v>15</v>
      </c>
      <c r="B33" s="31">
        <f t="shared" ref="B33:N33" si="15">(B20/$K$27)*100</f>
        <v>0</v>
      </c>
      <c r="C33" s="31">
        <f t="shared" si="15"/>
        <v>0</v>
      </c>
      <c r="D33" s="73">
        <f t="shared" si="15"/>
        <v>5.6164005337996414</v>
      </c>
      <c r="E33" s="31">
        <f t="shared" si="15"/>
        <v>0</v>
      </c>
      <c r="F33" s="33">
        <f t="shared" si="15"/>
        <v>0</v>
      </c>
      <c r="G33" s="31">
        <f t="shared" si="15"/>
        <v>0</v>
      </c>
      <c r="H33" s="31">
        <f t="shared" si="15"/>
        <v>0</v>
      </c>
      <c r="I33" s="31">
        <f t="shared" si="15"/>
        <v>0</v>
      </c>
      <c r="J33" s="31">
        <f t="shared" si="15"/>
        <v>0</v>
      </c>
      <c r="K33" s="32">
        <f t="shared" si="15"/>
        <v>5.6164005337996414</v>
      </c>
      <c r="L33" s="31">
        <f t="shared" si="15"/>
        <v>-4.1438497998251345</v>
      </c>
      <c r="M33" s="31">
        <f t="shared" si="15"/>
        <v>0</v>
      </c>
      <c r="N33" s="31">
        <f t="shared" si="15"/>
        <v>4.1438497998251345</v>
      </c>
    </row>
    <row r="34" spans="1:14" ht="15.75" customHeight="1" x14ac:dyDescent="0.25">
      <c r="A34" s="13" t="s">
        <v>16</v>
      </c>
      <c r="B34" s="31">
        <f t="shared" ref="B34:N34" si="16">(B21/$K$27)*100</f>
        <v>0</v>
      </c>
      <c r="C34" s="31">
        <f t="shared" si="16"/>
        <v>0</v>
      </c>
      <c r="D34" s="33">
        <f t="shared" si="16"/>
        <v>0</v>
      </c>
      <c r="E34" s="73">
        <f t="shared" si="16"/>
        <v>4.4728728544475622</v>
      </c>
      <c r="F34" s="33">
        <f t="shared" si="16"/>
        <v>0</v>
      </c>
      <c r="G34" s="31">
        <f t="shared" si="16"/>
        <v>0</v>
      </c>
      <c r="H34" s="31">
        <f t="shared" si="16"/>
        <v>0</v>
      </c>
      <c r="I34" s="31">
        <f t="shared" si="16"/>
        <v>0</v>
      </c>
      <c r="J34" s="31">
        <f t="shared" si="16"/>
        <v>0</v>
      </c>
      <c r="K34" s="32">
        <f t="shared" si="16"/>
        <v>4.4728728544475622</v>
      </c>
      <c r="L34" s="31">
        <f t="shared" si="16"/>
        <v>0</v>
      </c>
      <c r="M34" s="31">
        <f t="shared" si="16"/>
        <v>-4.4728728544475622</v>
      </c>
      <c r="N34" s="31">
        <f t="shared" si="16"/>
        <v>0</v>
      </c>
    </row>
    <row r="35" spans="1:14" ht="15.75" customHeight="1" x14ac:dyDescent="0.25">
      <c r="A35" s="13" t="s">
        <v>17</v>
      </c>
      <c r="B35" s="31">
        <f t="shared" ref="B35:N35" si="17">(B22/$K$27)*100</f>
        <v>0</v>
      </c>
      <c r="C35" s="31">
        <f t="shared" si="17"/>
        <v>0</v>
      </c>
      <c r="D35" s="33">
        <f t="shared" si="17"/>
        <v>0</v>
      </c>
      <c r="E35" s="31">
        <f t="shared" si="17"/>
        <v>0</v>
      </c>
      <c r="F35" s="73">
        <f t="shared" si="17"/>
        <v>21.478532971331276</v>
      </c>
      <c r="G35" s="31">
        <f t="shared" si="17"/>
        <v>0</v>
      </c>
      <c r="H35" s="31">
        <f t="shared" si="17"/>
        <v>0</v>
      </c>
      <c r="I35" s="31">
        <f t="shared" si="17"/>
        <v>0</v>
      </c>
      <c r="J35" s="31">
        <f t="shared" si="17"/>
        <v>0</v>
      </c>
      <c r="K35" s="32">
        <f t="shared" si="17"/>
        <v>21.478532971331276</v>
      </c>
      <c r="L35" s="31">
        <f t="shared" si="17"/>
        <v>-1.145828539873913</v>
      </c>
      <c r="M35" s="31">
        <f t="shared" si="17"/>
        <v>0</v>
      </c>
      <c r="N35" s="31">
        <f t="shared" si="17"/>
        <v>1.145828539873913</v>
      </c>
    </row>
    <row r="36" spans="1:14" ht="15.75" customHeight="1" x14ac:dyDescent="0.25">
      <c r="A36" s="13" t="s">
        <v>18</v>
      </c>
      <c r="B36" s="31">
        <f t="shared" ref="B36:N36" si="18">(B23/$K$27)*100</f>
        <v>0</v>
      </c>
      <c r="C36" s="31">
        <f t="shared" si="18"/>
        <v>0</v>
      </c>
      <c r="D36" s="31">
        <f t="shared" si="18"/>
        <v>0</v>
      </c>
      <c r="E36" s="31">
        <f t="shared" si="18"/>
        <v>0</v>
      </c>
      <c r="F36" s="31">
        <f t="shared" si="18"/>
        <v>0</v>
      </c>
      <c r="G36" s="73">
        <f t="shared" si="18"/>
        <v>0</v>
      </c>
      <c r="H36" s="31">
        <f t="shared" si="18"/>
        <v>0</v>
      </c>
      <c r="I36" s="31">
        <f t="shared" si="18"/>
        <v>0</v>
      </c>
      <c r="J36" s="31">
        <f t="shared" si="18"/>
        <v>0</v>
      </c>
      <c r="K36" s="32">
        <f t="shared" si="18"/>
        <v>0</v>
      </c>
      <c r="L36" s="31">
        <f t="shared" si="18"/>
        <v>0</v>
      </c>
      <c r="M36" s="31">
        <f t="shared" si="18"/>
        <v>0</v>
      </c>
      <c r="N36" s="31">
        <f t="shared" si="18"/>
        <v>0</v>
      </c>
    </row>
    <row r="37" spans="1:14" ht="15.75" customHeight="1" x14ac:dyDescent="0.25">
      <c r="A37" s="13" t="s">
        <v>19</v>
      </c>
      <c r="B37" s="31">
        <f t="shared" ref="B37:N37" si="19">(B24/$K$27)*100</f>
        <v>0</v>
      </c>
      <c r="C37" s="31">
        <f t="shared" si="19"/>
        <v>0</v>
      </c>
      <c r="D37" s="31">
        <f t="shared" si="19"/>
        <v>0</v>
      </c>
      <c r="E37" s="31">
        <f t="shared" si="19"/>
        <v>0</v>
      </c>
      <c r="F37" s="31">
        <f t="shared" si="19"/>
        <v>0</v>
      </c>
      <c r="G37" s="31">
        <f t="shared" si="19"/>
        <v>0</v>
      </c>
      <c r="H37" s="73">
        <f t="shared" si="19"/>
        <v>14.944089089319403</v>
      </c>
      <c r="I37" s="31">
        <f t="shared" si="19"/>
        <v>0</v>
      </c>
      <c r="J37" s="31">
        <f t="shared" si="19"/>
        <v>0</v>
      </c>
      <c r="K37" s="32">
        <f t="shared" si="19"/>
        <v>14.944089089319403</v>
      </c>
      <c r="L37" s="31">
        <f t="shared" si="19"/>
        <v>0</v>
      </c>
      <c r="M37" s="31">
        <f t="shared" si="19"/>
        <v>0</v>
      </c>
      <c r="N37" s="31">
        <f t="shared" si="19"/>
        <v>0</v>
      </c>
    </row>
    <row r="38" spans="1:14" ht="15.75" customHeight="1" x14ac:dyDescent="0.25">
      <c r="A38" s="13" t="s">
        <v>20</v>
      </c>
      <c r="B38" s="31">
        <f t="shared" ref="B38:N38" si="20">(B25/$K$27)*100</f>
        <v>0</v>
      </c>
      <c r="C38" s="31">
        <f t="shared" si="20"/>
        <v>0</v>
      </c>
      <c r="D38" s="31">
        <f t="shared" si="20"/>
        <v>0</v>
      </c>
      <c r="E38" s="31">
        <f t="shared" si="20"/>
        <v>0</v>
      </c>
      <c r="F38" s="31">
        <f t="shared" si="20"/>
        <v>0.36813768349362663</v>
      </c>
      <c r="G38" s="31">
        <f t="shared" si="20"/>
        <v>0</v>
      </c>
      <c r="H38" s="31">
        <f t="shared" si="20"/>
        <v>0</v>
      </c>
      <c r="I38" s="73">
        <f t="shared" si="20"/>
        <v>3.4282821775343972</v>
      </c>
      <c r="J38" s="31">
        <f t="shared" si="20"/>
        <v>0</v>
      </c>
      <c r="K38" s="32">
        <f t="shared" si="20"/>
        <v>3.7964198610280246</v>
      </c>
      <c r="L38" s="31">
        <f t="shared" si="20"/>
        <v>0.36813768349362663</v>
      </c>
      <c r="M38" s="31">
        <f t="shared" si="20"/>
        <v>0.36813768349362663</v>
      </c>
      <c r="N38" s="31">
        <f t="shared" si="20"/>
        <v>0</v>
      </c>
    </row>
    <row r="39" spans="1:14" ht="15.75" customHeight="1" x14ac:dyDescent="0.25">
      <c r="A39" s="13" t="s">
        <v>21</v>
      </c>
      <c r="B39" s="31">
        <f t="shared" ref="B39:N39" si="21">(B26/$K$27)*100</f>
        <v>0</v>
      </c>
      <c r="C39" s="31">
        <f t="shared" si="21"/>
        <v>0</v>
      </c>
      <c r="D39" s="31">
        <f t="shared" si="21"/>
        <v>0</v>
      </c>
      <c r="E39" s="31">
        <f t="shared" si="21"/>
        <v>0</v>
      </c>
      <c r="F39" s="31">
        <f t="shared" si="21"/>
        <v>0</v>
      </c>
      <c r="G39" s="31">
        <f t="shared" si="21"/>
        <v>0</v>
      </c>
      <c r="H39" s="31">
        <f t="shared" si="21"/>
        <v>0</v>
      </c>
      <c r="I39" s="31">
        <f t="shared" si="21"/>
        <v>0</v>
      </c>
      <c r="J39" s="73">
        <f t="shared" si="21"/>
        <v>0</v>
      </c>
      <c r="K39" s="32">
        <f t="shared" si="21"/>
        <v>0</v>
      </c>
      <c r="L39" s="31">
        <f t="shared" si="21"/>
        <v>0</v>
      </c>
      <c r="M39" s="31">
        <f t="shared" si="21"/>
        <v>0</v>
      </c>
      <c r="N39" s="31">
        <f t="shared" si="21"/>
        <v>0</v>
      </c>
    </row>
    <row r="40" spans="1:14" ht="15.75" customHeight="1" x14ac:dyDescent="0.25">
      <c r="A40" s="5" t="s">
        <v>9</v>
      </c>
      <c r="B40" s="32">
        <f t="shared" ref="B40:N40" si="22">(B27/$K$27)*100</f>
        <v>10.317058579908887</v>
      </c>
      <c r="C40" s="32">
        <f t="shared" si="22"/>
        <v>34.453085453959773</v>
      </c>
      <c r="D40" s="32">
        <f t="shared" si="22"/>
        <v>9.760250333624775</v>
      </c>
      <c r="E40" s="32">
        <f t="shared" si="22"/>
        <v>4.4728728544475622</v>
      </c>
      <c r="F40" s="32">
        <f t="shared" si="22"/>
        <v>22.624361511205187</v>
      </c>
      <c r="G40" s="32">
        <f t="shared" si="22"/>
        <v>0</v>
      </c>
      <c r="H40" s="32">
        <f t="shared" si="22"/>
        <v>14.944089089319403</v>
      </c>
      <c r="I40" s="32">
        <f t="shared" si="22"/>
        <v>3.4282821775343972</v>
      </c>
      <c r="J40" s="32">
        <f t="shared" si="22"/>
        <v>0</v>
      </c>
      <c r="K40" s="32">
        <f t="shared" si="22"/>
        <v>100</v>
      </c>
      <c r="L40" s="31">
        <f t="shared" si="22"/>
        <v>0</v>
      </c>
      <c r="M40" s="31">
        <f t="shared" si="22"/>
        <v>96.571717822465615</v>
      </c>
      <c r="N40" s="31">
        <f t="shared" si="22"/>
        <v>0</v>
      </c>
    </row>
    <row r="41" spans="1:14" ht="15.75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4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4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4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4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4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4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4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4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4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4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4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4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4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4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4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4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4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4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4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4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4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4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4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4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4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4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4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4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4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4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4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4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1:14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4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4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1:14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4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4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1:14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4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4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4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1:14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1:14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1:14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4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1:14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1:14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1:14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4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1:14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1:14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1:14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1:14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4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4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4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1:14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1:14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1:14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4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4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1:14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4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1:14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4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1:14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1:14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1:14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1:14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1:14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1:14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1:14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1:14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4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1:14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4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1:14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1:14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1:14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1:14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1:14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1:14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1:14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1:14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1:14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1:14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1:14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1:14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1:14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1:14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1:14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1:14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1:14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1:14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1:14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1:14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1:14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1:14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4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1:14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4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1:14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1:14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1:14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1:14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1:14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1:14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1:14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1:14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1:14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4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1:14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4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1:14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1:14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1:14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1:14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1:14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1:14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1:14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1:14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1:14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1:14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1:14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1:14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1:14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1:14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1:14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1:14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1:14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1:14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4" ht="15.7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</row>
    <row r="218" spans="1:14" ht="15.7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t="15.7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t="15.7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</row>
    <row r="221" spans="1:14" ht="15.7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</row>
    <row r="222" spans="1:14" ht="15.7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</row>
    <row r="223" spans="1:14" ht="15.7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</row>
    <row r="224" spans="1:14" ht="15.7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</row>
    <row r="225" spans="1:14" ht="15.7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</row>
    <row r="226" spans="1:14" ht="15.7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4" ht="15.7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</row>
    <row r="228" spans="1:14" ht="15.7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4" ht="15.7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</row>
    <row r="230" spans="1:14" ht="15.7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</row>
    <row r="231" spans="1:14" ht="15.7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</row>
    <row r="232" spans="1:14" ht="15.7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</row>
    <row r="233" spans="1:14" ht="15.7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1:14" ht="15.7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</row>
    <row r="235" spans="1:14" ht="15.7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</row>
    <row r="236" spans="1:14" ht="15.7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</row>
    <row r="237" spans="1:14" ht="15.7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</row>
    <row r="238" spans="1:14" ht="15.7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1:14" ht="15.7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</row>
    <row r="240" spans="1:14" ht="15.7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1:14" ht="15.7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</row>
    <row r="242" spans="1:14" ht="15.7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</row>
    <row r="243" spans="1:14" ht="15.7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</row>
    <row r="244" spans="1:14" ht="15.7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</row>
    <row r="245" spans="1:14" ht="15.7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</row>
    <row r="246" spans="1:14" ht="15.7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</row>
    <row r="247" spans="1:14" ht="15.7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</row>
    <row r="248" spans="1:14" ht="15.7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</row>
    <row r="249" spans="1:14" ht="15.7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</row>
    <row r="250" spans="1:14" ht="15.7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</row>
    <row r="251" spans="1:14" ht="15.75" customHeight="1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</row>
    <row r="252" spans="1:14" ht="15.75" customHeight="1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</row>
    <row r="253" spans="1:14" ht="15.75" customHeight="1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</row>
    <row r="254" spans="1:14" ht="15.75" customHeight="1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</row>
    <row r="255" spans="1:14" ht="15.75" customHeight="1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</row>
    <row r="256" spans="1:14" ht="15.75" customHeight="1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</row>
    <row r="257" spans="1:14" ht="15.75" customHeight="1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</row>
    <row r="258" spans="1:14" ht="15.75" customHeight="1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</row>
    <row r="259" spans="1:14" ht="15.75" customHeight="1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</row>
    <row r="260" spans="1:14" ht="15.75" customHeight="1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</row>
    <row r="261" spans="1:14" ht="15.75" customHeight="1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</row>
    <row r="262" spans="1:14" ht="15.75" customHeight="1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t="15.75" customHeight="1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t="15.75" customHeight="1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</row>
    <row r="265" spans="1:14" ht="15.75" customHeight="1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</row>
    <row r="266" spans="1:14" ht="15.75" customHeight="1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</row>
    <row r="267" spans="1:14" ht="15.75" customHeight="1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</row>
    <row r="268" spans="1:14" ht="15.75" customHeight="1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</row>
    <row r="269" spans="1:14" ht="15.7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</row>
    <row r="270" spans="1:14" ht="15.75" customHeight="1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ht="15.75" customHeight="1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</row>
    <row r="272" spans="1:14" ht="15.75" customHeight="1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4" ht="15.75" customHeight="1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</row>
    <row r="274" spans="1:14" ht="15.75" customHeight="1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</row>
    <row r="275" spans="1:14" ht="15.75" customHeight="1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</row>
    <row r="276" spans="1:14" ht="15.75" customHeight="1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</row>
    <row r="277" spans="1:14" ht="15.75" customHeight="1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</row>
    <row r="278" spans="1:14" ht="15.75" customHeight="1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</row>
    <row r="279" spans="1:14" ht="15.75" customHeight="1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</row>
    <row r="280" spans="1:14" ht="15.75" customHeight="1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</row>
    <row r="281" spans="1:14" ht="15.75" customHeight="1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</row>
    <row r="282" spans="1:14" ht="15.75" customHeight="1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</row>
    <row r="283" spans="1:14" ht="15.75" customHeight="1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</row>
    <row r="284" spans="1:14" ht="15.75" customHeight="1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</row>
    <row r="285" spans="1:14" ht="15.75" customHeight="1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</row>
    <row r="286" spans="1:14" ht="15.75" customHeight="1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</row>
    <row r="287" spans="1:14" ht="15.75" customHeight="1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</row>
    <row r="288" spans="1:14" ht="15.75" customHeight="1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</row>
    <row r="289" spans="1:14" ht="15.75" customHeight="1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</row>
    <row r="290" spans="1:14" ht="15.75" customHeight="1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</row>
    <row r="291" spans="1:14" ht="15.75" customHeight="1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</row>
    <row r="292" spans="1:14" ht="15.75" customHeight="1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</row>
    <row r="293" spans="1:14" ht="15.75" customHeight="1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</row>
    <row r="294" spans="1:14" ht="15.75" customHeight="1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</row>
    <row r="295" spans="1:14" ht="15.75" customHeight="1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</row>
    <row r="296" spans="1:14" ht="15.75" customHeight="1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</row>
    <row r="297" spans="1:14" ht="15.75" customHeight="1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</row>
    <row r="298" spans="1:14" ht="15.75" customHeight="1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</row>
    <row r="299" spans="1:14" ht="15.75" customHeight="1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</row>
    <row r="300" spans="1:14" ht="15.75" customHeight="1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</row>
    <row r="301" spans="1:14" ht="15.75" customHeight="1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</row>
    <row r="302" spans="1:14" ht="15.7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</row>
    <row r="303" spans="1:14" ht="15.75" customHeight="1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</row>
    <row r="304" spans="1:14" ht="15.75" customHeight="1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</row>
    <row r="305" spans="1:14" ht="15.75" customHeight="1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</row>
    <row r="306" spans="1:14" ht="15.75" customHeight="1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4" ht="15.75" customHeight="1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4" ht="15.75" customHeigh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</row>
    <row r="309" spans="1:14" ht="15.75" customHeight="1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</row>
    <row r="310" spans="1:14" ht="15.7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</row>
    <row r="311" spans="1:14" ht="15.75" customHeight="1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</row>
    <row r="312" spans="1:14" ht="15.75" customHeight="1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</row>
    <row r="313" spans="1:14" ht="15.75" customHeight="1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</row>
    <row r="314" spans="1:14" ht="15.75" customHeight="1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4" ht="15.75" customHeight="1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</row>
    <row r="316" spans="1:14" ht="15.75" customHeight="1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4" ht="15.75" customHeight="1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</row>
    <row r="318" spans="1:14" ht="15.7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</row>
    <row r="319" spans="1:14" ht="15.75" customHeight="1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</row>
    <row r="320" spans="1:14" ht="15.75" customHeight="1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</row>
    <row r="321" spans="1:14" ht="15.75" customHeight="1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</row>
    <row r="322" spans="1:14" ht="15.75" customHeight="1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</row>
    <row r="323" spans="1:14" ht="15.75" customHeight="1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</row>
    <row r="324" spans="1:14" ht="15.75" customHeight="1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</row>
    <row r="325" spans="1:14" ht="15.75" customHeight="1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</row>
    <row r="326" spans="1:14" ht="15.75" customHeight="1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</row>
    <row r="327" spans="1:14" ht="15.75" customHeight="1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</row>
    <row r="328" spans="1:14" ht="15.75" customHeight="1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</row>
    <row r="329" spans="1:14" ht="15.7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</row>
    <row r="330" spans="1:14" ht="15.75" customHeight="1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</row>
    <row r="331" spans="1:14" ht="15.75" customHeight="1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</row>
    <row r="332" spans="1:14" ht="15.75" customHeight="1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</row>
    <row r="333" spans="1:14" ht="15.75" customHeight="1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</row>
    <row r="334" spans="1:14" ht="15.75" customHeight="1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</row>
    <row r="335" spans="1:14" ht="15.75" customHeight="1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</row>
    <row r="336" spans="1:14" ht="15.75" customHeight="1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</row>
    <row r="337" spans="1:14" ht="15.75" customHeight="1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</row>
    <row r="338" spans="1:14" ht="15.75" customHeight="1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</row>
    <row r="339" spans="1:14" ht="15.75" customHeight="1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</row>
    <row r="340" spans="1:14" ht="15.75" customHeight="1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</row>
    <row r="341" spans="1:14" ht="15.75" customHeight="1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</row>
    <row r="342" spans="1:14" ht="15.75" customHeight="1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</row>
    <row r="343" spans="1:14" ht="15.75" customHeight="1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</row>
    <row r="344" spans="1:14" ht="15.75" customHeight="1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</row>
    <row r="345" spans="1:14" ht="15.75" customHeight="1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</row>
    <row r="346" spans="1:14" ht="15.75" customHeight="1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</row>
    <row r="347" spans="1:14" ht="15.75" customHeight="1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</row>
    <row r="348" spans="1:14" ht="15.75" customHeight="1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</row>
    <row r="349" spans="1:14" ht="15.75" customHeight="1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</row>
    <row r="350" spans="1:14" ht="15.75" customHeight="1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t="15.75" customHeight="1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t="15.75" customHeight="1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</row>
    <row r="353" spans="1:14" ht="15.75" customHeight="1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</row>
    <row r="354" spans="1:14" ht="15.75" customHeight="1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</row>
    <row r="355" spans="1:14" ht="15.75" customHeight="1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</row>
    <row r="356" spans="1:14" ht="15.75" customHeight="1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</row>
    <row r="357" spans="1:14" ht="15.75" customHeight="1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</row>
    <row r="358" spans="1:14" ht="15.75" customHeight="1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4" ht="15.75" customHeight="1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</row>
    <row r="360" spans="1:14" ht="15.7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4" ht="15.75" customHeight="1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</row>
    <row r="362" spans="1:14" ht="15.75" customHeight="1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</row>
    <row r="363" spans="1:14" ht="15.75" customHeight="1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</row>
    <row r="364" spans="1:14" ht="15.75" customHeight="1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</row>
    <row r="365" spans="1:14" ht="15.75" customHeight="1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</row>
    <row r="366" spans="1:14" ht="15.75" customHeight="1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</row>
    <row r="367" spans="1:14" ht="15.75" customHeight="1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</row>
    <row r="368" spans="1:14" ht="15.75" customHeight="1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</row>
    <row r="369" spans="1:14" ht="15.75" customHeight="1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</row>
    <row r="370" spans="1:14" ht="15.75" customHeight="1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</row>
    <row r="371" spans="1:14" ht="15.75" customHeight="1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</row>
    <row r="372" spans="1:14" ht="15.75" customHeight="1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</row>
    <row r="373" spans="1:14" ht="15.75" customHeight="1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</row>
    <row r="374" spans="1:14" ht="15.75" customHeight="1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</row>
    <row r="375" spans="1:14" ht="15.75" customHeight="1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</row>
    <row r="376" spans="1:14" ht="15.75" customHeight="1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</row>
    <row r="377" spans="1:14" ht="15.75" customHeight="1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</row>
    <row r="378" spans="1:14" ht="15.75" customHeight="1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</row>
    <row r="379" spans="1:14" ht="15.75" customHeight="1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</row>
    <row r="380" spans="1:14" ht="15.75" customHeight="1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</row>
    <row r="381" spans="1:14" ht="15.75" customHeight="1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</row>
    <row r="382" spans="1:14" ht="15.75" customHeight="1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</row>
    <row r="383" spans="1:14" ht="15.75" customHeight="1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</row>
    <row r="384" spans="1:14" ht="15.75" customHeight="1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</row>
    <row r="385" spans="1:14" ht="15.75" customHeight="1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</row>
    <row r="386" spans="1:14" ht="15.75" customHeight="1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</row>
    <row r="387" spans="1:14" ht="15.75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</row>
    <row r="388" spans="1:14" ht="15.75" customHeight="1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</row>
    <row r="389" spans="1:14" ht="15.75" customHeight="1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</row>
    <row r="390" spans="1:14" ht="15.75" customHeight="1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</row>
    <row r="391" spans="1:14" ht="15.75" customHeight="1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</row>
    <row r="392" spans="1:14" ht="15.75" customHeight="1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1:14" ht="15.75" customHeight="1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</row>
    <row r="394" spans="1:14" ht="15.75" customHeight="1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t="15.75" customHeight="1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t="15.75" customHeight="1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</row>
    <row r="397" spans="1:14" ht="15.75" customHeight="1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</row>
    <row r="398" spans="1:14" ht="15.75" customHeight="1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</row>
    <row r="399" spans="1:14" ht="15.75" customHeight="1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</row>
    <row r="400" spans="1:14" ht="15.75" customHeight="1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</row>
    <row r="401" spans="1:14" ht="15.75" customHeight="1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</row>
    <row r="402" spans="1:14" ht="15.75" customHeight="1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4" ht="15.75" customHeight="1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</row>
    <row r="404" spans="1:14" ht="15.75" customHeight="1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4" ht="15.75" customHeight="1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</row>
    <row r="406" spans="1:14" ht="15.75" customHeight="1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</row>
    <row r="407" spans="1:14" ht="15.75" customHeight="1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</row>
    <row r="408" spans="1:14" ht="15.75" customHeight="1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</row>
    <row r="409" spans="1:14" ht="15.75" customHeight="1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</row>
    <row r="410" spans="1:14" ht="15.75" customHeight="1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</row>
    <row r="411" spans="1:14" ht="15.75" customHeight="1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</row>
    <row r="412" spans="1:14" ht="15.75" customHeight="1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</row>
    <row r="413" spans="1:14" ht="15.75" customHeight="1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</row>
    <row r="414" spans="1:14" ht="15.75" customHeight="1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</row>
    <row r="415" spans="1:14" ht="15.75" customHeight="1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</row>
    <row r="416" spans="1:14" ht="15.75" customHeight="1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</row>
    <row r="417" spans="1:14" ht="15.75" customHeight="1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</row>
    <row r="418" spans="1:14" ht="15.75" customHeight="1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</row>
    <row r="419" spans="1:14" ht="15.75" customHeight="1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</row>
    <row r="420" spans="1:14" ht="15.75" customHeight="1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</row>
    <row r="421" spans="1:14" ht="15.75" customHeight="1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</row>
    <row r="422" spans="1:14" ht="15.75" customHeight="1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</row>
    <row r="423" spans="1:14" ht="15.75" customHeight="1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</row>
    <row r="424" spans="1:14" ht="15.75" customHeight="1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</row>
    <row r="425" spans="1:14" ht="15.75" customHeight="1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</row>
    <row r="426" spans="1:14" ht="15.75" customHeight="1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</row>
    <row r="427" spans="1:14" ht="15.75" customHeight="1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</row>
    <row r="428" spans="1:14" ht="15.75" customHeight="1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</row>
    <row r="429" spans="1:14" ht="15.75" customHeight="1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</row>
    <row r="430" spans="1:14" ht="15.75" customHeight="1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</row>
    <row r="431" spans="1:14" ht="15.75" customHeight="1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</row>
    <row r="432" spans="1:14" ht="15.75" customHeight="1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</row>
    <row r="433" spans="1:14" ht="15.75" customHeight="1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</row>
    <row r="434" spans="1:14" ht="15.75" customHeight="1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</row>
    <row r="435" spans="1:14" ht="15.75" customHeight="1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</row>
    <row r="436" spans="1:14" ht="15.75" customHeight="1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</row>
    <row r="437" spans="1:14" ht="15.75" customHeight="1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</row>
    <row r="438" spans="1:14" ht="15.75" customHeight="1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t="15.75" customHeight="1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t="15.75" customHeight="1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</row>
    <row r="441" spans="1:14" ht="15.75" customHeight="1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</row>
    <row r="442" spans="1:14" ht="15.75" customHeight="1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</row>
    <row r="443" spans="1:14" ht="15.75" customHeight="1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</row>
    <row r="444" spans="1:14" ht="15.75" customHeight="1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</row>
    <row r="445" spans="1:14" ht="15.75" customHeight="1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</row>
    <row r="446" spans="1:14" ht="15.75" customHeight="1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ht="15.75" customHeight="1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</row>
    <row r="448" spans="1:14" ht="15.75" customHeight="1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4" ht="15.75" customHeight="1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</row>
    <row r="450" spans="1:14" ht="15.75" customHeight="1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</row>
    <row r="451" spans="1:14" ht="15.75" customHeight="1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</row>
    <row r="452" spans="1:14" ht="15.75" customHeight="1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</row>
    <row r="453" spans="1:14" ht="15.75" customHeight="1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</row>
    <row r="454" spans="1:14" ht="15.75" customHeight="1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</row>
    <row r="455" spans="1:14" ht="15.75" customHeight="1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</row>
    <row r="456" spans="1:14" ht="15.75" customHeight="1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</row>
    <row r="457" spans="1:14" ht="15.75" customHeight="1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</row>
    <row r="458" spans="1:14" ht="15.75" customHeight="1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</row>
    <row r="459" spans="1:14" ht="15.75" customHeight="1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</row>
    <row r="460" spans="1:14" ht="15.75" customHeight="1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</row>
    <row r="461" spans="1:14" ht="15.75" customHeight="1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</row>
    <row r="462" spans="1:14" ht="15.75" customHeight="1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</row>
    <row r="463" spans="1:14" ht="15.75" customHeight="1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</row>
    <row r="464" spans="1:14" ht="15.75" customHeight="1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</row>
    <row r="465" spans="1:14" ht="15.75" customHeight="1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</row>
    <row r="466" spans="1:14" ht="15.75" customHeight="1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</row>
    <row r="467" spans="1:14" ht="15.75" customHeight="1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</row>
    <row r="468" spans="1:14" ht="15.75" customHeight="1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</row>
    <row r="469" spans="1:14" ht="15.75" customHeight="1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</row>
    <row r="470" spans="1:14" ht="15.75" customHeight="1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</row>
    <row r="471" spans="1:14" ht="15.75" customHeight="1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</row>
    <row r="472" spans="1:14" ht="15.75" customHeight="1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</row>
    <row r="473" spans="1:14" ht="15.75" customHeight="1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</row>
    <row r="474" spans="1:14" ht="15.75" customHeight="1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</row>
    <row r="475" spans="1:14" ht="15.75" customHeight="1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</row>
    <row r="476" spans="1:14" ht="15.75" customHeight="1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</row>
    <row r="477" spans="1:14" ht="15.75" customHeight="1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</row>
    <row r="478" spans="1:14" ht="15.75" customHeight="1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</row>
    <row r="479" spans="1:14" ht="15.75" customHeight="1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</row>
    <row r="480" spans="1:14" ht="15.75" customHeight="1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</row>
    <row r="481" spans="1:14" ht="15.75" customHeight="1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</row>
    <row r="482" spans="1:14" ht="15.75" customHeight="1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4" ht="15.75" customHeight="1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4" ht="15.75" customHeight="1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</row>
    <row r="485" spans="1:14" ht="15.75" customHeight="1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</row>
    <row r="486" spans="1:14" ht="15.75" customHeight="1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</row>
    <row r="487" spans="1:14" ht="15.75" customHeight="1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</row>
    <row r="488" spans="1:14" ht="15.75" customHeight="1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</row>
    <row r="489" spans="1:14" ht="15.75" customHeight="1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</row>
    <row r="490" spans="1:14" ht="15.75" customHeight="1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4" ht="15.75" customHeight="1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</row>
    <row r="492" spans="1:14" ht="15.75" customHeight="1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4" ht="15.75" customHeight="1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</row>
    <row r="494" spans="1:14" ht="15.75" customHeight="1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</row>
    <row r="495" spans="1:14" ht="15.75" customHeight="1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</row>
    <row r="496" spans="1:14" ht="15.75" customHeight="1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</row>
    <row r="497" spans="1:14" ht="15.75" customHeight="1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</row>
    <row r="498" spans="1:14" ht="15.75" customHeight="1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</row>
    <row r="499" spans="1:14" ht="15.75" customHeight="1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</row>
    <row r="500" spans="1:14" ht="15.75" customHeight="1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</row>
    <row r="501" spans="1:14" ht="15.75" customHeight="1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</row>
    <row r="502" spans="1:14" ht="15.75" customHeight="1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</row>
    <row r="503" spans="1:14" ht="15.75" customHeight="1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</row>
    <row r="504" spans="1:14" ht="15.75" customHeight="1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</row>
    <row r="505" spans="1:14" ht="15.75" customHeight="1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</row>
    <row r="506" spans="1:14" ht="15.75" customHeight="1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</row>
    <row r="507" spans="1:14" ht="15.75" customHeight="1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</row>
    <row r="508" spans="1:14" ht="15.75" customHeight="1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</row>
    <row r="509" spans="1:14" ht="15.75" customHeight="1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</row>
    <row r="510" spans="1:14" ht="15.75" customHeight="1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</row>
    <row r="511" spans="1:14" ht="15.75" customHeight="1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</row>
    <row r="512" spans="1:14" ht="15.75" customHeight="1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</row>
    <row r="513" spans="1:14" ht="15.75" customHeight="1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</row>
    <row r="514" spans="1:14" ht="15.75" customHeight="1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</row>
    <row r="515" spans="1:14" ht="15.75" customHeight="1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</row>
    <row r="516" spans="1:14" ht="15.75" customHeight="1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</row>
    <row r="517" spans="1:14" ht="15.75" customHeight="1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</row>
    <row r="518" spans="1:14" ht="15.75" customHeight="1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</row>
    <row r="519" spans="1:14" ht="15.75" customHeight="1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</row>
    <row r="520" spans="1:14" ht="15.75" customHeight="1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</row>
    <row r="521" spans="1:14" ht="15.75" customHeight="1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</row>
    <row r="522" spans="1:14" ht="15.75" customHeight="1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</row>
    <row r="523" spans="1:14" ht="15.75" customHeight="1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</row>
    <row r="524" spans="1:14" ht="15.75" customHeight="1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</row>
    <row r="525" spans="1:14" ht="15.75" customHeight="1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</row>
    <row r="526" spans="1:14" ht="15.75" customHeight="1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t="15.75" customHeight="1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t="15.75" customHeight="1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</row>
    <row r="529" spans="1:14" ht="15.75" customHeight="1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</row>
    <row r="530" spans="1:14" ht="15.75" customHeight="1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</row>
    <row r="531" spans="1:14" ht="15.75" customHeight="1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</row>
    <row r="532" spans="1:14" ht="15.75" customHeight="1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</row>
    <row r="533" spans="1:14" ht="15.75" customHeight="1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</row>
    <row r="534" spans="1:14" ht="15.75" customHeight="1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4" ht="15.7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</row>
    <row r="536" spans="1:14" ht="15.75" customHeight="1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4" ht="15.75" customHeight="1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</row>
    <row r="538" spans="1:14" ht="15.75" customHeight="1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</row>
    <row r="539" spans="1:14" ht="15.75" customHeight="1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</row>
    <row r="540" spans="1:14" ht="15.75" customHeight="1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</row>
    <row r="541" spans="1:14" ht="15.75" customHeight="1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</row>
    <row r="542" spans="1:14" ht="15.75" customHeight="1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</row>
    <row r="543" spans="1:14" ht="15.75" customHeight="1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</row>
    <row r="544" spans="1:14" ht="15.75" customHeight="1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</row>
    <row r="545" spans="1:14" ht="15.75" customHeight="1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</row>
    <row r="546" spans="1:14" ht="15.75" customHeight="1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</row>
    <row r="547" spans="1:14" ht="15.75" customHeight="1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</row>
    <row r="548" spans="1:14" ht="15.75" customHeight="1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</row>
    <row r="549" spans="1:14" ht="15.75" customHeight="1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</row>
    <row r="550" spans="1:14" ht="15.75" customHeight="1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</row>
    <row r="551" spans="1:14" ht="15.75" customHeight="1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</row>
    <row r="552" spans="1:14" ht="15.75" customHeight="1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</row>
    <row r="553" spans="1:14" ht="15.75" customHeight="1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</row>
    <row r="554" spans="1:14" ht="15.75" customHeight="1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</row>
    <row r="555" spans="1:14" ht="15.75" customHeight="1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</row>
    <row r="556" spans="1:14" ht="15.75" customHeight="1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</row>
    <row r="557" spans="1:14" ht="15.75" customHeight="1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</row>
    <row r="558" spans="1:14" ht="15.75" customHeight="1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</row>
    <row r="559" spans="1:14" ht="15.75" customHeight="1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</row>
    <row r="560" spans="1:14" ht="15.75" customHeight="1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</row>
    <row r="561" spans="1:14" ht="15.75" customHeight="1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</row>
    <row r="562" spans="1:14" ht="15.75" customHeight="1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</row>
    <row r="563" spans="1:14" ht="15.75" customHeight="1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</row>
    <row r="564" spans="1:14" ht="15.75" customHeigh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</row>
    <row r="565" spans="1:14" ht="15.75" customHeight="1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</row>
    <row r="566" spans="1:14" ht="15.75" customHeight="1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</row>
    <row r="567" spans="1:14" ht="15.75" customHeight="1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</row>
    <row r="568" spans="1:14" ht="15.75" customHeight="1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</row>
    <row r="569" spans="1:14" ht="15.7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</row>
    <row r="570" spans="1:14" ht="15.75" customHeight="1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t="15.75" customHeight="1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t="15.75" customHeight="1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</row>
    <row r="573" spans="1:14" ht="15.75" customHeight="1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</row>
    <row r="574" spans="1:14" ht="15.75" customHeight="1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</row>
    <row r="575" spans="1:14" ht="15.75" customHeight="1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</row>
    <row r="576" spans="1:14" ht="15.75" customHeight="1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</row>
    <row r="577" spans="1:14" ht="15.75" customHeight="1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</row>
    <row r="578" spans="1:14" ht="15.75" customHeight="1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4" ht="15.75" customHeight="1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</row>
    <row r="580" spans="1:14" ht="15.75" customHeight="1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4" ht="15.75" customHeight="1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</row>
    <row r="582" spans="1:14" ht="15.75" customHeight="1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</row>
    <row r="583" spans="1:14" ht="15.75" customHeight="1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</row>
    <row r="584" spans="1:14" ht="15.75" customHeight="1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</row>
    <row r="585" spans="1:14" ht="15.75" customHeight="1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</row>
    <row r="586" spans="1:14" ht="15.75" customHeight="1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</row>
    <row r="587" spans="1:14" ht="15.75" customHeight="1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</row>
    <row r="588" spans="1:14" ht="15.75" customHeight="1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</row>
    <row r="589" spans="1:14" ht="15.75" customHeight="1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</row>
    <row r="590" spans="1:14" ht="15.75" customHeight="1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</row>
    <row r="591" spans="1:14" ht="15.75" customHeight="1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</row>
    <row r="592" spans="1:14" ht="15.75" customHeight="1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</row>
    <row r="593" spans="1:14" ht="15.75" customHeight="1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</row>
    <row r="594" spans="1:14" ht="15.75" customHeight="1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</row>
    <row r="595" spans="1:14" ht="15.75" customHeight="1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</row>
    <row r="596" spans="1:14" ht="15.75" customHeight="1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</row>
    <row r="597" spans="1:14" ht="15.75" customHeight="1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</row>
    <row r="598" spans="1:14" ht="15.75" customHeight="1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</row>
    <row r="599" spans="1:14" ht="15.75" customHeight="1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</row>
    <row r="600" spans="1:14" ht="15.75" customHeight="1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</row>
    <row r="601" spans="1:14" ht="15.75" customHeight="1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</row>
    <row r="602" spans="1:14" ht="15.75" customHeight="1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</row>
    <row r="603" spans="1:14" ht="15.75" customHeight="1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</row>
    <row r="604" spans="1:14" ht="15.75" customHeight="1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</row>
    <row r="605" spans="1:14" ht="15.75" customHeight="1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</row>
    <row r="606" spans="1:14" ht="15.75" customHeight="1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</row>
    <row r="607" spans="1:14" ht="15.75" customHeight="1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</row>
    <row r="608" spans="1:14" ht="15.75" customHeight="1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</row>
    <row r="609" spans="1:14" ht="15.75" customHeight="1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</row>
    <row r="610" spans="1:14" ht="15.75" customHeight="1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</row>
    <row r="611" spans="1:14" ht="15.75" customHeight="1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</row>
    <row r="612" spans="1:14" ht="15.75" customHeight="1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</row>
    <row r="613" spans="1:14" ht="15.75" customHeight="1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</row>
    <row r="614" spans="1:14" ht="15.75" customHeight="1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t="15.75" customHeight="1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t="15.75" customHeight="1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</row>
    <row r="617" spans="1:14" ht="15.75" customHeight="1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</row>
    <row r="618" spans="1:14" ht="15.75" customHeight="1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</row>
    <row r="619" spans="1:14" ht="15.75" customHeight="1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</row>
    <row r="620" spans="1:14" ht="15.75" customHeight="1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</row>
    <row r="621" spans="1:14" ht="15.75" customHeight="1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</row>
    <row r="622" spans="1:14" ht="15.75" customHeight="1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ht="15.75" customHeight="1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</row>
    <row r="624" spans="1:14" ht="15.75" customHeight="1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4" ht="15.75" customHeight="1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</row>
    <row r="626" spans="1:14" ht="15.75" customHeight="1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</row>
    <row r="627" spans="1:14" ht="15.75" customHeight="1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</row>
    <row r="628" spans="1:14" ht="15.75" customHeight="1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</row>
    <row r="629" spans="1:14" ht="15.75" customHeight="1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</row>
    <row r="630" spans="1:14" ht="15.75" customHeight="1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</row>
    <row r="631" spans="1:14" ht="15.75" customHeight="1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</row>
    <row r="632" spans="1:14" ht="15.75" customHeight="1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</row>
    <row r="633" spans="1:14" ht="15.75" customHeight="1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</row>
    <row r="634" spans="1:14" ht="15.75" customHeight="1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</row>
    <row r="635" spans="1:14" ht="15.75" customHeight="1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</row>
    <row r="636" spans="1:14" ht="15.75" customHeight="1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</row>
    <row r="637" spans="1:14" ht="15.75" customHeight="1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</row>
    <row r="638" spans="1:14" ht="15.75" customHeight="1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</row>
    <row r="639" spans="1:14" ht="15.75" customHeight="1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</row>
    <row r="640" spans="1:14" ht="15.75" customHeight="1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</row>
    <row r="641" spans="1:14" ht="15.75" customHeight="1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</row>
    <row r="642" spans="1:14" ht="15.75" customHeight="1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</row>
    <row r="643" spans="1:14" ht="15.75" customHeight="1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</row>
    <row r="644" spans="1:14" ht="15.75" customHeight="1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</row>
    <row r="645" spans="1:14" ht="15.75" customHeight="1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</row>
    <row r="646" spans="1:14" ht="15.75" customHeight="1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</row>
    <row r="647" spans="1:14" ht="15.75" customHeight="1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</row>
    <row r="648" spans="1:14" ht="15.75" customHeight="1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</row>
    <row r="649" spans="1:14" ht="15.75" customHeight="1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</row>
    <row r="650" spans="1:14" ht="15.75" customHeight="1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</row>
    <row r="651" spans="1:14" ht="15.75" customHeight="1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</row>
    <row r="652" spans="1:14" ht="15.75" customHeight="1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</row>
    <row r="653" spans="1:14" ht="15.75" customHeight="1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</row>
    <row r="654" spans="1:14" ht="15.75" customHeight="1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</row>
    <row r="655" spans="1:14" ht="15.75" customHeight="1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</row>
    <row r="656" spans="1:14" ht="15.75" customHeight="1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</row>
    <row r="657" spans="1:14" ht="15.75" customHeight="1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</row>
    <row r="658" spans="1:14" ht="15.75" customHeight="1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t="15.75" customHeight="1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t="15.75" customHeight="1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</row>
    <row r="661" spans="1:14" ht="15.75" customHeight="1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</row>
    <row r="662" spans="1:14" ht="15.75" customHeight="1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</row>
    <row r="663" spans="1:14" ht="15.75" customHeight="1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</row>
    <row r="664" spans="1:14" ht="15.75" customHeight="1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</row>
    <row r="665" spans="1:14" ht="15.75" customHeight="1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</row>
    <row r="666" spans="1:14" ht="15.75" customHeight="1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</row>
    <row r="667" spans="1:14" ht="15.75" customHeight="1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</row>
    <row r="668" spans="1:14" ht="15.75" customHeight="1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</row>
    <row r="669" spans="1:14" ht="15.75" customHeight="1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</row>
    <row r="670" spans="1:14" ht="15.75" customHeight="1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</row>
    <row r="671" spans="1:14" ht="15.75" customHeight="1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</row>
    <row r="672" spans="1:14" ht="15.75" customHeight="1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</row>
    <row r="673" spans="1:14" ht="15.75" customHeight="1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</row>
    <row r="674" spans="1:14" ht="15.75" customHeight="1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</row>
    <row r="675" spans="1:14" ht="15.75" customHeight="1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</row>
    <row r="676" spans="1:14" ht="15.75" customHeight="1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</row>
    <row r="677" spans="1:14" ht="15.75" customHeight="1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</row>
    <row r="678" spans="1:14" ht="15.75" customHeight="1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</row>
    <row r="679" spans="1:14" ht="15.75" customHeight="1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</row>
    <row r="680" spans="1:14" ht="15.75" customHeight="1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</row>
    <row r="681" spans="1:14" ht="15.75" customHeight="1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</row>
    <row r="682" spans="1:14" ht="15.75" customHeight="1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</row>
    <row r="683" spans="1:14" ht="15.75" customHeight="1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</row>
    <row r="684" spans="1:14" ht="15.75" customHeight="1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</row>
    <row r="685" spans="1:14" ht="15.75" customHeight="1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</row>
    <row r="686" spans="1:14" ht="15.75" customHeight="1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</row>
    <row r="687" spans="1:14" ht="15.75" customHeight="1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</row>
    <row r="688" spans="1:14" ht="15.75" customHeight="1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</row>
    <row r="689" spans="1:14" ht="15.75" customHeight="1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</row>
    <row r="690" spans="1:14" ht="15.75" customHeight="1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</row>
    <row r="691" spans="1:14" ht="15.75" customHeight="1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</row>
    <row r="692" spans="1:14" ht="15.75" customHeight="1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</row>
    <row r="693" spans="1:14" ht="15.75" customHeight="1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</row>
    <row r="694" spans="1:14" ht="15.75" customHeight="1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</row>
    <row r="695" spans="1:14" ht="15.75" customHeight="1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</row>
    <row r="696" spans="1:14" ht="15.75" customHeight="1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</row>
    <row r="697" spans="1:14" ht="15.75" customHeight="1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</row>
    <row r="698" spans="1:14" ht="15.75" customHeight="1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</row>
    <row r="699" spans="1:14" ht="15.75" customHeight="1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</row>
    <row r="700" spans="1:14" ht="15.75" customHeight="1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</row>
    <row r="701" spans="1:14" ht="15.75" customHeight="1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</row>
    <row r="702" spans="1:14" ht="15.75" customHeight="1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</row>
    <row r="703" spans="1:14" ht="15.75" customHeight="1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</row>
    <row r="704" spans="1:14" ht="15.75" customHeight="1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</row>
    <row r="705" spans="1:14" ht="15.75" customHeight="1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</row>
    <row r="706" spans="1:14" ht="15.75" customHeight="1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</row>
    <row r="707" spans="1:14" ht="15.75" customHeight="1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</row>
    <row r="708" spans="1:14" ht="15.75" customHeight="1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</row>
    <row r="709" spans="1:14" ht="15.75" customHeight="1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</row>
    <row r="710" spans="1:14" ht="15.75" customHeight="1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</row>
    <row r="711" spans="1:14" ht="15.75" customHeight="1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</row>
    <row r="712" spans="1:14" ht="15.75" customHeight="1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</row>
    <row r="713" spans="1:14" ht="15.75" customHeight="1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</row>
    <row r="714" spans="1:14" ht="15.75" customHeight="1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</row>
    <row r="715" spans="1:14" ht="15.75" customHeight="1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</row>
    <row r="716" spans="1:14" ht="15.75" customHeight="1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</row>
    <row r="717" spans="1:14" ht="15.75" customHeight="1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</row>
    <row r="718" spans="1:14" ht="15.75" customHeight="1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</row>
    <row r="719" spans="1:14" ht="15.75" customHeight="1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</row>
    <row r="720" spans="1:14" ht="15.75" customHeight="1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</row>
    <row r="721" spans="1:14" ht="15.75" customHeight="1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</row>
    <row r="722" spans="1:14" ht="15.75" customHeight="1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</row>
    <row r="723" spans="1:14" ht="15.75" customHeight="1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</row>
    <row r="724" spans="1:14" ht="15.75" customHeight="1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</row>
    <row r="725" spans="1:14" ht="15.75" customHeight="1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</row>
    <row r="726" spans="1:14" ht="15.75" customHeight="1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</row>
    <row r="727" spans="1:14" ht="15.75" customHeight="1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</row>
    <row r="728" spans="1:14" ht="15.75" customHeight="1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</row>
    <row r="729" spans="1:14" ht="15.75" customHeight="1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</row>
    <row r="730" spans="1:14" ht="15.75" customHeight="1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</row>
    <row r="731" spans="1:14" ht="15.75" customHeight="1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</row>
    <row r="732" spans="1:14" ht="15.75" customHeight="1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</row>
    <row r="733" spans="1:14" ht="15.75" customHeight="1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</row>
    <row r="734" spans="1:14" ht="15.75" customHeight="1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</row>
    <row r="735" spans="1:14" ht="15.75" customHeight="1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</row>
    <row r="736" spans="1:14" ht="15.75" customHeight="1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</row>
    <row r="737" spans="1:14" ht="15.75" customHeight="1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</row>
    <row r="738" spans="1:14" ht="15.75" customHeight="1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</row>
    <row r="739" spans="1:14" ht="15.75" customHeight="1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</row>
    <row r="740" spans="1:14" ht="15.75" customHeight="1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</row>
    <row r="741" spans="1:14" ht="15.75" customHeight="1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</row>
    <row r="742" spans="1:14" ht="15.75" customHeight="1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</row>
    <row r="743" spans="1:14" ht="15.75" customHeight="1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</row>
    <row r="744" spans="1:14" ht="15.75" customHeight="1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</row>
    <row r="745" spans="1:14" ht="15.75" customHeight="1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</row>
    <row r="746" spans="1:14" ht="15.75" customHeight="1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</row>
    <row r="747" spans="1:14" ht="15.75" customHeight="1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</row>
    <row r="748" spans="1:14" ht="15.75" customHeight="1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</row>
    <row r="749" spans="1:14" ht="15.75" customHeight="1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</row>
    <row r="750" spans="1:14" ht="15.75" customHeight="1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</row>
    <row r="751" spans="1:14" ht="15.75" customHeight="1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</row>
    <row r="752" spans="1:14" ht="15.75" customHeight="1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</row>
    <row r="753" spans="1:14" ht="15.75" customHeight="1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</row>
    <row r="754" spans="1:14" ht="15.75" customHeight="1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</row>
    <row r="755" spans="1:14" ht="15.75" customHeight="1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</row>
    <row r="756" spans="1:14" ht="15.75" customHeight="1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</row>
    <row r="757" spans="1:14" ht="15.75" customHeight="1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</row>
    <row r="758" spans="1:14" ht="15.75" customHeight="1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</row>
    <row r="759" spans="1:14" ht="15.75" customHeight="1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</row>
    <row r="760" spans="1:14" ht="15.75" customHeight="1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</row>
    <row r="761" spans="1:14" ht="15.75" customHeight="1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</row>
    <row r="762" spans="1:14" ht="15.75" customHeight="1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</row>
    <row r="763" spans="1:14" ht="15.75" customHeight="1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</row>
    <row r="764" spans="1:14" ht="15.75" customHeight="1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</row>
    <row r="765" spans="1:14" ht="15.75" customHeight="1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</row>
    <row r="766" spans="1:14" ht="15.75" customHeight="1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</row>
    <row r="767" spans="1:14" ht="15.75" customHeight="1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</row>
    <row r="768" spans="1:14" ht="15.75" customHeight="1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</row>
    <row r="769" spans="1:14" ht="15.75" customHeight="1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</row>
    <row r="770" spans="1:14" ht="15.75" customHeight="1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</row>
    <row r="771" spans="1:14" ht="15.75" customHeight="1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</row>
    <row r="772" spans="1:14" ht="15.75" customHeight="1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</row>
    <row r="773" spans="1:14" ht="15.75" customHeight="1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</row>
    <row r="774" spans="1:14" ht="15.75" customHeight="1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</row>
    <row r="775" spans="1:14" ht="15.75" customHeight="1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</row>
    <row r="776" spans="1:14" ht="15.75" customHeight="1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</row>
    <row r="777" spans="1:14" ht="15.75" customHeight="1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</row>
    <row r="778" spans="1:14" ht="15.75" customHeight="1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</row>
    <row r="779" spans="1:14" ht="15.75" customHeight="1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</row>
    <row r="780" spans="1:14" ht="15.75" customHeight="1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</row>
    <row r="781" spans="1:14" ht="15.75" customHeight="1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</row>
    <row r="782" spans="1:14" ht="15.75" customHeight="1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</row>
    <row r="783" spans="1:14" ht="15.75" customHeight="1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</row>
    <row r="784" spans="1:14" ht="15.75" customHeight="1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</row>
    <row r="785" spans="1:14" ht="15.75" customHeight="1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</row>
    <row r="786" spans="1:14" ht="15.75" customHeight="1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</row>
    <row r="787" spans="1:14" ht="15.75" customHeight="1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</row>
    <row r="788" spans="1:14" ht="15.75" customHeight="1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</row>
    <row r="789" spans="1:14" ht="15.75" customHeight="1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</row>
    <row r="790" spans="1:14" ht="15.75" customHeight="1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</row>
    <row r="791" spans="1:14" ht="15.75" customHeight="1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</row>
    <row r="792" spans="1:14" ht="15.75" customHeight="1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</row>
    <row r="793" spans="1:14" ht="15.75" customHeight="1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</row>
    <row r="794" spans="1:14" ht="15.75" customHeight="1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</row>
    <row r="795" spans="1:14" ht="15.75" customHeight="1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</row>
    <row r="796" spans="1:14" ht="15.75" customHeight="1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</row>
    <row r="797" spans="1:14" ht="15.75" customHeight="1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</row>
    <row r="798" spans="1:14" ht="15.75" customHeight="1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</row>
    <row r="799" spans="1:14" ht="15.75" customHeight="1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</row>
    <row r="800" spans="1:14" ht="15.75" customHeight="1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</row>
    <row r="801" spans="1:14" ht="15.75" customHeight="1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</row>
    <row r="802" spans="1:14" ht="15.75" customHeight="1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</row>
    <row r="803" spans="1:14" ht="15.75" customHeight="1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</row>
    <row r="804" spans="1:14" ht="15.75" customHeight="1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</row>
    <row r="805" spans="1:14" ht="15.75" customHeight="1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</row>
    <row r="806" spans="1:14" ht="15.75" customHeight="1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</row>
    <row r="807" spans="1:14" ht="15.75" customHeight="1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</row>
    <row r="808" spans="1:14" ht="15.75" customHeight="1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</row>
    <row r="809" spans="1:14" ht="15.75" customHeight="1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</row>
    <row r="810" spans="1:14" ht="15.75" customHeight="1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</row>
    <row r="811" spans="1:14" ht="15.75" customHeight="1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</row>
    <row r="812" spans="1:14" ht="15.75" customHeight="1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</row>
    <row r="813" spans="1:14" ht="15.75" customHeight="1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</row>
    <row r="814" spans="1:14" ht="15.75" customHeight="1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</row>
    <row r="815" spans="1:14" ht="15.75" customHeight="1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</row>
    <row r="816" spans="1:14" ht="15.75" customHeight="1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</row>
    <row r="817" spans="1:14" ht="15.75" customHeight="1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</row>
    <row r="818" spans="1:14" ht="15.75" customHeight="1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</row>
    <row r="819" spans="1:14" ht="15.75" customHeight="1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</row>
    <row r="820" spans="1:14" ht="15.75" customHeight="1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</row>
    <row r="821" spans="1:14" ht="15.75" customHeight="1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</row>
    <row r="822" spans="1:14" ht="15.75" customHeight="1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</row>
    <row r="823" spans="1:14" ht="15.75" customHeight="1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</row>
    <row r="824" spans="1:14" ht="15.75" customHeight="1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</row>
    <row r="825" spans="1:14" ht="15.75" customHeight="1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</row>
    <row r="826" spans="1:14" ht="15.75" customHeight="1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</row>
    <row r="827" spans="1:14" ht="15.75" customHeight="1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</row>
    <row r="828" spans="1:14" ht="15.75" customHeight="1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</row>
    <row r="829" spans="1:14" ht="15.75" customHeight="1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</row>
    <row r="830" spans="1:14" ht="15.75" customHeight="1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</row>
    <row r="831" spans="1:14" ht="15.75" customHeight="1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</row>
    <row r="832" spans="1:14" ht="15.75" customHeight="1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</row>
    <row r="833" spans="1:14" ht="15.75" customHeight="1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</row>
    <row r="834" spans="1:14" ht="15.75" customHeight="1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</row>
    <row r="835" spans="1:14" ht="15.75" customHeight="1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</row>
    <row r="836" spans="1:14" ht="15.75" customHeight="1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</row>
    <row r="837" spans="1:14" ht="15.75" customHeight="1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</row>
    <row r="838" spans="1:14" ht="15.75" customHeight="1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</row>
    <row r="839" spans="1:14" ht="15.75" customHeight="1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</row>
    <row r="840" spans="1:14" ht="15.75" customHeight="1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</row>
    <row r="841" spans="1:14" ht="15.75" customHeight="1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</row>
    <row r="842" spans="1:14" ht="15.75" customHeight="1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</row>
    <row r="843" spans="1:14" ht="15.75" customHeight="1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</row>
    <row r="844" spans="1:14" ht="15.75" customHeight="1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</row>
    <row r="845" spans="1:14" ht="15.75" customHeight="1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</row>
    <row r="846" spans="1:14" ht="15.75" customHeight="1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</row>
    <row r="847" spans="1:14" ht="15.7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</row>
    <row r="848" spans="1:14" ht="15.75" customHeight="1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</row>
    <row r="849" spans="1:14" ht="15.75" customHeight="1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</row>
    <row r="850" spans="1:14" ht="15.75" customHeight="1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</row>
    <row r="851" spans="1:14" ht="15.75" customHeight="1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</row>
    <row r="852" spans="1:14" ht="15.75" customHeight="1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</row>
    <row r="853" spans="1:14" ht="15.75" customHeight="1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</row>
    <row r="854" spans="1:14" ht="15.75" customHeight="1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</row>
    <row r="855" spans="1:14" ht="15.75" customHeight="1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</row>
    <row r="856" spans="1:14" ht="15.75" customHeight="1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</row>
    <row r="857" spans="1:14" ht="15.75" customHeight="1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</row>
    <row r="858" spans="1:14" ht="15.75" customHeight="1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</row>
    <row r="859" spans="1:14" ht="15.75" customHeight="1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</row>
    <row r="860" spans="1:14" ht="15.75" customHeight="1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</row>
    <row r="861" spans="1:14" ht="15.75" customHeight="1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</row>
    <row r="862" spans="1:14" ht="15.75" customHeight="1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</row>
    <row r="863" spans="1:14" ht="15.75" customHeight="1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</row>
    <row r="864" spans="1:14" ht="15.75" customHeight="1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</row>
    <row r="865" spans="1:14" ht="15.75" customHeight="1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</row>
    <row r="866" spans="1:14" ht="15.75" customHeight="1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</row>
    <row r="867" spans="1:14" ht="15.75" customHeight="1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</row>
    <row r="868" spans="1:14" ht="15.75" customHeight="1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</row>
    <row r="869" spans="1:14" ht="15.75" customHeight="1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</row>
    <row r="870" spans="1:14" ht="15.75" customHeight="1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</row>
    <row r="871" spans="1:14" ht="15.75" customHeight="1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</row>
    <row r="872" spans="1:14" ht="15.75" customHeight="1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</row>
    <row r="873" spans="1:14" ht="15.75" customHeight="1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</row>
    <row r="874" spans="1:14" ht="15.75" customHeight="1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</row>
    <row r="875" spans="1:14" ht="15.75" customHeight="1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</row>
    <row r="876" spans="1:14" ht="15.75" customHeight="1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</row>
    <row r="877" spans="1:14" ht="15.75" customHeight="1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</row>
    <row r="878" spans="1:14" ht="15.75" customHeight="1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</row>
    <row r="879" spans="1:14" ht="15.75" customHeight="1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</row>
    <row r="880" spans="1:14" ht="15.75" customHeight="1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</row>
    <row r="881" spans="1:14" ht="15.75" customHeight="1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</row>
    <row r="882" spans="1:14" ht="15.75" customHeight="1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</row>
    <row r="883" spans="1:14" ht="15.75" customHeight="1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</row>
    <row r="884" spans="1:14" ht="15.75" customHeight="1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</row>
    <row r="885" spans="1:14" ht="15.75" customHeight="1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</row>
    <row r="886" spans="1:14" ht="15.75" customHeight="1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</row>
    <row r="887" spans="1:14" ht="15.75" customHeight="1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</row>
    <row r="888" spans="1:14" ht="15.75" customHeight="1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</row>
    <row r="889" spans="1:14" ht="15.75" customHeight="1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</row>
    <row r="890" spans="1:14" ht="15.75" customHeight="1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</row>
    <row r="891" spans="1:14" ht="15.75" customHeight="1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</row>
    <row r="892" spans="1:14" ht="15.75" customHeight="1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</row>
    <row r="893" spans="1:14" ht="15.75" customHeight="1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</row>
    <row r="894" spans="1:14" ht="15.75" customHeight="1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</row>
    <row r="895" spans="1:14" ht="15.75" customHeight="1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</row>
    <row r="896" spans="1:14" ht="15.75" customHeight="1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</row>
    <row r="897" spans="1:14" ht="15.75" customHeight="1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</row>
    <row r="898" spans="1:14" ht="15.75" customHeight="1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</row>
    <row r="899" spans="1:14" ht="15.75" customHeight="1" x14ac:dyDescent="0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</row>
    <row r="900" spans="1:14" ht="15.75" customHeight="1" x14ac:dyDescent="0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</row>
    <row r="901" spans="1:14" ht="15.75" customHeight="1" x14ac:dyDescent="0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</row>
    <row r="902" spans="1:14" ht="15.75" customHeight="1" x14ac:dyDescent="0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</row>
    <row r="903" spans="1:14" ht="15.75" customHeight="1" x14ac:dyDescent="0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</row>
    <row r="904" spans="1:14" ht="15.75" customHeight="1" x14ac:dyDescent="0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</row>
    <row r="905" spans="1:14" ht="15.75" customHeight="1" x14ac:dyDescent="0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</row>
    <row r="906" spans="1:14" ht="15.75" customHeight="1" x14ac:dyDescent="0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</row>
    <row r="907" spans="1:14" ht="15.75" customHeight="1" x14ac:dyDescent="0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</row>
    <row r="908" spans="1:14" ht="15.75" customHeight="1" x14ac:dyDescent="0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</row>
    <row r="909" spans="1:14" ht="15.75" customHeight="1" x14ac:dyDescent="0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</row>
    <row r="910" spans="1:14" ht="15.75" customHeight="1" x14ac:dyDescent="0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</row>
    <row r="911" spans="1:14" ht="15.75" customHeight="1" x14ac:dyDescent="0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</row>
    <row r="912" spans="1:14" ht="15.75" customHeight="1" x14ac:dyDescent="0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</row>
    <row r="913" spans="1:14" ht="15.75" customHeight="1" x14ac:dyDescent="0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</row>
    <row r="914" spans="1:14" ht="15.75" customHeight="1" x14ac:dyDescent="0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</row>
    <row r="915" spans="1:14" ht="15.75" customHeight="1" x14ac:dyDescent="0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</row>
    <row r="916" spans="1:14" ht="15.75" customHeight="1" x14ac:dyDescent="0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</row>
    <row r="917" spans="1:14" ht="15.75" customHeight="1" x14ac:dyDescent="0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</row>
    <row r="918" spans="1:14" ht="15.75" customHeight="1" x14ac:dyDescent="0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</row>
    <row r="919" spans="1:14" ht="15.75" customHeight="1" x14ac:dyDescent="0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</row>
    <row r="920" spans="1:14" ht="15.75" customHeight="1" x14ac:dyDescent="0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</row>
    <row r="921" spans="1:14" ht="15.75" customHeight="1" x14ac:dyDescent="0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</row>
    <row r="922" spans="1:14" ht="15.75" customHeight="1" x14ac:dyDescent="0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</row>
    <row r="923" spans="1:14" ht="15.75" customHeight="1" x14ac:dyDescent="0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</row>
    <row r="924" spans="1:14" ht="15.75" customHeight="1" x14ac:dyDescent="0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</row>
    <row r="925" spans="1:14" ht="15.75" customHeight="1" x14ac:dyDescent="0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</row>
    <row r="926" spans="1:14" ht="15.75" customHeight="1" x14ac:dyDescent="0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</row>
    <row r="927" spans="1:14" ht="15.75" customHeight="1" x14ac:dyDescent="0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</row>
    <row r="928" spans="1:14" ht="15.75" customHeight="1" x14ac:dyDescent="0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</row>
    <row r="929" spans="1:14" ht="15.75" customHeight="1" x14ac:dyDescent="0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</row>
    <row r="930" spans="1:14" ht="15.75" customHeight="1" x14ac:dyDescent="0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</row>
    <row r="931" spans="1:14" ht="15.75" customHeight="1" x14ac:dyDescent="0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</row>
    <row r="932" spans="1:14" ht="15.75" customHeight="1" x14ac:dyDescent="0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</row>
    <row r="933" spans="1:14" ht="15.75" customHeight="1" x14ac:dyDescent="0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</row>
    <row r="934" spans="1:14" ht="15.75" customHeight="1" x14ac:dyDescent="0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</row>
    <row r="935" spans="1:14" ht="15.75" customHeight="1" x14ac:dyDescent="0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</row>
    <row r="936" spans="1:14" ht="15.75" customHeight="1" x14ac:dyDescent="0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</row>
    <row r="937" spans="1:14" ht="15.75" customHeight="1" x14ac:dyDescent="0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</row>
    <row r="938" spans="1:14" ht="15.75" customHeight="1" x14ac:dyDescent="0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</row>
    <row r="939" spans="1:14" ht="15.75" customHeight="1" x14ac:dyDescent="0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</row>
    <row r="940" spans="1:14" ht="15.75" customHeight="1" x14ac:dyDescent="0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</row>
    <row r="941" spans="1:14" ht="15.75" customHeight="1" x14ac:dyDescent="0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</row>
    <row r="942" spans="1:14" ht="15.75" customHeight="1" x14ac:dyDescent="0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</row>
    <row r="943" spans="1:14" ht="15.75" customHeight="1" x14ac:dyDescent="0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</row>
    <row r="944" spans="1:14" ht="15.75" customHeight="1" x14ac:dyDescent="0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</row>
    <row r="945" spans="1:14" ht="15.75" customHeight="1" x14ac:dyDescent="0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</row>
    <row r="946" spans="1:14" ht="15.75" customHeight="1" x14ac:dyDescent="0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</row>
    <row r="947" spans="1:14" ht="15.75" customHeight="1" x14ac:dyDescent="0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</row>
    <row r="948" spans="1:14" ht="15.75" customHeight="1" x14ac:dyDescent="0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</row>
    <row r="949" spans="1:14" ht="15.75" customHeight="1" x14ac:dyDescent="0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</row>
    <row r="950" spans="1:14" ht="15.75" customHeight="1" x14ac:dyDescent="0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</row>
    <row r="951" spans="1:14" ht="15.75" customHeight="1" x14ac:dyDescent="0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</row>
    <row r="952" spans="1:14" ht="15.75" customHeight="1" x14ac:dyDescent="0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</row>
    <row r="953" spans="1:14" ht="15.75" customHeight="1" x14ac:dyDescent="0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</row>
    <row r="954" spans="1:14" ht="15.75" customHeight="1" x14ac:dyDescent="0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</row>
    <row r="955" spans="1:14" ht="15.75" customHeight="1" x14ac:dyDescent="0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</row>
    <row r="956" spans="1:14" ht="15.75" customHeight="1" x14ac:dyDescent="0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</row>
    <row r="957" spans="1:14" ht="15.75" customHeight="1" x14ac:dyDescent="0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</row>
    <row r="958" spans="1:14" ht="15.75" customHeight="1" x14ac:dyDescent="0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</row>
    <row r="959" spans="1:14" ht="15.75" customHeight="1" x14ac:dyDescent="0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</row>
    <row r="960" spans="1:14" ht="15.75" customHeight="1" x14ac:dyDescent="0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</row>
    <row r="961" spans="1:14" ht="15.75" customHeight="1" x14ac:dyDescent="0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</row>
    <row r="962" spans="1:14" ht="15.75" customHeight="1" x14ac:dyDescent="0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</row>
    <row r="963" spans="1:14" ht="15.75" customHeight="1" x14ac:dyDescent="0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</row>
    <row r="964" spans="1:14" ht="15.75" customHeight="1" x14ac:dyDescent="0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</row>
    <row r="965" spans="1:14" ht="15.75" customHeight="1" x14ac:dyDescent="0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</row>
    <row r="966" spans="1:14" ht="15.75" customHeight="1" x14ac:dyDescent="0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</row>
    <row r="967" spans="1:14" ht="15.75" customHeight="1" x14ac:dyDescent="0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</row>
    <row r="968" spans="1:14" ht="15.75" customHeight="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</row>
    <row r="969" spans="1:14" ht="15.75" customHeight="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</row>
    <row r="970" spans="1:14" ht="15.75" customHeight="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</row>
    <row r="971" spans="1:14" ht="15.75" customHeight="1" x14ac:dyDescent="0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</row>
    <row r="972" spans="1:14" ht="15.75" customHeight="1" x14ac:dyDescent="0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</row>
    <row r="973" spans="1:14" ht="15.75" customHeight="1" x14ac:dyDescent="0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</row>
    <row r="974" spans="1:14" ht="15.75" customHeight="1" x14ac:dyDescent="0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</row>
    <row r="975" spans="1:14" ht="15.75" customHeight="1" x14ac:dyDescent="0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</row>
    <row r="976" spans="1:14" ht="15.75" customHeight="1" x14ac:dyDescent="0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</row>
    <row r="977" spans="1:14" ht="15.75" customHeight="1" x14ac:dyDescent="0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</row>
    <row r="978" spans="1:14" ht="15.75" customHeight="1" x14ac:dyDescent="0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</row>
    <row r="979" spans="1:14" ht="15.75" customHeight="1" x14ac:dyDescent="0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</row>
    <row r="980" spans="1:14" ht="15.75" customHeight="1" x14ac:dyDescent="0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</row>
    <row r="981" spans="1:14" ht="15.75" customHeight="1" x14ac:dyDescent="0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</row>
    <row r="982" spans="1:14" ht="15.75" customHeight="1" x14ac:dyDescent="0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</row>
    <row r="983" spans="1:14" ht="15.75" customHeight="1" x14ac:dyDescent="0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</row>
    <row r="984" spans="1:14" ht="15.75" customHeight="1" x14ac:dyDescent="0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</row>
    <row r="985" spans="1:14" ht="15.75" customHeight="1" x14ac:dyDescent="0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</row>
    <row r="986" spans="1:14" ht="15.75" customHeight="1" x14ac:dyDescent="0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</row>
    <row r="987" spans="1:14" ht="15.75" customHeight="1" x14ac:dyDescent="0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</row>
    <row r="988" spans="1:14" ht="15.75" customHeight="1" x14ac:dyDescent="0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</row>
    <row r="989" spans="1:14" ht="15.75" customHeight="1" x14ac:dyDescent="0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</row>
    <row r="990" spans="1:14" ht="15.75" customHeight="1" x14ac:dyDescent="0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</row>
    <row r="991" spans="1:14" ht="15.75" customHeight="1" x14ac:dyDescent="0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</row>
    <row r="992" spans="1:14" ht="15.75" customHeight="1" x14ac:dyDescent="0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</row>
    <row r="993" spans="1:14" ht="15.75" customHeight="1" x14ac:dyDescent="0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</row>
    <row r="994" spans="1:14" ht="15.75" customHeight="1" x14ac:dyDescent="0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</row>
    <row r="995" spans="1:14" ht="15.75" customHeight="1" x14ac:dyDescent="0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</row>
    <row r="996" spans="1:14" ht="15.75" customHeight="1" x14ac:dyDescent="0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</row>
    <row r="997" spans="1:14" ht="15.75" customHeight="1" x14ac:dyDescent="0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</row>
    <row r="998" spans="1:14" ht="15.75" customHeight="1" x14ac:dyDescent="0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</row>
    <row r="999" spans="1:14" ht="15.75" customHeight="1" x14ac:dyDescent="0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</row>
    <row r="1000" spans="1:14" ht="15.75" customHeight="1" x14ac:dyDescent="0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</row>
  </sheetData>
  <mergeCells count="1">
    <mergeCell ref="F15:G15"/>
  </mergeCells>
  <conditionalFormatting sqref="B32:B34 B35:E39 C31:D31 C33:C34 D32 D34 E31:J33 F34 F36 F37:G39 G34:J35 H36 H38:H39 I36:J37 I39 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1000"/>
  <sheetViews>
    <sheetView topLeftCell="A11" workbookViewId="0">
      <selection activeCell="F15" sqref="F15:G15"/>
    </sheetView>
  </sheetViews>
  <sheetFormatPr defaultColWidth="12.59765625" defaultRowHeight="15" customHeight="1" x14ac:dyDescent="0.25"/>
  <cols>
    <col min="1" max="1" width="21" customWidth="1"/>
    <col min="2" max="2" width="9.59765625" bestFit="1" customWidth="1"/>
    <col min="3" max="3" width="8.09765625" customWidth="1"/>
    <col min="4" max="4" width="7.59765625" customWidth="1"/>
    <col min="5" max="5" width="7.69921875" customWidth="1"/>
    <col min="6" max="6" width="9.09765625" customWidth="1"/>
    <col min="7" max="7" width="12.09765625" customWidth="1"/>
    <col min="8" max="8" width="10.5" customWidth="1"/>
    <col min="9" max="9" width="12.5" customWidth="1"/>
    <col min="10" max="10" width="8.8984375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1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1"/>
      <c r="L1" s="1"/>
      <c r="M1" s="1"/>
      <c r="N1" s="1"/>
    </row>
    <row r="2" spans="1:14" ht="43.2" x14ac:dyDescent="0.25">
      <c r="A2" s="3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3">
      <c r="A3" s="13" t="s">
        <v>13</v>
      </c>
      <c r="B3" s="7"/>
      <c r="C3" s="3"/>
      <c r="D3" s="3"/>
      <c r="E3" s="3"/>
      <c r="F3" s="8"/>
      <c r="G3" s="3"/>
      <c r="H3" s="3"/>
      <c r="I3" s="3"/>
      <c r="J3" s="3"/>
      <c r="K3" s="9">
        <f t="shared" ref="K3:K11" si="0">SUM(B3:J3)</f>
        <v>0</v>
      </c>
      <c r="L3" s="3">
        <f>K3-B12</f>
        <v>0</v>
      </c>
      <c r="M3" s="10">
        <f>K3-B3</f>
        <v>0</v>
      </c>
      <c r="N3" s="10">
        <f>B12-B3</f>
        <v>0</v>
      </c>
    </row>
    <row r="4" spans="1:14" ht="14.4" x14ac:dyDescent="0.3">
      <c r="A4" s="13" t="s">
        <v>14</v>
      </c>
      <c r="B4" s="3"/>
      <c r="C4" s="7">
        <v>175915</v>
      </c>
      <c r="D4" s="11">
        <v>202</v>
      </c>
      <c r="E4" s="11">
        <v>493</v>
      </c>
      <c r="F4" s="11">
        <v>0</v>
      </c>
      <c r="G4" s="11">
        <v>12</v>
      </c>
      <c r="H4" s="11">
        <v>752</v>
      </c>
      <c r="I4" s="3"/>
      <c r="J4" s="3"/>
      <c r="K4" s="9">
        <f t="shared" si="0"/>
        <v>177374</v>
      </c>
      <c r="L4" s="3">
        <f>K4-C12</f>
        <v>753</v>
      </c>
      <c r="M4" s="10">
        <f>K4-C4</f>
        <v>1459</v>
      </c>
      <c r="N4" s="10">
        <f>C12-C4</f>
        <v>706</v>
      </c>
    </row>
    <row r="5" spans="1:14" ht="14.4" x14ac:dyDescent="0.3">
      <c r="A5" s="13" t="s">
        <v>15</v>
      </c>
      <c r="B5" s="3"/>
      <c r="C5" s="11">
        <v>6</v>
      </c>
      <c r="D5" s="7">
        <v>15391</v>
      </c>
      <c r="E5" s="11">
        <v>1210</v>
      </c>
      <c r="F5" s="11">
        <v>2</v>
      </c>
      <c r="G5" s="11">
        <v>0</v>
      </c>
      <c r="H5" s="11">
        <v>0</v>
      </c>
      <c r="I5" s="3"/>
      <c r="J5" s="3"/>
      <c r="K5" s="9">
        <f t="shared" si="0"/>
        <v>16609</v>
      </c>
      <c r="L5" s="3">
        <f>K5-D12</f>
        <v>883</v>
      </c>
      <c r="M5" s="10">
        <f>K5-D5</f>
        <v>1218</v>
      </c>
      <c r="N5" s="10">
        <f>D12-D5</f>
        <v>335</v>
      </c>
    </row>
    <row r="6" spans="1:14" ht="14.4" x14ac:dyDescent="0.3">
      <c r="A6" s="13" t="s">
        <v>16</v>
      </c>
      <c r="B6" s="3"/>
      <c r="C6" s="11"/>
      <c r="D6" s="11"/>
      <c r="E6" s="7"/>
      <c r="F6" s="11"/>
      <c r="G6" s="11"/>
      <c r="H6" s="11"/>
      <c r="I6" s="3"/>
      <c r="J6" s="3"/>
      <c r="K6" s="9">
        <f t="shared" si="0"/>
        <v>0</v>
      </c>
      <c r="L6" s="3">
        <f>K6-E12</f>
        <v>-1706</v>
      </c>
      <c r="M6" s="10">
        <f>L6-E6</f>
        <v>-1706</v>
      </c>
      <c r="N6" s="10">
        <f>E12-E6</f>
        <v>1706</v>
      </c>
    </row>
    <row r="7" spans="1:14" ht="14.4" x14ac:dyDescent="0.3">
      <c r="A7" s="13" t="s">
        <v>17</v>
      </c>
      <c r="B7" s="3"/>
      <c r="C7" s="11">
        <v>443</v>
      </c>
      <c r="D7" s="11">
        <v>0</v>
      </c>
      <c r="E7" s="11">
        <v>0</v>
      </c>
      <c r="F7" s="7">
        <v>5215</v>
      </c>
      <c r="G7" s="11">
        <v>0</v>
      </c>
      <c r="H7" s="11">
        <v>1</v>
      </c>
      <c r="I7" s="3"/>
      <c r="J7" s="3"/>
      <c r="K7" s="9">
        <f t="shared" si="0"/>
        <v>5659</v>
      </c>
      <c r="L7" s="3">
        <f>K7-F12</f>
        <v>442</v>
      </c>
      <c r="M7" s="10">
        <f>K7-F7</f>
        <v>444</v>
      </c>
      <c r="N7" s="10">
        <f>F12-F7</f>
        <v>2</v>
      </c>
    </row>
    <row r="8" spans="1:14" ht="14.4" x14ac:dyDescent="0.3">
      <c r="A8" s="13" t="s">
        <v>18</v>
      </c>
      <c r="B8" s="3"/>
      <c r="C8" s="11">
        <v>19</v>
      </c>
      <c r="D8" s="11">
        <v>0</v>
      </c>
      <c r="E8" s="11">
        <v>0</v>
      </c>
      <c r="F8" s="11">
        <v>0</v>
      </c>
      <c r="G8" s="7">
        <v>10764</v>
      </c>
      <c r="H8" s="11">
        <v>0</v>
      </c>
      <c r="I8" s="3"/>
      <c r="J8" s="3"/>
      <c r="K8" s="9">
        <f t="shared" si="0"/>
        <v>10783</v>
      </c>
      <c r="L8" s="3">
        <f>K8-G12</f>
        <v>7</v>
      </c>
      <c r="M8" s="10">
        <f>K8-G8</f>
        <v>19</v>
      </c>
      <c r="N8" s="10">
        <f>G12-G8</f>
        <v>12</v>
      </c>
    </row>
    <row r="9" spans="1:14" ht="14.4" x14ac:dyDescent="0.3">
      <c r="A9" s="13" t="s">
        <v>19</v>
      </c>
      <c r="B9" s="3"/>
      <c r="C9" s="11">
        <v>238</v>
      </c>
      <c r="D9" s="11">
        <v>133</v>
      </c>
      <c r="E9" s="11">
        <v>3</v>
      </c>
      <c r="F9" s="11">
        <v>0</v>
      </c>
      <c r="G9" s="11">
        <v>0</v>
      </c>
      <c r="H9" s="7">
        <v>135985</v>
      </c>
      <c r="I9" s="3"/>
      <c r="J9" s="3"/>
      <c r="K9" s="9">
        <f t="shared" si="0"/>
        <v>136359</v>
      </c>
      <c r="L9" s="3">
        <f>K9-H12</f>
        <v>-379</v>
      </c>
      <c r="M9" s="10">
        <f>K9-H9</f>
        <v>374</v>
      </c>
      <c r="N9" s="10">
        <f>H12-H9</f>
        <v>753</v>
      </c>
    </row>
    <row r="10" spans="1:14" ht="14.4" x14ac:dyDescent="0.3">
      <c r="A10" s="13" t="s">
        <v>20</v>
      </c>
      <c r="B10" s="3"/>
      <c r="C10" s="3"/>
      <c r="D10" s="3"/>
      <c r="E10" s="3"/>
      <c r="F10" s="3"/>
      <c r="G10" s="3"/>
      <c r="H10" s="3"/>
      <c r="I10" s="7"/>
      <c r="J10" s="12"/>
      <c r="K10" s="9">
        <f t="shared" si="0"/>
        <v>0</v>
      </c>
      <c r="L10" s="3">
        <f>K10-I12</f>
        <v>0</v>
      </c>
      <c r="M10" s="10">
        <f t="shared" ref="M10:M12" si="1">K10-I10</f>
        <v>0</v>
      </c>
      <c r="N10" s="10">
        <f>I12-I10</f>
        <v>0</v>
      </c>
    </row>
    <row r="11" spans="1:14" ht="14.4" x14ac:dyDescent="0.3">
      <c r="A11" s="13" t="s">
        <v>21</v>
      </c>
      <c r="B11" s="3"/>
      <c r="C11" s="3"/>
      <c r="D11" s="3"/>
      <c r="E11" s="3"/>
      <c r="F11" s="3"/>
      <c r="G11" s="3"/>
      <c r="H11" s="3"/>
      <c r="I11" s="3"/>
      <c r="J11" s="7"/>
      <c r="K11" s="9">
        <f t="shared" si="0"/>
        <v>0</v>
      </c>
      <c r="L11" s="3">
        <v>0</v>
      </c>
      <c r="M11" s="10">
        <f t="shared" si="1"/>
        <v>0</v>
      </c>
      <c r="N11" s="10">
        <f>J12-J11</f>
        <v>0</v>
      </c>
    </row>
    <row r="12" spans="1:14" ht="14.4" x14ac:dyDescent="0.3">
      <c r="A12" s="5" t="s">
        <v>9</v>
      </c>
      <c r="B12" s="5"/>
      <c r="C12" s="5">
        <f t="shared" ref="C12:K12" si="2">SUM(C4:C11)</f>
        <v>176621</v>
      </c>
      <c r="D12" s="5">
        <f t="shared" si="2"/>
        <v>15726</v>
      </c>
      <c r="E12" s="5">
        <f t="shared" si="2"/>
        <v>1706</v>
      </c>
      <c r="F12" s="5">
        <f t="shared" si="2"/>
        <v>5217</v>
      </c>
      <c r="G12" s="5">
        <f t="shared" si="2"/>
        <v>10776</v>
      </c>
      <c r="H12" s="5">
        <f t="shared" si="2"/>
        <v>136738</v>
      </c>
      <c r="I12" s="5">
        <f t="shared" si="2"/>
        <v>0</v>
      </c>
      <c r="J12" s="5">
        <f t="shared" si="2"/>
        <v>0</v>
      </c>
      <c r="K12" s="5">
        <f t="shared" si="2"/>
        <v>346784</v>
      </c>
      <c r="L12" s="3">
        <v>0</v>
      </c>
      <c r="M12" s="10">
        <f t="shared" si="1"/>
        <v>346784</v>
      </c>
      <c r="N12" s="10">
        <f>K12-K12</f>
        <v>0</v>
      </c>
    </row>
    <row r="13" spans="1:14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customHeight="1" x14ac:dyDescent="0.3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customHeight="1" x14ac:dyDescent="0.3">
      <c r="A15" s="1"/>
      <c r="B15" s="1"/>
      <c r="C15" s="1"/>
      <c r="D15" s="1"/>
      <c r="E15" s="1"/>
      <c r="F15" s="78" t="s">
        <v>27</v>
      </c>
      <c r="G15" s="79"/>
      <c r="H15" s="15">
        <v>0.09</v>
      </c>
      <c r="I15" s="1"/>
      <c r="J15" s="1"/>
      <c r="K15" s="1"/>
      <c r="L15" s="1"/>
      <c r="M15" s="1"/>
      <c r="N15" s="1"/>
    </row>
    <row r="16" spans="1:14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43.2" x14ac:dyDescent="0.25">
      <c r="A17" s="6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7">
        <f t="shared" ref="B18:N18" si="3">B3*$H$15</f>
        <v>0</v>
      </c>
      <c r="C18" s="12">
        <f t="shared" si="3"/>
        <v>0</v>
      </c>
      <c r="D18" s="12">
        <f t="shared" si="3"/>
        <v>0</v>
      </c>
      <c r="E18" s="12">
        <f t="shared" si="3"/>
        <v>0</v>
      </c>
      <c r="F18" s="12">
        <f t="shared" si="3"/>
        <v>0</v>
      </c>
      <c r="G18" s="12">
        <f t="shared" si="3"/>
        <v>0</v>
      </c>
      <c r="H18" s="12">
        <f t="shared" si="3"/>
        <v>0</v>
      </c>
      <c r="I18" s="12">
        <f t="shared" si="3"/>
        <v>0</v>
      </c>
      <c r="J18" s="12">
        <f t="shared" si="3"/>
        <v>0</v>
      </c>
      <c r="K18" s="5">
        <f t="shared" si="3"/>
        <v>0</v>
      </c>
      <c r="L18" s="12">
        <f t="shared" si="3"/>
        <v>0</v>
      </c>
      <c r="M18" s="12">
        <f t="shared" si="3"/>
        <v>0</v>
      </c>
      <c r="N18" s="12">
        <f t="shared" si="3"/>
        <v>0</v>
      </c>
    </row>
    <row r="19" spans="1:14" ht="15.75" customHeight="1" x14ac:dyDescent="0.25">
      <c r="A19" s="13" t="s">
        <v>14</v>
      </c>
      <c r="B19" s="12">
        <f t="shared" ref="B19:N19" si="4">B4*$H$15</f>
        <v>0</v>
      </c>
      <c r="C19" s="7">
        <f t="shared" si="4"/>
        <v>15832.349999999999</v>
      </c>
      <c r="D19" s="12">
        <f t="shared" si="4"/>
        <v>18.18</v>
      </c>
      <c r="E19" s="12">
        <f t="shared" si="4"/>
        <v>44.37</v>
      </c>
      <c r="F19" s="12">
        <f t="shared" si="4"/>
        <v>0</v>
      </c>
      <c r="G19" s="12">
        <f t="shared" si="4"/>
        <v>1.08</v>
      </c>
      <c r="H19" s="12">
        <f t="shared" si="4"/>
        <v>67.679999999999993</v>
      </c>
      <c r="I19" s="12">
        <f t="shared" si="4"/>
        <v>0</v>
      </c>
      <c r="J19" s="12">
        <f t="shared" si="4"/>
        <v>0</v>
      </c>
      <c r="K19" s="5">
        <f t="shared" si="4"/>
        <v>15963.66</v>
      </c>
      <c r="L19" s="12">
        <f t="shared" si="4"/>
        <v>67.77</v>
      </c>
      <c r="M19" s="12">
        <f t="shared" si="4"/>
        <v>131.31</v>
      </c>
      <c r="N19" s="12">
        <f t="shared" si="4"/>
        <v>63.54</v>
      </c>
    </row>
    <row r="20" spans="1:14" ht="15.75" customHeight="1" x14ac:dyDescent="0.25">
      <c r="A20" s="13" t="s">
        <v>15</v>
      </c>
      <c r="B20" s="3">
        <f t="shared" ref="B20:N20" si="5">B5*$H$15</f>
        <v>0</v>
      </c>
      <c r="C20" s="3">
        <f t="shared" si="5"/>
        <v>0.54</v>
      </c>
      <c r="D20" s="7">
        <f t="shared" si="5"/>
        <v>1385.19</v>
      </c>
      <c r="E20" s="3">
        <f t="shared" si="5"/>
        <v>108.89999999999999</v>
      </c>
      <c r="F20" s="3">
        <f t="shared" si="5"/>
        <v>0.18</v>
      </c>
      <c r="G20" s="3">
        <f t="shared" si="5"/>
        <v>0</v>
      </c>
      <c r="H20" s="3">
        <f t="shared" si="5"/>
        <v>0</v>
      </c>
      <c r="I20" s="3">
        <f t="shared" si="5"/>
        <v>0</v>
      </c>
      <c r="J20" s="3">
        <f t="shared" si="5"/>
        <v>0</v>
      </c>
      <c r="K20" s="5">
        <f t="shared" si="5"/>
        <v>1494.81</v>
      </c>
      <c r="L20" s="3">
        <f t="shared" si="5"/>
        <v>79.47</v>
      </c>
      <c r="M20" s="3">
        <f t="shared" si="5"/>
        <v>109.61999999999999</v>
      </c>
      <c r="N20" s="12">
        <f t="shared" si="5"/>
        <v>30.15</v>
      </c>
    </row>
    <row r="21" spans="1:14" ht="15.75" customHeight="1" x14ac:dyDescent="0.25">
      <c r="A21" s="13" t="s">
        <v>16</v>
      </c>
      <c r="B21" s="3">
        <f t="shared" ref="B21:N21" si="6">B6*$H$15</f>
        <v>0</v>
      </c>
      <c r="C21" s="3">
        <f t="shared" si="6"/>
        <v>0</v>
      </c>
      <c r="D21" s="3">
        <f t="shared" si="6"/>
        <v>0</v>
      </c>
      <c r="E21" s="7">
        <f t="shared" si="6"/>
        <v>0</v>
      </c>
      <c r="F21" s="3">
        <f t="shared" si="6"/>
        <v>0</v>
      </c>
      <c r="G21" s="3">
        <f t="shared" si="6"/>
        <v>0</v>
      </c>
      <c r="H21" s="3">
        <f t="shared" si="6"/>
        <v>0</v>
      </c>
      <c r="I21" s="3">
        <f t="shared" si="6"/>
        <v>0</v>
      </c>
      <c r="J21" s="3">
        <f t="shared" si="6"/>
        <v>0</v>
      </c>
      <c r="K21" s="5">
        <f t="shared" si="6"/>
        <v>0</v>
      </c>
      <c r="L21" s="3">
        <f t="shared" si="6"/>
        <v>-153.54</v>
      </c>
      <c r="M21" s="3">
        <f t="shared" si="6"/>
        <v>-153.54</v>
      </c>
      <c r="N21" s="12">
        <f t="shared" si="6"/>
        <v>153.54</v>
      </c>
    </row>
    <row r="22" spans="1:14" ht="15.75" customHeight="1" x14ac:dyDescent="0.25">
      <c r="A22" s="13" t="s">
        <v>17</v>
      </c>
      <c r="B22" s="3">
        <f t="shared" ref="B22:N22" si="7">B7*$H$15</f>
        <v>0</v>
      </c>
      <c r="C22" s="3">
        <f t="shared" si="7"/>
        <v>39.869999999999997</v>
      </c>
      <c r="D22" s="3">
        <f t="shared" si="7"/>
        <v>0</v>
      </c>
      <c r="E22" s="3">
        <f t="shared" si="7"/>
        <v>0</v>
      </c>
      <c r="F22" s="7">
        <f t="shared" si="7"/>
        <v>469.34999999999997</v>
      </c>
      <c r="G22" s="3">
        <f t="shared" si="7"/>
        <v>0</v>
      </c>
      <c r="H22" s="3">
        <f t="shared" si="7"/>
        <v>0.09</v>
      </c>
      <c r="I22" s="3">
        <f t="shared" si="7"/>
        <v>0</v>
      </c>
      <c r="J22" s="3">
        <f t="shared" si="7"/>
        <v>0</v>
      </c>
      <c r="K22" s="5">
        <f t="shared" si="7"/>
        <v>509.31</v>
      </c>
      <c r="L22" s="3">
        <f t="shared" si="7"/>
        <v>39.78</v>
      </c>
      <c r="M22" s="3">
        <f t="shared" si="7"/>
        <v>39.96</v>
      </c>
      <c r="N22" s="12">
        <f t="shared" si="7"/>
        <v>0.18</v>
      </c>
    </row>
    <row r="23" spans="1:14" ht="15.75" customHeight="1" x14ac:dyDescent="0.25">
      <c r="A23" s="13" t="s">
        <v>18</v>
      </c>
      <c r="B23" s="3">
        <f t="shared" ref="B23:N23" si="8">B8*$H$15</f>
        <v>0</v>
      </c>
      <c r="C23" s="3">
        <f t="shared" si="8"/>
        <v>1.71</v>
      </c>
      <c r="D23" s="3">
        <f t="shared" si="8"/>
        <v>0</v>
      </c>
      <c r="E23" s="3">
        <f t="shared" si="8"/>
        <v>0</v>
      </c>
      <c r="F23" s="3">
        <f t="shared" si="8"/>
        <v>0</v>
      </c>
      <c r="G23" s="7">
        <f t="shared" si="8"/>
        <v>968.76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5">
        <f t="shared" si="8"/>
        <v>970.46999999999991</v>
      </c>
      <c r="L23" s="3">
        <f t="shared" si="8"/>
        <v>0.63</v>
      </c>
      <c r="M23" s="3">
        <f t="shared" si="8"/>
        <v>1.71</v>
      </c>
      <c r="N23" s="12">
        <f t="shared" si="8"/>
        <v>1.08</v>
      </c>
    </row>
    <row r="24" spans="1:14" ht="15.75" customHeight="1" x14ac:dyDescent="0.25">
      <c r="A24" s="13" t="s">
        <v>19</v>
      </c>
      <c r="B24" s="3">
        <f t="shared" ref="B24:N24" si="9">B9*$H$15</f>
        <v>0</v>
      </c>
      <c r="C24" s="3">
        <f t="shared" si="9"/>
        <v>21.419999999999998</v>
      </c>
      <c r="D24" s="3">
        <f t="shared" si="9"/>
        <v>11.969999999999999</v>
      </c>
      <c r="E24" s="3">
        <f t="shared" si="9"/>
        <v>0.27</v>
      </c>
      <c r="F24" s="3">
        <f t="shared" si="9"/>
        <v>0</v>
      </c>
      <c r="G24" s="3">
        <f t="shared" si="9"/>
        <v>0</v>
      </c>
      <c r="H24" s="7">
        <f t="shared" si="9"/>
        <v>12238.65</v>
      </c>
      <c r="I24" s="3">
        <f t="shared" si="9"/>
        <v>0</v>
      </c>
      <c r="J24" s="3">
        <f t="shared" si="9"/>
        <v>0</v>
      </c>
      <c r="K24" s="5">
        <f t="shared" si="9"/>
        <v>12272.31</v>
      </c>
      <c r="L24" s="3">
        <f t="shared" si="9"/>
        <v>-34.11</v>
      </c>
      <c r="M24" s="3">
        <f t="shared" si="9"/>
        <v>33.659999999999997</v>
      </c>
      <c r="N24" s="12">
        <f t="shared" si="9"/>
        <v>67.77</v>
      </c>
    </row>
    <row r="25" spans="1:14" ht="15.75" customHeight="1" x14ac:dyDescent="0.25">
      <c r="A25" s="13" t="s">
        <v>20</v>
      </c>
      <c r="B25" s="3">
        <f t="shared" ref="B25:N25" si="10">B10*$H$15</f>
        <v>0</v>
      </c>
      <c r="C25" s="3">
        <f t="shared" si="10"/>
        <v>0</v>
      </c>
      <c r="D25" s="3">
        <f t="shared" si="10"/>
        <v>0</v>
      </c>
      <c r="E25" s="3">
        <f t="shared" si="10"/>
        <v>0</v>
      </c>
      <c r="F25" s="3">
        <f t="shared" si="10"/>
        <v>0</v>
      </c>
      <c r="G25" s="3">
        <f t="shared" si="10"/>
        <v>0</v>
      </c>
      <c r="H25" s="3">
        <f t="shared" si="10"/>
        <v>0</v>
      </c>
      <c r="I25" s="7">
        <f t="shared" si="10"/>
        <v>0</v>
      </c>
      <c r="J25" s="3">
        <f t="shared" si="10"/>
        <v>0</v>
      </c>
      <c r="K25" s="5">
        <f t="shared" si="10"/>
        <v>0</v>
      </c>
      <c r="L25" s="3">
        <f t="shared" si="10"/>
        <v>0</v>
      </c>
      <c r="M25" s="3">
        <f t="shared" si="10"/>
        <v>0</v>
      </c>
      <c r="N25" s="12">
        <f t="shared" si="10"/>
        <v>0</v>
      </c>
    </row>
    <row r="26" spans="1:14" ht="15.75" customHeight="1" x14ac:dyDescent="0.25">
      <c r="A26" s="13" t="s">
        <v>21</v>
      </c>
      <c r="B26" s="3">
        <f t="shared" ref="B26:N26" si="11">B11*$H$15</f>
        <v>0</v>
      </c>
      <c r="C26" s="3">
        <f t="shared" si="11"/>
        <v>0</v>
      </c>
      <c r="D26" s="3">
        <f t="shared" si="11"/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0</v>
      </c>
      <c r="I26" s="3">
        <f t="shared" si="11"/>
        <v>0</v>
      </c>
      <c r="J26" s="7">
        <f t="shared" si="11"/>
        <v>0</v>
      </c>
      <c r="K26" s="5">
        <f t="shared" si="11"/>
        <v>0</v>
      </c>
      <c r="L26" s="3">
        <f t="shared" si="11"/>
        <v>0</v>
      </c>
      <c r="M26" s="3">
        <f t="shared" si="11"/>
        <v>0</v>
      </c>
      <c r="N26" s="12">
        <f t="shared" si="11"/>
        <v>0</v>
      </c>
    </row>
    <row r="27" spans="1:14" ht="15.75" customHeight="1" x14ac:dyDescent="0.25">
      <c r="A27" s="5" t="s">
        <v>9</v>
      </c>
      <c r="B27" s="5">
        <f t="shared" ref="B27:J27" si="12">B12*$H$15</f>
        <v>0</v>
      </c>
      <c r="C27" s="5">
        <f t="shared" si="12"/>
        <v>15895.89</v>
      </c>
      <c r="D27" s="5">
        <f t="shared" si="12"/>
        <v>1415.34</v>
      </c>
      <c r="E27" s="5">
        <f t="shared" si="12"/>
        <v>153.54</v>
      </c>
      <c r="F27" s="5">
        <f t="shared" si="12"/>
        <v>469.53</v>
      </c>
      <c r="G27" s="5">
        <f t="shared" si="12"/>
        <v>969.83999999999992</v>
      </c>
      <c r="H27" s="5">
        <f t="shared" si="12"/>
        <v>12306.42</v>
      </c>
      <c r="I27" s="5">
        <f t="shared" si="12"/>
        <v>0</v>
      </c>
      <c r="J27" s="5">
        <f t="shared" si="12"/>
        <v>0</v>
      </c>
      <c r="K27" s="5">
        <f>SUM(K18:K26)</f>
        <v>31210.560000000005</v>
      </c>
      <c r="L27" s="12">
        <f t="shared" ref="L27:N27" si="13">L12*$H$15</f>
        <v>0</v>
      </c>
      <c r="M27" s="12">
        <f t="shared" si="13"/>
        <v>31210.559999999998</v>
      </c>
      <c r="N27" s="12">
        <f t="shared" si="13"/>
        <v>0</v>
      </c>
    </row>
    <row r="28" spans="1:14" ht="15.75" customHeight="1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ht="15.75" customHeigh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4" ht="31.2" customHeight="1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30">
        <f t="shared" ref="B31:N31" si="14">(B18/$K$27)*100</f>
        <v>0</v>
      </c>
      <c r="C31" s="31">
        <f t="shared" si="14"/>
        <v>0</v>
      </c>
      <c r="D31" s="31">
        <f t="shared" si="14"/>
        <v>0</v>
      </c>
      <c r="E31" s="31">
        <f t="shared" si="14"/>
        <v>0</v>
      </c>
      <c r="F31" s="31">
        <f t="shared" si="14"/>
        <v>0</v>
      </c>
      <c r="G31" s="31">
        <f t="shared" si="14"/>
        <v>0</v>
      </c>
      <c r="H31" s="31">
        <f t="shared" si="14"/>
        <v>0</v>
      </c>
      <c r="I31" s="31">
        <f t="shared" si="14"/>
        <v>0</v>
      </c>
      <c r="J31" s="31">
        <f t="shared" si="14"/>
        <v>0</v>
      </c>
      <c r="K31" s="32">
        <f t="shared" si="14"/>
        <v>0</v>
      </c>
      <c r="L31" s="31">
        <f t="shared" si="14"/>
        <v>0</v>
      </c>
      <c r="M31" s="31">
        <f t="shared" si="14"/>
        <v>0</v>
      </c>
      <c r="N31" s="31">
        <f t="shared" si="14"/>
        <v>0</v>
      </c>
    </row>
    <row r="32" spans="1:14" ht="15.75" customHeight="1" x14ac:dyDescent="0.25">
      <c r="A32" s="13" t="s">
        <v>14</v>
      </c>
      <c r="B32" s="31">
        <f t="shared" ref="B32:N32" si="15">(B19/$K$27)*100</f>
        <v>0</v>
      </c>
      <c r="C32" s="30">
        <f t="shared" si="15"/>
        <v>50.727542216480558</v>
      </c>
      <c r="D32" s="31">
        <f t="shared" si="15"/>
        <v>5.8249515548583548E-2</v>
      </c>
      <c r="E32" s="31">
        <f t="shared" si="15"/>
        <v>0.14216342161114695</v>
      </c>
      <c r="F32" s="33">
        <f t="shared" si="15"/>
        <v>0</v>
      </c>
      <c r="G32" s="31">
        <f t="shared" si="15"/>
        <v>3.4603672603118938E-3</v>
      </c>
      <c r="H32" s="31">
        <f t="shared" si="15"/>
        <v>0.21684968164621199</v>
      </c>
      <c r="I32" s="31">
        <f t="shared" si="15"/>
        <v>0</v>
      </c>
      <c r="J32" s="31">
        <f t="shared" si="15"/>
        <v>0</v>
      </c>
      <c r="K32" s="32">
        <f t="shared" si="15"/>
        <v>51.148265202546817</v>
      </c>
      <c r="L32" s="31">
        <f t="shared" si="15"/>
        <v>0.21713804558457134</v>
      </c>
      <c r="M32" s="31">
        <f t="shared" si="15"/>
        <v>0.42072298606625447</v>
      </c>
      <c r="N32" s="31">
        <f t="shared" si="15"/>
        <v>0.20358494048168307</v>
      </c>
    </row>
    <row r="33" spans="1:14" ht="15.75" customHeight="1" x14ac:dyDescent="0.25">
      <c r="A33" s="13" t="s">
        <v>15</v>
      </c>
      <c r="B33" s="31">
        <f t="shared" ref="B33:N33" si="16">(B20/$K$27)*100</f>
        <v>0</v>
      </c>
      <c r="C33" s="31">
        <f t="shared" si="16"/>
        <v>1.7301836301559469E-3</v>
      </c>
      <c r="D33" s="30">
        <f t="shared" si="16"/>
        <v>4.4382093752883636</v>
      </c>
      <c r="E33" s="31">
        <f t="shared" si="16"/>
        <v>0.34892036541478261</v>
      </c>
      <c r="F33" s="33">
        <f t="shared" si="16"/>
        <v>5.7672787671864904E-4</v>
      </c>
      <c r="G33" s="31">
        <f t="shared" si="16"/>
        <v>0</v>
      </c>
      <c r="H33" s="31">
        <f t="shared" si="16"/>
        <v>0</v>
      </c>
      <c r="I33" s="31">
        <f t="shared" si="16"/>
        <v>0</v>
      </c>
      <c r="J33" s="31">
        <f t="shared" si="16"/>
        <v>0</v>
      </c>
      <c r="K33" s="32">
        <f t="shared" si="16"/>
        <v>4.7894366522100205</v>
      </c>
      <c r="L33" s="31">
        <f t="shared" si="16"/>
        <v>0.25462535757128352</v>
      </c>
      <c r="M33" s="31">
        <f t="shared" si="16"/>
        <v>0.35122727692165717</v>
      </c>
      <c r="N33" s="31">
        <f t="shared" si="16"/>
        <v>9.6601919350373711E-2</v>
      </c>
    </row>
    <row r="34" spans="1:14" ht="15.75" customHeight="1" x14ac:dyDescent="0.25">
      <c r="A34" s="13" t="s">
        <v>16</v>
      </c>
      <c r="B34" s="31">
        <f t="shared" ref="B34:N34" si="17">(B21/$K$27)*100</f>
        <v>0</v>
      </c>
      <c r="C34" s="31">
        <f t="shared" si="17"/>
        <v>0</v>
      </c>
      <c r="D34" s="33">
        <f t="shared" si="17"/>
        <v>0</v>
      </c>
      <c r="E34" s="30">
        <f t="shared" si="17"/>
        <v>0</v>
      </c>
      <c r="F34" s="33">
        <f t="shared" si="17"/>
        <v>0</v>
      </c>
      <c r="G34" s="31">
        <f t="shared" si="17"/>
        <v>0</v>
      </c>
      <c r="H34" s="31">
        <f t="shared" si="17"/>
        <v>0</v>
      </c>
      <c r="I34" s="31">
        <f t="shared" si="17"/>
        <v>0</v>
      </c>
      <c r="J34" s="31">
        <f t="shared" si="17"/>
        <v>0</v>
      </c>
      <c r="K34" s="32">
        <f t="shared" si="17"/>
        <v>0</v>
      </c>
      <c r="L34" s="31">
        <f t="shared" si="17"/>
        <v>-0.49194887884100758</v>
      </c>
      <c r="M34" s="31">
        <f t="shared" si="17"/>
        <v>-0.49194887884100758</v>
      </c>
      <c r="N34" s="31">
        <f t="shared" si="17"/>
        <v>0.49194887884100758</v>
      </c>
    </row>
    <row r="35" spans="1:14" ht="15.75" customHeight="1" x14ac:dyDescent="0.25">
      <c r="A35" s="13" t="s">
        <v>17</v>
      </c>
      <c r="B35" s="31">
        <f t="shared" ref="B35:N35" si="18">(B22/$K$27)*100</f>
        <v>0</v>
      </c>
      <c r="C35" s="31">
        <f t="shared" si="18"/>
        <v>0.12774522469318073</v>
      </c>
      <c r="D35" s="33">
        <f t="shared" si="18"/>
        <v>0</v>
      </c>
      <c r="E35" s="31">
        <f t="shared" si="18"/>
        <v>0</v>
      </c>
      <c r="F35" s="30">
        <f t="shared" si="18"/>
        <v>1.5038179385438772</v>
      </c>
      <c r="G35" s="31">
        <f t="shared" si="18"/>
        <v>0</v>
      </c>
      <c r="H35" s="31">
        <f t="shared" si="18"/>
        <v>2.8836393835932452E-4</v>
      </c>
      <c r="I35" s="31">
        <f t="shared" si="18"/>
        <v>0</v>
      </c>
      <c r="J35" s="31">
        <f t="shared" si="18"/>
        <v>0</v>
      </c>
      <c r="K35" s="32">
        <f t="shared" si="18"/>
        <v>1.6318515271754173</v>
      </c>
      <c r="L35" s="31">
        <f t="shared" si="18"/>
        <v>0.12745686075482143</v>
      </c>
      <c r="M35" s="31">
        <f t="shared" si="18"/>
        <v>0.12803358863154007</v>
      </c>
      <c r="N35" s="31">
        <f t="shared" si="18"/>
        <v>5.7672787671864904E-4</v>
      </c>
    </row>
    <row r="36" spans="1:14" ht="15.75" customHeight="1" x14ac:dyDescent="0.25">
      <c r="A36" s="13" t="s">
        <v>18</v>
      </c>
      <c r="B36" s="31">
        <f t="shared" ref="B36:N36" si="19">(B23/$K$27)*100</f>
        <v>0</v>
      </c>
      <c r="C36" s="31">
        <f t="shared" si="19"/>
        <v>5.4789148288271645E-3</v>
      </c>
      <c r="D36" s="31">
        <f t="shared" si="19"/>
        <v>0</v>
      </c>
      <c r="E36" s="31">
        <f t="shared" si="19"/>
        <v>0</v>
      </c>
      <c r="F36" s="31">
        <f t="shared" si="19"/>
        <v>0</v>
      </c>
      <c r="G36" s="30">
        <f t="shared" si="19"/>
        <v>3.103949432499769</v>
      </c>
      <c r="H36" s="31">
        <f t="shared" si="19"/>
        <v>0</v>
      </c>
      <c r="I36" s="31">
        <f t="shared" si="19"/>
        <v>0</v>
      </c>
      <c r="J36" s="31">
        <f t="shared" si="19"/>
        <v>0</v>
      </c>
      <c r="K36" s="32">
        <f t="shared" si="19"/>
        <v>3.1094283473285955</v>
      </c>
      <c r="L36" s="31">
        <f t="shared" si="19"/>
        <v>2.0185475685152712E-3</v>
      </c>
      <c r="M36" s="31">
        <f t="shared" si="19"/>
        <v>5.4789148288271645E-3</v>
      </c>
      <c r="N36" s="31">
        <f t="shared" si="19"/>
        <v>3.4603672603118938E-3</v>
      </c>
    </row>
    <row r="37" spans="1:14" ht="15.75" customHeight="1" x14ac:dyDescent="0.25">
      <c r="A37" s="13" t="s">
        <v>19</v>
      </c>
      <c r="B37" s="31">
        <f t="shared" ref="B37:N37" si="20">(B24/$K$27)*100</f>
        <v>0</v>
      </c>
      <c r="C37" s="31">
        <f t="shared" si="20"/>
        <v>6.8630617329519222E-2</v>
      </c>
      <c r="D37" s="31">
        <f t="shared" si="20"/>
        <v>3.8352403801790155E-2</v>
      </c>
      <c r="E37" s="31">
        <f t="shared" si="20"/>
        <v>8.6509181507797345E-4</v>
      </c>
      <c r="F37" s="31">
        <f t="shared" si="20"/>
        <v>0</v>
      </c>
      <c r="G37" s="31">
        <f t="shared" si="20"/>
        <v>0</v>
      </c>
      <c r="H37" s="30">
        <f t="shared" si="20"/>
        <v>39.213170157792739</v>
      </c>
      <c r="I37" s="31">
        <f t="shared" si="20"/>
        <v>0</v>
      </c>
      <c r="J37" s="31">
        <f t="shared" si="20"/>
        <v>0</v>
      </c>
      <c r="K37" s="32">
        <f t="shared" si="20"/>
        <v>39.321018270739131</v>
      </c>
      <c r="L37" s="31">
        <f t="shared" si="20"/>
        <v>-0.10928993263818398</v>
      </c>
      <c r="M37" s="31">
        <f t="shared" si="20"/>
        <v>0.10784811294638735</v>
      </c>
      <c r="N37" s="31">
        <f t="shared" si="20"/>
        <v>0.21713804558457134</v>
      </c>
    </row>
    <row r="38" spans="1:14" ht="15.75" customHeight="1" x14ac:dyDescent="0.25">
      <c r="A38" s="13" t="s">
        <v>20</v>
      </c>
      <c r="B38" s="31">
        <f t="shared" ref="B38:N38" si="21">(B25/$K$27)*100</f>
        <v>0</v>
      </c>
      <c r="C38" s="31">
        <f t="shared" si="21"/>
        <v>0</v>
      </c>
      <c r="D38" s="31">
        <f t="shared" si="21"/>
        <v>0</v>
      </c>
      <c r="E38" s="31">
        <f t="shared" si="21"/>
        <v>0</v>
      </c>
      <c r="F38" s="31">
        <f t="shared" si="21"/>
        <v>0</v>
      </c>
      <c r="G38" s="31">
        <f t="shared" si="21"/>
        <v>0</v>
      </c>
      <c r="H38" s="31">
        <f t="shared" si="21"/>
        <v>0</v>
      </c>
      <c r="I38" s="30">
        <f t="shared" si="21"/>
        <v>0</v>
      </c>
      <c r="J38" s="31">
        <f t="shared" si="21"/>
        <v>0</v>
      </c>
      <c r="K38" s="32">
        <f t="shared" si="21"/>
        <v>0</v>
      </c>
      <c r="L38" s="31">
        <f t="shared" si="21"/>
        <v>0</v>
      </c>
      <c r="M38" s="31">
        <f t="shared" si="21"/>
        <v>0</v>
      </c>
      <c r="N38" s="31">
        <f t="shared" si="21"/>
        <v>0</v>
      </c>
    </row>
    <row r="39" spans="1:14" ht="15.75" customHeight="1" x14ac:dyDescent="0.25">
      <c r="A39" s="13" t="s">
        <v>21</v>
      </c>
      <c r="B39" s="31">
        <f t="shared" ref="B39:N39" si="22">(B26/$K$27)*100</f>
        <v>0</v>
      </c>
      <c r="C39" s="31">
        <f t="shared" si="22"/>
        <v>0</v>
      </c>
      <c r="D39" s="31">
        <f t="shared" si="22"/>
        <v>0</v>
      </c>
      <c r="E39" s="31">
        <f t="shared" si="22"/>
        <v>0</v>
      </c>
      <c r="F39" s="31">
        <f t="shared" si="22"/>
        <v>0</v>
      </c>
      <c r="G39" s="31">
        <f t="shared" si="22"/>
        <v>0</v>
      </c>
      <c r="H39" s="31">
        <f t="shared" si="22"/>
        <v>0</v>
      </c>
      <c r="I39" s="31">
        <f t="shared" si="22"/>
        <v>0</v>
      </c>
      <c r="J39" s="30">
        <f t="shared" si="22"/>
        <v>0</v>
      </c>
      <c r="K39" s="32">
        <f t="shared" si="22"/>
        <v>0</v>
      </c>
      <c r="L39" s="31">
        <f t="shared" si="22"/>
        <v>0</v>
      </c>
      <c r="M39" s="31">
        <f t="shared" si="22"/>
        <v>0</v>
      </c>
      <c r="N39" s="31">
        <f t="shared" si="22"/>
        <v>0</v>
      </c>
    </row>
    <row r="40" spans="1:14" ht="15.75" customHeight="1" x14ac:dyDescent="0.25">
      <c r="A40" s="5" t="s">
        <v>9</v>
      </c>
      <c r="B40" s="32">
        <f t="shared" ref="B40:N40" si="23">(B27/$K$27)*100</f>
        <v>0</v>
      </c>
      <c r="C40" s="32">
        <f t="shared" si="23"/>
        <v>50.931127156962255</v>
      </c>
      <c r="D40" s="32">
        <f t="shared" si="23"/>
        <v>4.5348112946387369</v>
      </c>
      <c r="E40" s="32">
        <f t="shared" si="23"/>
        <v>0.49194887884100758</v>
      </c>
      <c r="F40" s="32">
        <f t="shared" si="23"/>
        <v>1.5043946664205958</v>
      </c>
      <c r="G40" s="32">
        <f t="shared" si="23"/>
        <v>3.1074097997600805</v>
      </c>
      <c r="H40" s="32">
        <f t="shared" si="23"/>
        <v>39.430308203377315</v>
      </c>
      <c r="I40" s="32">
        <f t="shared" si="23"/>
        <v>0</v>
      </c>
      <c r="J40" s="32">
        <f t="shared" si="23"/>
        <v>0</v>
      </c>
      <c r="K40" s="32">
        <f t="shared" si="23"/>
        <v>100</v>
      </c>
      <c r="L40" s="31">
        <f t="shared" si="23"/>
        <v>0</v>
      </c>
      <c r="M40" s="31">
        <f t="shared" si="23"/>
        <v>99.999999999999972</v>
      </c>
      <c r="N40" s="31">
        <f t="shared" si="23"/>
        <v>0</v>
      </c>
    </row>
    <row r="41" spans="1:1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</sheetData>
  <mergeCells count="1">
    <mergeCell ref="F15:G15"/>
  </mergeCells>
  <conditionalFormatting sqref="B32:B33 B34:D39 C31 C33 D31:D32 E31:E33 E35 E36:F37 E38:H39 F31:J34 G35:J35 G37 H36:J36 I37 I39 J37:J38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32:B39 C31:J31 C33:C34 C35:E39 D32:J32 D34 E33:J33 F34:J34 F36:F39 G35 G37:G39 H35:H36 H38:H39 I35:I37 I39 J35:J3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1000"/>
  <sheetViews>
    <sheetView topLeftCell="A11" workbookViewId="0">
      <selection activeCell="F15" sqref="F15:G15"/>
    </sheetView>
  </sheetViews>
  <sheetFormatPr defaultColWidth="12.59765625" defaultRowHeight="15" customHeight="1" x14ac:dyDescent="0.25"/>
  <cols>
    <col min="1" max="1" width="21" customWidth="1"/>
    <col min="2" max="2" width="9" customWidth="1"/>
    <col min="3" max="3" width="8.69921875" customWidth="1"/>
    <col min="4" max="4" width="7.3984375" customWidth="1"/>
    <col min="5" max="5" width="7.69921875" customWidth="1"/>
    <col min="6" max="6" width="9.09765625" customWidth="1"/>
    <col min="7" max="7" width="11.09765625" customWidth="1"/>
    <col min="8" max="8" width="10.3984375" customWidth="1"/>
    <col min="9" max="9" width="12.5" customWidth="1"/>
    <col min="10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34"/>
      <c r="B1" s="34">
        <v>1</v>
      </c>
      <c r="C1" s="34">
        <v>2</v>
      </c>
      <c r="D1" s="34">
        <v>3</v>
      </c>
      <c r="E1" s="34">
        <v>4</v>
      </c>
      <c r="F1" s="34">
        <v>5</v>
      </c>
      <c r="G1" s="34">
        <v>6</v>
      </c>
      <c r="H1" s="34">
        <v>7</v>
      </c>
      <c r="I1" s="34">
        <v>8</v>
      </c>
      <c r="J1" s="34">
        <v>9</v>
      </c>
      <c r="K1" s="34"/>
      <c r="L1" s="34"/>
      <c r="M1" s="34"/>
      <c r="N1" s="34"/>
    </row>
    <row r="2" spans="1:14" ht="43.2" x14ac:dyDescent="0.25">
      <c r="A2" s="35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37"/>
      <c r="C3" s="35"/>
      <c r="D3" s="35"/>
      <c r="E3" s="35"/>
      <c r="F3" s="35"/>
      <c r="G3" s="35"/>
      <c r="H3" s="35"/>
      <c r="I3" s="35"/>
      <c r="J3" s="35"/>
      <c r="K3" s="38">
        <f t="shared" ref="K3:K11" si="0">SUM(B3:J3)</f>
        <v>0</v>
      </c>
      <c r="L3" s="35">
        <f>K3-B12</f>
        <v>0</v>
      </c>
      <c r="M3" s="35">
        <f>K3-B3</f>
        <v>0</v>
      </c>
      <c r="N3" s="35">
        <f>B12-B3</f>
        <v>0</v>
      </c>
    </row>
    <row r="4" spans="1:14" ht="14.4" x14ac:dyDescent="0.25">
      <c r="A4" s="13" t="s">
        <v>14</v>
      </c>
      <c r="B4" s="35"/>
      <c r="C4" s="37">
        <v>165972</v>
      </c>
      <c r="D4" s="39">
        <v>6640</v>
      </c>
      <c r="E4" s="39"/>
      <c r="F4" s="39">
        <v>207</v>
      </c>
      <c r="G4" s="39">
        <v>89</v>
      </c>
      <c r="H4" s="39">
        <v>492</v>
      </c>
      <c r="I4" s="35"/>
      <c r="J4" s="35"/>
      <c r="K4" s="38">
        <f t="shared" si="0"/>
        <v>173400</v>
      </c>
      <c r="L4" s="35">
        <f>K4-C12</f>
        <v>-3974</v>
      </c>
      <c r="M4" s="35">
        <f>K4-C4</f>
        <v>7428</v>
      </c>
      <c r="N4" s="35">
        <f>C12-C4</f>
        <v>11402</v>
      </c>
    </row>
    <row r="5" spans="1:14" ht="14.4" x14ac:dyDescent="0.25">
      <c r="A5" s="13" t="s">
        <v>15</v>
      </c>
      <c r="B5" s="35"/>
      <c r="C5" s="39">
        <v>0</v>
      </c>
      <c r="D5" s="37">
        <v>8474</v>
      </c>
      <c r="E5" s="39"/>
      <c r="F5" s="39">
        <v>0</v>
      </c>
      <c r="G5" s="39">
        <v>0</v>
      </c>
      <c r="H5" s="39">
        <v>3</v>
      </c>
      <c r="I5" s="35"/>
      <c r="J5" s="35"/>
      <c r="K5" s="38">
        <f t="shared" si="0"/>
        <v>8477</v>
      </c>
      <c r="L5" s="35">
        <f>K5-D12</f>
        <v>-8132</v>
      </c>
      <c r="M5" s="35">
        <f>K5-D5</f>
        <v>3</v>
      </c>
      <c r="N5" s="35">
        <f>D12-D5</f>
        <v>8135</v>
      </c>
    </row>
    <row r="6" spans="1:14" ht="14.4" x14ac:dyDescent="0.25">
      <c r="A6" s="13" t="s">
        <v>16</v>
      </c>
      <c r="B6" s="35"/>
      <c r="C6" s="39"/>
      <c r="D6" s="39"/>
      <c r="E6" s="37"/>
      <c r="F6" s="39"/>
      <c r="G6" s="39"/>
      <c r="H6" s="39"/>
      <c r="I6" s="35"/>
      <c r="J6" s="35"/>
      <c r="K6" s="38">
        <f t="shared" si="0"/>
        <v>0</v>
      </c>
      <c r="L6" s="35">
        <f>K6-E12</f>
        <v>0</v>
      </c>
      <c r="M6" s="35">
        <f>L6-E6</f>
        <v>0</v>
      </c>
      <c r="N6" s="35">
        <f>E12-E6</f>
        <v>0</v>
      </c>
    </row>
    <row r="7" spans="1:14" ht="14.4" x14ac:dyDescent="0.25">
      <c r="A7" s="13" t="s">
        <v>17</v>
      </c>
      <c r="B7" s="35"/>
      <c r="C7" s="39">
        <v>128</v>
      </c>
      <c r="D7" s="39">
        <v>1495</v>
      </c>
      <c r="E7" s="39"/>
      <c r="F7" s="37">
        <v>5342</v>
      </c>
      <c r="G7" s="39">
        <v>0</v>
      </c>
      <c r="H7" s="39">
        <v>0</v>
      </c>
      <c r="I7" s="35"/>
      <c r="J7" s="35"/>
      <c r="K7" s="38">
        <f t="shared" si="0"/>
        <v>6965</v>
      </c>
      <c r="L7" s="35">
        <f>K7-F12</f>
        <v>1306</v>
      </c>
      <c r="M7" s="35">
        <f>K7-F7</f>
        <v>1623</v>
      </c>
      <c r="N7" s="35">
        <f>F12-F7</f>
        <v>317</v>
      </c>
    </row>
    <row r="8" spans="1:14" ht="14.4" x14ac:dyDescent="0.25">
      <c r="A8" s="13" t="s">
        <v>18</v>
      </c>
      <c r="B8" s="35"/>
      <c r="C8" s="39">
        <v>131</v>
      </c>
      <c r="D8" s="39">
        <v>0</v>
      </c>
      <c r="E8" s="39"/>
      <c r="F8" s="39">
        <v>0</v>
      </c>
      <c r="G8" s="37">
        <v>10694</v>
      </c>
      <c r="H8" s="39">
        <v>0</v>
      </c>
      <c r="I8" s="35"/>
      <c r="J8" s="35"/>
      <c r="K8" s="38">
        <f t="shared" si="0"/>
        <v>10825</v>
      </c>
      <c r="L8" s="35">
        <f>K8-G12</f>
        <v>42</v>
      </c>
      <c r="M8" s="35">
        <f>K8-G8</f>
        <v>131</v>
      </c>
      <c r="N8" s="35">
        <f>G12-G8</f>
        <v>89</v>
      </c>
    </row>
    <row r="9" spans="1:14" ht="14.4" x14ac:dyDescent="0.25">
      <c r="A9" s="13" t="s">
        <v>19</v>
      </c>
      <c r="B9" s="35"/>
      <c r="C9" s="39">
        <v>418</v>
      </c>
      <c r="D9" s="39">
        <v>0</v>
      </c>
      <c r="E9" s="39"/>
      <c r="F9" s="39">
        <v>13</v>
      </c>
      <c r="G9" s="39">
        <v>0</v>
      </c>
      <c r="H9" s="37">
        <v>135749</v>
      </c>
      <c r="I9" s="35"/>
      <c r="J9" s="35"/>
      <c r="K9" s="38">
        <f t="shared" si="0"/>
        <v>136180</v>
      </c>
      <c r="L9" s="35">
        <f>K9-H12</f>
        <v>-179</v>
      </c>
      <c r="M9" s="35">
        <f>K9-H9</f>
        <v>431</v>
      </c>
      <c r="N9" s="35">
        <f>H12-H9</f>
        <v>610</v>
      </c>
    </row>
    <row r="10" spans="1:14" ht="14.4" x14ac:dyDescent="0.25">
      <c r="A10" s="13" t="s">
        <v>20</v>
      </c>
      <c r="B10" s="35"/>
      <c r="C10" s="39"/>
      <c r="D10" s="39"/>
      <c r="E10" s="39"/>
      <c r="F10" s="39"/>
      <c r="G10" s="39"/>
      <c r="H10" s="39"/>
      <c r="I10" s="37"/>
      <c r="J10" s="40"/>
      <c r="K10" s="38">
        <f t="shared" si="0"/>
        <v>0</v>
      </c>
      <c r="L10" s="35">
        <f>K10-I12</f>
        <v>0</v>
      </c>
      <c r="M10" s="35">
        <f t="shared" ref="M10:M12" si="1">K10-I10</f>
        <v>0</v>
      </c>
      <c r="N10" s="35">
        <f>I12-I10</f>
        <v>0</v>
      </c>
    </row>
    <row r="11" spans="1:14" ht="14.4" x14ac:dyDescent="0.25">
      <c r="A11" s="13" t="s">
        <v>21</v>
      </c>
      <c r="B11" s="35"/>
      <c r="C11" s="39">
        <v>10725</v>
      </c>
      <c r="D11" s="39">
        <v>0</v>
      </c>
      <c r="E11" s="39"/>
      <c r="F11" s="39">
        <v>97</v>
      </c>
      <c r="G11" s="39">
        <v>0</v>
      </c>
      <c r="H11" s="39">
        <v>115</v>
      </c>
      <c r="I11" s="35"/>
      <c r="J11" s="37"/>
      <c r="K11" s="38">
        <f t="shared" si="0"/>
        <v>10937</v>
      </c>
      <c r="L11" s="35">
        <v>0</v>
      </c>
      <c r="M11" s="35">
        <f t="shared" si="1"/>
        <v>10937</v>
      </c>
      <c r="N11" s="35">
        <f>J12-J11</f>
        <v>0</v>
      </c>
    </row>
    <row r="12" spans="1:14" ht="14.4" x14ac:dyDescent="0.25">
      <c r="A12" s="36" t="s">
        <v>9</v>
      </c>
      <c r="B12" s="36"/>
      <c r="C12" s="36">
        <f t="shared" ref="C12:K12" si="2">SUM(C4:C11)</f>
        <v>177374</v>
      </c>
      <c r="D12" s="36">
        <f t="shared" si="2"/>
        <v>16609</v>
      </c>
      <c r="E12" s="36">
        <f t="shared" si="2"/>
        <v>0</v>
      </c>
      <c r="F12" s="36">
        <f t="shared" si="2"/>
        <v>5659</v>
      </c>
      <c r="G12" s="36">
        <f t="shared" si="2"/>
        <v>10783</v>
      </c>
      <c r="H12" s="36">
        <f t="shared" si="2"/>
        <v>136359</v>
      </c>
      <c r="I12" s="36">
        <f t="shared" si="2"/>
        <v>0</v>
      </c>
      <c r="J12" s="36">
        <f t="shared" si="2"/>
        <v>0</v>
      </c>
      <c r="K12" s="36">
        <f t="shared" si="2"/>
        <v>346784</v>
      </c>
      <c r="L12" s="35">
        <v>0</v>
      </c>
      <c r="M12" s="35">
        <f t="shared" si="1"/>
        <v>346784</v>
      </c>
      <c r="N12" s="35">
        <f>K12-K12</f>
        <v>0</v>
      </c>
    </row>
    <row r="13" spans="1:14" ht="15.75" customHeight="1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ht="15.75" customHeight="1" x14ac:dyDescent="0.25">
      <c r="A14" s="74"/>
      <c r="B14" s="75"/>
      <c r="C14" s="75"/>
      <c r="D14" s="75"/>
      <c r="E14" s="75"/>
      <c r="F14" s="75"/>
      <c r="G14" s="75"/>
      <c r="H14" s="34"/>
      <c r="I14" s="34"/>
      <c r="J14" s="34"/>
      <c r="K14" s="34"/>
      <c r="L14" s="34"/>
      <c r="M14" s="34"/>
      <c r="N14" s="34"/>
    </row>
    <row r="15" spans="1:14" ht="15.75" customHeight="1" x14ac:dyDescent="0.25">
      <c r="A15" s="34"/>
      <c r="B15" s="34"/>
      <c r="C15" s="34"/>
      <c r="D15" s="34"/>
      <c r="E15" s="34"/>
      <c r="F15" s="78" t="s">
        <v>27</v>
      </c>
      <c r="G15" s="79"/>
      <c r="H15" s="41">
        <v>0.09</v>
      </c>
      <c r="I15" s="34"/>
      <c r="J15" s="34"/>
      <c r="K15" s="34"/>
      <c r="L15" s="34"/>
      <c r="M15" s="34"/>
      <c r="N15" s="34"/>
    </row>
    <row r="16" spans="1:14" ht="15.75" customHeight="1" x14ac:dyDescent="0.2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43.2" x14ac:dyDescent="0.25">
      <c r="A17" s="13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37">
        <f t="shared" ref="B18:N18" si="3">B3*$H$15</f>
        <v>0</v>
      </c>
      <c r="C18" s="40">
        <f t="shared" si="3"/>
        <v>0</v>
      </c>
      <c r="D18" s="40">
        <f t="shared" si="3"/>
        <v>0</v>
      </c>
      <c r="E18" s="40">
        <f t="shared" si="3"/>
        <v>0</v>
      </c>
      <c r="F18" s="40">
        <f t="shared" si="3"/>
        <v>0</v>
      </c>
      <c r="G18" s="40">
        <f t="shared" si="3"/>
        <v>0</v>
      </c>
      <c r="H18" s="40">
        <f t="shared" si="3"/>
        <v>0</v>
      </c>
      <c r="I18" s="40">
        <f t="shared" si="3"/>
        <v>0</v>
      </c>
      <c r="J18" s="40">
        <f t="shared" si="3"/>
        <v>0</v>
      </c>
      <c r="K18" s="36">
        <f t="shared" si="3"/>
        <v>0</v>
      </c>
      <c r="L18" s="40">
        <f t="shared" si="3"/>
        <v>0</v>
      </c>
      <c r="M18" s="40">
        <f t="shared" si="3"/>
        <v>0</v>
      </c>
      <c r="N18" s="40">
        <f t="shared" si="3"/>
        <v>0</v>
      </c>
    </row>
    <row r="19" spans="1:14" ht="15.75" customHeight="1" x14ac:dyDescent="0.25">
      <c r="A19" s="13" t="s">
        <v>14</v>
      </c>
      <c r="B19" s="40">
        <f t="shared" ref="B19:N19" si="4">B4*$H$15</f>
        <v>0</v>
      </c>
      <c r="C19" s="37">
        <f t="shared" si="4"/>
        <v>14937.48</v>
      </c>
      <c r="D19" s="40">
        <f t="shared" si="4"/>
        <v>597.6</v>
      </c>
      <c r="E19" s="40">
        <f t="shared" si="4"/>
        <v>0</v>
      </c>
      <c r="F19" s="40">
        <f t="shared" si="4"/>
        <v>18.63</v>
      </c>
      <c r="G19" s="40">
        <f t="shared" si="4"/>
        <v>8.01</v>
      </c>
      <c r="H19" s="40">
        <f t="shared" si="4"/>
        <v>44.28</v>
      </c>
      <c r="I19" s="40">
        <f t="shared" si="4"/>
        <v>0</v>
      </c>
      <c r="J19" s="40">
        <f t="shared" si="4"/>
        <v>0</v>
      </c>
      <c r="K19" s="36">
        <f t="shared" si="4"/>
        <v>15606</v>
      </c>
      <c r="L19" s="40">
        <f t="shared" si="4"/>
        <v>-357.65999999999997</v>
      </c>
      <c r="M19" s="40">
        <f t="shared" si="4"/>
        <v>668.52</v>
      </c>
      <c r="N19" s="40">
        <f t="shared" si="4"/>
        <v>1026.18</v>
      </c>
    </row>
    <row r="20" spans="1:14" ht="15.75" customHeight="1" x14ac:dyDescent="0.25">
      <c r="A20" s="13" t="s">
        <v>15</v>
      </c>
      <c r="B20" s="35">
        <f t="shared" ref="B20:N20" si="5">B5*$H$15</f>
        <v>0</v>
      </c>
      <c r="C20" s="35">
        <f t="shared" si="5"/>
        <v>0</v>
      </c>
      <c r="D20" s="37">
        <f t="shared" si="5"/>
        <v>762.66</v>
      </c>
      <c r="E20" s="35">
        <f t="shared" si="5"/>
        <v>0</v>
      </c>
      <c r="F20" s="35">
        <f t="shared" si="5"/>
        <v>0</v>
      </c>
      <c r="G20" s="35">
        <f t="shared" si="5"/>
        <v>0</v>
      </c>
      <c r="H20" s="35">
        <f t="shared" si="5"/>
        <v>0.27</v>
      </c>
      <c r="I20" s="35">
        <f t="shared" si="5"/>
        <v>0</v>
      </c>
      <c r="J20" s="35">
        <f t="shared" si="5"/>
        <v>0</v>
      </c>
      <c r="K20" s="36">
        <f t="shared" si="5"/>
        <v>762.93</v>
      </c>
      <c r="L20" s="35">
        <f t="shared" si="5"/>
        <v>-731.88</v>
      </c>
      <c r="M20" s="35">
        <f t="shared" si="5"/>
        <v>0.27</v>
      </c>
      <c r="N20" s="40">
        <f t="shared" si="5"/>
        <v>732.15</v>
      </c>
    </row>
    <row r="21" spans="1:14" ht="15.75" customHeight="1" x14ac:dyDescent="0.25">
      <c r="A21" s="13" t="s">
        <v>16</v>
      </c>
      <c r="B21" s="35">
        <f t="shared" ref="B21:N21" si="6">B6*$H$15</f>
        <v>0</v>
      </c>
      <c r="C21" s="35">
        <f t="shared" si="6"/>
        <v>0</v>
      </c>
      <c r="D21" s="35">
        <f t="shared" si="6"/>
        <v>0</v>
      </c>
      <c r="E21" s="37">
        <f t="shared" si="6"/>
        <v>0</v>
      </c>
      <c r="F21" s="35">
        <f t="shared" si="6"/>
        <v>0</v>
      </c>
      <c r="G21" s="35">
        <f t="shared" si="6"/>
        <v>0</v>
      </c>
      <c r="H21" s="35">
        <f t="shared" si="6"/>
        <v>0</v>
      </c>
      <c r="I21" s="35">
        <f t="shared" si="6"/>
        <v>0</v>
      </c>
      <c r="J21" s="35">
        <f t="shared" si="6"/>
        <v>0</v>
      </c>
      <c r="K21" s="36">
        <f t="shared" si="6"/>
        <v>0</v>
      </c>
      <c r="L21" s="35">
        <f t="shared" si="6"/>
        <v>0</v>
      </c>
      <c r="M21" s="35">
        <f t="shared" si="6"/>
        <v>0</v>
      </c>
      <c r="N21" s="40">
        <f t="shared" si="6"/>
        <v>0</v>
      </c>
    </row>
    <row r="22" spans="1:14" ht="15.75" customHeight="1" x14ac:dyDescent="0.25">
      <c r="A22" s="13" t="s">
        <v>17</v>
      </c>
      <c r="B22" s="35">
        <f t="shared" ref="B22:N22" si="7">B7*$H$15</f>
        <v>0</v>
      </c>
      <c r="C22" s="35">
        <f t="shared" si="7"/>
        <v>11.52</v>
      </c>
      <c r="D22" s="35">
        <f t="shared" si="7"/>
        <v>134.54999999999998</v>
      </c>
      <c r="E22" s="35">
        <f t="shared" si="7"/>
        <v>0</v>
      </c>
      <c r="F22" s="37">
        <f t="shared" si="7"/>
        <v>480.78</v>
      </c>
      <c r="G22" s="35">
        <f t="shared" si="7"/>
        <v>0</v>
      </c>
      <c r="H22" s="35">
        <f t="shared" si="7"/>
        <v>0</v>
      </c>
      <c r="I22" s="35">
        <f t="shared" si="7"/>
        <v>0</v>
      </c>
      <c r="J22" s="35">
        <f t="shared" si="7"/>
        <v>0</v>
      </c>
      <c r="K22" s="36">
        <f t="shared" si="7"/>
        <v>626.85</v>
      </c>
      <c r="L22" s="35">
        <f t="shared" si="7"/>
        <v>117.53999999999999</v>
      </c>
      <c r="M22" s="35">
        <f t="shared" si="7"/>
        <v>146.07</v>
      </c>
      <c r="N22" s="40">
        <f t="shared" si="7"/>
        <v>28.529999999999998</v>
      </c>
    </row>
    <row r="23" spans="1:14" ht="15.75" customHeight="1" x14ac:dyDescent="0.25">
      <c r="A23" s="13" t="s">
        <v>18</v>
      </c>
      <c r="B23" s="35">
        <f t="shared" ref="B23:N23" si="8">B8*$H$15</f>
        <v>0</v>
      </c>
      <c r="C23" s="35">
        <f t="shared" si="8"/>
        <v>11.79</v>
      </c>
      <c r="D23" s="35">
        <f t="shared" si="8"/>
        <v>0</v>
      </c>
      <c r="E23" s="35">
        <f t="shared" si="8"/>
        <v>0</v>
      </c>
      <c r="F23" s="35">
        <f t="shared" si="8"/>
        <v>0</v>
      </c>
      <c r="G23" s="37">
        <f t="shared" si="8"/>
        <v>962.45999999999992</v>
      </c>
      <c r="H23" s="35">
        <f t="shared" si="8"/>
        <v>0</v>
      </c>
      <c r="I23" s="35">
        <f t="shared" si="8"/>
        <v>0</v>
      </c>
      <c r="J23" s="35">
        <f t="shared" si="8"/>
        <v>0</v>
      </c>
      <c r="K23" s="36">
        <f t="shared" si="8"/>
        <v>974.25</v>
      </c>
      <c r="L23" s="35">
        <f t="shared" si="8"/>
        <v>3.78</v>
      </c>
      <c r="M23" s="35">
        <f t="shared" si="8"/>
        <v>11.79</v>
      </c>
      <c r="N23" s="40">
        <f t="shared" si="8"/>
        <v>8.01</v>
      </c>
    </row>
    <row r="24" spans="1:14" ht="15.75" customHeight="1" x14ac:dyDescent="0.25">
      <c r="A24" s="13" t="s">
        <v>19</v>
      </c>
      <c r="B24" s="35">
        <f t="shared" ref="B24:N24" si="9">B9*$H$15</f>
        <v>0</v>
      </c>
      <c r="C24" s="35">
        <f t="shared" si="9"/>
        <v>37.619999999999997</v>
      </c>
      <c r="D24" s="35">
        <f t="shared" si="9"/>
        <v>0</v>
      </c>
      <c r="E24" s="35">
        <f t="shared" si="9"/>
        <v>0</v>
      </c>
      <c r="F24" s="35">
        <f t="shared" si="9"/>
        <v>1.17</v>
      </c>
      <c r="G24" s="35">
        <f t="shared" si="9"/>
        <v>0</v>
      </c>
      <c r="H24" s="37">
        <f t="shared" si="9"/>
        <v>12217.41</v>
      </c>
      <c r="I24" s="35">
        <f t="shared" si="9"/>
        <v>0</v>
      </c>
      <c r="J24" s="35">
        <f t="shared" si="9"/>
        <v>0</v>
      </c>
      <c r="K24" s="36">
        <f t="shared" si="9"/>
        <v>12256.199999999999</v>
      </c>
      <c r="L24" s="35">
        <f t="shared" si="9"/>
        <v>-16.11</v>
      </c>
      <c r="M24" s="35">
        <f t="shared" si="9"/>
        <v>38.79</v>
      </c>
      <c r="N24" s="40">
        <f t="shared" si="9"/>
        <v>54.9</v>
      </c>
    </row>
    <row r="25" spans="1:14" ht="15.75" customHeight="1" x14ac:dyDescent="0.25">
      <c r="A25" s="13" t="s">
        <v>20</v>
      </c>
      <c r="B25" s="35">
        <f t="shared" ref="B25:N25" si="10">B10*$H$15</f>
        <v>0</v>
      </c>
      <c r="C25" s="35">
        <f t="shared" si="10"/>
        <v>0</v>
      </c>
      <c r="D25" s="35">
        <f t="shared" si="10"/>
        <v>0</v>
      </c>
      <c r="E25" s="35">
        <f t="shared" si="10"/>
        <v>0</v>
      </c>
      <c r="F25" s="35">
        <f t="shared" si="10"/>
        <v>0</v>
      </c>
      <c r="G25" s="35">
        <f t="shared" si="10"/>
        <v>0</v>
      </c>
      <c r="H25" s="35">
        <f t="shared" si="10"/>
        <v>0</v>
      </c>
      <c r="I25" s="37">
        <f t="shared" si="10"/>
        <v>0</v>
      </c>
      <c r="J25" s="35">
        <f t="shared" si="10"/>
        <v>0</v>
      </c>
      <c r="K25" s="36">
        <f t="shared" si="10"/>
        <v>0</v>
      </c>
      <c r="L25" s="35">
        <f t="shared" si="10"/>
        <v>0</v>
      </c>
      <c r="M25" s="35">
        <f t="shared" si="10"/>
        <v>0</v>
      </c>
      <c r="N25" s="40">
        <f t="shared" si="10"/>
        <v>0</v>
      </c>
    </row>
    <row r="26" spans="1:14" ht="15.75" customHeight="1" x14ac:dyDescent="0.25">
      <c r="A26" s="13" t="s">
        <v>21</v>
      </c>
      <c r="B26" s="35">
        <f t="shared" ref="B26:N26" si="11">B11*$H$15</f>
        <v>0</v>
      </c>
      <c r="C26" s="35">
        <f t="shared" si="11"/>
        <v>965.25</v>
      </c>
      <c r="D26" s="35">
        <f t="shared" si="11"/>
        <v>0</v>
      </c>
      <c r="E26" s="35">
        <f t="shared" si="11"/>
        <v>0</v>
      </c>
      <c r="F26" s="35">
        <f t="shared" si="11"/>
        <v>8.73</v>
      </c>
      <c r="G26" s="35">
        <f t="shared" si="11"/>
        <v>0</v>
      </c>
      <c r="H26" s="35">
        <f t="shared" si="11"/>
        <v>10.35</v>
      </c>
      <c r="I26" s="35">
        <f t="shared" si="11"/>
        <v>0</v>
      </c>
      <c r="J26" s="37">
        <f t="shared" si="11"/>
        <v>0</v>
      </c>
      <c r="K26" s="36">
        <f t="shared" si="11"/>
        <v>984.32999999999993</v>
      </c>
      <c r="L26" s="35">
        <f t="shared" si="11"/>
        <v>0</v>
      </c>
      <c r="M26" s="35">
        <f t="shared" si="11"/>
        <v>984.32999999999993</v>
      </c>
      <c r="N26" s="40">
        <f t="shared" si="11"/>
        <v>0</v>
      </c>
    </row>
    <row r="27" spans="1:14" ht="15.75" customHeight="1" x14ac:dyDescent="0.25">
      <c r="A27" s="36" t="s">
        <v>9</v>
      </c>
      <c r="B27" s="36">
        <f t="shared" ref="B27:N27" si="12">B12*$H$15</f>
        <v>0</v>
      </c>
      <c r="C27" s="36">
        <f t="shared" si="12"/>
        <v>15963.66</v>
      </c>
      <c r="D27" s="36">
        <f t="shared" si="12"/>
        <v>1494.81</v>
      </c>
      <c r="E27" s="36">
        <f t="shared" si="12"/>
        <v>0</v>
      </c>
      <c r="F27" s="36">
        <f t="shared" si="12"/>
        <v>509.31</v>
      </c>
      <c r="G27" s="36">
        <f t="shared" si="12"/>
        <v>970.46999999999991</v>
      </c>
      <c r="H27" s="36">
        <f t="shared" si="12"/>
        <v>12272.31</v>
      </c>
      <c r="I27" s="36">
        <f t="shared" si="12"/>
        <v>0</v>
      </c>
      <c r="J27" s="36">
        <f t="shared" si="12"/>
        <v>0</v>
      </c>
      <c r="K27" s="36">
        <f t="shared" si="12"/>
        <v>31210.559999999998</v>
      </c>
      <c r="L27" s="40">
        <f t="shared" si="12"/>
        <v>0</v>
      </c>
      <c r="M27" s="40">
        <f t="shared" si="12"/>
        <v>31210.559999999998</v>
      </c>
      <c r="N27" s="40">
        <f t="shared" si="12"/>
        <v>0</v>
      </c>
    </row>
    <row r="28" spans="1:14" ht="15.75" customHeight="1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</row>
    <row r="29" spans="1:14" ht="15.75" customHeight="1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ht="29.4" customHeight="1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42">
        <f t="shared" ref="B31:N31" si="13">(B18/$K$27)*100</f>
        <v>0</v>
      </c>
      <c r="C31" s="43">
        <f t="shared" si="13"/>
        <v>0</v>
      </c>
      <c r="D31" s="43">
        <f t="shared" si="13"/>
        <v>0</v>
      </c>
      <c r="E31" s="43">
        <f t="shared" si="13"/>
        <v>0</v>
      </c>
      <c r="F31" s="43">
        <f t="shared" si="13"/>
        <v>0</v>
      </c>
      <c r="G31" s="43">
        <f t="shared" si="13"/>
        <v>0</v>
      </c>
      <c r="H31" s="43">
        <f t="shared" si="13"/>
        <v>0</v>
      </c>
      <c r="I31" s="43">
        <f t="shared" si="13"/>
        <v>0</v>
      </c>
      <c r="J31" s="43">
        <f t="shared" si="13"/>
        <v>0</v>
      </c>
      <c r="K31" s="44">
        <f t="shared" si="13"/>
        <v>0</v>
      </c>
      <c r="L31" s="43">
        <f t="shared" si="13"/>
        <v>0</v>
      </c>
      <c r="M31" s="43">
        <f t="shared" si="13"/>
        <v>0</v>
      </c>
      <c r="N31" s="43">
        <f t="shared" si="13"/>
        <v>0</v>
      </c>
    </row>
    <row r="32" spans="1:14" ht="15.75" customHeight="1" x14ac:dyDescent="0.25">
      <c r="A32" s="13" t="s">
        <v>14</v>
      </c>
      <c r="B32" s="43">
        <f t="shared" ref="B32:N32" si="14">(B19/$K$27)*100</f>
        <v>0</v>
      </c>
      <c r="C32" s="42">
        <f t="shared" si="14"/>
        <v>47.860339577373814</v>
      </c>
      <c r="D32" s="43">
        <f t="shared" si="14"/>
        <v>1.9147365507059151</v>
      </c>
      <c r="E32" s="43">
        <f t="shared" si="14"/>
        <v>0</v>
      </c>
      <c r="F32" s="45">
        <f t="shared" si="14"/>
        <v>5.9691335240380179E-2</v>
      </c>
      <c r="G32" s="43">
        <f t="shared" si="14"/>
        <v>2.5664390513979885E-2</v>
      </c>
      <c r="H32" s="43">
        <f t="shared" si="14"/>
        <v>0.14187505767278769</v>
      </c>
      <c r="I32" s="43">
        <f t="shared" si="14"/>
        <v>0</v>
      </c>
      <c r="J32" s="43">
        <f t="shared" si="14"/>
        <v>0</v>
      </c>
      <c r="K32" s="44">
        <f t="shared" si="14"/>
        <v>50.002306911506878</v>
      </c>
      <c r="L32" s="43">
        <f t="shared" si="14"/>
        <v>-1.1459582910399557</v>
      </c>
      <c r="M32" s="43">
        <f t="shared" si="14"/>
        <v>2.1419673341330627</v>
      </c>
      <c r="N32" s="43">
        <f t="shared" si="14"/>
        <v>3.2879256251730187</v>
      </c>
    </row>
    <row r="33" spans="1:14" ht="15.75" customHeight="1" x14ac:dyDescent="0.25">
      <c r="A33" s="13" t="s">
        <v>15</v>
      </c>
      <c r="B33" s="43">
        <f t="shared" ref="B33:N33" si="15">(B20/$K$27)*100</f>
        <v>0</v>
      </c>
      <c r="C33" s="43">
        <f t="shared" si="15"/>
        <v>0</v>
      </c>
      <c r="D33" s="42">
        <f t="shared" si="15"/>
        <v>2.4435960136569164</v>
      </c>
      <c r="E33" s="43">
        <f t="shared" si="15"/>
        <v>0</v>
      </c>
      <c r="F33" s="45">
        <f t="shared" si="15"/>
        <v>0</v>
      </c>
      <c r="G33" s="43">
        <f t="shared" si="15"/>
        <v>0</v>
      </c>
      <c r="H33" s="43">
        <f t="shared" si="15"/>
        <v>8.6509181507797366E-4</v>
      </c>
      <c r="I33" s="43">
        <f t="shared" si="15"/>
        <v>0</v>
      </c>
      <c r="J33" s="43">
        <f t="shared" si="15"/>
        <v>0</v>
      </c>
      <c r="K33" s="44">
        <f t="shared" si="15"/>
        <v>2.4444611054719942</v>
      </c>
      <c r="L33" s="43">
        <f t="shared" si="15"/>
        <v>-2.3449755467380271</v>
      </c>
      <c r="M33" s="43">
        <f t="shared" si="15"/>
        <v>8.6509181507797366E-4</v>
      </c>
      <c r="N33" s="43">
        <f t="shared" si="15"/>
        <v>2.3458406385531054</v>
      </c>
    </row>
    <row r="34" spans="1:14" ht="15.75" customHeight="1" x14ac:dyDescent="0.25">
      <c r="A34" s="13" t="s">
        <v>16</v>
      </c>
      <c r="B34" s="43">
        <f t="shared" ref="B34:N34" si="16">(B21/$K$27)*100</f>
        <v>0</v>
      </c>
      <c r="C34" s="43">
        <f t="shared" si="16"/>
        <v>0</v>
      </c>
      <c r="D34" s="45">
        <f t="shared" si="16"/>
        <v>0</v>
      </c>
      <c r="E34" s="42">
        <f t="shared" si="16"/>
        <v>0</v>
      </c>
      <c r="F34" s="45">
        <f t="shared" si="16"/>
        <v>0</v>
      </c>
      <c r="G34" s="43">
        <f t="shared" si="16"/>
        <v>0</v>
      </c>
      <c r="H34" s="43">
        <f t="shared" si="16"/>
        <v>0</v>
      </c>
      <c r="I34" s="43">
        <f t="shared" si="16"/>
        <v>0</v>
      </c>
      <c r="J34" s="43">
        <f t="shared" si="16"/>
        <v>0</v>
      </c>
      <c r="K34" s="44">
        <f t="shared" si="16"/>
        <v>0</v>
      </c>
      <c r="L34" s="43">
        <f t="shared" si="16"/>
        <v>0</v>
      </c>
      <c r="M34" s="43">
        <f t="shared" si="16"/>
        <v>0</v>
      </c>
      <c r="N34" s="43">
        <f t="shared" si="16"/>
        <v>0</v>
      </c>
    </row>
    <row r="35" spans="1:14" ht="15.75" customHeight="1" x14ac:dyDescent="0.25">
      <c r="A35" s="13" t="s">
        <v>17</v>
      </c>
      <c r="B35" s="43">
        <f t="shared" ref="B35:N35" si="17">(B22/$K$27)*100</f>
        <v>0</v>
      </c>
      <c r="C35" s="43">
        <f t="shared" si="17"/>
        <v>3.6910584109993538E-2</v>
      </c>
      <c r="D35" s="45">
        <f t="shared" si="17"/>
        <v>0.43110408784719012</v>
      </c>
      <c r="E35" s="43">
        <f t="shared" si="17"/>
        <v>0</v>
      </c>
      <c r="F35" s="42">
        <f t="shared" si="17"/>
        <v>1.5404401587155119</v>
      </c>
      <c r="G35" s="43">
        <f t="shared" si="17"/>
        <v>0</v>
      </c>
      <c r="H35" s="43">
        <f t="shared" si="17"/>
        <v>0</v>
      </c>
      <c r="I35" s="43">
        <f t="shared" si="17"/>
        <v>0</v>
      </c>
      <c r="J35" s="43">
        <f t="shared" si="17"/>
        <v>0</v>
      </c>
      <c r="K35" s="44">
        <f t="shared" si="17"/>
        <v>2.0084548306726955</v>
      </c>
      <c r="L35" s="43">
        <f t="shared" si="17"/>
        <v>0.37660330349727783</v>
      </c>
      <c r="M35" s="43">
        <f t="shared" si="17"/>
        <v>0.46801467195718377</v>
      </c>
      <c r="N35" s="43">
        <f t="shared" si="17"/>
        <v>9.1411368459905884E-2</v>
      </c>
    </row>
    <row r="36" spans="1:14" ht="15.75" customHeight="1" x14ac:dyDescent="0.25">
      <c r="A36" s="13" t="s">
        <v>18</v>
      </c>
      <c r="B36" s="43">
        <f t="shared" ref="B36:N36" si="18">(B23/$K$27)*100</f>
        <v>0</v>
      </c>
      <c r="C36" s="43">
        <f t="shared" si="18"/>
        <v>3.7775675925071514E-2</v>
      </c>
      <c r="D36" s="43">
        <f t="shared" si="18"/>
        <v>0</v>
      </c>
      <c r="E36" s="43">
        <f t="shared" si="18"/>
        <v>0</v>
      </c>
      <c r="F36" s="43">
        <f t="shared" si="18"/>
        <v>0</v>
      </c>
      <c r="G36" s="42">
        <f t="shared" si="18"/>
        <v>3.0837639568146167</v>
      </c>
      <c r="H36" s="43">
        <f t="shared" si="18"/>
        <v>0</v>
      </c>
      <c r="I36" s="43">
        <f t="shared" si="18"/>
        <v>0</v>
      </c>
      <c r="J36" s="43">
        <f t="shared" si="18"/>
        <v>0</v>
      </c>
      <c r="K36" s="44">
        <f t="shared" si="18"/>
        <v>3.1215396327396885</v>
      </c>
      <c r="L36" s="43">
        <f t="shared" si="18"/>
        <v>1.2111285411091631E-2</v>
      </c>
      <c r="M36" s="43">
        <f t="shared" si="18"/>
        <v>3.7775675925071514E-2</v>
      </c>
      <c r="N36" s="43">
        <f t="shared" si="18"/>
        <v>2.5664390513979885E-2</v>
      </c>
    </row>
    <row r="37" spans="1:14" ht="15.75" customHeight="1" x14ac:dyDescent="0.25">
      <c r="A37" s="13" t="s">
        <v>19</v>
      </c>
      <c r="B37" s="43">
        <f t="shared" ref="B37:N37" si="19">(B24/$K$27)*100</f>
        <v>0</v>
      </c>
      <c r="C37" s="43">
        <f t="shared" si="19"/>
        <v>0.12053612623419765</v>
      </c>
      <c r="D37" s="43">
        <f t="shared" si="19"/>
        <v>0</v>
      </c>
      <c r="E37" s="43">
        <f t="shared" si="19"/>
        <v>0</v>
      </c>
      <c r="F37" s="43">
        <f t="shared" si="19"/>
        <v>3.7487311986712192E-3</v>
      </c>
      <c r="G37" s="43">
        <f t="shared" si="19"/>
        <v>0</v>
      </c>
      <c r="H37" s="42">
        <f t="shared" si="19"/>
        <v>39.145116268339947</v>
      </c>
      <c r="I37" s="43">
        <f t="shared" si="19"/>
        <v>0</v>
      </c>
      <c r="J37" s="43">
        <f t="shared" si="19"/>
        <v>0</v>
      </c>
      <c r="K37" s="44">
        <f t="shared" si="19"/>
        <v>39.269401125772809</v>
      </c>
      <c r="L37" s="43">
        <f t="shared" si="19"/>
        <v>-5.1617144966319098E-2</v>
      </c>
      <c r="M37" s="43">
        <f t="shared" si="19"/>
        <v>0.12428485743286888</v>
      </c>
      <c r="N37" s="43">
        <f t="shared" si="19"/>
        <v>0.17590200239918796</v>
      </c>
    </row>
    <row r="38" spans="1:14" ht="15.75" customHeight="1" x14ac:dyDescent="0.25">
      <c r="A38" s="13" t="s">
        <v>20</v>
      </c>
      <c r="B38" s="43">
        <f t="shared" ref="B38:N38" si="20">(B25/$K$27)*100</f>
        <v>0</v>
      </c>
      <c r="C38" s="43">
        <f t="shared" si="20"/>
        <v>0</v>
      </c>
      <c r="D38" s="43">
        <f t="shared" si="20"/>
        <v>0</v>
      </c>
      <c r="E38" s="43">
        <f t="shared" si="20"/>
        <v>0</v>
      </c>
      <c r="F38" s="43">
        <f t="shared" si="20"/>
        <v>0</v>
      </c>
      <c r="G38" s="43">
        <f t="shared" si="20"/>
        <v>0</v>
      </c>
      <c r="H38" s="43">
        <f t="shared" si="20"/>
        <v>0</v>
      </c>
      <c r="I38" s="42">
        <f t="shared" si="20"/>
        <v>0</v>
      </c>
      <c r="J38" s="43">
        <f t="shared" si="20"/>
        <v>0</v>
      </c>
      <c r="K38" s="44">
        <f t="shared" si="20"/>
        <v>0</v>
      </c>
      <c r="L38" s="43">
        <f t="shared" si="20"/>
        <v>0</v>
      </c>
      <c r="M38" s="43">
        <f t="shared" si="20"/>
        <v>0</v>
      </c>
      <c r="N38" s="43">
        <f t="shared" si="20"/>
        <v>0</v>
      </c>
    </row>
    <row r="39" spans="1:14" ht="15.75" customHeight="1" x14ac:dyDescent="0.25">
      <c r="A39" s="13" t="s">
        <v>21</v>
      </c>
      <c r="B39" s="43">
        <f t="shared" ref="B39:N39" si="21">(B26/$K$27)*100</f>
        <v>0</v>
      </c>
      <c r="C39" s="43">
        <f t="shared" si="21"/>
        <v>3.0927032389037561</v>
      </c>
      <c r="D39" s="43">
        <f t="shared" si="21"/>
        <v>0</v>
      </c>
      <c r="E39" s="43">
        <f t="shared" si="21"/>
        <v>0</v>
      </c>
      <c r="F39" s="43">
        <f t="shared" si="21"/>
        <v>2.7971302020854481E-2</v>
      </c>
      <c r="G39" s="43">
        <f t="shared" si="21"/>
        <v>0</v>
      </c>
      <c r="H39" s="43">
        <f t="shared" si="21"/>
        <v>3.3161852911322322E-2</v>
      </c>
      <c r="I39" s="43">
        <f t="shared" si="21"/>
        <v>0</v>
      </c>
      <c r="J39" s="42">
        <f t="shared" si="21"/>
        <v>0</v>
      </c>
      <c r="K39" s="44">
        <f t="shared" si="21"/>
        <v>3.1538363938359328</v>
      </c>
      <c r="L39" s="43">
        <f t="shared" si="21"/>
        <v>0</v>
      </c>
      <c r="M39" s="43">
        <f t="shared" si="21"/>
        <v>3.1538363938359328</v>
      </c>
      <c r="N39" s="43">
        <f t="shared" si="21"/>
        <v>0</v>
      </c>
    </row>
    <row r="40" spans="1:14" ht="15.75" customHeight="1" x14ac:dyDescent="0.25">
      <c r="A40" s="18" t="s">
        <v>9</v>
      </c>
      <c r="B40" s="44">
        <f t="shared" ref="B40:N40" si="22">(B27/$K$27)*100</f>
        <v>0</v>
      </c>
      <c r="C40" s="44">
        <f t="shared" si="22"/>
        <v>51.148265202546838</v>
      </c>
      <c r="D40" s="44">
        <f t="shared" si="22"/>
        <v>4.7894366522100214</v>
      </c>
      <c r="E40" s="44">
        <f t="shared" si="22"/>
        <v>0</v>
      </c>
      <c r="F40" s="44">
        <f t="shared" si="22"/>
        <v>1.6318515271754177</v>
      </c>
      <c r="G40" s="44">
        <f t="shared" si="22"/>
        <v>3.1094283473285964</v>
      </c>
      <c r="H40" s="44">
        <f t="shared" si="22"/>
        <v>39.321018270739131</v>
      </c>
      <c r="I40" s="44">
        <f t="shared" si="22"/>
        <v>0</v>
      </c>
      <c r="J40" s="44">
        <f t="shared" si="22"/>
        <v>0</v>
      </c>
      <c r="K40" s="44">
        <f t="shared" si="22"/>
        <v>100</v>
      </c>
      <c r="L40" s="43">
        <f t="shared" si="22"/>
        <v>0</v>
      </c>
      <c r="M40" s="43">
        <f t="shared" si="22"/>
        <v>100</v>
      </c>
      <c r="N40" s="43">
        <f t="shared" si="22"/>
        <v>0</v>
      </c>
    </row>
    <row r="41" spans="1:14" ht="15.7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</row>
    <row r="42" spans="1:14" ht="15.75" customHeight="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4" ht="15.75" customHeight="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  <row r="44" spans="1:14" ht="15.75" customHeight="1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4" ht="15.75" customHeight="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1:14" ht="15.75" customHeight="1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</row>
    <row r="47" spans="1:14" ht="15.75" customHeight="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ht="15.75" customHeigh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4:G14"/>
    <mergeCell ref="F15:G15"/>
  </mergeCells>
  <conditionalFormatting sqref="B32:B38 B39:I39 C31:D31 C33:C38 D32 D34:D38 E31:E33 E35:E38 F31:F34 F36:F38 G31:G35 G37:G38 H31:H36 H38 I31:I37 J31:J38 N15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N1000"/>
  <sheetViews>
    <sheetView workbookViewId="0">
      <selection activeCell="F15" sqref="F15:G15"/>
    </sheetView>
  </sheetViews>
  <sheetFormatPr defaultColWidth="12.59765625" defaultRowHeight="15" customHeight="1" x14ac:dyDescent="0.25"/>
  <cols>
    <col min="1" max="1" width="21" customWidth="1"/>
    <col min="2" max="2" width="9" customWidth="1"/>
    <col min="3" max="3" width="8.69921875" customWidth="1"/>
    <col min="4" max="4" width="7.3984375" customWidth="1"/>
    <col min="5" max="5" width="7.69921875" customWidth="1"/>
    <col min="6" max="6" width="9.09765625" customWidth="1"/>
    <col min="7" max="8" width="10" customWidth="1"/>
    <col min="9" max="9" width="12.5" customWidth="1"/>
    <col min="10" max="10" width="9.59765625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46"/>
      <c r="B1" s="46">
        <v>1</v>
      </c>
      <c r="C1" s="46">
        <v>2</v>
      </c>
      <c r="D1" s="46">
        <v>3</v>
      </c>
      <c r="E1" s="46">
        <v>4</v>
      </c>
      <c r="F1" s="46">
        <v>5</v>
      </c>
      <c r="G1" s="46">
        <v>6</v>
      </c>
      <c r="H1" s="46">
        <v>7</v>
      </c>
      <c r="I1" s="46">
        <v>8</v>
      </c>
      <c r="J1" s="46">
        <v>9</v>
      </c>
      <c r="K1" s="46"/>
      <c r="L1" s="47"/>
      <c r="M1" s="47"/>
      <c r="N1" s="47"/>
    </row>
    <row r="2" spans="1:14" ht="43.2" x14ac:dyDescent="0.25">
      <c r="A2" s="8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48"/>
      <c r="C3" s="8"/>
      <c r="D3" s="8"/>
      <c r="E3" s="8"/>
      <c r="F3" s="8"/>
      <c r="G3" s="8"/>
      <c r="H3" s="8"/>
      <c r="I3" s="8"/>
      <c r="J3" s="8"/>
      <c r="K3" s="49">
        <f t="shared" ref="K3:K11" si="0">SUM(B3:J3)</f>
        <v>0</v>
      </c>
      <c r="L3" s="3">
        <f>K3-B12</f>
        <v>0</v>
      </c>
      <c r="M3" s="3">
        <f>K3-B3</f>
        <v>0</v>
      </c>
      <c r="N3" s="3">
        <f>B12-B3</f>
        <v>0</v>
      </c>
    </row>
    <row r="4" spans="1:14" ht="14.4" x14ac:dyDescent="0.25">
      <c r="A4" s="13" t="s">
        <v>14</v>
      </c>
      <c r="B4" s="8"/>
      <c r="C4" s="48">
        <v>147417</v>
      </c>
      <c r="D4" s="50">
        <v>0</v>
      </c>
      <c r="E4" s="50"/>
      <c r="F4" s="50">
        <v>0</v>
      </c>
      <c r="G4" s="50">
        <v>0</v>
      </c>
      <c r="H4" s="50">
        <v>0</v>
      </c>
      <c r="I4" s="8"/>
      <c r="J4" s="50">
        <v>589</v>
      </c>
      <c r="K4" s="49">
        <f t="shared" si="0"/>
        <v>148006</v>
      </c>
      <c r="L4" s="3">
        <f>K4-C12</f>
        <v>-25394</v>
      </c>
      <c r="M4" s="3">
        <f>K4-C4</f>
        <v>589</v>
      </c>
      <c r="N4" s="3">
        <f>C12-C4</f>
        <v>25983</v>
      </c>
    </row>
    <row r="5" spans="1:14" ht="14.4" x14ac:dyDescent="0.25">
      <c r="A5" s="13" t="s">
        <v>15</v>
      </c>
      <c r="B5" s="8"/>
      <c r="C5" s="50">
        <v>19</v>
      </c>
      <c r="D5" s="48">
        <v>8477</v>
      </c>
      <c r="E5" s="50"/>
      <c r="F5" s="50">
        <v>0</v>
      </c>
      <c r="G5" s="50">
        <v>0</v>
      </c>
      <c r="H5" s="50">
        <v>0</v>
      </c>
      <c r="I5" s="8"/>
      <c r="J5" s="50">
        <v>0</v>
      </c>
      <c r="K5" s="49">
        <f t="shared" si="0"/>
        <v>8496</v>
      </c>
      <c r="L5" s="3">
        <f>K5-D12</f>
        <v>19</v>
      </c>
      <c r="M5" s="3">
        <f>K5-D5</f>
        <v>19</v>
      </c>
      <c r="N5" s="3">
        <f>D12-D5</f>
        <v>0</v>
      </c>
    </row>
    <row r="6" spans="1:14" ht="14.4" x14ac:dyDescent="0.25">
      <c r="A6" s="13" t="s">
        <v>16</v>
      </c>
      <c r="B6" s="8"/>
      <c r="C6" s="50">
        <v>0</v>
      </c>
      <c r="D6" s="50">
        <v>0</v>
      </c>
      <c r="E6" s="48"/>
      <c r="F6" s="50">
        <v>0</v>
      </c>
      <c r="G6" s="50">
        <v>0</v>
      </c>
      <c r="H6" s="50">
        <v>0</v>
      </c>
      <c r="I6" s="8"/>
      <c r="J6" s="50">
        <v>10348</v>
      </c>
      <c r="K6" s="49">
        <f t="shared" si="0"/>
        <v>10348</v>
      </c>
      <c r="L6" s="3">
        <f>K6-E12</f>
        <v>10348</v>
      </c>
      <c r="M6" s="3">
        <f>L6-E6</f>
        <v>10348</v>
      </c>
      <c r="N6" s="3">
        <f>E12-E6</f>
        <v>0</v>
      </c>
    </row>
    <row r="7" spans="1:14" ht="14.4" x14ac:dyDescent="0.25">
      <c r="A7" s="13" t="s">
        <v>17</v>
      </c>
      <c r="B7" s="8"/>
      <c r="C7" s="50">
        <v>0</v>
      </c>
      <c r="D7" s="50">
        <v>0</v>
      </c>
      <c r="E7" s="50"/>
      <c r="F7" s="48">
        <v>1544</v>
      </c>
      <c r="G7" s="50">
        <v>0</v>
      </c>
      <c r="H7" s="50">
        <v>0</v>
      </c>
      <c r="I7" s="8"/>
      <c r="J7" s="50">
        <v>0</v>
      </c>
      <c r="K7" s="49">
        <f t="shared" si="0"/>
        <v>1544</v>
      </c>
      <c r="L7" s="3">
        <f>K7-F12</f>
        <v>-5421</v>
      </c>
      <c r="M7" s="3">
        <f>K7-F7</f>
        <v>0</v>
      </c>
      <c r="N7" s="3">
        <f>F12-F7</f>
        <v>5421</v>
      </c>
    </row>
    <row r="8" spans="1:14" ht="14.4" x14ac:dyDescent="0.25">
      <c r="A8" s="13" t="s">
        <v>18</v>
      </c>
      <c r="B8" s="8"/>
      <c r="C8" s="50">
        <v>0</v>
      </c>
      <c r="D8" s="50">
        <v>0</v>
      </c>
      <c r="E8" s="50"/>
      <c r="F8" s="50">
        <v>0</v>
      </c>
      <c r="G8" s="48">
        <v>10825</v>
      </c>
      <c r="H8" s="50">
        <v>0</v>
      </c>
      <c r="I8" s="8"/>
      <c r="J8" s="50">
        <v>0</v>
      </c>
      <c r="K8" s="49">
        <f t="shared" si="0"/>
        <v>10825</v>
      </c>
      <c r="L8" s="3">
        <f>K8-G12</f>
        <v>0</v>
      </c>
      <c r="M8" s="3">
        <f>K8-G8</f>
        <v>0</v>
      </c>
      <c r="N8" s="3">
        <f>G12-G8</f>
        <v>0</v>
      </c>
    </row>
    <row r="9" spans="1:14" ht="14.4" x14ac:dyDescent="0.25">
      <c r="A9" s="13" t="s">
        <v>19</v>
      </c>
      <c r="B9" s="8"/>
      <c r="C9" s="50">
        <v>250</v>
      </c>
      <c r="D9" s="50">
        <v>0</v>
      </c>
      <c r="E9" s="50"/>
      <c r="F9" s="50">
        <v>0</v>
      </c>
      <c r="G9" s="50">
        <v>0</v>
      </c>
      <c r="H9" s="48">
        <v>135199</v>
      </c>
      <c r="I9" s="8"/>
      <c r="J9" s="50">
        <v>0</v>
      </c>
      <c r="K9" s="49">
        <f t="shared" si="0"/>
        <v>135449</v>
      </c>
      <c r="L9" s="3">
        <f>K9-H12</f>
        <v>-731</v>
      </c>
      <c r="M9" s="3">
        <f>K9-H9</f>
        <v>250</v>
      </c>
      <c r="N9" s="3">
        <f>H12-H9</f>
        <v>981</v>
      </c>
    </row>
    <row r="10" spans="1:14" ht="14.4" x14ac:dyDescent="0.25">
      <c r="A10" s="13" t="s">
        <v>20</v>
      </c>
      <c r="B10" s="8"/>
      <c r="C10" s="8"/>
      <c r="D10" s="8"/>
      <c r="E10" s="8"/>
      <c r="F10" s="8"/>
      <c r="G10" s="8"/>
      <c r="H10" s="8"/>
      <c r="I10" s="48"/>
      <c r="J10" s="50"/>
      <c r="K10" s="49">
        <f t="shared" si="0"/>
        <v>0</v>
      </c>
      <c r="L10" s="3">
        <f>K10-I12</f>
        <v>0</v>
      </c>
      <c r="M10" s="3">
        <f t="shared" ref="M10:M12" si="1">K10-I10</f>
        <v>0</v>
      </c>
      <c r="N10" s="3">
        <f>I12-I10</f>
        <v>0</v>
      </c>
    </row>
    <row r="11" spans="1:14" ht="14.4" x14ac:dyDescent="0.25">
      <c r="A11" s="13" t="s">
        <v>21</v>
      </c>
      <c r="B11" s="8"/>
      <c r="C11" s="50">
        <v>25714</v>
      </c>
      <c r="D11" s="50">
        <v>0</v>
      </c>
      <c r="E11" s="50"/>
      <c r="F11" s="50">
        <v>5421</v>
      </c>
      <c r="G11" s="50">
        <v>0</v>
      </c>
      <c r="H11" s="50">
        <v>981</v>
      </c>
      <c r="I11" s="8"/>
      <c r="J11" s="48">
        <v>0</v>
      </c>
      <c r="K11" s="49">
        <f t="shared" si="0"/>
        <v>32116</v>
      </c>
      <c r="L11" s="3">
        <v>0</v>
      </c>
      <c r="M11" s="3">
        <f t="shared" si="1"/>
        <v>32116</v>
      </c>
      <c r="N11" s="3">
        <f>J12-J11</f>
        <v>10937</v>
      </c>
    </row>
    <row r="12" spans="1:14" ht="14.4" x14ac:dyDescent="0.25">
      <c r="A12" s="18" t="s">
        <v>9</v>
      </c>
      <c r="B12" s="18"/>
      <c r="C12" s="18">
        <f t="shared" ref="C12:K12" si="2">SUM(C4:C11)</f>
        <v>173400</v>
      </c>
      <c r="D12" s="18">
        <f t="shared" si="2"/>
        <v>8477</v>
      </c>
      <c r="E12" s="18">
        <f t="shared" si="2"/>
        <v>0</v>
      </c>
      <c r="F12" s="18">
        <f t="shared" si="2"/>
        <v>6965</v>
      </c>
      <c r="G12" s="18">
        <f t="shared" si="2"/>
        <v>10825</v>
      </c>
      <c r="H12" s="18">
        <f t="shared" si="2"/>
        <v>136180</v>
      </c>
      <c r="I12" s="18">
        <f t="shared" si="2"/>
        <v>0</v>
      </c>
      <c r="J12" s="18">
        <f t="shared" si="2"/>
        <v>10937</v>
      </c>
      <c r="K12" s="18">
        <f t="shared" si="2"/>
        <v>346784</v>
      </c>
      <c r="L12" s="3">
        <v>0</v>
      </c>
      <c r="M12" s="3">
        <f t="shared" si="1"/>
        <v>346784</v>
      </c>
      <c r="N12" s="3">
        <f>K12-K12</f>
        <v>0</v>
      </c>
    </row>
    <row r="13" spans="1:14" ht="15.75" customHeight="1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7"/>
      <c r="M13" s="47"/>
      <c r="N13" s="47"/>
    </row>
    <row r="14" spans="1:14" ht="15.75" customHeight="1" x14ac:dyDescent="0.25">
      <c r="A14" s="76"/>
      <c r="B14" s="75"/>
      <c r="C14" s="75"/>
      <c r="D14" s="75"/>
      <c r="E14" s="75"/>
      <c r="F14" s="75"/>
      <c r="G14" s="46"/>
      <c r="H14" s="46"/>
      <c r="I14" s="46"/>
      <c r="J14" s="46"/>
      <c r="K14" s="46"/>
      <c r="L14" s="47"/>
      <c r="M14" s="47"/>
      <c r="N14" s="47"/>
    </row>
    <row r="15" spans="1:14" ht="15.75" customHeight="1" x14ac:dyDescent="0.25">
      <c r="A15" s="46"/>
      <c r="B15" s="46"/>
      <c r="C15" s="46"/>
      <c r="D15" s="46"/>
      <c r="E15" s="46"/>
      <c r="F15" s="78" t="s">
        <v>27</v>
      </c>
      <c r="G15" s="79"/>
      <c r="H15" s="51">
        <v>0.09</v>
      </c>
      <c r="I15" s="46"/>
      <c r="J15" s="46"/>
      <c r="K15" s="46"/>
      <c r="L15" s="47"/>
      <c r="M15" s="47"/>
      <c r="N15" s="47"/>
    </row>
    <row r="16" spans="1:14" ht="15.75" customHeight="1" x14ac:dyDescent="0.25">
      <c r="A16" s="52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/>
      <c r="M16" s="47"/>
      <c r="N16" s="47"/>
    </row>
    <row r="17" spans="1:14" ht="43.2" x14ac:dyDescent="0.25">
      <c r="A17" s="4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48">
        <f t="shared" ref="B18:N18" si="3">B3*$H$15</f>
        <v>0</v>
      </c>
      <c r="C18" s="53">
        <f t="shared" si="3"/>
        <v>0</v>
      </c>
      <c r="D18" s="53">
        <f t="shared" si="3"/>
        <v>0</v>
      </c>
      <c r="E18" s="53">
        <f t="shared" si="3"/>
        <v>0</v>
      </c>
      <c r="F18" s="53">
        <f t="shared" si="3"/>
        <v>0</v>
      </c>
      <c r="G18" s="53">
        <f t="shared" si="3"/>
        <v>0</v>
      </c>
      <c r="H18" s="53">
        <f t="shared" si="3"/>
        <v>0</v>
      </c>
      <c r="I18" s="53">
        <f t="shared" si="3"/>
        <v>0</v>
      </c>
      <c r="J18" s="53">
        <f t="shared" si="3"/>
        <v>0</v>
      </c>
      <c r="K18" s="18">
        <f t="shared" si="3"/>
        <v>0</v>
      </c>
      <c r="L18" s="12">
        <f t="shared" si="3"/>
        <v>0</v>
      </c>
      <c r="M18" s="12">
        <f t="shared" si="3"/>
        <v>0</v>
      </c>
      <c r="N18" s="12">
        <f t="shared" si="3"/>
        <v>0</v>
      </c>
    </row>
    <row r="19" spans="1:14" ht="15.75" customHeight="1" x14ac:dyDescent="0.25">
      <c r="A19" s="13" t="s">
        <v>14</v>
      </c>
      <c r="B19" s="53">
        <f t="shared" ref="B19:N19" si="4">B4*$H$15</f>
        <v>0</v>
      </c>
      <c r="C19" s="48">
        <f t="shared" si="4"/>
        <v>13267.529999999999</v>
      </c>
      <c r="D19" s="53">
        <f t="shared" si="4"/>
        <v>0</v>
      </c>
      <c r="E19" s="53">
        <f t="shared" si="4"/>
        <v>0</v>
      </c>
      <c r="F19" s="53">
        <f t="shared" si="4"/>
        <v>0</v>
      </c>
      <c r="G19" s="53">
        <f t="shared" si="4"/>
        <v>0</v>
      </c>
      <c r="H19" s="53">
        <f t="shared" si="4"/>
        <v>0</v>
      </c>
      <c r="I19" s="53">
        <f t="shared" si="4"/>
        <v>0</v>
      </c>
      <c r="J19" s="53">
        <f t="shared" si="4"/>
        <v>53.01</v>
      </c>
      <c r="K19" s="18">
        <f t="shared" si="4"/>
        <v>13320.539999999999</v>
      </c>
      <c r="L19" s="12">
        <f t="shared" si="4"/>
        <v>-2285.46</v>
      </c>
      <c r="M19" s="12">
        <f t="shared" si="4"/>
        <v>53.01</v>
      </c>
      <c r="N19" s="12">
        <f t="shared" si="4"/>
        <v>2338.4699999999998</v>
      </c>
    </row>
    <row r="20" spans="1:14" ht="15.75" customHeight="1" x14ac:dyDescent="0.25">
      <c r="A20" s="13" t="s">
        <v>15</v>
      </c>
      <c r="B20" s="8">
        <f t="shared" ref="B20:N20" si="5">B5*$H$15</f>
        <v>0</v>
      </c>
      <c r="C20" s="8">
        <f t="shared" si="5"/>
        <v>1.71</v>
      </c>
      <c r="D20" s="48">
        <f t="shared" si="5"/>
        <v>762.93</v>
      </c>
      <c r="E20" s="8">
        <f t="shared" si="5"/>
        <v>0</v>
      </c>
      <c r="F20" s="8">
        <f t="shared" si="5"/>
        <v>0</v>
      </c>
      <c r="G20" s="8">
        <f t="shared" si="5"/>
        <v>0</v>
      </c>
      <c r="H20" s="8">
        <f t="shared" si="5"/>
        <v>0</v>
      </c>
      <c r="I20" s="8">
        <f t="shared" si="5"/>
        <v>0</v>
      </c>
      <c r="J20" s="8">
        <f t="shared" si="5"/>
        <v>0</v>
      </c>
      <c r="K20" s="18">
        <f t="shared" si="5"/>
        <v>764.64</v>
      </c>
      <c r="L20" s="3">
        <f t="shared" si="5"/>
        <v>1.71</v>
      </c>
      <c r="M20" s="3">
        <f t="shared" si="5"/>
        <v>1.71</v>
      </c>
      <c r="N20" s="12">
        <f t="shared" si="5"/>
        <v>0</v>
      </c>
    </row>
    <row r="21" spans="1:14" ht="15.75" customHeight="1" x14ac:dyDescent="0.25">
      <c r="A21" s="13" t="s">
        <v>16</v>
      </c>
      <c r="B21" s="8">
        <f t="shared" ref="B21:N21" si="6">B6*$H$15</f>
        <v>0</v>
      </c>
      <c r="C21" s="8">
        <f t="shared" si="6"/>
        <v>0</v>
      </c>
      <c r="D21" s="8">
        <f t="shared" si="6"/>
        <v>0</v>
      </c>
      <c r="E21" s="48">
        <f t="shared" si="6"/>
        <v>0</v>
      </c>
      <c r="F21" s="8">
        <f t="shared" si="6"/>
        <v>0</v>
      </c>
      <c r="G21" s="8">
        <f t="shared" si="6"/>
        <v>0</v>
      </c>
      <c r="H21" s="8">
        <f t="shared" si="6"/>
        <v>0</v>
      </c>
      <c r="I21" s="8">
        <f t="shared" si="6"/>
        <v>0</v>
      </c>
      <c r="J21" s="8">
        <f t="shared" si="6"/>
        <v>931.31999999999994</v>
      </c>
      <c r="K21" s="18">
        <f t="shared" si="6"/>
        <v>931.31999999999994</v>
      </c>
      <c r="L21" s="3">
        <f t="shared" si="6"/>
        <v>931.31999999999994</v>
      </c>
      <c r="M21" s="3">
        <f t="shared" si="6"/>
        <v>931.31999999999994</v>
      </c>
      <c r="N21" s="12">
        <f t="shared" si="6"/>
        <v>0</v>
      </c>
    </row>
    <row r="22" spans="1:14" ht="15.75" customHeight="1" x14ac:dyDescent="0.25">
      <c r="A22" s="13" t="s">
        <v>17</v>
      </c>
      <c r="B22" s="8">
        <f t="shared" ref="B22:N22" si="7">B7*$H$15</f>
        <v>0</v>
      </c>
      <c r="C22" s="8">
        <f t="shared" si="7"/>
        <v>0</v>
      </c>
      <c r="D22" s="8">
        <f t="shared" si="7"/>
        <v>0</v>
      </c>
      <c r="E22" s="8">
        <f t="shared" si="7"/>
        <v>0</v>
      </c>
      <c r="F22" s="48">
        <f t="shared" si="7"/>
        <v>138.96</v>
      </c>
      <c r="G22" s="8">
        <f t="shared" si="7"/>
        <v>0</v>
      </c>
      <c r="H22" s="8">
        <f t="shared" si="7"/>
        <v>0</v>
      </c>
      <c r="I22" s="8">
        <f t="shared" si="7"/>
        <v>0</v>
      </c>
      <c r="J22" s="8">
        <f t="shared" si="7"/>
        <v>0</v>
      </c>
      <c r="K22" s="18">
        <f t="shared" si="7"/>
        <v>138.96</v>
      </c>
      <c r="L22" s="3">
        <f t="shared" si="7"/>
        <v>-487.89</v>
      </c>
      <c r="M22" s="3">
        <f t="shared" si="7"/>
        <v>0</v>
      </c>
      <c r="N22" s="12">
        <f t="shared" si="7"/>
        <v>487.89</v>
      </c>
    </row>
    <row r="23" spans="1:14" ht="15.75" customHeight="1" x14ac:dyDescent="0.25">
      <c r="A23" s="13" t="s">
        <v>18</v>
      </c>
      <c r="B23" s="8">
        <f t="shared" ref="B23:N23" si="8">B8*$H$15</f>
        <v>0</v>
      </c>
      <c r="C23" s="8">
        <f t="shared" si="8"/>
        <v>0</v>
      </c>
      <c r="D23" s="8">
        <f t="shared" si="8"/>
        <v>0</v>
      </c>
      <c r="E23" s="8">
        <f t="shared" si="8"/>
        <v>0</v>
      </c>
      <c r="F23" s="8">
        <f t="shared" si="8"/>
        <v>0</v>
      </c>
      <c r="G23" s="48">
        <f t="shared" si="8"/>
        <v>974.25</v>
      </c>
      <c r="H23" s="8">
        <f t="shared" si="8"/>
        <v>0</v>
      </c>
      <c r="I23" s="8">
        <f t="shared" si="8"/>
        <v>0</v>
      </c>
      <c r="J23" s="8">
        <f t="shared" si="8"/>
        <v>0</v>
      </c>
      <c r="K23" s="18">
        <f t="shared" si="8"/>
        <v>974.25</v>
      </c>
      <c r="L23" s="3">
        <f t="shared" si="8"/>
        <v>0</v>
      </c>
      <c r="M23" s="3">
        <f t="shared" si="8"/>
        <v>0</v>
      </c>
      <c r="N23" s="12">
        <f t="shared" si="8"/>
        <v>0</v>
      </c>
    </row>
    <row r="24" spans="1:14" ht="15.75" customHeight="1" x14ac:dyDescent="0.25">
      <c r="A24" s="13" t="s">
        <v>19</v>
      </c>
      <c r="B24" s="8">
        <f t="shared" ref="B24:N24" si="9">B9*$H$15</f>
        <v>0</v>
      </c>
      <c r="C24" s="8">
        <f t="shared" si="9"/>
        <v>22.5</v>
      </c>
      <c r="D24" s="8">
        <f t="shared" si="9"/>
        <v>0</v>
      </c>
      <c r="E24" s="8">
        <f t="shared" si="9"/>
        <v>0</v>
      </c>
      <c r="F24" s="8">
        <f t="shared" si="9"/>
        <v>0</v>
      </c>
      <c r="G24" s="8">
        <f t="shared" si="9"/>
        <v>0</v>
      </c>
      <c r="H24" s="48">
        <f t="shared" si="9"/>
        <v>12167.91</v>
      </c>
      <c r="I24" s="8">
        <f t="shared" si="9"/>
        <v>0</v>
      </c>
      <c r="J24" s="8">
        <f t="shared" si="9"/>
        <v>0</v>
      </c>
      <c r="K24" s="18">
        <f t="shared" si="9"/>
        <v>12190.41</v>
      </c>
      <c r="L24" s="3">
        <f t="shared" si="9"/>
        <v>-65.789999999999992</v>
      </c>
      <c r="M24" s="3">
        <f t="shared" si="9"/>
        <v>22.5</v>
      </c>
      <c r="N24" s="12">
        <f t="shared" si="9"/>
        <v>88.289999999999992</v>
      </c>
    </row>
    <row r="25" spans="1:14" ht="15.75" customHeight="1" x14ac:dyDescent="0.25">
      <c r="A25" s="13" t="s">
        <v>20</v>
      </c>
      <c r="B25" s="8">
        <f t="shared" ref="B25:N25" si="10">B10*$H$15</f>
        <v>0</v>
      </c>
      <c r="C25" s="8">
        <f t="shared" si="10"/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48">
        <f t="shared" si="10"/>
        <v>0</v>
      </c>
      <c r="J25" s="8">
        <f t="shared" si="10"/>
        <v>0</v>
      </c>
      <c r="K25" s="18">
        <f t="shared" si="10"/>
        <v>0</v>
      </c>
      <c r="L25" s="3">
        <f t="shared" si="10"/>
        <v>0</v>
      </c>
      <c r="M25" s="3">
        <f t="shared" si="10"/>
        <v>0</v>
      </c>
      <c r="N25" s="12">
        <f t="shared" si="10"/>
        <v>0</v>
      </c>
    </row>
    <row r="26" spans="1:14" ht="15.75" customHeight="1" x14ac:dyDescent="0.25">
      <c r="A26" s="13" t="s">
        <v>21</v>
      </c>
      <c r="B26" s="8">
        <f t="shared" ref="B26:N26" si="11">B11*$H$15</f>
        <v>0</v>
      </c>
      <c r="C26" s="8">
        <f t="shared" si="11"/>
        <v>2314.2599999999998</v>
      </c>
      <c r="D26" s="8">
        <f t="shared" si="11"/>
        <v>0</v>
      </c>
      <c r="E26" s="8">
        <f t="shared" si="11"/>
        <v>0</v>
      </c>
      <c r="F26" s="8">
        <f t="shared" si="11"/>
        <v>487.89</v>
      </c>
      <c r="G26" s="8">
        <f t="shared" si="11"/>
        <v>0</v>
      </c>
      <c r="H26" s="8">
        <f t="shared" si="11"/>
        <v>88.289999999999992</v>
      </c>
      <c r="I26" s="8">
        <f t="shared" si="11"/>
        <v>0</v>
      </c>
      <c r="J26" s="48">
        <f t="shared" si="11"/>
        <v>0</v>
      </c>
      <c r="K26" s="18">
        <f t="shared" si="11"/>
        <v>2890.44</v>
      </c>
      <c r="L26" s="3">
        <f t="shared" si="11"/>
        <v>0</v>
      </c>
      <c r="M26" s="3">
        <f t="shared" si="11"/>
        <v>2890.44</v>
      </c>
      <c r="N26" s="12">
        <f t="shared" si="11"/>
        <v>984.32999999999993</v>
      </c>
    </row>
    <row r="27" spans="1:14" ht="15.75" customHeight="1" x14ac:dyDescent="0.25">
      <c r="A27" s="18" t="s">
        <v>9</v>
      </c>
      <c r="B27" s="18">
        <f t="shared" ref="B27:N27" si="12">B12*$H$15</f>
        <v>0</v>
      </c>
      <c r="C27" s="18">
        <f t="shared" si="12"/>
        <v>15606</v>
      </c>
      <c r="D27" s="18">
        <f t="shared" si="12"/>
        <v>762.93</v>
      </c>
      <c r="E27" s="18">
        <f t="shared" si="12"/>
        <v>0</v>
      </c>
      <c r="F27" s="18">
        <f t="shared" si="12"/>
        <v>626.85</v>
      </c>
      <c r="G27" s="18">
        <f t="shared" si="12"/>
        <v>974.25</v>
      </c>
      <c r="H27" s="18">
        <f t="shared" si="12"/>
        <v>12256.199999999999</v>
      </c>
      <c r="I27" s="18">
        <f t="shared" si="12"/>
        <v>0</v>
      </c>
      <c r="J27" s="18">
        <f t="shared" si="12"/>
        <v>984.32999999999993</v>
      </c>
      <c r="K27" s="18">
        <f t="shared" si="12"/>
        <v>31210.559999999998</v>
      </c>
      <c r="L27" s="12">
        <f t="shared" si="12"/>
        <v>0</v>
      </c>
      <c r="M27" s="12">
        <f t="shared" si="12"/>
        <v>31210.559999999998</v>
      </c>
      <c r="N27" s="12">
        <f t="shared" si="12"/>
        <v>0</v>
      </c>
    </row>
    <row r="28" spans="1:14" ht="15.75" customHeight="1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7"/>
      <c r="M28" s="47"/>
      <c r="N28" s="47"/>
    </row>
    <row r="29" spans="1:14" ht="15.75" customHeight="1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7"/>
      <c r="M29" s="47"/>
      <c r="N29" s="47"/>
    </row>
    <row r="30" spans="1:14" ht="43.2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42">
        <f t="shared" ref="B31:N31" si="13">(B18/$K$27)*100</f>
        <v>0</v>
      </c>
      <c r="C31" s="43">
        <f t="shared" si="13"/>
        <v>0</v>
      </c>
      <c r="D31" s="43">
        <f t="shared" si="13"/>
        <v>0</v>
      </c>
      <c r="E31" s="43">
        <f t="shared" si="13"/>
        <v>0</v>
      </c>
      <c r="F31" s="43">
        <f t="shared" si="13"/>
        <v>0</v>
      </c>
      <c r="G31" s="43">
        <f t="shared" si="13"/>
        <v>0</v>
      </c>
      <c r="H31" s="43">
        <f t="shared" si="13"/>
        <v>0</v>
      </c>
      <c r="I31" s="43">
        <f t="shared" si="13"/>
        <v>0</v>
      </c>
      <c r="J31" s="43">
        <f t="shared" si="13"/>
        <v>0</v>
      </c>
      <c r="K31" s="44">
        <f t="shared" si="13"/>
        <v>0</v>
      </c>
      <c r="L31" s="31">
        <f t="shared" si="13"/>
        <v>0</v>
      </c>
      <c r="M31" s="31">
        <f t="shared" si="13"/>
        <v>0</v>
      </c>
      <c r="N31" s="31">
        <f t="shared" si="13"/>
        <v>0</v>
      </c>
    </row>
    <row r="32" spans="1:14" ht="15.75" customHeight="1" x14ac:dyDescent="0.25">
      <c r="A32" s="13" t="s">
        <v>14</v>
      </c>
      <c r="B32" s="43">
        <f t="shared" ref="B32:N32" si="14">(B19/$K$27)*100</f>
        <v>0</v>
      </c>
      <c r="C32" s="42">
        <f t="shared" si="14"/>
        <v>42.509746701116548</v>
      </c>
      <c r="D32" s="43">
        <f t="shared" si="14"/>
        <v>0</v>
      </c>
      <c r="E32" s="43">
        <f t="shared" si="14"/>
        <v>0</v>
      </c>
      <c r="F32" s="45">
        <f t="shared" si="14"/>
        <v>0</v>
      </c>
      <c r="G32" s="43">
        <f t="shared" si="14"/>
        <v>0</v>
      </c>
      <c r="H32" s="43">
        <f t="shared" si="14"/>
        <v>0</v>
      </c>
      <c r="I32" s="43">
        <f t="shared" si="14"/>
        <v>0</v>
      </c>
      <c r="J32" s="43">
        <f t="shared" si="14"/>
        <v>0.16984635969364217</v>
      </c>
      <c r="K32" s="44">
        <f t="shared" si="14"/>
        <v>42.679593060810191</v>
      </c>
      <c r="L32" s="31">
        <f t="shared" si="14"/>
        <v>-7.3227138506966885</v>
      </c>
      <c r="M32" s="31">
        <f t="shared" si="14"/>
        <v>0.16984635969364217</v>
      </c>
      <c r="N32" s="31">
        <f t="shared" si="14"/>
        <v>7.4925602103903293</v>
      </c>
    </row>
    <row r="33" spans="1:14" ht="15.75" customHeight="1" x14ac:dyDescent="0.25">
      <c r="A33" s="13" t="s">
        <v>15</v>
      </c>
      <c r="B33" s="43">
        <f t="shared" ref="B33:N33" si="15">(B20/$K$27)*100</f>
        <v>0</v>
      </c>
      <c r="C33" s="43">
        <f t="shared" si="15"/>
        <v>5.4789148288271663E-3</v>
      </c>
      <c r="D33" s="42">
        <f t="shared" si="15"/>
        <v>2.4444611054719942</v>
      </c>
      <c r="E33" s="43">
        <f t="shared" si="15"/>
        <v>0</v>
      </c>
      <c r="F33" s="45">
        <f t="shared" si="15"/>
        <v>0</v>
      </c>
      <c r="G33" s="43">
        <f t="shared" si="15"/>
        <v>0</v>
      </c>
      <c r="H33" s="43">
        <f t="shared" si="15"/>
        <v>0</v>
      </c>
      <c r="I33" s="43">
        <f t="shared" si="15"/>
        <v>0</v>
      </c>
      <c r="J33" s="43">
        <f t="shared" si="15"/>
        <v>0</v>
      </c>
      <c r="K33" s="44">
        <f t="shared" si="15"/>
        <v>2.4499400203008217</v>
      </c>
      <c r="L33" s="31">
        <f t="shared" si="15"/>
        <v>5.4789148288271663E-3</v>
      </c>
      <c r="M33" s="31">
        <f t="shared" si="15"/>
        <v>5.4789148288271663E-3</v>
      </c>
      <c r="N33" s="31">
        <f t="shared" si="15"/>
        <v>0</v>
      </c>
    </row>
    <row r="34" spans="1:14" ht="15.75" customHeight="1" x14ac:dyDescent="0.25">
      <c r="A34" s="13" t="s">
        <v>16</v>
      </c>
      <c r="B34" s="43">
        <f t="shared" ref="B34:N34" si="16">(B21/$K$27)*100</f>
        <v>0</v>
      </c>
      <c r="C34" s="43">
        <f t="shared" si="16"/>
        <v>0</v>
      </c>
      <c r="D34" s="45">
        <f t="shared" si="16"/>
        <v>0</v>
      </c>
      <c r="E34" s="42">
        <f t="shared" si="16"/>
        <v>0</v>
      </c>
      <c r="F34" s="45">
        <f t="shared" si="16"/>
        <v>0</v>
      </c>
      <c r="G34" s="43">
        <f t="shared" si="16"/>
        <v>0</v>
      </c>
      <c r="H34" s="43">
        <f t="shared" si="16"/>
        <v>0</v>
      </c>
      <c r="I34" s="43">
        <f t="shared" si="16"/>
        <v>0</v>
      </c>
      <c r="J34" s="43">
        <f t="shared" si="16"/>
        <v>2.9839900341422902</v>
      </c>
      <c r="K34" s="44">
        <f t="shared" si="16"/>
        <v>2.9839900341422902</v>
      </c>
      <c r="L34" s="31">
        <f t="shared" si="16"/>
        <v>2.9839900341422902</v>
      </c>
      <c r="M34" s="31">
        <f t="shared" si="16"/>
        <v>2.9839900341422902</v>
      </c>
      <c r="N34" s="31">
        <f t="shared" si="16"/>
        <v>0</v>
      </c>
    </row>
    <row r="35" spans="1:14" ht="15.75" customHeight="1" x14ac:dyDescent="0.25">
      <c r="A35" s="13" t="s">
        <v>17</v>
      </c>
      <c r="B35" s="43">
        <f t="shared" ref="B35:N35" si="17">(B22/$K$27)*100</f>
        <v>0</v>
      </c>
      <c r="C35" s="43">
        <f t="shared" si="17"/>
        <v>0</v>
      </c>
      <c r="D35" s="45">
        <f t="shared" si="17"/>
        <v>0</v>
      </c>
      <c r="E35" s="43">
        <f t="shared" si="17"/>
        <v>0</v>
      </c>
      <c r="F35" s="42">
        <f t="shared" si="17"/>
        <v>0.44523392082679708</v>
      </c>
      <c r="G35" s="43">
        <f t="shared" si="17"/>
        <v>0</v>
      </c>
      <c r="H35" s="43">
        <f t="shared" si="17"/>
        <v>0</v>
      </c>
      <c r="I35" s="43">
        <f t="shared" si="17"/>
        <v>0</v>
      </c>
      <c r="J35" s="43">
        <f t="shared" si="17"/>
        <v>0</v>
      </c>
      <c r="K35" s="44">
        <f t="shared" si="17"/>
        <v>0.44523392082679708</v>
      </c>
      <c r="L35" s="31">
        <f t="shared" si="17"/>
        <v>-1.5632209098458985</v>
      </c>
      <c r="M35" s="31">
        <f t="shared" si="17"/>
        <v>0</v>
      </c>
      <c r="N35" s="31">
        <f t="shared" si="17"/>
        <v>1.5632209098458985</v>
      </c>
    </row>
    <row r="36" spans="1:14" ht="15.75" customHeight="1" x14ac:dyDescent="0.25">
      <c r="A36" s="13" t="s">
        <v>18</v>
      </c>
      <c r="B36" s="43">
        <f t="shared" ref="B36:N36" si="18">(B23/$K$27)*100</f>
        <v>0</v>
      </c>
      <c r="C36" s="43">
        <f t="shared" si="18"/>
        <v>0</v>
      </c>
      <c r="D36" s="43">
        <f t="shared" si="18"/>
        <v>0</v>
      </c>
      <c r="E36" s="43">
        <f t="shared" si="18"/>
        <v>0</v>
      </c>
      <c r="F36" s="43">
        <f t="shared" si="18"/>
        <v>0</v>
      </c>
      <c r="G36" s="42">
        <f t="shared" si="18"/>
        <v>3.1215396327396885</v>
      </c>
      <c r="H36" s="43">
        <f t="shared" si="18"/>
        <v>0</v>
      </c>
      <c r="I36" s="43">
        <f t="shared" si="18"/>
        <v>0</v>
      </c>
      <c r="J36" s="43">
        <f t="shared" si="18"/>
        <v>0</v>
      </c>
      <c r="K36" s="44">
        <f t="shared" si="18"/>
        <v>3.1215396327396885</v>
      </c>
      <c r="L36" s="31">
        <f t="shared" si="18"/>
        <v>0</v>
      </c>
      <c r="M36" s="31">
        <f t="shared" si="18"/>
        <v>0</v>
      </c>
      <c r="N36" s="31">
        <f t="shared" si="18"/>
        <v>0</v>
      </c>
    </row>
    <row r="37" spans="1:14" ht="15.75" customHeight="1" x14ac:dyDescent="0.25">
      <c r="A37" s="13" t="s">
        <v>19</v>
      </c>
      <c r="B37" s="43">
        <f t="shared" ref="B37:N37" si="19">(B24/$K$27)*100</f>
        <v>0</v>
      </c>
      <c r="C37" s="43">
        <f t="shared" si="19"/>
        <v>7.2090984589831139E-2</v>
      </c>
      <c r="D37" s="43">
        <f t="shared" si="19"/>
        <v>0</v>
      </c>
      <c r="E37" s="43">
        <f t="shared" si="19"/>
        <v>0</v>
      </c>
      <c r="F37" s="43">
        <f t="shared" si="19"/>
        <v>0</v>
      </c>
      <c r="G37" s="43">
        <f t="shared" si="19"/>
        <v>0</v>
      </c>
      <c r="H37" s="42">
        <f t="shared" si="19"/>
        <v>38.986516102242319</v>
      </c>
      <c r="I37" s="43">
        <f t="shared" si="19"/>
        <v>0</v>
      </c>
      <c r="J37" s="43">
        <f t="shared" si="19"/>
        <v>0</v>
      </c>
      <c r="K37" s="44">
        <f t="shared" si="19"/>
        <v>39.058607086832154</v>
      </c>
      <c r="L37" s="31">
        <f t="shared" si="19"/>
        <v>-0.21079403894066623</v>
      </c>
      <c r="M37" s="31">
        <f t="shared" si="19"/>
        <v>7.2090984589831139E-2</v>
      </c>
      <c r="N37" s="31">
        <f t="shared" si="19"/>
        <v>0.28288502353049738</v>
      </c>
    </row>
    <row r="38" spans="1:14" ht="15.75" customHeight="1" x14ac:dyDescent="0.25">
      <c r="A38" s="13" t="s">
        <v>20</v>
      </c>
      <c r="B38" s="43">
        <f t="shared" ref="B38:N38" si="20">(B25/$K$27)*100</f>
        <v>0</v>
      </c>
      <c r="C38" s="43">
        <f t="shared" si="20"/>
        <v>0</v>
      </c>
      <c r="D38" s="43">
        <f t="shared" si="20"/>
        <v>0</v>
      </c>
      <c r="E38" s="43">
        <f t="shared" si="20"/>
        <v>0</v>
      </c>
      <c r="F38" s="43">
        <f t="shared" si="20"/>
        <v>0</v>
      </c>
      <c r="G38" s="43">
        <f t="shared" si="20"/>
        <v>0</v>
      </c>
      <c r="H38" s="43">
        <f t="shared" si="20"/>
        <v>0</v>
      </c>
      <c r="I38" s="42">
        <f t="shared" si="20"/>
        <v>0</v>
      </c>
      <c r="J38" s="43">
        <f t="shared" si="20"/>
        <v>0</v>
      </c>
      <c r="K38" s="44">
        <f t="shared" si="20"/>
        <v>0</v>
      </c>
      <c r="L38" s="31">
        <f t="shared" si="20"/>
        <v>0</v>
      </c>
      <c r="M38" s="31">
        <f t="shared" si="20"/>
        <v>0</v>
      </c>
      <c r="N38" s="31">
        <f t="shared" si="20"/>
        <v>0</v>
      </c>
    </row>
    <row r="39" spans="1:14" ht="15.75" customHeight="1" x14ac:dyDescent="0.25">
      <c r="A39" s="13" t="s">
        <v>21</v>
      </c>
      <c r="B39" s="43">
        <f t="shared" ref="B39:N39" si="21">(B26/$K$27)*100</f>
        <v>0</v>
      </c>
      <c r="C39" s="43">
        <f t="shared" si="21"/>
        <v>7.4149903109716711</v>
      </c>
      <c r="D39" s="43">
        <f t="shared" si="21"/>
        <v>0</v>
      </c>
      <c r="E39" s="43">
        <f t="shared" si="21"/>
        <v>0</v>
      </c>
      <c r="F39" s="43">
        <f t="shared" si="21"/>
        <v>1.5632209098458985</v>
      </c>
      <c r="G39" s="43">
        <f t="shared" si="21"/>
        <v>0</v>
      </c>
      <c r="H39" s="43">
        <f t="shared" si="21"/>
        <v>0.28288502353049738</v>
      </c>
      <c r="I39" s="43">
        <f t="shared" si="21"/>
        <v>0</v>
      </c>
      <c r="J39" s="42">
        <f t="shared" si="21"/>
        <v>0</v>
      </c>
      <c r="K39" s="44">
        <f t="shared" si="21"/>
        <v>9.2610962443480673</v>
      </c>
      <c r="L39" s="31">
        <f t="shared" si="21"/>
        <v>0</v>
      </c>
      <c r="M39" s="31">
        <f t="shared" si="21"/>
        <v>9.2610962443480673</v>
      </c>
      <c r="N39" s="31">
        <f t="shared" si="21"/>
        <v>3.1538363938359328</v>
      </c>
    </row>
    <row r="40" spans="1:14" ht="15.75" customHeight="1" x14ac:dyDescent="0.25">
      <c r="A40" s="18" t="s">
        <v>9</v>
      </c>
      <c r="B40" s="44">
        <f t="shared" ref="B40:N40" si="22">(B27/$K$27)*100</f>
        <v>0</v>
      </c>
      <c r="C40" s="44">
        <f t="shared" si="22"/>
        <v>50.002306911506878</v>
      </c>
      <c r="D40" s="44">
        <f t="shared" si="22"/>
        <v>2.4444611054719942</v>
      </c>
      <c r="E40" s="44">
        <f t="shared" si="22"/>
        <v>0</v>
      </c>
      <c r="F40" s="44">
        <f t="shared" si="22"/>
        <v>2.0084548306726955</v>
      </c>
      <c r="G40" s="44">
        <f t="shared" si="22"/>
        <v>3.1215396327396885</v>
      </c>
      <c r="H40" s="44">
        <f t="shared" si="22"/>
        <v>39.269401125772809</v>
      </c>
      <c r="I40" s="44">
        <f t="shared" si="22"/>
        <v>0</v>
      </c>
      <c r="J40" s="44">
        <f t="shared" si="22"/>
        <v>3.1538363938359328</v>
      </c>
      <c r="K40" s="44">
        <f t="shared" si="22"/>
        <v>100</v>
      </c>
      <c r="L40" s="31">
        <f t="shared" si="22"/>
        <v>0</v>
      </c>
      <c r="M40" s="31">
        <f t="shared" si="22"/>
        <v>100</v>
      </c>
      <c r="N40" s="31">
        <f t="shared" si="22"/>
        <v>0</v>
      </c>
    </row>
    <row r="41" spans="1:14" ht="15.75" customHeight="1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7"/>
      <c r="M41" s="47"/>
      <c r="N41" s="47"/>
    </row>
    <row r="42" spans="1:14" ht="15.75" customHeight="1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7"/>
      <c r="M42" s="47"/>
      <c r="N42" s="47"/>
    </row>
    <row r="43" spans="1:14" ht="15.75" customHeight="1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7"/>
      <c r="M43" s="47"/>
      <c r="N43" s="47"/>
    </row>
    <row r="44" spans="1:14" ht="15.75" customHeight="1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7"/>
      <c r="M44" s="47"/>
      <c r="N44" s="47"/>
    </row>
    <row r="45" spans="1:14" ht="15.75" customHeight="1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7"/>
      <c r="M45" s="47"/>
      <c r="N45" s="47"/>
    </row>
    <row r="46" spans="1:14" ht="15.75" customHeight="1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7"/>
      <c r="M46" s="47"/>
      <c r="N46" s="47"/>
    </row>
    <row r="47" spans="1:14" ht="15.75" customHeight="1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7"/>
      <c r="M47" s="47"/>
      <c r="N47" s="47"/>
    </row>
    <row r="48" spans="1:14" ht="15.75" customHeight="1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7"/>
      <c r="M48" s="47"/>
      <c r="N48" s="47"/>
    </row>
    <row r="49" spans="1:14" ht="15.75" customHeight="1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7"/>
      <c r="M49" s="47"/>
      <c r="N49" s="47"/>
    </row>
    <row r="50" spans="1:14" ht="15.75" customHeight="1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7"/>
      <c r="M50" s="47"/>
      <c r="N50" s="47"/>
    </row>
    <row r="51" spans="1:14" ht="15.75" customHeight="1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7"/>
      <c r="M51" s="47"/>
      <c r="N51" s="47"/>
    </row>
    <row r="52" spans="1:14" ht="15.75" customHeight="1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7"/>
      <c r="M52" s="47"/>
      <c r="N52" s="47"/>
    </row>
    <row r="53" spans="1:14" ht="15.75" customHeight="1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7"/>
      <c r="M53" s="47"/>
      <c r="N53" s="47"/>
    </row>
    <row r="54" spans="1:14" ht="15.75" customHeight="1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7"/>
      <c r="M54" s="47"/>
      <c r="N54" s="47"/>
    </row>
    <row r="55" spans="1:14" ht="15.75" customHeight="1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7"/>
      <c r="M55" s="47"/>
      <c r="N55" s="47"/>
    </row>
    <row r="56" spans="1:14" ht="15.75" customHeight="1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7"/>
      <c r="M56" s="47"/>
      <c r="N56" s="47"/>
    </row>
    <row r="57" spans="1:14" ht="15.75" customHeight="1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7"/>
      <c r="M57" s="47"/>
      <c r="N57" s="47"/>
    </row>
    <row r="58" spans="1:14" ht="15.75" customHeight="1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7"/>
      <c r="M58" s="47"/>
      <c r="N58" s="47"/>
    </row>
    <row r="59" spans="1:14" ht="15.75" customHeight="1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7"/>
      <c r="M59" s="47"/>
      <c r="N59" s="47"/>
    </row>
    <row r="60" spans="1:14" ht="15.75" customHeight="1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7"/>
      <c r="M60" s="47"/>
      <c r="N60" s="47"/>
    </row>
    <row r="61" spans="1:14" ht="15.75" customHeight="1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7"/>
      <c r="M61" s="47"/>
      <c r="N61" s="47"/>
    </row>
    <row r="62" spans="1:14" ht="15.75" customHeight="1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7"/>
      <c r="M62" s="47"/>
      <c r="N62" s="47"/>
    </row>
    <row r="63" spans="1:14" ht="15.75" customHeight="1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7"/>
      <c r="M63" s="47"/>
      <c r="N63" s="47"/>
    </row>
    <row r="64" spans="1:14" ht="15.75" customHeight="1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7"/>
      <c r="M64" s="47"/>
      <c r="N64" s="47"/>
    </row>
    <row r="65" spans="1:14" ht="15.75" customHeight="1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7"/>
      <c r="M65" s="47"/>
      <c r="N65" s="47"/>
    </row>
    <row r="66" spans="1:14" ht="15.75" customHeight="1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7"/>
      <c r="M66" s="47"/>
      <c r="N66" s="47"/>
    </row>
    <row r="67" spans="1:14" ht="15.75" customHeight="1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7"/>
      <c r="M67" s="47"/>
      <c r="N67" s="47"/>
    </row>
    <row r="68" spans="1:14" ht="15.75" customHeight="1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7"/>
      <c r="M68" s="47"/>
      <c r="N68" s="47"/>
    </row>
    <row r="69" spans="1:14" ht="15.75" customHeight="1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7"/>
      <c r="M69" s="47"/>
      <c r="N69" s="47"/>
    </row>
    <row r="70" spans="1:14" ht="15.75" customHeight="1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7"/>
      <c r="M70" s="47"/>
      <c r="N70" s="47"/>
    </row>
    <row r="71" spans="1:14" ht="15.75" customHeight="1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7"/>
      <c r="M71" s="47"/>
      <c r="N71" s="47"/>
    </row>
    <row r="72" spans="1:14" ht="15.75" customHeight="1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7"/>
      <c r="M72" s="47"/>
      <c r="N72" s="47"/>
    </row>
    <row r="73" spans="1:14" ht="15.75" customHeight="1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7"/>
      <c r="M73" s="47"/>
      <c r="N73" s="47"/>
    </row>
    <row r="74" spans="1:14" ht="15.75" customHeight="1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7"/>
      <c r="M74" s="47"/>
      <c r="N74" s="47"/>
    </row>
    <row r="75" spans="1:14" ht="15.75" customHeight="1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7"/>
      <c r="M75" s="47"/>
      <c r="N75" s="47"/>
    </row>
    <row r="76" spans="1:14" ht="15.75" customHeight="1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7"/>
      <c r="M76" s="47"/>
      <c r="N76" s="47"/>
    </row>
    <row r="77" spans="1:14" ht="15.75" customHeight="1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7"/>
      <c r="M77" s="47"/>
      <c r="N77" s="47"/>
    </row>
    <row r="78" spans="1:14" ht="15.75" customHeight="1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7"/>
      <c r="M78" s="47"/>
      <c r="N78" s="47"/>
    </row>
    <row r="79" spans="1:14" ht="15.75" customHeight="1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7"/>
      <c r="M79" s="47"/>
      <c r="N79" s="47"/>
    </row>
    <row r="80" spans="1:14" ht="15.75" customHeight="1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7"/>
      <c r="M80" s="47"/>
      <c r="N80" s="47"/>
    </row>
    <row r="81" spans="1:14" ht="15.75" customHeight="1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7"/>
      <c r="M81" s="47"/>
      <c r="N81" s="47"/>
    </row>
    <row r="82" spans="1:14" ht="15.75" customHeight="1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7"/>
      <c r="M82" s="47"/>
      <c r="N82" s="47"/>
    </row>
    <row r="83" spans="1:14" ht="15.75" customHeight="1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7"/>
      <c r="M83" s="47"/>
      <c r="N83" s="47"/>
    </row>
    <row r="84" spans="1:14" ht="15.75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7"/>
      <c r="M84" s="47"/>
      <c r="N84" s="47"/>
    </row>
    <row r="85" spans="1:14" ht="15.75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7"/>
      <c r="M85" s="47"/>
      <c r="N85" s="47"/>
    </row>
    <row r="86" spans="1:14" ht="15.75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7"/>
      <c r="M86" s="47"/>
      <c r="N86" s="47"/>
    </row>
    <row r="87" spans="1:14" ht="15.75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7"/>
      <c r="M87" s="47"/>
      <c r="N87" s="47"/>
    </row>
    <row r="88" spans="1:14" ht="15.75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7"/>
      <c r="M88" s="47"/>
      <c r="N88" s="47"/>
    </row>
    <row r="89" spans="1:14" ht="15.75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7"/>
      <c r="M89" s="47"/>
      <c r="N89" s="47"/>
    </row>
    <row r="90" spans="1:14" ht="15.75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7"/>
      <c r="M90" s="47"/>
      <c r="N90" s="47"/>
    </row>
    <row r="91" spans="1:14" ht="15.75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7"/>
      <c r="M91" s="47"/>
      <c r="N91" s="47"/>
    </row>
    <row r="92" spans="1:14" ht="15.75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7"/>
      <c r="M92" s="47"/>
      <c r="N92" s="47"/>
    </row>
    <row r="93" spans="1:14" ht="15.75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7"/>
      <c r="M93" s="47"/>
      <c r="N93" s="47"/>
    </row>
    <row r="94" spans="1:14" ht="15.75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7"/>
      <c r="M94" s="47"/>
      <c r="N94" s="47"/>
    </row>
    <row r="95" spans="1:14" ht="15.75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7"/>
      <c r="M95" s="47"/>
      <c r="N95" s="47"/>
    </row>
    <row r="96" spans="1:14" ht="15.75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7"/>
      <c r="M96" s="47"/>
      <c r="N96" s="47"/>
    </row>
    <row r="97" spans="1:14" ht="15.75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7"/>
      <c r="M97" s="47"/>
      <c r="N97" s="47"/>
    </row>
    <row r="98" spans="1:14" ht="15.75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7"/>
      <c r="M98" s="47"/>
      <c r="N98" s="47"/>
    </row>
    <row r="99" spans="1:14" ht="15.75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7"/>
      <c r="M99" s="47"/>
      <c r="N99" s="47"/>
    </row>
    <row r="100" spans="1:14" ht="15.75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7"/>
      <c r="M100" s="47"/>
      <c r="N100" s="47"/>
    </row>
    <row r="101" spans="1:14" ht="15.75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7"/>
      <c r="M101" s="47"/>
      <c r="N101" s="47"/>
    </row>
    <row r="102" spans="1:14" ht="15.75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7"/>
      <c r="M102" s="47"/>
      <c r="N102" s="47"/>
    </row>
    <row r="103" spans="1:14" ht="15.75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7"/>
      <c r="M103" s="47"/>
      <c r="N103" s="47"/>
    </row>
    <row r="104" spans="1:14" ht="15.75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7"/>
      <c r="M104" s="47"/>
      <c r="N104" s="47"/>
    </row>
    <row r="105" spans="1:14" ht="15.75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7"/>
      <c r="M105" s="47"/>
      <c r="N105" s="47"/>
    </row>
    <row r="106" spans="1:14" ht="15.75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7"/>
      <c r="M106" s="47"/>
      <c r="N106" s="47"/>
    </row>
    <row r="107" spans="1:14" ht="15.75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7"/>
      <c r="M107" s="47"/>
      <c r="N107" s="47"/>
    </row>
    <row r="108" spans="1:14" ht="15.75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7"/>
      <c r="M108" s="47"/>
      <c r="N108" s="47"/>
    </row>
    <row r="109" spans="1:14" ht="15.75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7"/>
      <c r="M109" s="47"/>
      <c r="N109" s="47"/>
    </row>
    <row r="110" spans="1:14" ht="15.75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7"/>
      <c r="M110" s="47"/>
      <c r="N110" s="47"/>
    </row>
    <row r="111" spans="1:14" ht="15.75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7"/>
      <c r="M111" s="47"/>
      <c r="N111" s="47"/>
    </row>
    <row r="112" spans="1:14" ht="15.75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7"/>
      <c r="M112" s="47"/>
      <c r="N112" s="47"/>
    </row>
    <row r="113" spans="1:14" ht="15.75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7"/>
      <c r="N113" s="47"/>
    </row>
    <row r="114" spans="1:14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7"/>
      <c r="M114" s="47"/>
      <c r="N114" s="47"/>
    </row>
    <row r="115" spans="1:14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7"/>
      <c r="M115" s="47"/>
      <c r="N115" s="47"/>
    </row>
    <row r="116" spans="1:14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7"/>
      <c r="M116" s="47"/>
      <c r="N116" s="47"/>
    </row>
    <row r="117" spans="1:14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7"/>
      <c r="M117" s="47"/>
      <c r="N117" s="47"/>
    </row>
    <row r="118" spans="1:14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7"/>
      <c r="M118" s="47"/>
      <c r="N118" s="47"/>
    </row>
    <row r="119" spans="1:14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7"/>
      <c r="M119" s="47"/>
      <c r="N119" s="47"/>
    </row>
    <row r="120" spans="1:14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7"/>
      <c r="M120" s="47"/>
      <c r="N120" s="47"/>
    </row>
    <row r="121" spans="1:14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7"/>
      <c r="M121" s="47"/>
      <c r="N121" s="47"/>
    </row>
    <row r="122" spans="1:14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7"/>
      <c r="M122" s="47"/>
      <c r="N122" s="47"/>
    </row>
    <row r="123" spans="1:14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7"/>
      <c r="M123" s="47"/>
      <c r="N123" s="47"/>
    </row>
    <row r="124" spans="1:14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7"/>
      <c r="M124" s="47"/>
      <c r="N124" s="47"/>
    </row>
    <row r="125" spans="1:14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7"/>
      <c r="M125" s="47"/>
      <c r="N125" s="47"/>
    </row>
    <row r="126" spans="1:14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7"/>
      <c r="M126" s="47"/>
      <c r="N126" s="47"/>
    </row>
    <row r="127" spans="1:14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7"/>
      <c r="M127" s="47"/>
      <c r="N127" s="47"/>
    </row>
    <row r="128" spans="1:14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7"/>
      <c r="M128" s="47"/>
      <c r="N128" s="47"/>
    </row>
    <row r="129" spans="1:14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7"/>
      <c r="M129" s="47"/>
      <c r="N129" s="47"/>
    </row>
    <row r="130" spans="1:14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7"/>
      <c r="M130" s="47"/>
      <c r="N130" s="47"/>
    </row>
    <row r="131" spans="1:14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7"/>
      <c r="M131" s="47"/>
      <c r="N131" s="47"/>
    </row>
    <row r="132" spans="1:14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7"/>
      <c r="M132" s="47"/>
      <c r="N132" s="47"/>
    </row>
    <row r="133" spans="1:14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7"/>
      <c r="M133" s="47"/>
      <c r="N133" s="47"/>
    </row>
    <row r="134" spans="1:14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7"/>
      <c r="M134" s="47"/>
      <c r="N134" s="47"/>
    </row>
    <row r="135" spans="1:14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7"/>
      <c r="M135" s="47"/>
      <c r="N135" s="47"/>
    </row>
    <row r="136" spans="1:14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47"/>
    </row>
    <row r="137" spans="1:14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7"/>
      <c r="M137" s="47"/>
      <c r="N137" s="47"/>
    </row>
    <row r="138" spans="1:14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7"/>
      <c r="M138" s="47"/>
      <c r="N138" s="47"/>
    </row>
    <row r="139" spans="1:14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7"/>
      <c r="M139" s="47"/>
      <c r="N139" s="47"/>
    </row>
    <row r="140" spans="1:14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7"/>
      <c r="M140" s="47"/>
      <c r="N140" s="47"/>
    </row>
    <row r="141" spans="1:14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7"/>
      <c r="M141" s="47"/>
      <c r="N141" s="47"/>
    </row>
    <row r="142" spans="1:14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7"/>
      <c r="M142" s="47"/>
      <c r="N142" s="47"/>
    </row>
    <row r="143" spans="1:14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7"/>
      <c r="M143" s="47"/>
      <c r="N143" s="47"/>
    </row>
    <row r="144" spans="1:14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7"/>
      <c r="M144" s="47"/>
      <c r="N144" s="47"/>
    </row>
    <row r="145" spans="1:14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7"/>
      <c r="M145" s="47"/>
      <c r="N145" s="47"/>
    </row>
    <row r="146" spans="1:14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7"/>
      <c r="M146" s="47"/>
      <c r="N146" s="47"/>
    </row>
    <row r="147" spans="1:14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7"/>
      <c r="M147" s="47"/>
      <c r="N147" s="47"/>
    </row>
    <row r="148" spans="1:14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7"/>
      <c r="M148" s="47"/>
      <c r="N148" s="47"/>
    </row>
    <row r="149" spans="1:14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7"/>
      <c r="M149" s="47"/>
      <c r="N149" s="47"/>
    </row>
    <row r="150" spans="1:14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7"/>
      <c r="M150" s="47"/>
      <c r="N150" s="47"/>
    </row>
    <row r="151" spans="1:14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7"/>
      <c r="M151" s="47"/>
      <c r="N151" s="47"/>
    </row>
    <row r="152" spans="1:14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7"/>
      <c r="M152" s="47"/>
      <c r="N152" s="47"/>
    </row>
    <row r="153" spans="1:14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7"/>
      <c r="M153" s="47"/>
      <c r="N153" s="47"/>
    </row>
    <row r="154" spans="1:14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7"/>
      <c r="M154" s="47"/>
      <c r="N154" s="47"/>
    </row>
    <row r="155" spans="1:14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7"/>
      <c r="M155" s="47"/>
      <c r="N155" s="47"/>
    </row>
    <row r="156" spans="1:14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7"/>
      <c r="M156" s="47"/>
      <c r="N156" s="47"/>
    </row>
    <row r="157" spans="1:14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7"/>
      <c r="M157" s="47"/>
      <c r="N157" s="47"/>
    </row>
    <row r="158" spans="1:14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7"/>
      <c r="M158" s="47"/>
      <c r="N158" s="47"/>
    </row>
    <row r="159" spans="1:14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7"/>
      <c r="M159" s="47"/>
      <c r="N159" s="47"/>
    </row>
    <row r="160" spans="1:14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7"/>
      <c r="M160" s="47"/>
      <c r="N160" s="47"/>
    </row>
    <row r="161" spans="1:14" ht="15.75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7"/>
      <c r="M161" s="47"/>
      <c r="N161" s="47"/>
    </row>
    <row r="162" spans="1:14" ht="15.75" customHeight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7"/>
      <c r="M162" s="47"/>
      <c r="N162" s="47"/>
    </row>
    <row r="163" spans="1:14" ht="15.75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7"/>
      <c r="M163" s="47"/>
      <c r="N163" s="47"/>
    </row>
    <row r="164" spans="1:14" ht="15.75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7"/>
      <c r="M164" s="47"/>
      <c r="N164" s="47"/>
    </row>
    <row r="165" spans="1:14" ht="15.75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7"/>
      <c r="M165" s="47"/>
      <c r="N165" s="47"/>
    </row>
    <row r="166" spans="1:14" ht="15.75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7"/>
      <c r="M166" s="47"/>
      <c r="N166" s="47"/>
    </row>
    <row r="167" spans="1:14" ht="15.75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7"/>
      <c r="M167" s="47"/>
      <c r="N167" s="47"/>
    </row>
    <row r="168" spans="1:14" ht="15.75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7"/>
      <c r="M168" s="47"/>
      <c r="N168" s="47"/>
    </row>
    <row r="169" spans="1:14" ht="15.75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7"/>
      <c r="M169" s="47"/>
      <c r="N169" s="47"/>
    </row>
    <row r="170" spans="1:14" ht="15.75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7"/>
      <c r="M170" s="47"/>
      <c r="N170" s="47"/>
    </row>
    <row r="171" spans="1:14" ht="15.75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7"/>
      <c r="M171" s="47"/>
      <c r="N171" s="47"/>
    </row>
    <row r="172" spans="1:14" ht="15.75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7"/>
      <c r="M172" s="47"/>
      <c r="N172" s="47"/>
    </row>
    <row r="173" spans="1:14" ht="15.75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7"/>
      <c r="M173" s="47"/>
      <c r="N173" s="47"/>
    </row>
    <row r="174" spans="1:14" ht="15.75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7"/>
      <c r="M174" s="47"/>
      <c r="N174" s="47"/>
    </row>
    <row r="175" spans="1:14" ht="15.75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7"/>
      <c r="M175" s="47"/>
      <c r="N175" s="47"/>
    </row>
    <row r="176" spans="1:14" ht="15.75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7"/>
      <c r="M176" s="47"/>
      <c r="N176" s="47"/>
    </row>
    <row r="177" spans="1:14" ht="15.75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7"/>
      <c r="M177" s="47"/>
      <c r="N177" s="47"/>
    </row>
    <row r="178" spans="1:14" ht="15.75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7"/>
      <c r="M178" s="47"/>
      <c r="N178" s="47"/>
    </row>
    <row r="179" spans="1:14" ht="15.75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7"/>
      <c r="M179" s="47"/>
      <c r="N179" s="47"/>
    </row>
    <row r="180" spans="1:14" ht="15.75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7"/>
      <c r="M180" s="47"/>
      <c r="N180" s="47"/>
    </row>
    <row r="181" spans="1:14" ht="15.75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7"/>
      <c r="M181" s="47"/>
      <c r="N181" s="47"/>
    </row>
    <row r="182" spans="1:14" ht="15.7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7"/>
      <c r="M182" s="47"/>
      <c r="N182" s="47"/>
    </row>
    <row r="183" spans="1:14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7"/>
      <c r="M183" s="47"/>
      <c r="N183" s="47"/>
    </row>
    <row r="184" spans="1:14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7"/>
      <c r="M184" s="47"/>
      <c r="N184" s="47"/>
    </row>
    <row r="185" spans="1:14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7"/>
      <c r="M185" s="47"/>
      <c r="N185" s="47"/>
    </row>
    <row r="186" spans="1:14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7"/>
      <c r="M186" s="47"/>
      <c r="N186" s="47"/>
    </row>
    <row r="187" spans="1:14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7"/>
      <c r="M187" s="47"/>
      <c r="N187" s="47"/>
    </row>
    <row r="188" spans="1:14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7"/>
      <c r="M188" s="47"/>
      <c r="N188" s="47"/>
    </row>
    <row r="189" spans="1:14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7"/>
      <c r="M189" s="47"/>
      <c r="N189" s="47"/>
    </row>
    <row r="190" spans="1:14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7"/>
      <c r="M190" s="47"/>
      <c r="N190" s="47"/>
    </row>
    <row r="191" spans="1:14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7"/>
      <c r="M191" s="47"/>
      <c r="N191" s="47"/>
    </row>
    <row r="192" spans="1:14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7"/>
      <c r="M192" s="47"/>
      <c r="N192" s="47"/>
    </row>
    <row r="193" spans="1:14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7"/>
      <c r="M193" s="47"/>
      <c r="N193" s="47"/>
    </row>
    <row r="194" spans="1:14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7"/>
      <c r="M194" s="47"/>
      <c r="N194" s="47"/>
    </row>
    <row r="195" spans="1:14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7"/>
      <c r="M195" s="47"/>
      <c r="N195" s="47"/>
    </row>
    <row r="196" spans="1:14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7"/>
      <c r="M196" s="47"/>
      <c r="N196" s="47"/>
    </row>
    <row r="197" spans="1:14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7"/>
      <c r="M197" s="47"/>
      <c r="N197" s="47"/>
    </row>
    <row r="198" spans="1:14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7"/>
      <c r="M198" s="47"/>
      <c r="N198" s="47"/>
    </row>
    <row r="199" spans="1:14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7"/>
      <c r="M199" s="47"/>
      <c r="N199" s="47"/>
    </row>
    <row r="200" spans="1:14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7"/>
      <c r="M200" s="47"/>
      <c r="N200" s="47"/>
    </row>
    <row r="201" spans="1:14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7"/>
      <c r="M201" s="47"/>
      <c r="N201" s="47"/>
    </row>
    <row r="202" spans="1:14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7"/>
      <c r="M202" s="47"/>
      <c r="N202" s="47"/>
    </row>
    <row r="203" spans="1:14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7"/>
      <c r="M203" s="47"/>
      <c r="N203" s="47"/>
    </row>
    <row r="204" spans="1:14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7"/>
      <c r="M204" s="47"/>
      <c r="N204" s="47"/>
    </row>
    <row r="205" spans="1:14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7"/>
      <c r="M205" s="47"/>
      <c r="N205" s="47"/>
    </row>
    <row r="206" spans="1:14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7"/>
      <c r="M206" s="47"/>
      <c r="N206" s="47"/>
    </row>
    <row r="207" spans="1:14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7"/>
      <c r="M207" s="47"/>
      <c r="N207" s="47"/>
    </row>
    <row r="208" spans="1:14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7"/>
      <c r="M208" s="47"/>
      <c r="N208" s="47"/>
    </row>
    <row r="209" spans="1:14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7"/>
      <c r="M209" s="47"/>
      <c r="N209" s="47"/>
    </row>
    <row r="210" spans="1:14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7"/>
      <c r="M210" s="47"/>
      <c r="N210" s="47"/>
    </row>
    <row r="211" spans="1:14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7"/>
      <c r="M211" s="47"/>
      <c r="N211" s="47"/>
    </row>
    <row r="212" spans="1:14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7"/>
      <c r="M212" s="47"/>
      <c r="N212" s="47"/>
    </row>
    <row r="213" spans="1:14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7"/>
      <c r="M213" s="47"/>
      <c r="N213" s="47"/>
    </row>
    <row r="214" spans="1:14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7"/>
      <c r="M214" s="47"/>
      <c r="N214" s="47"/>
    </row>
    <row r="215" spans="1:14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7"/>
      <c r="M215" s="47"/>
      <c r="N215" s="47"/>
    </row>
    <row r="216" spans="1:14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7"/>
      <c r="M216" s="47"/>
      <c r="N216" s="47"/>
    </row>
    <row r="217" spans="1:14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7"/>
      <c r="M217" s="47"/>
      <c r="N217" s="47"/>
    </row>
    <row r="218" spans="1:14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7"/>
      <c r="M218" s="47"/>
      <c r="N218" s="47"/>
    </row>
    <row r="219" spans="1:14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7"/>
      <c r="M219" s="47"/>
      <c r="N219" s="47"/>
    </row>
    <row r="220" spans="1:14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7"/>
      <c r="M220" s="47"/>
      <c r="N220" s="47"/>
    </row>
    <row r="221" spans="1:14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7"/>
      <c r="M221" s="47"/>
      <c r="N221" s="47"/>
    </row>
    <row r="222" spans="1:14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7"/>
      <c r="M222" s="47"/>
      <c r="N222" s="47"/>
    </row>
    <row r="223" spans="1:14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7"/>
      <c r="M223" s="47"/>
      <c r="N223" s="47"/>
    </row>
    <row r="224" spans="1:14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7"/>
      <c r="M224" s="47"/>
      <c r="N224" s="47"/>
    </row>
    <row r="225" spans="1:14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7"/>
      <c r="M225" s="47"/>
      <c r="N225" s="47"/>
    </row>
    <row r="226" spans="1:14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7"/>
      <c r="M226" s="47"/>
      <c r="N226" s="47"/>
    </row>
    <row r="227" spans="1:14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7"/>
      <c r="M227" s="47"/>
      <c r="N227" s="47"/>
    </row>
    <row r="228" spans="1:14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7"/>
      <c r="M228" s="47"/>
      <c r="N228" s="47"/>
    </row>
    <row r="229" spans="1:14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7"/>
      <c r="M229" s="47"/>
      <c r="N229" s="47"/>
    </row>
    <row r="230" spans="1:14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7"/>
      <c r="M230" s="47"/>
      <c r="N230" s="47"/>
    </row>
    <row r="231" spans="1:14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7"/>
      <c r="M231" s="47"/>
      <c r="N231" s="47"/>
    </row>
    <row r="232" spans="1:14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7"/>
      <c r="M232" s="47"/>
      <c r="N232" s="47"/>
    </row>
    <row r="233" spans="1:14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7"/>
      <c r="M233" s="47"/>
      <c r="N233" s="47"/>
    </row>
    <row r="234" spans="1:14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7"/>
      <c r="M234" s="47"/>
      <c r="N234" s="47"/>
    </row>
    <row r="235" spans="1:14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7"/>
      <c r="M235" s="47"/>
      <c r="N235" s="47"/>
    </row>
    <row r="236" spans="1:14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7"/>
      <c r="M236" s="47"/>
      <c r="N236" s="47"/>
    </row>
    <row r="237" spans="1:14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7"/>
      <c r="M237" s="47"/>
      <c r="N237" s="47"/>
    </row>
    <row r="238" spans="1:14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7"/>
      <c r="M238" s="47"/>
      <c r="N238" s="47"/>
    </row>
    <row r="239" spans="1:14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7"/>
      <c r="M239" s="47"/>
      <c r="N239" s="47"/>
    </row>
    <row r="240" spans="1:14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7"/>
      <c r="M240" s="47"/>
      <c r="N240" s="47"/>
    </row>
    <row r="241" spans="1:14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7"/>
      <c r="M241" s="47"/>
      <c r="N241" s="47"/>
    </row>
    <row r="242" spans="1:14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7"/>
      <c r="M242" s="47"/>
      <c r="N242" s="47"/>
    </row>
    <row r="243" spans="1:14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7"/>
      <c r="M243" s="47"/>
      <c r="N243" s="47"/>
    </row>
    <row r="244" spans="1:14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7"/>
      <c r="M244" s="47"/>
      <c r="N244" s="47"/>
    </row>
    <row r="245" spans="1:14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7"/>
      <c r="M245" s="47"/>
      <c r="N245" s="47"/>
    </row>
    <row r="246" spans="1:14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7"/>
      <c r="M246" s="47"/>
      <c r="N246" s="47"/>
    </row>
    <row r="247" spans="1:14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7"/>
      <c r="M247" s="47"/>
      <c r="N247" s="47"/>
    </row>
    <row r="248" spans="1:14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7"/>
      <c r="M248" s="47"/>
      <c r="N248" s="47"/>
    </row>
    <row r="249" spans="1:14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7"/>
      <c r="M249" s="47"/>
      <c r="N249" s="47"/>
    </row>
    <row r="250" spans="1:14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7"/>
      <c r="M250" s="47"/>
      <c r="N250" s="47"/>
    </row>
    <row r="251" spans="1:14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7"/>
      <c r="M251" s="47"/>
      <c r="N251" s="47"/>
    </row>
    <row r="252" spans="1:14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7"/>
      <c r="M252" s="47"/>
      <c r="N252" s="47"/>
    </row>
    <row r="253" spans="1:14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7"/>
      <c r="M253" s="47"/>
      <c r="N253" s="47"/>
    </row>
    <row r="254" spans="1:14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7"/>
      <c r="M254" s="47"/>
      <c r="N254" s="47"/>
    </row>
    <row r="255" spans="1:14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7"/>
      <c r="M255" s="47"/>
      <c r="N255" s="47"/>
    </row>
    <row r="256" spans="1:14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7"/>
      <c r="M256" s="47"/>
      <c r="N256" s="47"/>
    </row>
    <row r="257" spans="1:14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7"/>
      <c r="M257" s="47"/>
      <c r="N257" s="47"/>
    </row>
    <row r="258" spans="1:14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7"/>
      <c r="M258" s="47"/>
      <c r="N258" s="47"/>
    </row>
    <row r="259" spans="1:14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7"/>
      <c r="M259" s="47"/>
      <c r="N259" s="47"/>
    </row>
    <row r="260" spans="1:14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7"/>
      <c r="M260" s="47"/>
      <c r="N260" s="47"/>
    </row>
    <row r="261" spans="1:14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7"/>
      <c r="M261" s="47"/>
      <c r="N261" s="47"/>
    </row>
    <row r="262" spans="1:14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7"/>
      <c r="M262" s="47"/>
      <c r="N262" s="47"/>
    </row>
    <row r="263" spans="1:14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7"/>
      <c r="M263" s="47"/>
      <c r="N263" s="47"/>
    </row>
    <row r="264" spans="1:14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7"/>
      <c r="M264" s="47"/>
      <c r="N264" s="47"/>
    </row>
    <row r="265" spans="1:14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7"/>
      <c r="M265" s="47"/>
      <c r="N265" s="47"/>
    </row>
    <row r="266" spans="1:14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7"/>
      <c r="M266" s="47"/>
      <c r="N266" s="47"/>
    </row>
    <row r="267" spans="1:14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7"/>
      <c r="M267" s="47"/>
      <c r="N267" s="47"/>
    </row>
    <row r="268" spans="1:14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7"/>
      <c r="M268" s="47"/>
      <c r="N268" s="47"/>
    </row>
    <row r="269" spans="1:14" ht="15.75" customHeight="1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7"/>
      <c r="M269" s="47"/>
      <c r="N269" s="47"/>
    </row>
    <row r="270" spans="1:14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7"/>
      <c r="M270" s="47"/>
      <c r="N270" s="47"/>
    </row>
    <row r="271" spans="1:14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7"/>
      <c r="M271" s="47"/>
      <c r="N271" s="47"/>
    </row>
    <row r="272" spans="1:14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7"/>
      <c r="M272" s="47"/>
      <c r="N272" s="47"/>
    </row>
    <row r="273" spans="1:14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7"/>
      <c r="M273" s="47"/>
      <c r="N273" s="47"/>
    </row>
    <row r="274" spans="1:14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7"/>
      <c r="M274" s="47"/>
      <c r="N274" s="47"/>
    </row>
    <row r="275" spans="1:14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7"/>
      <c r="M275" s="47"/>
      <c r="N275" s="47"/>
    </row>
    <row r="276" spans="1:14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7"/>
      <c r="M276" s="47"/>
      <c r="N276" s="47"/>
    </row>
    <row r="277" spans="1:14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7"/>
      <c r="M277" s="47"/>
      <c r="N277" s="47"/>
    </row>
    <row r="278" spans="1:14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7"/>
      <c r="M278" s="47"/>
      <c r="N278" s="47"/>
    </row>
    <row r="279" spans="1:14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7"/>
      <c r="M279" s="47"/>
      <c r="N279" s="47"/>
    </row>
    <row r="280" spans="1:14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7"/>
      <c r="M280" s="47"/>
      <c r="N280" s="47"/>
    </row>
    <row r="281" spans="1:14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7"/>
      <c r="M281" s="47"/>
      <c r="N281" s="47"/>
    </row>
    <row r="282" spans="1:14" ht="15.75" customHeight="1" x14ac:dyDescent="0.25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7"/>
      <c r="M282" s="47"/>
      <c r="N282" s="47"/>
    </row>
    <row r="283" spans="1:14" ht="15.75" customHeight="1" x14ac:dyDescent="0.25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7"/>
      <c r="M283" s="47"/>
      <c r="N283" s="47"/>
    </row>
    <row r="284" spans="1:14" ht="15.75" customHeight="1" x14ac:dyDescent="0.25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7"/>
      <c r="M284" s="47"/>
      <c r="N284" s="47"/>
    </row>
    <row r="285" spans="1:14" ht="15.75" customHeight="1" x14ac:dyDescent="0.2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7"/>
      <c r="M285" s="47"/>
      <c r="N285" s="47"/>
    </row>
    <row r="286" spans="1:14" ht="15.75" customHeight="1" x14ac:dyDescent="0.25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7"/>
      <c r="M286" s="47"/>
      <c r="N286" s="47"/>
    </row>
    <row r="287" spans="1:14" ht="15.75" customHeight="1" x14ac:dyDescent="0.25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7"/>
      <c r="M287" s="47"/>
      <c r="N287" s="47"/>
    </row>
    <row r="288" spans="1:14" ht="15.75" customHeight="1" x14ac:dyDescent="0.25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7"/>
      <c r="M288" s="47"/>
      <c r="N288" s="47"/>
    </row>
    <row r="289" spans="1:14" ht="15.75" customHeight="1" x14ac:dyDescent="0.25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7"/>
      <c r="M289" s="47"/>
      <c r="N289" s="47"/>
    </row>
    <row r="290" spans="1:14" ht="15.75" customHeight="1" x14ac:dyDescent="0.25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7"/>
      <c r="M290" s="47"/>
      <c r="N290" s="47"/>
    </row>
    <row r="291" spans="1:14" ht="15.75" customHeight="1" x14ac:dyDescent="0.25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7"/>
      <c r="M291" s="47"/>
      <c r="N291" s="47"/>
    </row>
    <row r="292" spans="1:14" ht="15.75" customHeight="1" x14ac:dyDescent="0.25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7"/>
      <c r="M292" s="47"/>
      <c r="N292" s="47"/>
    </row>
    <row r="293" spans="1:14" ht="15.75" customHeight="1" x14ac:dyDescent="0.25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7"/>
      <c r="M293" s="47"/>
      <c r="N293" s="47"/>
    </row>
    <row r="294" spans="1:14" ht="15.75" customHeight="1" x14ac:dyDescent="0.25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7"/>
      <c r="M294" s="47"/>
      <c r="N294" s="47"/>
    </row>
    <row r="295" spans="1:14" ht="15.75" customHeight="1" x14ac:dyDescent="0.2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7"/>
      <c r="M295" s="47"/>
      <c r="N295" s="47"/>
    </row>
    <row r="296" spans="1:14" ht="15.75" customHeight="1" x14ac:dyDescent="0.25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7"/>
      <c r="M296" s="47"/>
      <c r="N296" s="47"/>
    </row>
    <row r="297" spans="1:14" ht="15.75" customHeight="1" x14ac:dyDescent="0.25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7"/>
      <c r="M297" s="47"/>
      <c r="N297" s="47"/>
    </row>
    <row r="298" spans="1:14" ht="15.75" customHeight="1" x14ac:dyDescent="0.25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7"/>
      <c r="M298" s="47"/>
      <c r="N298" s="47"/>
    </row>
    <row r="299" spans="1:14" ht="15.75" customHeight="1" x14ac:dyDescent="0.25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7"/>
      <c r="M299" s="47"/>
      <c r="N299" s="47"/>
    </row>
    <row r="300" spans="1:14" ht="15.75" customHeight="1" x14ac:dyDescent="0.25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7"/>
      <c r="M300" s="47"/>
      <c r="N300" s="47"/>
    </row>
    <row r="301" spans="1:14" ht="15.75" customHeight="1" x14ac:dyDescent="0.25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7"/>
      <c r="M301" s="47"/>
      <c r="N301" s="47"/>
    </row>
    <row r="302" spans="1:14" ht="15.75" customHeight="1" x14ac:dyDescent="0.25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7"/>
      <c r="M302" s="47"/>
      <c r="N302" s="47"/>
    </row>
    <row r="303" spans="1:14" ht="15.75" customHeight="1" x14ac:dyDescent="0.25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7"/>
      <c r="M303" s="47"/>
      <c r="N303" s="47"/>
    </row>
    <row r="304" spans="1:14" ht="15.75" customHeight="1" x14ac:dyDescent="0.25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7"/>
      <c r="M304" s="47"/>
      <c r="N304" s="47"/>
    </row>
    <row r="305" spans="1:14" ht="15.75" customHeight="1" x14ac:dyDescent="0.2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7"/>
      <c r="M305" s="47"/>
      <c r="N305" s="47"/>
    </row>
    <row r="306" spans="1:14" ht="15.75" customHeight="1" x14ac:dyDescent="0.25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7"/>
      <c r="M306" s="47"/>
      <c r="N306" s="47"/>
    </row>
    <row r="307" spans="1:14" ht="15.75" customHeight="1" x14ac:dyDescent="0.25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7"/>
      <c r="M307" s="47"/>
      <c r="N307" s="47"/>
    </row>
    <row r="308" spans="1:14" ht="15.75" customHeight="1" x14ac:dyDescent="0.25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7"/>
      <c r="M308" s="47"/>
      <c r="N308" s="47"/>
    </row>
    <row r="309" spans="1:14" ht="15.75" customHeight="1" x14ac:dyDescent="0.25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7"/>
      <c r="M309" s="47"/>
      <c r="N309" s="47"/>
    </row>
    <row r="310" spans="1:14" ht="15.75" customHeight="1" x14ac:dyDescent="0.25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7"/>
      <c r="M310" s="47"/>
      <c r="N310" s="47"/>
    </row>
    <row r="311" spans="1:14" ht="15.75" customHeight="1" x14ac:dyDescent="0.25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7"/>
      <c r="M311" s="47"/>
      <c r="N311" s="47"/>
    </row>
    <row r="312" spans="1:14" ht="15.75" customHeight="1" x14ac:dyDescent="0.25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7"/>
      <c r="M312" s="47"/>
      <c r="N312" s="47"/>
    </row>
    <row r="313" spans="1:14" ht="15.75" customHeight="1" x14ac:dyDescent="0.25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7"/>
      <c r="M313" s="47"/>
      <c r="N313" s="47"/>
    </row>
    <row r="314" spans="1:14" ht="15.75" customHeight="1" x14ac:dyDescent="0.25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7"/>
      <c r="M314" s="47"/>
      <c r="N314" s="47"/>
    </row>
    <row r="315" spans="1:14" ht="15.75" customHeight="1" x14ac:dyDescent="0.2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7"/>
      <c r="M315" s="47"/>
      <c r="N315" s="47"/>
    </row>
    <row r="316" spans="1:14" ht="15.75" customHeight="1" x14ac:dyDescent="0.25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7"/>
      <c r="M316" s="47"/>
      <c r="N316" s="47"/>
    </row>
    <row r="317" spans="1:14" ht="15.75" customHeight="1" x14ac:dyDescent="0.25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7"/>
      <c r="M317" s="47"/>
      <c r="N317" s="47"/>
    </row>
    <row r="318" spans="1:14" ht="15.75" customHeight="1" x14ac:dyDescent="0.25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7"/>
      <c r="M318" s="47"/>
      <c r="N318" s="47"/>
    </row>
    <row r="319" spans="1:14" ht="15.75" customHeight="1" x14ac:dyDescent="0.25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7"/>
      <c r="M319" s="47"/>
      <c r="N319" s="47"/>
    </row>
    <row r="320" spans="1:14" ht="15.75" customHeight="1" x14ac:dyDescent="0.25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7"/>
      <c r="M320" s="47"/>
      <c r="N320" s="47"/>
    </row>
    <row r="321" spans="1:14" ht="15.75" customHeight="1" x14ac:dyDescent="0.25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7"/>
      <c r="M321" s="47"/>
      <c r="N321" s="47"/>
    </row>
    <row r="322" spans="1:14" ht="15.75" customHeight="1" x14ac:dyDescent="0.25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7"/>
      <c r="M322" s="47"/>
      <c r="N322" s="47"/>
    </row>
    <row r="323" spans="1:14" ht="15.75" customHeight="1" x14ac:dyDescent="0.25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7"/>
      <c r="M323" s="47"/>
      <c r="N323" s="47"/>
    </row>
    <row r="324" spans="1:14" ht="15.75" customHeight="1" x14ac:dyDescent="0.25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7"/>
      <c r="M324" s="47"/>
      <c r="N324" s="47"/>
    </row>
    <row r="325" spans="1:14" ht="15.75" customHeight="1" x14ac:dyDescent="0.2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7"/>
      <c r="M325" s="47"/>
      <c r="N325" s="47"/>
    </row>
    <row r="326" spans="1:14" ht="15.75" customHeight="1" x14ac:dyDescent="0.25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7"/>
      <c r="M326" s="47"/>
      <c r="N326" s="47"/>
    </row>
    <row r="327" spans="1:14" ht="15.75" customHeight="1" x14ac:dyDescent="0.25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7"/>
      <c r="M327" s="47"/>
      <c r="N327" s="47"/>
    </row>
    <row r="328" spans="1:14" ht="15.75" customHeight="1" x14ac:dyDescent="0.25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7"/>
      <c r="M328" s="47"/>
      <c r="N328" s="47"/>
    </row>
    <row r="329" spans="1:14" ht="15.75" customHeight="1" x14ac:dyDescent="0.25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7"/>
      <c r="M329" s="47"/>
      <c r="N329" s="47"/>
    </row>
    <row r="330" spans="1:14" ht="15.75" customHeight="1" x14ac:dyDescent="0.25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7"/>
      <c r="M330" s="47"/>
      <c r="N330" s="47"/>
    </row>
    <row r="331" spans="1:14" ht="15.75" customHeight="1" x14ac:dyDescent="0.25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7"/>
      <c r="M331" s="47"/>
      <c r="N331" s="47"/>
    </row>
    <row r="332" spans="1:14" ht="15.75" customHeight="1" x14ac:dyDescent="0.25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7"/>
      <c r="M332" s="47"/>
      <c r="N332" s="47"/>
    </row>
    <row r="333" spans="1:14" ht="15.75" customHeight="1" x14ac:dyDescent="0.25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7"/>
      <c r="M333" s="47"/>
      <c r="N333" s="47"/>
    </row>
    <row r="334" spans="1:14" ht="15.75" customHeight="1" x14ac:dyDescent="0.25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7"/>
      <c r="M334" s="47"/>
      <c r="N334" s="47"/>
    </row>
    <row r="335" spans="1:14" ht="15.75" customHeight="1" x14ac:dyDescent="0.25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7"/>
      <c r="M335" s="47"/>
      <c r="N335" s="47"/>
    </row>
    <row r="336" spans="1:14" ht="15.75" customHeight="1" x14ac:dyDescent="0.25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7"/>
      <c r="M336" s="47"/>
      <c r="N336" s="47"/>
    </row>
    <row r="337" spans="1:14" ht="15.75" customHeight="1" x14ac:dyDescent="0.25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7"/>
      <c r="M337" s="47"/>
      <c r="N337" s="47"/>
    </row>
    <row r="338" spans="1:14" ht="15.75" customHeight="1" x14ac:dyDescent="0.25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7"/>
      <c r="M338" s="47"/>
      <c r="N338" s="47"/>
    </row>
    <row r="339" spans="1:14" ht="15.75" customHeight="1" x14ac:dyDescent="0.25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7"/>
      <c r="M339" s="47"/>
      <c r="N339" s="47"/>
    </row>
    <row r="340" spans="1:14" ht="15.75" customHeight="1" x14ac:dyDescent="0.25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7"/>
      <c r="M340" s="47"/>
      <c r="N340" s="47"/>
    </row>
    <row r="341" spans="1:14" ht="15.75" customHeight="1" x14ac:dyDescent="0.25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7"/>
      <c r="M341" s="47"/>
      <c r="N341" s="47"/>
    </row>
    <row r="342" spans="1:14" ht="15.75" customHeight="1" x14ac:dyDescent="0.25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7"/>
      <c r="M342" s="47"/>
      <c r="N342" s="47"/>
    </row>
    <row r="343" spans="1:14" ht="15.75" customHeight="1" x14ac:dyDescent="0.25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7"/>
      <c r="M343" s="47"/>
      <c r="N343" s="47"/>
    </row>
    <row r="344" spans="1:14" ht="15.75" customHeight="1" x14ac:dyDescent="0.25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7"/>
      <c r="M344" s="47"/>
      <c r="N344" s="47"/>
    </row>
    <row r="345" spans="1:14" ht="15.75" customHeight="1" x14ac:dyDescent="0.25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7"/>
      <c r="M345" s="47"/>
      <c r="N345" s="47"/>
    </row>
    <row r="346" spans="1:14" ht="15.75" customHeight="1" x14ac:dyDescent="0.25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7"/>
      <c r="M346" s="47"/>
      <c r="N346" s="47"/>
    </row>
    <row r="347" spans="1:14" ht="15.75" customHeight="1" x14ac:dyDescent="0.25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7"/>
      <c r="M347" s="47"/>
      <c r="N347" s="47"/>
    </row>
    <row r="348" spans="1:14" ht="15.75" customHeight="1" x14ac:dyDescent="0.25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7"/>
      <c r="M348" s="47"/>
      <c r="N348" s="47"/>
    </row>
    <row r="349" spans="1:14" ht="15.75" customHeight="1" x14ac:dyDescent="0.25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7"/>
      <c r="M349" s="47"/>
      <c r="N349" s="47"/>
    </row>
    <row r="350" spans="1:14" ht="15.75" customHeight="1" x14ac:dyDescent="0.25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7"/>
      <c r="M350" s="47"/>
      <c r="N350" s="47"/>
    </row>
    <row r="351" spans="1:14" ht="15.75" customHeight="1" x14ac:dyDescent="0.2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7"/>
      <c r="M351" s="47"/>
      <c r="N351" s="47"/>
    </row>
    <row r="352" spans="1:14" ht="15.75" customHeight="1" x14ac:dyDescent="0.25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7"/>
      <c r="M352" s="47"/>
      <c r="N352" s="47"/>
    </row>
    <row r="353" spans="1:14" ht="15.75" customHeight="1" x14ac:dyDescent="0.25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7"/>
      <c r="M353" s="47"/>
      <c r="N353" s="47"/>
    </row>
    <row r="354" spans="1:14" ht="15.75" customHeight="1" x14ac:dyDescent="0.25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7"/>
      <c r="M354" s="47"/>
      <c r="N354" s="47"/>
    </row>
    <row r="355" spans="1:14" ht="15.75" customHeight="1" x14ac:dyDescent="0.25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7"/>
      <c r="M355" s="47"/>
      <c r="N355" s="47"/>
    </row>
    <row r="356" spans="1:14" ht="15.75" customHeight="1" x14ac:dyDescent="0.25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7"/>
      <c r="M356" s="47"/>
      <c r="N356" s="47"/>
    </row>
    <row r="357" spans="1:14" ht="15.75" customHeight="1" x14ac:dyDescent="0.25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7"/>
      <c r="M357" s="47"/>
      <c r="N357" s="47"/>
    </row>
    <row r="358" spans="1:14" ht="15.75" customHeight="1" x14ac:dyDescent="0.25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7"/>
      <c r="M358" s="47"/>
      <c r="N358" s="47"/>
    </row>
    <row r="359" spans="1:14" ht="15.75" customHeight="1" x14ac:dyDescent="0.25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7"/>
      <c r="M359" s="47"/>
      <c r="N359" s="47"/>
    </row>
    <row r="360" spans="1:14" ht="15.75" customHeight="1" x14ac:dyDescent="0.25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7"/>
      <c r="M360" s="47"/>
      <c r="N360" s="47"/>
    </row>
    <row r="361" spans="1:14" ht="15.75" customHeight="1" x14ac:dyDescent="0.25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7"/>
      <c r="M361" s="47"/>
      <c r="N361" s="47"/>
    </row>
    <row r="362" spans="1:14" ht="15.75" customHeight="1" x14ac:dyDescent="0.25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7"/>
      <c r="M362" s="47"/>
      <c r="N362" s="47"/>
    </row>
    <row r="363" spans="1:14" ht="15.75" customHeight="1" x14ac:dyDescent="0.25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7"/>
      <c r="M363" s="47"/>
      <c r="N363" s="47"/>
    </row>
    <row r="364" spans="1:14" ht="15.75" customHeight="1" x14ac:dyDescent="0.25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7"/>
      <c r="M364" s="47"/>
      <c r="N364" s="47"/>
    </row>
    <row r="365" spans="1:14" ht="15.75" customHeight="1" x14ac:dyDescent="0.25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7"/>
      <c r="M365" s="47"/>
      <c r="N365" s="47"/>
    </row>
    <row r="366" spans="1:14" ht="15.75" customHeight="1" x14ac:dyDescent="0.25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7"/>
      <c r="M366" s="47"/>
      <c r="N366" s="47"/>
    </row>
    <row r="367" spans="1:14" ht="15.75" customHeight="1" x14ac:dyDescent="0.25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7"/>
      <c r="M367" s="47"/>
      <c r="N367" s="47"/>
    </row>
    <row r="368" spans="1:14" ht="15.75" customHeight="1" x14ac:dyDescent="0.25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7"/>
      <c r="M368" s="47"/>
      <c r="N368" s="47"/>
    </row>
    <row r="369" spans="1:14" ht="15.75" customHeight="1" x14ac:dyDescent="0.25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7"/>
      <c r="M369" s="47"/>
      <c r="N369" s="47"/>
    </row>
    <row r="370" spans="1:14" ht="15.75" customHeight="1" x14ac:dyDescent="0.25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7"/>
      <c r="M370" s="47"/>
      <c r="N370" s="47"/>
    </row>
    <row r="371" spans="1:14" ht="15.75" customHeight="1" x14ac:dyDescent="0.25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7"/>
      <c r="M371" s="47"/>
      <c r="N371" s="47"/>
    </row>
    <row r="372" spans="1:14" ht="15.75" customHeight="1" x14ac:dyDescent="0.25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7"/>
      <c r="M372" s="47"/>
      <c r="N372" s="47"/>
    </row>
    <row r="373" spans="1:14" ht="15.75" customHeight="1" x14ac:dyDescent="0.25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7"/>
      <c r="M373" s="47"/>
      <c r="N373" s="47"/>
    </row>
    <row r="374" spans="1:14" ht="15.75" customHeight="1" x14ac:dyDescent="0.25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7"/>
      <c r="M374" s="47"/>
      <c r="N374" s="47"/>
    </row>
    <row r="375" spans="1:14" ht="15.75" customHeight="1" x14ac:dyDescent="0.25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7"/>
      <c r="M375" s="47"/>
      <c r="N375" s="47"/>
    </row>
    <row r="376" spans="1:14" ht="15.75" customHeight="1" x14ac:dyDescent="0.25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7"/>
      <c r="M376" s="47"/>
      <c r="N376" s="47"/>
    </row>
    <row r="377" spans="1:14" ht="15.75" customHeight="1" x14ac:dyDescent="0.25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7"/>
      <c r="M377" s="47"/>
      <c r="N377" s="47"/>
    </row>
    <row r="378" spans="1:14" ht="15.75" customHeight="1" x14ac:dyDescent="0.25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7"/>
      <c r="M378" s="47"/>
      <c r="N378" s="47"/>
    </row>
    <row r="379" spans="1:14" ht="15.75" customHeight="1" x14ac:dyDescent="0.25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7"/>
      <c r="M379" s="47"/>
      <c r="N379" s="47"/>
    </row>
    <row r="380" spans="1:14" ht="15.75" customHeight="1" x14ac:dyDescent="0.25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7"/>
      <c r="M380" s="47"/>
      <c r="N380" s="47"/>
    </row>
    <row r="381" spans="1:14" ht="15.75" customHeight="1" x14ac:dyDescent="0.25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7"/>
      <c r="M381" s="47"/>
      <c r="N381" s="47"/>
    </row>
    <row r="382" spans="1:14" ht="15.75" customHeight="1" x14ac:dyDescent="0.25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7"/>
      <c r="M382" s="47"/>
      <c r="N382" s="47"/>
    </row>
    <row r="383" spans="1:14" ht="15.75" customHeight="1" x14ac:dyDescent="0.25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7"/>
      <c r="M383" s="47"/>
      <c r="N383" s="47"/>
    </row>
    <row r="384" spans="1:14" ht="15.75" customHeight="1" x14ac:dyDescent="0.25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7"/>
      <c r="M384" s="47"/>
      <c r="N384" s="47"/>
    </row>
    <row r="385" spans="1:14" ht="15.75" customHeight="1" x14ac:dyDescent="0.25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7"/>
      <c r="M385" s="47"/>
      <c r="N385" s="47"/>
    </row>
    <row r="386" spans="1:14" ht="15.75" customHeight="1" x14ac:dyDescent="0.25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7"/>
      <c r="M386" s="47"/>
      <c r="N386" s="47"/>
    </row>
    <row r="387" spans="1:14" ht="15.75" customHeight="1" x14ac:dyDescent="0.25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7"/>
      <c r="M387" s="47"/>
      <c r="N387" s="47"/>
    </row>
    <row r="388" spans="1:14" ht="15.75" customHeight="1" x14ac:dyDescent="0.25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7"/>
      <c r="M388" s="47"/>
      <c r="N388" s="47"/>
    </row>
    <row r="389" spans="1:14" ht="15.75" customHeight="1" x14ac:dyDescent="0.25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7"/>
      <c r="M389" s="47"/>
      <c r="N389" s="47"/>
    </row>
    <row r="390" spans="1:14" ht="15.75" customHeight="1" x14ac:dyDescent="0.25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7"/>
      <c r="M390" s="47"/>
      <c r="N390" s="47"/>
    </row>
    <row r="391" spans="1:14" ht="15.75" customHeight="1" x14ac:dyDescent="0.25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7"/>
      <c r="M391" s="47"/>
      <c r="N391" s="47"/>
    </row>
    <row r="392" spans="1:14" ht="15.75" customHeight="1" x14ac:dyDescent="0.25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7"/>
      <c r="M392" s="47"/>
      <c r="N392" s="47"/>
    </row>
    <row r="393" spans="1:14" ht="15.75" customHeight="1" x14ac:dyDescent="0.25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7"/>
      <c r="M393" s="47"/>
      <c r="N393" s="47"/>
    </row>
    <row r="394" spans="1:14" ht="15.75" customHeight="1" x14ac:dyDescent="0.25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7"/>
      <c r="M394" s="47"/>
      <c r="N394" s="47"/>
    </row>
    <row r="395" spans="1:14" ht="15.75" customHeight="1" x14ac:dyDescent="0.25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7"/>
      <c r="M395" s="47"/>
      <c r="N395" s="47"/>
    </row>
    <row r="396" spans="1:14" ht="15.75" customHeight="1" x14ac:dyDescent="0.25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7"/>
      <c r="M396" s="47"/>
      <c r="N396" s="47"/>
    </row>
    <row r="397" spans="1:14" ht="15.75" customHeight="1" x14ac:dyDescent="0.25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7"/>
      <c r="M397" s="47"/>
      <c r="N397" s="47"/>
    </row>
    <row r="398" spans="1:14" ht="15.75" customHeight="1" x14ac:dyDescent="0.25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7"/>
      <c r="M398" s="47"/>
      <c r="N398" s="47"/>
    </row>
    <row r="399" spans="1:14" ht="15.75" customHeight="1" x14ac:dyDescent="0.25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7"/>
      <c r="M399" s="47"/>
      <c r="N399" s="47"/>
    </row>
    <row r="400" spans="1:14" ht="15.75" customHeight="1" x14ac:dyDescent="0.25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7"/>
      <c r="M400" s="47"/>
      <c r="N400" s="47"/>
    </row>
    <row r="401" spans="1:14" ht="15.75" customHeight="1" x14ac:dyDescent="0.25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7"/>
      <c r="M401" s="47"/>
      <c r="N401" s="47"/>
    </row>
    <row r="402" spans="1:14" ht="15.75" customHeight="1" x14ac:dyDescent="0.25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7"/>
      <c r="M402" s="47"/>
      <c r="N402" s="47"/>
    </row>
    <row r="403" spans="1:14" ht="15.75" customHeight="1" x14ac:dyDescent="0.25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7"/>
      <c r="M403" s="47"/>
      <c r="N403" s="47"/>
    </row>
    <row r="404" spans="1:14" ht="15.75" customHeight="1" x14ac:dyDescent="0.25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7"/>
      <c r="M404" s="47"/>
      <c r="N404" s="47"/>
    </row>
    <row r="405" spans="1:14" ht="15.75" customHeight="1" x14ac:dyDescent="0.25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7"/>
      <c r="M405" s="47"/>
      <c r="N405" s="47"/>
    </row>
    <row r="406" spans="1:14" ht="15.75" customHeight="1" x14ac:dyDescent="0.25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7"/>
      <c r="M406" s="47"/>
      <c r="N406" s="47"/>
    </row>
    <row r="407" spans="1:14" ht="15.75" customHeight="1" x14ac:dyDescent="0.25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7"/>
      <c r="M407" s="47"/>
      <c r="N407" s="47"/>
    </row>
    <row r="408" spans="1:14" ht="15.75" customHeight="1" x14ac:dyDescent="0.25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7"/>
      <c r="M408" s="47"/>
      <c r="N408" s="47"/>
    </row>
    <row r="409" spans="1:14" ht="15.75" customHeight="1" x14ac:dyDescent="0.25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7"/>
      <c r="M409" s="47"/>
      <c r="N409" s="47"/>
    </row>
    <row r="410" spans="1:14" ht="15.75" customHeight="1" x14ac:dyDescent="0.25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7"/>
      <c r="M410" s="47"/>
      <c r="N410" s="47"/>
    </row>
    <row r="411" spans="1:14" ht="15.75" customHeight="1" x14ac:dyDescent="0.25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7"/>
      <c r="M411" s="47"/>
      <c r="N411" s="47"/>
    </row>
    <row r="412" spans="1:14" ht="15.75" customHeight="1" x14ac:dyDescent="0.25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7"/>
      <c r="M412" s="47"/>
      <c r="N412" s="47"/>
    </row>
    <row r="413" spans="1:14" ht="15.75" customHeight="1" x14ac:dyDescent="0.25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7"/>
      <c r="M413" s="47"/>
      <c r="N413" s="47"/>
    </row>
    <row r="414" spans="1:14" ht="15.75" customHeight="1" x14ac:dyDescent="0.25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7"/>
      <c r="M414" s="47"/>
      <c r="N414" s="47"/>
    </row>
    <row r="415" spans="1:14" ht="15.75" customHeight="1" x14ac:dyDescent="0.25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7"/>
      <c r="M415" s="47"/>
      <c r="N415" s="47"/>
    </row>
    <row r="416" spans="1:14" ht="15.75" customHeight="1" x14ac:dyDescent="0.25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7"/>
      <c r="M416" s="47"/>
      <c r="N416" s="47"/>
    </row>
    <row r="417" spans="1:14" ht="15.75" customHeight="1" x14ac:dyDescent="0.25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7"/>
      <c r="M417" s="47"/>
      <c r="N417" s="47"/>
    </row>
    <row r="418" spans="1:14" ht="15.75" customHeight="1" x14ac:dyDescent="0.25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7"/>
      <c r="M418" s="47"/>
      <c r="N418" s="47"/>
    </row>
    <row r="419" spans="1:14" ht="15.75" customHeight="1" x14ac:dyDescent="0.25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7"/>
      <c r="M419" s="47"/>
      <c r="N419" s="47"/>
    </row>
    <row r="420" spans="1:14" ht="15.75" customHeight="1" x14ac:dyDescent="0.25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7"/>
      <c r="M420" s="47"/>
      <c r="N420" s="47"/>
    </row>
    <row r="421" spans="1:14" ht="15.75" customHeight="1" x14ac:dyDescent="0.25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7"/>
      <c r="M421" s="47"/>
      <c r="N421" s="47"/>
    </row>
    <row r="422" spans="1:14" ht="15.75" customHeight="1" x14ac:dyDescent="0.25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7"/>
      <c r="M422" s="47"/>
      <c r="N422" s="47"/>
    </row>
    <row r="423" spans="1:14" ht="15.75" customHeight="1" x14ac:dyDescent="0.25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7"/>
      <c r="M423" s="47"/>
      <c r="N423" s="47"/>
    </row>
    <row r="424" spans="1:14" ht="15.75" customHeight="1" x14ac:dyDescent="0.25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7"/>
      <c r="M424" s="47"/>
      <c r="N424" s="47"/>
    </row>
    <row r="425" spans="1:14" ht="15.75" customHeight="1" x14ac:dyDescent="0.25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7"/>
      <c r="M425" s="47"/>
      <c r="N425" s="47"/>
    </row>
    <row r="426" spans="1:14" ht="15.75" customHeight="1" x14ac:dyDescent="0.25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7"/>
      <c r="M426" s="47"/>
      <c r="N426" s="47"/>
    </row>
    <row r="427" spans="1:14" ht="15.75" customHeight="1" x14ac:dyDescent="0.25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7"/>
      <c r="M427" s="47"/>
      <c r="N427" s="47"/>
    </row>
    <row r="428" spans="1:14" ht="15.75" customHeight="1" x14ac:dyDescent="0.25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7"/>
      <c r="M428" s="47"/>
      <c r="N428" s="47"/>
    </row>
    <row r="429" spans="1:14" ht="15.75" customHeight="1" x14ac:dyDescent="0.25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7"/>
      <c r="M429" s="47"/>
      <c r="N429" s="47"/>
    </row>
    <row r="430" spans="1:14" ht="15.75" customHeight="1" x14ac:dyDescent="0.25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7"/>
      <c r="M430" s="47"/>
      <c r="N430" s="47"/>
    </row>
    <row r="431" spans="1:14" ht="15.75" customHeight="1" x14ac:dyDescent="0.25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7"/>
      <c r="M431" s="47"/>
      <c r="N431" s="47"/>
    </row>
    <row r="432" spans="1:14" ht="15.75" customHeight="1" x14ac:dyDescent="0.25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7"/>
      <c r="M432" s="47"/>
      <c r="N432" s="47"/>
    </row>
    <row r="433" spans="1:14" ht="15.75" customHeight="1" x14ac:dyDescent="0.25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7"/>
      <c r="M433" s="47"/>
      <c r="N433" s="47"/>
    </row>
    <row r="434" spans="1:14" ht="15.75" customHeight="1" x14ac:dyDescent="0.2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7"/>
      <c r="M434" s="47"/>
      <c r="N434" s="47"/>
    </row>
    <row r="435" spans="1:14" ht="15.75" customHeight="1" x14ac:dyDescent="0.25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7"/>
      <c r="M435" s="47"/>
      <c r="N435" s="47"/>
    </row>
    <row r="436" spans="1:14" ht="15.75" customHeight="1" x14ac:dyDescent="0.25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7"/>
      <c r="M436" s="47"/>
      <c r="N436" s="47"/>
    </row>
    <row r="437" spans="1:14" ht="15.75" customHeight="1" x14ac:dyDescent="0.25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7"/>
      <c r="M437" s="47"/>
      <c r="N437" s="47"/>
    </row>
    <row r="438" spans="1:14" ht="15.75" customHeight="1" x14ac:dyDescent="0.25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7"/>
      <c r="M438" s="47"/>
      <c r="N438" s="47"/>
    </row>
    <row r="439" spans="1:14" ht="15.75" customHeight="1" x14ac:dyDescent="0.25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7"/>
      <c r="M439" s="47"/>
      <c r="N439" s="47"/>
    </row>
    <row r="440" spans="1:14" ht="15.75" customHeight="1" x14ac:dyDescent="0.25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7"/>
      <c r="M440" s="47"/>
      <c r="N440" s="47"/>
    </row>
    <row r="441" spans="1:14" ht="15.75" customHeight="1" x14ac:dyDescent="0.25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7"/>
      <c r="M441" s="47"/>
      <c r="N441" s="47"/>
    </row>
    <row r="442" spans="1:14" ht="15.75" customHeight="1" x14ac:dyDescent="0.25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7"/>
      <c r="M442" s="47"/>
      <c r="N442" s="47"/>
    </row>
    <row r="443" spans="1:14" ht="15.75" customHeight="1" x14ac:dyDescent="0.25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7"/>
      <c r="M443" s="47"/>
      <c r="N443" s="47"/>
    </row>
    <row r="444" spans="1:14" ht="15.75" customHeight="1" x14ac:dyDescent="0.25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7"/>
      <c r="M444" s="47"/>
      <c r="N444" s="47"/>
    </row>
    <row r="445" spans="1:14" ht="15.75" customHeight="1" x14ac:dyDescent="0.2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7"/>
      <c r="M445" s="47"/>
      <c r="N445" s="47"/>
    </row>
    <row r="446" spans="1:14" ht="15.75" customHeight="1" x14ac:dyDescent="0.25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7"/>
      <c r="M446" s="47"/>
      <c r="N446" s="47"/>
    </row>
    <row r="447" spans="1:14" ht="15.75" customHeight="1" x14ac:dyDescent="0.25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7"/>
      <c r="M447" s="47"/>
      <c r="N447" s="47"/>
    </row>
    <row r="448" spans="1:14" ht="15.75" customHeight="1" x14ac:dyDescent="0.25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7"/>
      <c r="M448" s="47"/>
      <c r="N448" s="47"/>
    </row>
    <row r="449" spans="1:14" ht="15.75" customHeight="1" x14ac:dyDescent="0.25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7"/>
      <c r="M449" s="47"/>
      <c r="N449" s="47"/>
    </row>
    <row r="450" spans="1:14" ht="15.75" customHeight="1" x14ac:dyDescent="0.25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7"/>
      <c r="M450" s="47"/>
      <c r="N450" s="47"/>
    </row>
    <row r="451" spans="1:14" ht="15.75" customHeight="1" x14ac:dyDescent="0.25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7"/>
      <c r="M451" s="47"/>
      <c r="N451" s="47"/>
    </row>
    <row r="452" spans="1:14" ht="15.75" customHeight="1" x14ac:dyDescent="0.25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7"/>
      <c r="M452" s="47"/>
      <c r="N452" s="47"/>
    </row>
    <row r="453" spans="1:14" ht="15.75" customHeight="1" x14ac:dyDescent="0.25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7"/>
      <c r="M453" s="47"/>
      <c r="N453" s="47"/>
    </row>
    <row r="454" spans="1:14" ht="15.75" customHeight="1" x14ac:dyDescent="0.25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7"/>
      <c r="M454" s="47"/>
      <c r="N454" s="47"/>
    </row>
    <row r="455" spans="1:14" ht="15.75" customHeight="1" x14ac:dyDescent="0.2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7"/>
      <c r="M455" s="47"/>
      <c r="N455" s="47"/>
    </row>
    <row r="456" spans="1:14" ht="15.75" customHeight="1" x14ac:dyDescent="0.25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7"/>
      <c r="M456" s="47"/>
      <c r="N456" s="47"/>
    </row>
    <row r="457" spans="1:14" ht="15.75" customHeight="1" x14ac:dyDescent="0.25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7"/>
      <c r="M457" s="47"/>
      <c r="N457" s="47"/>
    </row>
    <row r="458" spans="1:14" ht="15.75" customHeight="1" x14ac:dyDescent="0.25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7"/>
      <c r="M458" s="47"/>
      <c r="N458" s="47"/>
    </row>
    <row r="459" spans="1:14" ht="15.75" customHeight="1" x14ac:dyDescent="0.25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7"/>
      <c r="M459" s="47"/>
      <c r="N459" s="47"/>
    </row>
    <row r="460" spans="1:14" ht="15.75" customHeight="1" x14ac:dyDescent="0.25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7"/>
      <c r="M460" s="47"/>
      <c r="N460" s="47"/>
    </row>
    <row r="461" spans="1:14" ht="15.75" customHeight="1" x14ac:dyDescent="0.25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7"/>
      <c r="M461" s="47"/>
      <c r="N461" s="47"/>
    </row>
    <row r="462" spans="1:14" ht="15.75" customHeight="1" x14ac:dyDescent="0.25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7"/>
      <c r="M462" s="47"/>
      <c r="N462" s="47"/>
    </row>
    <row r="463" spans="1:14" ht="15.75" customHeight="1" x14ac:dyDescent="0.25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7"/>
      <c r="M463" s="47"/>
      <c r="N463" s="47"/>
    </row>
    <row r="464" spans="1:14" ht="15.75" customHeight="1" x14ac:dyDescent="0.25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7"/>
      <c r="M464" s="47"/>
      <c r="N464" s="47"/>
    </row>
    <row r="465" spans="1:14" ht="15.75" customHeight="1" x14ac:dyDescent="0.2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7"/>
      <c r="M465" s="47"/>
      <c r="N465" s="47"/>
    </row>
    <row r="466" spans="1:14" ht="15.75" customHeight="1" x14ac:dyDescent="0.25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7"/>
      <c r="M466" s="47"/>
      <c r="N466" s="47"/>
    </row>
    <row r="467" spans="1:14" ht="15.75" customHeight="1" x14ac:dyDescent="0.25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7"/>
      <c r="M467" s="47"/>
      <c r="N467" s="47"/>
    </row>
    <row r="468" spans="1:14" ht="15.75" customHeight="1" x14ac:dyDescent="0.25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7"/>
      <c r="M468" s="47"/>
      <c r="N468" s="47"/>
    </row>
    <row r="469" spans="1:14" ht="15.75" customHeight="1" x14ac:dyDescent="0.25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7"/>
      <c r="M469" s="47"/>
      <c r="N469" s="47"/>
    </row>
    <row r="470" spans="1:14" ht="15.75" customHeight="1" x14ac:dyDescent="0.25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7"/>
      <c r="M470" s="47"/>
      <c r="N470" s="47"/>
    </row>
    <row r="471" spans="1:14" ht="15.75" customHeight="1" x14ac:dyDescent="0.25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7"/>
      <c r="M471" s="47"/>
      <c r="N471" s="47"/>
    </row>
    <row r="472" spans="1:14" ht="15.75" customHeight="1" x14ac:dyDescent="0.25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7"/>
      <c r="M472" s="47"/>
      <c r="N472" s="47"/>
    </row>
    <row r="473" spans="1:14" ht="15.75" customHeight="1" x14ac:dyDescent="0.25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7"/>
      <c r="M473" s="47"/>
      <c r="N473" s="47"/>
    </row>
    <row r="474" spans="1:14" ht="15.75" customHeight="1" x14ac:dyDescent="0.25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7"/>
      <c r="M474" s="47"/>
      <c r="N474" s="47"/>
    </row>
    <row r="475" spans="1:14" ht="15.75" customHeight="1" x14ac:dyDescent="0.2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7"/>
      <c r="M475" s="47"/>
      <c r="N475" s="47"/>
    </row>
    <row r="476" spans="1:14" ht="15.75" customHeight="1" x14ac:dyDescent="0.25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7"/>
      <c r="M476" s="47"/>
      <c r="N476" s="47"/>
    </row>
    <row r="477" spans="1:14" ht="15.75" customHeight="1" x14ac:dyDescent="0.25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7"/>
      <c r="M477" s="47"/>
      <c r="N477" s="47"/>
    </row>
    <row r="478" spans="1:14" ht="15.75" customHeight="1" x14ac:dyDescent="0.25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7"/>
      <c r="M478" s="47"/>
      <c r="N478" s="47"/>
    </row>
    <row r="479" spans="1:14" ht="15.75" customHeight="1" x14ac:dyDescent="0.25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7"/>
      <c r="M479" s="47"/>
      <c r="N479" s="47"/>
    </row>
    <row r="480" spans="1:14" ht="15.75" customHeight="1" x14ac:dyDescent="0.25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7"/>
      <c r="M480" s="47"/>
      <c r="N480" s="47"/>
    </row>
    <row r="481" spans="1:14" ht="15.75" customHeight="1" x14ac:dyDescent="0.25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7"/>
      <c r="M481" s="47"/>
      <c r="N481" s="47"/>
    </row>
    <row r="482" spans="1:14" ht="15.75" customHeight="1" x14ac:dyDescent="0.25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7"/>
      <c r="M482" s="47"/>
      <c r="N482" s="47"/>
    </row>
    <row r="483" spans="1:14" ht="15.75" customHeight="1" x14ac:dyDescent="0.25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7"/>
      <c r="M483" s="47"/>
      <c r="N483" s="47"/>
    </row>
    <row r="484" spans="1:14" ht="15.75" customHeight="1" x14ac:dyDescent="0.25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7"/>
      <c r="M484" s="47"/>
      <c r="N484" s="47"/>
    </row>
    <row r="485" spans="1:14" ht="15.75" customHeight="1" x14ac:dyDescent="0.2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7"/>
      <c r="M485" s="47"/>
      <c r="N485" s="47"/>
    </row>
    <row r="486" spans="1:14" ht="15.75" customHeight="1" x14ac:dyDescent="0.25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7"/>
      <c r="M486" s="47"/>
      <c r="N486" s="47"/>
    </row>
    <row r="487" spans="1:14" ht="15.75" customHeight="1" x14ac:dyDescent="0.25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7"/>
      <c r="M487" s="47"/>
      <c r="N487" s="47"/>
    </row>
    <row r="488" spans="1:14" ht="15.75" customHeight="1" x14ac:dyDescent="0.25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7"/>
      <c r="M488" s="47"/>
      <c r="N488" s="47"/>
    </row>
    <row r="489" spans="1:14" ht="15.75" customHeight="1" x14ac:dyDescent="0.25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7"/>
      <c r="M489" s="47"/>
      <c r="N489" s="47"/>
    </row>
    <row r="490" spans="1:14" ht="15.75" customHeight="1" x14ac:dyDescent="0.25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7"/>
      <c r="M490" s="47"/>
      <c r="N490" s="47"/>
    </row>
    <row r="491" spans="1:14" ht="15.75" customHeight="1" x14ac:dyDescent="0.25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7"/>
      <c r="M491" s="47"/>
      <c r="N491" s="47"/>
    </row>
    <row r="492" spans="1:14" ht="15.75" customHeight="1" x14ac:dyDescent="0.25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7"/>
      <c r="M492" s="47"/>
      <c r="N492" s="47"/>
    </row>
    <row r="493" spans="1:14" ht="15.75" customHeight="1" x14ac:dyDescent="0.25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7"/>
      <c r="M493" s="47"/>
      <c r="N493" s="47"/>
    </row>
    <row r="494" spans="1:14" ht="15.75" customHeight="1" x14ac:dyDescent="0.25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7"/>
      <c r="M494" s="47"/>
      <c r="N494" s="47"/>
    </row>
    <row r="495" spans="1:14" ht="15.75" customHeight="1" x14ac:dyDescent="0.25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7"/>
      <c r="M495" s="47"/>
      <c r="N495" s="47"/>
    </row>
    <row r="496" spans="1:14" ht="15.75" customHeight="1" x14ac:dyDescent="0.25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7"/>
      <c r="M496" s="47"/>
      <c r="N496" s="47"/>
    </row>
    <row r="497" spans="1:14" ht="15.75" customHeight="1" x14ac:dyDescent="0.25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7"/>
      <c r="M497" s="47"/>
      <c r="N497" s="47"/>
    </row>
    <row r="498" spans="1:14" ht="15.75" customHeight="1" x14ac:dyDescent="0.25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7"/>
      <c r="M498" s="47"/>
      <c r="N498" s="47"/>
    </row>
    <row r="499" spans="1:14" ht="15.75" customHeight="1" x14ac:dyDescent="0.25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7"/>
      <c r="M499" s="47"/>
      <c r="N499" s="47"/>
    </row>
    <row r="500" spans="1:14" ht="15.75" customHeight="1" x14ac:dyDescent="0.25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7"/>
      <c r="M500" s="47"/>
      <c r="N500" s="47"/>
    </row>
    <row r="501" spans="1:14" ht="15.75" customHeight="1" x14ac:dyDescent="0.25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7"/>
      <c r="M501" s="47"/>
      <c r="N501" s="47"/>
    </row>
    <row r="502" spans="1:14" ht="15.75" customHeight="1" x14ac:dyDescent="0.25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7"/>
      <c r="M502" s="47"/>
      <c r="N502" s="47"/>
    </row>
    <row r="503" spans="1:14" ht="15.75" customHeight="1" x14ac:dyDescent="0.25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7"/>
      <c r="M503" s="47"/>
      <c r="N503" s="47"/>
    </row>
    <row r="504" spans="1:14" ht="15.75" customHeight="1" x14ac:dyDescent="0.25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7"/>
      <c r="M504" s="47"/>
      <c r="N504" s="47"/>
    </row>
    <row r="505" spans="1:14" ht="15.75" customHeight="1" x14ac:dyDescent="0.25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7"/>
      <c r="M505" s="47"/>
      <c r="N505" s="47"/>
    </row>
    <row r="506" spans="1:14" ht="15.75" customHeight="1" x14ac:dyDescent="0.25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7"/>
      <c r="M506" s="47"/>
      <c r="N506" s="47"/>
    </row>
    <row r="507" spans="1:14" ht="15.75" customHeight="1" x14ac:dyDescent="0.25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7"/>
      <c r="M507" s="47"/>
      <c r="N507" s="47"/>
    </row>
    <row r="508" spans="1:14" ht="15.75" customHeight="1" x14ac:dyDescent="0.25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7"/>
      <c r="M508" s="47"/>
      <c r="N508" s="47"/>
    </row>
    <row r="509" spans="1:14" ht="15.75" customHeight="1" x14ac:dyDescent="0.25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7"/>
      <c r="M509" s="47"/>
      <c r="N509" s="47"/>
    </row>
    <row r="510" spans="1:14" ht="15.75" customHeight="1" x14ac:dyDescent="0.25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7"/>
      <c r="M510" s="47"/>
      <c r="N510" s="47"/>
    </row>
    <row r="511" spans="1:14" ht="15.75" customHeight="1" x14ac:dyDescent="0.25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7"/>
      <c r="M511" s="47"/>
      <c r="N511" s="47"/>
    </row>
    <row r="512" spans="1:14" ht="15.75" customHeight="1" x14ac:dyDescent="0.25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7"/>
      <c r="M512" s="47"/>
      <c r="N512" s="47"/>
    </row>
    <row r="513" spans="1:14" ht="15.75" customHeight="1" x14ac:dyDescent="0.25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7"/>
      <c r="M513" s="47"/>
      <c r="N513" s="47"/>
    </row>
    <row r="514" spans="1:14" ht="15.75" customHeight="1" x14ac:dyDescent="0.25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7"/>
      <c r="M514" s="47"/>
      <c r="N514" s="47"/>
    </row>
    <row r="515" spans="1:14" ht="15.75" customHeight="1" x14ac:dyDescent="0.25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7"/>
      <c r="M515" s="47"/>
      <c r="N515" s="47"/>
    </row>
    <row r="516" spans="1:14" ht="15.75" customHeight="1" x14ac:dyDescent="0.25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7"/>
      <c r="M516" s="47"/>
      <c r="N516" s="47"/>
    </row>
    <row r="517" spans="1:14" ht="15.75" customHeight="1" x14ac:dyDescent="0.25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7"/>
      <c r="M517" s="47"/>
      <c r="N517" s="47"/>
    </row>
    <row r="518" spans="1:14" ht="15.75" customHeight="1" x14ac:dyDescent="0.25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7"/>
      <c r="M518" s="47"/>
      <c r="N518" s="47"/>
    </row>
    <row r="519" spans="1:14" ht="15.75" customHeight="1" x14ac:dyDescent="0.2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7"/>
      <c r="M519" s="47"/>
      <c r="N519" s="47"/>
    </row>
    <row r="520" spans="1:14" ht="15.75" customHeight="1" x14ac:dyDescent="0.25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7"/>
      <c r="M520" s="47"/>
      <c r="N520" s="47"/>
    </row>
    <row r="521" spans="1:14" ht="15.75" customHeight="1" x14ac:dyDescent="0.25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7"/>
      <c r="M521" s="47"/>
      <c r="N521" s="47"/>
    </row>
    <row r="522" spans="1:14" ht="15.75" customHeight="1" x14ac:dyDescent="0.25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7"/>
      <c r="M522" s="47"/>
      <c r="N522" s="47"/>
    </row>
    <row r="523" spans="1:14" ht="15.75" customHeight="1" x14ac:dyDescent="0.25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7"/>
      <c r="M523" s="47"/>
      <c r="N523" s="47"/>
    </row>
    <row r="524" spans="1:14" ht="15.75" customHeight="1" x14ac:dyDescent="0.25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7"/>
      <c r="M524" s="47"/>
      <c r="N524" s="47"/>
    </row>
    <row r="525" spans="1:14" ht="15.75" customHeight="1" x14ac:dyDescent="0.2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7"/>
      <c r="M525" s="47"/>
      <c r="N525" s="47"/>
    </row>
    <row r="526" spans="1:14" ht="15.75" customHeight="1" x14ac:dyDescent="0.25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7"/>
      <c r="M526" s="47"/>
      <c r="N526" s="47"/>
    </row>
    <row r="527" spans="1:14" ht="15.75" customHeight="1" x14ac:dyDescent="0.25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7"/>
      <c r="M527" s="47"/>
      <c r="N527" s="47"/>
    </row>
    <row r="528" spans="1:14" ht="15.75" customHeight="1" x14ac:dyDescent="0.25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7"/>
      <c r="M528" s="47"/>
      <c r="N528" s="47"/>
    </row>
    <row r="529" spans="1:14" ht="15.75" customHeight="1" x14ac:dyDescent="0.25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7"/>
      <c r="M529" s="47"/>
      <c r="N529" s="47"/>
    </row>
    <row r="530" spans="1:14" ht="15.75" customHeight="1" x14ac:dyDescent="0.25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7"/>
      <c r="M530" s="47"/>
      <c r="N530" s="47"/>
    </row>
    <row r="531" spans="1:14" ht="15.75" customHeight="1" x14ac:dyDescent="0.25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7"/>
      <c r="M531" s="47"/>
      <c r="N531" s="47"/>
    </row>
    <row r="532" spans="1:14" ht="15.75" customHeight="1" x14ac:dyDescent="0.25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7"/>
      <c r="M532" s="47"/>
      <c r="N532" s="47"/>
    </row>
    <row r="533" spans="1:14" ht="15.75" customHeight="1" x14ac:dyDescent="0.25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7"/>
      <c r="M533" s="47"/>
      <c r="N533" s="47"/>
    </row>
    <row r="534" spans="1:14" ht="15.75" customHeight="1" x14ac:dyDescent="0.25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7"/>
      <c r="M534" s="47"/>
      <c r="N534" s="47"/>
    </row>
    <row r="535" spans="1:14" ht="15.75" customHeight="1" x14ac:dyDescent="0.2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7"/>
      <c r="M535" s="47"/>
      <c r="N535" s="47"/>
    </row>
    <row r="536" spans="1:14" ht="15.75" customHeight="1" x14ac:dyDescent="0.25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7"/>
      <c r="M536" s="47"/>
      <c r="N536" s="47"/>
    </row>
    <row r="537" spans="1:14" ht="15.75" customHeight="1" x14ac:dyDescent="0.25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7"/>
      <c r="M537" s="47"/>
      <c r="N537" s="47"/>
    </row>
    <row r="538" spans="1:14" ht="15.75" customHeight="1" x14ac:dyDescent="0.25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7"/>
      <c r="M538" s="47"/>
      <c r="N538" s="47"/>
    </row>
    <row r="539" spans="1:14" ht="15.75" customHeight="1" x14ac:dyDescent="0.25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7"/>
      <c r="M539" s="47"/>
      <c r="N539" s="47"/>
    </row>
    <row r="540" spans="1:14" ht="15.75" customHeight="1" x14ac:dyDescent="0.25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7"/>
      <c r="M540" s="47"/>
      <c r="N540" s="47"/>
    </row>
    <row r="541" spans="1:14" ht="15.75" customHeight="1" x14ac:dyDescent="0.25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7"/>
      <c r="M541" s="47"/>
      <c r="N541" s="47"/>
    </row>
    <row r="542" spans="1:14" ht="15.75" customHeight="1" x14ac:dyDescent="0.25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7"/>
      <c r="M542" s="47"/>
      <c r="N542" s="47"/>
    </row>
    <row r="543" spans="1:14" ht="15.75" customHeight="1" x14ac:dyDescent="0.25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7"/>
      <c r="M543" s="47"/>
      <c r="N543" s="47"/>
    </row>
    <row r="544" spans="1:14" ht="15.75" customHeight="1" x14ac:dyDescent="0.25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7"/>
      <c r="M544" s="47"/>
      <c r="N544" s="47"/>
    </row>
    <row r="545" spans="1:14" ht="15.75" customHeight="1" x14ac:dyDescent="0.2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7"/>
      <c r="M545" s="47"/>
      <c r="N545" s="47"/>
    </row>
    <row r="546" spans="1:14" ht="15.75" customHeight="1" x14ac:dyDescent="0.25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7"/>
      <c r="M546" s="47"/>
      <c r="N546" s="47"/>
    </row>
    <row r="547" spans="1:14" ht="15.75" customHeight="1" x14ac:dyDescent="0.25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7"/>
      <c r="M547" s="47"/>
      <c r="N547" s="47"/>
    </row>
    <row r="548" spans="1:14" ht="15.75" customHeight="1" x14ac:dyDescent="0.25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7"/>
      <c r="M548" s="47"/>
      <c r="N548" s="47"/>
    </row>
    <row r="549" spans="1:14" ht="15.75" customHeight="1" x14ac:dyDescent="0.25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7"/>
      <c r="M549" s="47"/>
      <c r="N549" s="47"/>
    </row>
    <row r="550" spans="1:14" ht="15.75" customHeight="1" x14ac:dyDescent="0.25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7"/>
      <c r="M550" s="47"/>
      <c r="N550" s="47"/>
    </row>
    <row r="551" spans="1:14" ht="15.75" customHeight="1" x14ac:dyDescent="0.25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7"/>
      <c r="M551" s="47"/>
      <c r="N551" s="47"/>
    </row>
    <row r="552" spans="1:14" ht="15.75" customHeight="1" x14ac:dyDescent="0.25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7"/>
      <c r="M552" s="47"/>
      <c r="N552" s="47"/>
    </row>
    <row r="553" spans="1:14" ht="15.75" customHeight="1" x14ac:dyDescent="0.25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7"/>
      <c r="M553" s="47"/>
      <c r="N553" s="47"/>
    </row>
    <row r="554" spans="1:14" ht="15.75" customHeight="1" x14ac:dyDescent="0.25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7"/>
      <c r="M554" s="47"/>
      <c r="N554" s="47"/>
    </row>
    <row r="555" spans="1:14" ht="15.75" customHeight="1" x14ac:dyDescent="0.2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7"/>
      <c r="M555" s="47"/>
      <c r="N555" s="47"/>
    </row>
    <row r="556" spans="1:14" ht="15.75" customHeight="1" x14ac:dyDescent="0.25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7"/>
      <c r="M556" s="47"/>
      <c r="N556" s="47"/>
    </row>
    <row r="557" spans="1:14" ht="15.75" customHeight="1" x14ac:dyDescent="0.25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7"/>
      <c r="M557" s="47"/>
      <c r="N557" s="47"/>
    </row>
    <row r="558" spans="1:14" ht="15.75" customHeight="1" x14ac:dyDescent="0.25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7"/>
      <c r="M558" s="47"/>
      <c r="N558" s="47"/>
    </row>
    <row r="559" spans="1:14" ht="15.75" customHeight="1" x14ac:dyDescent="0.25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7"/>
      <c r="M559" s="47"/>
      <c r="N559" s="47"/>
    </row>
    <row r="560" spans="1:14" ht="15.75" customHeight="1" x14ac:dyDescent="0.25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7"/>
      <c r="M560" s="47"/>
      <c r="N560" s="47"/>
    </row>
    <row r="561" spans="1:14" ht="15.75" customHeight="1" x14ac:dyDescent="0.25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7"/>
      <c r="M561" s="47"/>
      <c r="N561" s="47"/>
    </row>
    <row r="562" spans="1:14" ht="15.75" customHeight="1" x14ac:dyDescent="0.25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7"/>
      <c r="M562" s="47"/>
      <c r="N562" s="47"/>
    </row>
    <row r="563" spans="1:14" ht="15.75" customHeight="1" x14ac:dyDescent="0.25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7"/>
      <c r="M563" s="47"/>
      <c r="N563" s="47"/>
    </row>
    <row r="564" spans="1:14" ht="15.75" customHeight="1" x14ac:dyDescent="0.25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7"/>
      <c r="M564" s="47"/>
      <c r="N564" s="47"/>
    </row>
    <row r="565" spans="1:14" ht="15.75" customHeight="1" x14ac:dyDescent="0.2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7"/>
      <c r="M565" s="47"/>
      <c r="N565" s="47"/>
    </row>
    <row r="566" spans="1:14" ht="15.75" customHeight="1" x14ac:dyDescent="0.25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7"/>
      <c r="M566" s="47"/>
      <c r="N566" s="47"/>
    </row>
    <row r="567" spans="1:14" ht="15.75" customHeight="1" x14ac:dyDescent="0.25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7"/>
      <c r="M567" s="47"/>
      <c r="N567" s="47"/>
    </row>
    <row r="568" spans="1:14" ht="15.75" customHeight="1" x14ac:dyDescent="0.25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7"/>
      <c r="M568" s="47"/>
      <c r="N568" s="47"/>
    </row>
    <row r="569" spans="1:14" ht="15.75" customHeight="1" x14ac:dyDescent="0.25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7"/>
      <c r="M569" s="47"/>
      <c r="N569" s="47"/>
    </row>
    <row r="570" spans="1:14" ht="15.75" customHeight="1" x14ac:dyDescent="0.25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7"/>
      <c r="M570" s="47"/>
      <c r="N570" s="47"/>
    </row>
    <row r="571" spans="1:14" ht="15.75" customHeight="1" x14ac:dyDescent="0.25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7"/>
      <c r="M571" s="47"/>
      <c r="N571" s="47"/>
    </row>
    <row r="572" spans="1:14" ht="15.75" customHeight="1" x14ac:dyDescent="0.25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7"/>
      <c r="M572" s="47"/>
      <c r="N572" s="47"/>
    </row>
    <row r="573" spans="1:14" ht="15.75" customHeight="1" x14ac:dyDescent="0.25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7"/>
      <c r="M573" s="47"/>
      <c r="N573" s="47"/>
    </row>
    <row r="574" spans="1:14" ht="15.75" customHeight="1" x14ac:dyDescent="0.25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7"/>
      <c r="M574" s="47"/>
      <c r="N574" s="47"/>
    </row>
    <row r="575" spans="1:14" ht="15.75" customHeight="1" x14ac:dyDescent="0.2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7"/>
      <c r="M575" s="47"/>
      <c r="N575" s="47"/>
    </row>
    <row r="576" spans="1:14" ht="15.75" customHeight="1" x14ac:dyDescent="0.25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7"/>
      <c r="M576" s="47"/>
      <c r="N576" s="47"/>
    </row>
    <row r="577" spans="1:14" ht="15.75" customHeight="1" x14ac:dyDescent="0.25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7"/>
      <c r="M577" s="47"/>
      <c r="N577" s="47"/>
    </row>
    <row r="578" spans="1:14" ht="15.75" customHeight="1" x14ac:dyDescent="0.25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7"/>
      <c r="M578" s="47"/>
      <c r="N578" s="47"/>
    </row>
    <row r="579" spans="1:14" ht="15.75" customHeight="1" x14ac:dyDescent="0.25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7"/>
      <c r="M579" s="47"/>
      <c r="N579" s="47"/>
    </row>
    <row r="580" spans="1:14" ht="15.75" customHeight="1" x14ac:dyDescent="0.25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7"/>
      <c r="M580" s="47"/>
      <c r="N580" s="47"/>
    </row>
    <row r="581" spans="1:14" ht="15.75" customHeight="1" x14ac:dyDescent="0.25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7"/>
      <c r="M581" s="47"/>
      <c r="N581" s="47"/>
    </row>
    <row r="582" spans="1:14" ht="15.75" customHeight="1" x14ac:dyDescent="0.25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7"/>
      <c r="M582" s="47"/>
      <c r="N582" s="47"/>
    </row>
    <row r="583" spans="1:14" ht="15.75" customHeight="1" x14ac:dyDescent="0.25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7"/>
      <c r="M583" s="47"/>
      <c r="N583" s="47"/>
    </row>
    <row r="584" spans="1:14" ht="15.75" customHeight="1" x14ac:dyDescent="0.25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7"/>
      <c r="M584" s="47"/>
      <c r="N584" s="47"/>
    </row>
    <row r="585" spans="1:14" ht="15.75" customHeight="1" x14ac:dyDescent="0.25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7"/>
      <c r="M585" s="47"/>
      <c r="N585" s="47"/>
    </row>
    <row r="586" spans="1:14" ht="15.75" customHeight="1" x14ac:dyDescent="0.25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7"/>
      <c r="M586" s="47"/>
      <c r="N586" s="47"/>
    </row>
    <row r="587" spans="1:14" ht="15.75" customHeight="1" x14ac:dyDescent="0.25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7"/>
      <c r="M587" s="47"/>
      <c r="N587" s="47"/>
    </row>
    <row r="588" spans="1:14" ht="15.75" customHeight="1" x14ac:dyDescent="0.25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7"/>
      <c r="M588" s="47"/>
      <c r="N588" s="47"/>
    </row>
    <row r="589" spans="1:14" ht="15.75" customHeight="1" x14ac:dyDescent="0.25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7"/>
      <c r="M589" s="47"/>
      <c r="N589" s="47"/>
    </row>
    <row r="590" spans="1:14" ht="15.75" customHeight="1" x14ac:dyDescent="0.25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7"/>
      <c r="M590" s="47"/>
      <c r="N590" s="47"/>
    </row>
    <row r="591" spans="1:14" ht="15.75" customHeight="1" x14ac:dyDescent="0.25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7"/>
      <c r="M591" s="47"/>
      <c r="N591" s="47"/>
    </row>
    <row r="592" spans="1:14" ht="15.75" customHeight="1" x14ac:dyDescent="0.25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7"/>
      <c r="M592" s="47"/>
      <c r="N592" s="47"/>
    </row>
    <row r="593" spans="1:14" ht="15.75" customHeight="1" x14ac:dyDescent="0.25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7"/>
      <c r="M593" s="47"/>
      <c r="N593" s="47"/>
    </row>
    <row r="594" spans="1:14" ht="15.75" customHeight="1" x14ac:dyDescent="0.25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7"/>
      <c r="M594" s="47"/>
      <c r="N594" s="47"/>
    </row>
    <row r="595" spans="1:14" ht="15.75" customHeight="1" x14ac:dyDescent="0.25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7"/>
      <c r="M595" s="47"/>
      <c r="N595" s="47"/>
    </row>
    <row r="596" spans="1:14" ht="15.75" customHeight="1" x14ac:dyDescent="0.25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7"/>
      <c r="M596" s="47"/>
      <c r="N596" s="47"/>
    </row>
    <row r="597" spans="1:14" ht="15.75" customHeight="1" x14ac:dyDescent="0.25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7"/>
      <c r="M597" s="47"/>
      <c r="N597" s="47"/>
    </row>
    <row r="598" spans="1:14" ht="15.75" customHeight="1" x14ac:dyDescent="0.25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7"/>
      <c r="M598" s="47"/>
      <c r="N598" s="47"/>
    </row>
    <row r="599" spans="1:14" ht="15.75" customHeight="1" x14ac:dyDescent="0.25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7"/>
      <c r="M599" s="47"/>
      <c r="N599" s="47"/>
    </row>
    <row r="600" spans="1:14" ht="15.75" customHeight="1" x14ac:dyDescent="0.25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7"/>
      <c r="M600" s="47"/>
      <c r="N600" s="47"/>
    </row>
    <row r="601" spans="1:14" ht="15.75" customHeight="1" x14ac:dyDescent="0.2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7"/>
      <c r="M601" s="47"/>
      <c r="N601" s="47"/>
    </row>
    <row r="602" spans="1:14" ht="15.75" customHeight="1" x14ac:dyDescent="0.25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7"/>
      <c r="M602" s="47"/>
      <c r="N602" s="47"/>
    </row>
    <row r="603" spans="1:14" ht="15.75" customHeight="1" x14ac:dyDescent="0.25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7"/>
      <c r="M603" s="47"/>
      <c r="N603" s="47"/>
    </row>
    <row r="604" spans="1:14" ht="15.75" customHeight="1" x14ac:dyDescent="0.25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7"/>
      <c r="M604" s="47"/>
      <c r="N604" s="47"/>
    </row>
    <row r="605" spans="1:14" ht="15.75" customHeight="1" x14ac:dyDescent="0.25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7"/>
      <c r="M605" s="47"/>
      <c r="N605" s="47"/>
    </row>
    <row r="606" spans="1:14" ht="15.75" customHeight="1" x14ac:dyDescent="0.25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7"/>
      <c r="M606" s="47"/>
      <c r="N606" s="47"/>
    </row>
    <row r="607" spans="1:14" ht="15.75" customHeight="1" x14ac:dyDescent="0.25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7"/>
      <c r="M607" s="47"/>
      <c r="N607" s="47"/>
    </row>
    <row r="608" spans="1:14" ht="15.75" customHeight="1" x14ac:dyDescent="0.25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7"/>
      <c r="M608" s="47"/>
      <c r="N608" s="47"/>
    </row>
    <row r="609" spans="1:14" ht="15.75" customHeight="1" x14ac:dyDescent="0.25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7"/>
      <c r="M609" s="47"/>
      <c r="N609" s="47"/>
    </row>
    <row r="610" spans="1:14" ht="15.75" customHeight="1" x14ac:dyDescent="0.25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7"/>
      <c r="M610" s="47"/>
      <c r="N610" s="47"/>
    </row>
    <row r="611" spans="1:14" ht="15.75" customHeight="1" x14ac:dyDescent="0.25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7"/>
      <c r="M611" s="47"/>
      <c r="N611" s="47"/>
    </row>
    <row r="612" spans="1:14" ht="15.75" customHeight="1" x14ac:dyDescent="0.25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7"/>
      <c r="M612" s="47"/>
      <c r="N612" s="47"/>
    </row>
    <row r="613" spans="1:14" ht="15.75" customHeight="1" x14ac:dyDescent="0.25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7"/>
      <c r="M613" s="47"/>
      <c r="N613" s="47"/>
    </row>
    <row r="614" spans="1:14" ht="15.75" customHeight="1" x14ac:dyDescent="0.25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7"/>
      <c r="M614" s="47"/>
      <c r="N614" s="47"/>
    </row>
    <row r="615" spans="1:14" ht="15.75" customHeight="1" x14ac:dyDescent="0.25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7"/>
      <c r="M615" s="47"/>
      <c r="N615" s="47"/>
    </row>
    <row r="616" spans="1:14" ht="15.75" customHeight="1" x14ac:dyDescent="0.25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7"/>
      <c r="M616" s="47"/>
      <c r="N616" s="47"/>
    </row>
    <row r="617" spans="1:14" ht="15.75" customHeight="1" x14ac:dyDescent="0.25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7"/>
      <c r="M617" s="47"/>
      <c r="N617" s="47"/>
    </row>
    <row r="618" spans="1:14" ht="15.75" customHeight="1" x14ac:dyDescent="0.25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7"/>
      <c r="M618" s="47"/>
      <c r="N618" s="47"/>
    </row>
    <row r="619" spans="1:14" ht="15.75" customHeight="1" x14ac:dyDescent="0.25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7"/>
      <c r="M619" s="47"/>
      <c r="N619" s="47"/>
    </row>
    <row r="620" spans="1:14" ht="15.75" customHeight="1" x14ac:dyDescent="0.25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7"/>
      <c r="M620" s="47"/>
      <c r="N620" s="47"/>
    </row>
    <row r="621" spans="1:14" ht="15.75" customHeight="1" x14ac:dyDescent="0.25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7"/>
      <c r="M621" s="47"/>
      <c r="N621" s="47"/>
    </row>
    <row r="622" spans="1:14" ht="15.75" customHeight="1" x14ac:dyDescent="0.25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7"/>
      <c r="M622" s="47"/>
      <c r="N622" s="47"/>
    </row>
    <row r="623" spans="1:14" ht="15.75" customHeight="1" x14ac:dyDescent="0.25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7"/>
      <c r="M623" s="47"/>
      <c r="N623" s="47"/>
    </row>
    <row r="624" spans="1:14" ht="15.75" customHeight="1" x14ac:dyDescent="0.25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7"/>
      <c r="M624" s="47"/>
      <c r="N624" s="47"/>
    </row>
    <row r="625" spans="1:14" ht="15.75" customHeight="1" x14ac:dyDescent="0.25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7"/>
      <c r="M625" s="47"/>
      <c r="N625" s="47"/>
    </row>
    <row r="626" spans="1:14" ht="15.75" customHeight="1" x14ac:dyDescent="0.25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7"/>
      <c r="M626" s="47"/>
      <c r="N626" s="47"/>
    </row>
    <row r="627" spans="1:14" ht="15.75" customHeight="1" x14ac:dyDescent="0.25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7"/>
      <c r="M627" s="47"/>
      <c r="N627" s="47"/>
    </row>
    <row r="628" spans="1:14" ht="15.75" customHeight="1" x14ac:dyDescent="0.25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7"/>
      <c r="M628" s="47"/>
      <c r="N628" s="47"/>
    </row>
    <row r="629" spans="1:14" ht="15.75" customHeight="1" x14ac:dyDescent="0.25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7"/>
      <c r="M629" s="47"/>
      <c r="N629" s="47"/>
    </row>
    <row r="630" spans="1:14" ht="15.75" customHeight="1" x14ac:dyDescent="0.25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7"/>
      <c r="M630" s="47"/>
      <c r="N630" s="47"/>
    </row>
    <row r="631" spans="1:14" ht="15.75" customHeight="1" x14ac:dyDescent="0.25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7"/>
      <c r="M631" s="47"/>
      <c r="N631" s="47"/>
    </row>
    <row r="632" spans="1:14" ht="15.75" customHeight="1" x14ac:dyDescent="0.25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7"/>
      <c r="M632" s="47"/>
      <c r="N632" s="47"/>
    </row>
    <row r="633" spans="1:14" ht="15.75" customHeight="1" x14ac:dyDescent="0.25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7"/>
      <c r="M633" s="47"/>
      <c r="N633" s="47"/>
    </row>
    <row r="634" spans="1:14" ht="15.75" customHeight="1" x14ac:dyDescent="0.25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7"/>
      <c r="M634" s="47"/>
      <c r="N634" s="47"/>
    </row>
    <row r="635" spans="1:14" ht="15.75" customHeight="1" x14ac:dyDescent="0.25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7"/>
      <c r="M635" s="47"/>
      <c r="N635" s="47"/>
    </row>
    <row r="636" spans="1:14" ht="15.75" customHeight="1" x14ac:dyDescent="0.25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7"/>
      <c r="M636" s="47"/>
      <c r="N636" s="47"/>
    </row>
    <row r="637" spans="1:14" ht="15.75" customHeight="1" x14ac:dyDescent="0.25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7"/>
      <c r="M637" s="47"/>
      <c r="N637" s="47"/>
    </row>
    <row r="638" spans="1:14" ht="15.75" customHeight="1" x14ac:dyDescent="0.25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7"/>
      <c r="M638" s="47"/>
      <c r="N638" s="47"/>
    </row>
    <row r="639" spans="1:14" ht="15.75" customHeight="1" x14ac:dyDescent="0.25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7"/>
      <c r="M639" s="47"/>
      <c r="N639" s="47"/>
    </row>
    <row r="640" spans="1:14" ht="15.75" customHeight="1" x14ac:dyDescent="0.25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7"/>
      <c r="M640" s="47"/>
      <c r="N640" s="47"/>
    </row>
    <row r="641" spans="1:14" ht="15.75" customHeight="1" x14ac:dyDescent="0.25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7"/>
      <c r="M641" s="47"/>
      <c r="N641" s="47"/>
    </row>
    <row r="642" spans="1:14" ht="15.75" customHeight="1" x14ac:dyDescent="0.25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7"/>
      <c r="M642" s="47"/>
      <c r="N642" s="47"/>
    </row>
    <row r="643" spans="1:14" ht="15.75" customHeight="1" x14ac:dyDescent="0.25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7"/>
      <c r="M643" s="47"/>
      <c r="N643" s="47"/>
    </row>
    <row r="644" spans="1:14" ht="15.75" customHeight="1" x14ac:dyDescent="0.25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7"/>
      <c r="M644" s="47"/>
      <c r="N644" s="47"/>
    </row>
    <row r="645" spans="1:14" ht="15.75" customHeight="1" x14ac:dyDescent="0.25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7"/>
      <c r="M645" s="47"/>
      <c r="N645" s="47"/>
    </row>
    <row r="646" spans="1:14" ht="15.75" customHeight="1" x14ac:dyDescent="0.25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7"/>
      <c r="M646" s="47"/>
      <c r="N646" s="47"/>
    </row>
    <row r="647" spans="1:14" ht="15.75" customHeight="1" x14ac:dyDescent="0.25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7"/>
      <c r="M647" s="47"/>
      <c r="N647" s="47"/>
    </row>
    <row r="648" spans="1:14" ht="15.75" customHeight="1" x14ac:dyDescent="0.25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7"/>
      <c r="M648" s="47"/>
      <c r="N648" s="47"/>
    </row>
    <row r="649" spans="1:14" ht="15.75" customHeight="1" x14ac:dyDescent="0.25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7"/>
      <c r="M649" s="47"/>
      <c r="N649" s="47"/>
    </row>
    <row r="650" spans="1:14" ht="15.75" customHeight="1" x14ac:dyDescent="0.25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7"/>
      <c r="M650" s="47"/>
      <c r="N650" s="47"/>
    </row>
    <row r="651" spans="1:14" ht="15.75" customHeight="1" x14ac:dyDescent="0.25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7"/>
      <c r="M651" s="47"/>
      <c r="N651" s="47"/>
    </row>
    <row r="652" spans="1:14" ht="15.75" customHeight="1" x14ac:dyDescent="0.25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7"/>
      <c r="M652" s="47"/>
      <c r="N652" s="47"/>
    </row>
    <row r="653" spans="1:14" ht="15.75" customHeight="1" x14ac:dyDescent="0.25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7"/>
      <c r="M653" s="47"/>
      <c r="N653" s="47"/>
    </row>
    <row r="654" spans="1:14" ht="15.75" customHeight="1" x14ac:dyDescent="0.25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7"/>
      <c r="M654" s="47"/>
      <c r="N654" s="47"/>
    </row>
    <row r="655" spans="1:14" ht="15.75" customHeight="1" x14ac:dyDescent="0.25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7"/>
      <c r="M655" s="47"/>
      <c r="N655" s="47"/>
    </row>
    <row r="656" spans="1:14" ht="15.75" customHeight="1" x14ac:dyDescent="0.25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7"/>
      <c r="M656" s="47"/>
      <c r="N656" s="47"/>
    </row>
    <row r="657" spans="1:14" ht="15.75" customHeight="1" x14ac:dyDescent="0.25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7"/>
      <c r="M657" s="47"/>
      <c r="N657" s="47"/>
    </row>
    <row r="658" spans="1:14" ht="15.75" customHeight="1" x14ac:dyDescent="0.25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7"/>
      <c r="M658" s="47"/>
      <c r="N658" s="47"/>
    </row>
    <row r="659" spans="1:14" ht="15.75" customHeight="1" x14ac:dyDescent="0.25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7"/>
      <c r="M659" s="47"/>
      <c r="N659" s="47"/>
    </row>
    <row r="660" spans="1:14" ht="15.75" customHeight="1" x14ac:dyDescent="0.25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7"/>
      <c r="M660" s="47"/>
      <c r="N660" s="47"/>
    </row>
    <row r="661" spans="1:14" ht="15.75" customHeight="1" x14ac:dyDescent="0.25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7"/>
      <c r="M661" s="47"/>
      <c r="N661" s="47"/>
    </row>
    <row r="662" spans="1:14" ht="15.75" customHeight="1" x14ac:dyDescent="0.25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7"/>
      <c r="M662" s="47"/>
      <c r="N662" s="47"/>
    </row>
    <row r="663" spans="1:14" ht="15.75" customHeight="1" x14ac:dyDescent="0.25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7"/>
      <c r="M663" s="47"/>
      <c r="N663" s="47"/>
    </row>
    <row r="664" spans="1:14" ht="15.75" customHeight="1" x14ac:dyDescent="0.25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7"/>
      <c r="M664" s="47"/>
      <c r="N664" s="47"/>
    </row>
    <row r="665" spans="1:14" ht="15.75" customHeight="1" x14ac:dyDescent="0.25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7"/>
      <c r="M665" s="47"/>
      <c r="N665" s="47"/>
    </row>
    <row r="666" spans="1:14" ht="15.75" customHeight="1" x14ac:dyDescent="0.25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7"/>
      <c r="M666" s="47"/>
      <c r="N666" s="47"/>
    </row>
    <row r="667" spans="1:14" ht="15.75" customHeight="1" x14ac:dyDescent="0.25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7"/>
      <c r="M667" s="47"/>
      <c r="N667" s="47"/>
    </row>
    <row r="668" spans="1:14" ht="15.75" customHeight="1" x14ac:dyDescent="0.25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7"/>
      <c r="M668" s="47"/>
      <c r="N668" s="47"/>
    </row>
    <row r="669" spans="1:14" ht="15.75" customHeight="1" x14ac:dyDescent="0.25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7"/>
      <c r="M669" s="47"/>
      <c r="N669" s="47"/>
    </row>
    <row r="670" spans="1:14" ht="15.75" customHeight="1" x14ac:dyDescent="0.25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7"/>
      <c r="M670" s="47"/>
      <c r="N670" s="47"/>
    </row>
    <row r="671" spans="1:14" ht="15.75" customHeight="1" x14ac:dyDescent="0.25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7"/>
      <c r="M671" s="47"/>
      <c r="N671" s="47"/>
    </row>
    <row r="672" spans="1:14" ht="15.75" customHeight="1" x14ac:dyDescent="0.25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7"/>
      <c r="M672" s="47"/>
      <c r="N672" s="47"/>
    </row>
    <row r="673" spans="1:14" ht="15.75" customHeight="1" x14ac:dyDescent="0.25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7"/>
      <c r="M673" s="47"/>
      <c r="N673" s="47"/>
    </row>
    <row r="674" spans="1:14" ht="15.75" customHeight="1" x14ac:dyDescent="0.25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7"/>
      <c r="M674" s="47"/>
      <c r="N674" s="47"/>
    </row>
    <row r="675" spans="1:14" ht="15.75" customHeight="1" x14ac:dyDescent="0.25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7"/>
      <c r="M675" s="47"/>
      <c r="N675" s="47"/>
    </row>
    <row r="676" spans="1:14" ht="15.75" customHeight="1" x14ac:dyDescent="0.25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7"/>
      <c r="M676" s="47"/>
      <c r="N676" s="47"/>
    </row>
    <row r="677" spans="1:14" ht="15.75" customHeight="1" x14ac:dyDescent="0.25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7"/>
      <c r="M677" s="47"/>
      <c r="N677" s="47"/>
    </row>
    <row r="678" spans="1:14" ht="15.75" customHeight="1" x14ac:dyDescent="0.25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7"/>
      <c r="M678" s="47"/>
      <c r="N678" s="47"/>
    </row>
    <row r="679" spans="1:14" ht="15.75" customHeight="1" x14ac:dyDescent="0.25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7"/>
      <c r="M679" s="47"/>
      <c r="N679" s="47"/>
    </row>
    <row r="680" spans="1:14" ht="15.75" customHeight="1" x14ac:dyDescent="0.25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7"/>
      <c r="M680" s="47"/>
      <c r="N680" s="47"/>
    </row>
    <row r="681" spans="1:14" ht="15.75" customHeight="1" x14ac:dyDescent="0.25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7"/>
      <c r="M681" s="47"/>
      <c r="N681" s="47"/>
    </row>
    <row r="682" spans="1:14" ht="15.75" customHeight="1" x14ac:dyDescent="0.25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7"/>
      <c r="M682" s="47"/>
      <c r="N682" s="47"/>
    </row>
    <row r="683" spans="1:14" ht="15.75" customHeight="1" x14ac:dyDescent="0.25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7"/>
      <c r="M683" s="47"/>
      <c r="N683" s="47"/>
    </row>
    <row r="684" spans="1:14" ht="15.75" customHeight="1" x14ac:dyDescent="0.25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7"/>
      <c r="M684" s="47"/>
      <c r="N684" s="47"/>
    </row>
    <row r="685" spans="1:14" ht="15.75" customHeight="1" x14ac:dyDescent="0.2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7"/>
      <c r="M685" s="47"/>
      <c r="N685" s="47"/>
    </row>
    <row r="686" spans="1:14" ht="15.75" customHeight="1" x14ac:dyDescent="0.25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7"/>
      <c r="M686" s="47"/>
      <c r="N686" s="47"/>
    </row>
    <row r="687" spans="1:14" ht="15.75" customHeight="1" x14ac:dyDescent="0.25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7"/>
      <c r="M687" s="47"/>
      <c r="N687" s="47"/>
    </row>
    <row r="688" spans="1:14" ht="15.75" customHeight="1" x14ac:dyDescent="0.25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7"/>
      <c r="M688" s="47"/>
      <c r="N688" s="47"/>
    </row>
    <row r="689" spans="1:14" ht="15.75" customHeight="1" x14ac:dyDescent="0.25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7"/>
      <c r="M689" s="47"/>
      <c r="N689" s="47"/>
    </row>
    <row r="690" spans="1:14" ht="15.75" customHeight="1" x14ac:dyDescent="0.25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7"/>
      <c r="M690" s="47"/>
      <c r="N690" s="47"/>
    </row>
    <row r="691" spans="1:14" ht="15.75" customHeight="1" x14ac:dyDescent="0.25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7"/>
      <c r="M691" s="47"/>
      <c r="N691" s="47"/>
    </row>
    <row r="692" spans="1:14" ht="15.75" customHeight="1" x14ac:dyDescent="0.25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7"/>
      <c r="M692" s="47"/>
      <c r="N692" s="47"/>
    </row>
    <row r="693" spans="1:14" ht="15.75" customHeight="1" x14ac:dyDescent="0.25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7"/>
      <c r="M693" s="47"/>
      <c r="N693" s="47"/>
    </row>
    <row r="694" spans="1:14" ht="15.75" customHeight="1" x14ac:dyDescent="0.25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7"/>
      <c r="M694" s="47"/>
      <c r="N694" s="47"/>
    </row>
    <row r="695" spans="1:14" ht="15.75" customHeight="1" x14ac:dyDescent="0.25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7"/>
      <c r="M695" s="47"/>
      <c r="N695" s="47"/>
    </row>
    <row r="696" spans="1:14" ht="15.75" customHeight="1" x14ac:dyDescent="0.25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7"/>
      <c r="M696" s="47"/>
      <c r="N696" s="47"/>
    </row>
    <row r="697" spans="1:14" ht="15.75" customHeight="1" x14ac:dyDescent="0.25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7"/>
      <c r="M697" s="47"/>
      <c r="N697" s="47"/>
    </row>
    <row r="698" spans="1:14" ht="15.75" customHeight="1" x14ac:dyDescent="0.25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7"/>
      <c r="M698" s="47"/>
      <c r="N698" s="47"/>
    </row>
    <row r="699" spans="1:14" ht="15.75" customHeight="1" x14ac:dyDescent="0.25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7"/>
      <c r="M699" s="47"/>
      <c r="N699" s="47"/>
    </row>
    <row r="700" spans="1:14" ht="15.75" customHeight="1" x14ac:dyDescent="0.25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7"/>
      <c r="M700" s="47"/>
      <c r="N700" s="47"/>
    </row>
    <row r="701" spans="1:14" ht="15.75" customHeight="1" x14ac:dyDescent="0.25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7"/>
      <c r="M701" s="47"/>
      <c r="N701" s="47"/>
    </row>
    <row r="702" spans="1:14" ht="15.75" customHeight="1" x14ac:dyDescent="0.25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7"/>
      <c r="M702" s="47"/>
      <c r="N702" s="47"/>
    </row>
    <row r="703" spans="1:14" ht="15.75" customHeight="1" x14ac:dyDescent="0.25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7"/>
      <c r="M703" s="47"/>
      <c r="N703" s="47"/>
    </row>
    <row r="704" spans="1:14" ht="15.75" customHeight="1" x14ac:dyDescent="0.25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7"/>
      <c r="M704" s="47"/>
      <c r="N704" s="47"/>
    </row>
    <row r="705" spans="1:14" ht="15.75" customHeight="1" x14ac:dyDescent="0.25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7"/>
      <c r="M705" s="47"/>
      <c r="N705" s="47"/>
    </row>
    <row r="706" spans="1:14" ht="15.75" customHeight="1" x14ac:dyDescent="0.25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7"/>
      <c r="M706" s="47"/>
      <c r="N706" s="47"/>
    </row>
    <row r="707" spans="1:14" ht="15.75" customHeight="1" x14ac:dyDescent="0.25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7"/>
      <c r="M707" s="47"/>
      <c r="N707" s="47"/>
    </row>
    <row r="708" spans="1:14" ht="15.75" customHeight="1" x14ac:dyDescent="0.25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7"/>
      <c r="M708" s="47"/>
      <c r="N708" s="47"/>
    </row>
    <row r="709" spans="1:14" ht="15.75" customHeight="1" x14ac:dyDescent="0.25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7"/>
      <c r="M709" s="47"/>
      <c r="N709" s="47"/>
    </row>
    <row r="710" spans="1:14" ht="15.75" customHeight="1" x14ac:dyDescent="0.25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7"/>
      <c r="M710" s="47"/>
      <c r="N710" s="47"/>
    </row>
    <row r="711" spans="1:14" ht="15.75" customHeight="1" x14ac:dyDescent="0.25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7"/>
      <c r="M711" s="47"/>
      <c r="N711" s="47"/>
    </row>
    <row r="712" spans="1:14" ht="15.75" customHeight="1" x14ac:dyDescent="0.25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7"/>
      <c r="M712" s="47"/>
      <c r="N712" s="47"/>
    </row>
    <row r="713" spans="1:14" ht="15.75" customHeight="1" x14ac:dyDescent="0.25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7"/>
      <c r="M713" s="47"/>
      <c r="N713" s="47"/>
    </row>
    <row r="714" spans="1:14" ht="15.75" customHeight="1" x14ac:dyDescent="0.25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7"/>
      <c r="M714" s="47"/>
      <c r="N714" s="47"/>
    </row>
    <row r="715" spans="1:14" ht="15.75" customHeight="1" x14ac:dyDescent="0.25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7"/>
      <c r="M715" s="47"/>
      <c r="N715" s="47"/>
    </row>
    <row r="716" spans="1:14" ht="15.75" customHeight="1" x14ac:dyDescent="0.25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7"/>
      <c r="M716" s="47"/>
      <c r="N716" s="47"/>
    </row>
    <row r="717" spans="1:14" ht="15.75" customHeight="1" x14ac:dyDescent="0.25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7"/>
      <c r="M717" s="47"/>
      <c r="N717" s="47"/>
    </row>
    <row r="718" spans="1:14" ht="15.75" customHeight="1" x14ac:dyDescent="0.25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7"/>
      <c r="M718" s="47"/>
      <c r="N718" s="47"/>
    </row>
    <row r="719" spans="1:14" ht="15.75" customHeight="1" x14ac:dyDescent="0.25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7"/>
      <c r="M719" s="47"/>
      <c r="N719" s="47"/>
    </row>
    <row r="720" spans="1:14" ht="15.75" customHeight="1" x14ac:dyDescent="0.25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7"/>
      <c r="M720" s="47"/>
      <c r="N720" s="47"/>
    </row>
    <row r="721" spans="1:14" ht="15.75" customHeight="1" x14ac:dyDescent="0.25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7"/>
      <c r="M721" s="47"/>
      <c r="N721" s="47"/>
    </row>
    <row r="722" spans="1:14" ht="15.75" customHeight="1" x14ac:dyDescent="0.25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7"/>
      <c r="M722" s="47"/>
      <c r="N722" s="47"/>
    </row>
    <row r="723" spans="1:14" ht="15.75" customHeight="1" x14ac:dyDescent="0.25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7"/>
      <c r="M723" s="47"/>
      <c r="N723" s="47"/>
    </row>
    <row r="724" spans="1:14" ht="15.75" customHeight="1" x14ac:dyDescent="0.25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7"/>
      <c r="M724" s="47"/>
      <c r="N724" s="47"/>
    </row>
    <row r="725" spans="1:14" ht="15.75" customHeight="1" x14ac:dyDescent="0.25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7"/>
      <c r="M725" s="47"/>
      <c r="N725" s="47"/>
    </row>
    <row r="726" spans="1:14" ht="15.75" customHeight="1" x14ac:dyDescent="0.25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7"/>
      <c r="M726" s="47"/>
      <c r="N726" s="47"/>
    </row>
    <row r="727" spans="1:14" ht="15.75" customHeight="1" x14ac:dyDescent="0.25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7"/>
      <c r="M727" s="47"/>
      <c r="N727" s="47"/>
    </row>
    <row r="728" spans="1:14" ht="15.75" customHeight="1" x14ac:dyDescent="0.25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7"/>
      <c r="M728" s="47"/>
      <c r="N728" s="47"/>
    </row>
    <row r="729" spans="1:14" ht="15.75" customHeight="1" x14ac:dyDescent="0.25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7"/>
      <c r="M729" s="47"/>
      <c r="N729" s="47"/>
    </row>
    <row r="730" spans="1:14" ht="15.75" customHeight="1" x14ac:dyDescent="0.25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7"/>
      <c r="M730" s="47"/>
      <c r="N730" s="47"/>
    </row>
    <row r="731" spans="1:14" ht="15.75" customHeight="1" x14ac:dyDescent="0.25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7"/>
      <c r="M731" s="47"/>
      <c r="N731" s="47"/>
    </row>
    <row r="732" spans="1:14" ht="15.75" customHeight="1" x14ac:dyDescent="0.25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7"/>
      <c r="M732" s="47"/>
      <c r="N732" s="47"/>
    </row>
    <row r="733" spans="1:14" ht="15.75" customHeight="1" x14ac:dyDescent="0.25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7"/>
      <c r="M733" s="47"/>
      <c r="N733" s="47"/>
    </row>
    <row r="734" spans="1:14" ht="15.75" customHeight="1" x14ac:dyDescent="0.25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7"/>
      <c r="M734" s="47"/>
      <c r="N734" s="47"/>
    </row>
    <row r="735" spans="1:14" ht="15.75" customHeight="1" x14ac:dyDescent="0.25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7"/>
      <c r="M735" s="47"/>
      <c r="N735" s="47"/>
    </row>
    <row r="736" spans="1:14" ht="15.75" customHeight="1" x14ac:dyDescent="0.25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7"/>
      <c r="M736" s="47"/>
      <c r="N736" s="47"/>
    </row>
    <row r="737" spans="1:14" ht="15.75" customHeight="1" x14ac:dyDescent="0.25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7"/>
      <c r="M737" s="47"/>
      <c r="N737" s="47"/>
    </row>
    <row r="738" spans="1:14" ht="15.75" customHeight="1" x14ac:dyDescent="0.25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7"/>
      <c r="M738" s="47"/>
      <c r="N738" s="47"/>
    </row>
    <row r="739" spans="1:14" ht="15.75" customHeight="1" x14ac:dyDescent="0.25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7"/>
      <c r="M739" s="47"/>
      <c r="N739" s="47"/>
    </row>
    <row r="740" spans="1:14" ht="15.75" customHeight="1" x14ac:dyDescent="0.25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7"/>
      <c r="M740" s="47"/>
      <c r="N740" s="47"/>
    </row>
    <row r="741" spans="1:14" ht="15.75" customHeight="1" x14ac:dyDescent="0.25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7"/>
      <c r="M741" s="47"/>
      <c r="N741" s="47"/>
    </row>
    <row r="742" spans="1:14" ht="15.75" customHeight="1" x14ac:dyDescent="0.25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7"/>
      <c r="M742" s="47"/>
      <c r="N742" s="47"/>
    </row>
    <row r="743" spans="1:14" ht="15.75" customHeight="1" x14ac:dyDescent="0.25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7"/>
      <c r="M743" s="47"/>
      <c r="N743" s="47"/>
    </row>
    <row r="744" spans="1:14" ht="15.75" customHeight="1" x14ac:dyDescent="0.25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7"/>
      <c r="M744" s="47"/>
      <c r="N744" s="47"/>
    </row>
    <row r="745" spans="1:14" ht="15.75" customHeight="1" x14ac:dyDescent="0.25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7"/>
      <c r="M745" s="47"/>
      <c r="N745" s="47"/>
    </row>
    <row r="746" spans="1:14" ht="15.75" customHeight="1" x14ac:dyDescent="0.25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7"/>
      <c r="M746" s="47"/>
      <c r="N746" s="47"/>
    </row>
    <row r="747" spans="1:14" ht="15.75" customHeight="1" x14ac:dyDescent="0.25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7"/>
      <c r="M747" s="47"/>
      <c r="N747" s="47"/>
    </row>
    <row r="748" spans="1:14" ht="15.75" customHeight="1" x14ac:dyDescent="0.25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7"/>
      <c r="M748" s="47"/>
      <c r="N748" s="47"/>
    </row>
    <row r="749" spans="1:14" ht="15.75" customHeight="1" x14ac:dyDescent="0.25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7"/>
      <c r="M749" s="47"/>
      <c r="N749" s="47"/>
    </row>
    <row r="750" spans="1:14" ht="15.75" customHeight="1" x14ac:dyDescent="0.25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7"/>
      <c r="M750" s="47"/>
      <c r="N750" s="47"/>
    </row>
    <row r="751" spans="1:14" ht="15.75" customHeight="1" x14ac:dyDescent="0.25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7"/>
      <c r="M751" s="47"/>
      <c r="N751" s="47"/>
    </row>
    <row r="752" spans="1:14" ht="15.75" customHeight="1" x14ac:dyDescent="0.25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7"/>
      <c r="M752" s="47"/>
      <c r="N752" s="47"/>
    </row>
    <row r="753" spans="1:14" ht="15.75" customHeight="1" x14ac:dyDescent="0.25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7"/>
      <c r="M753" s="47"/>
      <c r="N753" s="47"/>
    </row>
    <row r="754" spans="1:14" ht="15.75" customHeight="1" x14ac:dyDescent="0.25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7"/>
      <c r="M754" s="47"/>
      <c r="N754" s="47"/>
    </row>
    <row r="755" spans="1:14" ht="15.75" customHeight="1" x14ac:dyDescent="0.25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7"/>
      <c r="M755" s="47"/>
      <c r="N755" s="47"/>
    </row>
    <row r="756" spans="1:14" ht="15.75" customHeight="1" x14ac:dyDescent="0.25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7"/>
      <c r="M756" s="47"/>
      <c r="N756" s="47"/>
    </row>
    <row r="757" spans="1:14" ht="15.75" customHeight="1" x14ac:dyDescent="0.25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7"/>
      <c r="M757" s="47"/>
      <c r="N757" s="47"/>
    </row>
    <row r="758" spans="1:14" ht="15.75" customHeight="1" x14ac:dyDescent="0.25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7"/>
      <c r="M758" s="47"/>
      <c r="N758" s="47"/>
    </row>
    <row r="759" spans="1:14" ht="15.75" customHeight="1" x14ac:dyDescent="0.25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7"/>
      <c r="M759" s="47"/>
      <c r="N759" s="47"/>
    </row>
    <row r="760" spans="1:14" ht="15.75" customHeight="1" x14ac:dyDescent="0.25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7"/>
      <c r="M760" s="47"/>
      <c r="N760" s="47"/>
    </row>
    <row r="761" spans="1:14" ht="15.75" customHeight="1" x14ac:dyDescent="0.25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7"/>
      <c r="M761" s="47"/>
      <c r="N761" s="47"/>
    </row>
    <row r="762" spans="1:14" ht="15.75" customHeight="1" x14ac:dyDescent="0.25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7"/>
      <c r="M762" s="47"/>
      <c r="N762" s="47"/>
    </row>
    <row r="763" spans="1:14" ht="15.75" customHeight="1" x14ac:dyDescent="0.25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7"/>
      <c r="M763" s="47"/>
      <c r="N763" s="47"/>
    </row>
    <row r="764" spans="1:14" ht="15.75" customHeight="1" x14ac:dyDescent="0.25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7"/>
      <c r="M764" s="47"/>
      <c r="N764" s="47"/>
    </row>
    <row r="765" spans="1:14" ht="15.75" customHeight="1" x14ac:dyDescent="0.25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7"/>
      <c r="M765" s="47"/>
      <c r="N765" s="47"/>
    </row>
    <row r="766" spans="1:14" ht="15.75" customHeight="1" x14ac:dyDescent="0.25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7"/>
      <c r="M766" s="47"/>
      <c r="N766" s="47"/>
    </row>
    <row r="767" spans="1:14" ht="15.75" customHeight="1" x14ac:dyDescent="0.25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7"/>
      <c r="M767" s="47"/>
      <c r="N767" s="47"/>
    </row>
    <row r="768" spans="1:14" ht="15.75" customHeight="1" x14ac:dyDescent="0.25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7"/>
      <c r="M768" s="47"/>
      <c r="N768" s="47"/>
    </row>
    <row r="769" spans="1:14" ht="15.75" customHeight="1" x14ac:dyDescent="0.2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7"/>
      <c r="M769" s="47"/>
      <c r="N769" s="47"/>
    </row>
    <row r="770" spans="1:14" ht="15.75" customHeight="1" x14ac:dyDescent="0.25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7"/>
      <c r="M770" s="47"/>
      <c r="N770" s="47"/>
    </row>
    <row r="771" spans="1:14" ht="15.75" customHeight="1" x14ac:dyDescent="0.25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7"/>
      <c r="M771" s="47"/>
      <c r="N771" s="47"/>
    </row>
    <row r="772" spans="1:14" ht="15.75" customHeight="1" x14ac:dyDescent="0.25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7"/>
      <c r="M772" s="47"/>
      <c r="N772" s="47"/>
    </row>
    <row r="773" spans="1:14" ht="15.75" customHeight="1" x14ac:dyDescent="0.25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7"/>
      <c r="M773" s="47"/>
      <c r="N773" s="47"/>
    </row>
    <row r="774" spans="1:14" ht="15.75" customHeight="1" x14ac:dyDescent="0.25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7"/>
      <c r="M774" s="47"/>
      <c r="N774" s="47"/>
    </row>
    <row r="775" spans="1:14" ht="15.75" customHeight="1" x14ac:dyDescent="0.25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7"/>
      <c r="M775" s="47"/>
      <c r="N775" s="47"/>
    </row>
    <row r="776" spans="1:14" ht="15.75" customHeight="1" x14ac:dyDescent="0.25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7"/>
      <c r="M776" s="47"/>
      <c r="N776" s="47"/>
    </row>
    <row r="777" spans="1:14" ht="15.75" customHeight="1" x14ac:dyDescent="0.25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7"/>
      <c r="M777" s="47"/>
      <c r="N777" s="47"/>
    </row>
    <row r="778" spans="1:14" ht="15.75" customHeight="1" x14ac:dyDescent="0.25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7"/>
      <c r="M778" s="47"/>
      <c r="N778" s="47"/>
    </row>
    <row r="779" spans="1:14" ht="15.75" customHeight="1" x14ac:dyDescent="0.25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7"/>
      <c r="M779" s="47"/>
      <c r="N779" s="47"/>
    </row>
    <row r="780" spans="1:14" ht="15.75" customHeight="1" x14ac:dyDescent="0.25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7"/>
      <c r="M780" s="47"/>
      <c r="N780" s="47"/>
    </row>
    <row r="781" spans="1:14" ht="15.75" customHeight="1" x14ac:dyDescent="0.25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7"/>
      <c r="M781" s="47"/>
      <c r="N781" s="47"/>
    </row>
    <row r="782" spans="1:14" ht="15.75" customHeight="1" x14ac:dyDescent="0.25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7"/>
      <c r="M782" s="47"/>
      <c r="N782" s="47"/>
    </row>
    <row r="783" spans="1:14" ht="15.75" customHeight="1" x14ac:dyDescent="0.25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7"/>
      <c r="M783" s="47"/>
      <c r="N783" s="47"/>
    </row>
    <row r="784" spans="1:14" ht="15.75" customHeight="1" x14ac:dyDescent="0.25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7"/>
      <c r="M784" s="47"/>
      <c r="N784" s="47"/>
    </row>
    <row r="785" spans="1:14" ht="15.75" customHeight="1" x14ac:dyDescent="0.25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7"/>
      <c r="M785" s="47"/>
      <c r="N785" s="47"/>
    </row>
    <row r="786" spans="1:14" ht="15.75" customHeight="1" x14ac:dyDescent="0.25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7"/>
      <c r="M786" s="47"/>
      <c r="N786" s="47"/>
    </row>
    <row r="787" spans="1:14" ht="15.75" customHeight="1" x14ac:dyDescent="0.25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7"/>
      <c r="M787" s="47"/>
      <c r="N787" s="47"/>
    </row>
    <row r="788" spans="1:14" ht="15.75" customHeight="1" x14ac:dyDescent="0.25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7"/>
      <c r="M788" s="47"/>
      <c r="N788" s="47"/>
    </row>
    <row r="789" spans="1:14" ht="15.75" customHeight="1" x14ac:dyDescent="0.25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7"/>
      <c r="M789" s="47"/>
      <c r="N789" s="47"/>
    </row>
    <row r="790" spans="1:14" ht="15.75" customHeight="1" x14ac:dyDescent="0.25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7"/>
      <c r="M790" s="47"/>
      <c r="N790" s="47"/>
    </row>
    <row r="791" spans="1:14" ht="15.75" customHeight="1" x14ac:dyDescent="0.25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7"/>
      <c r="M791" s="47"/>
      <c r="N791" s="47"/>
    </row>
    <row r="792" spans="1:14" ht="15.75" customHeight="1" x14ac:dyDescent="0.25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7"/>
      <c r="M792" s="47"/>
      <c r="N792" s="47"/>
    </row>
    <row r="793" spans="1:14" ht="15.75" customHeight="1" x14ac:dyDescent="0.25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7"/>
      <c r="M793" s="47"/>
      <c r="N793" s="47"/>
    </row>
    <row r="794" spans="1:14" ht="15.75" customHeight="1" x14ac:dyDescent="0.25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7"/>
      <c r="M794" s="47"/>
      <c r="N794" s="47"/>
    </row>
    <row r="795" spans="1:14" ht="15.75" customHeight="1" x14ac:dyDescent="0.25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7"/>
      <c r="M795" s="47"/>
      <c r="N795" s="47"/>
    </row>
    <row r="796" spans="1:14" ht="15.75" customHeight="1" x14ac:dyDescent="0.25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7"/>
      <c r="M796" s="47"/>
      <c r="N796" s="47"/>
    </row>
    <row r="797" spans="1:14" ht="15.75" customHeight="1" x14ac:dyDescent="0.25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7"/>
      <c r="M797" s="47"/>
      <c r="N797" s="47"/>
    </row>
    <row r="798" spans="1:14" ht="15.75" customHeight="1" x14ac:dyDescent="0.25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7"/>
      <c r="M798" s="47"/>
      <c r="N798" s="47"/>
    </row>
    <row r="799" spans="1:14" ht="15.75" customHeight="1" x14ac:dyDescent="0.25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7"/>
      <c r="M799" s="47"/>
      <c r="N799" s="47"/>
    </row>
    <row r="800" spans="1:14" ht="15.75" customHeight="1" x14ac:dyDescent="0.25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7"/>
      <c r="M800" s="47"/>
      <c r="N800" s="47"/>
    </row>
    <row r="801" spans="1:14" ht="15.75" customHeight="1" x14ac:dyDescent="0.25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7"/>
      <c r="M801" s="47"/>
      <c r="N801" s="47"/>
    </row>
    <row r="802" spans="1:14" ht="15.75" customHeight="1" x14ac:dyDescent="0.25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7"/>
      <c r="M802" s="47"/>
      <c r="N802" s="47"/>
    </row>
    <row r="803" spans="1:14" ht="15.75" customHeight="1" x14ac:dyDescent="0.25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7"/>
      <c r="M803" s="47"/>
      <c r="N803" s="47"/>
    </row>
    <row r="804" spans="1:14" ht="15.75" customHeight="1" x14ac:dyDescent="0.25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7"/>
      <c r="M804" s="47"/>
      <c r="N804" s="47"/>
    </row>
    <row r="805" spans="1:14" ht="15.75" customHeight="1" x14ac:dyDescent="0.25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7"/>
      <c r="M805" s="47"/>
      <c r="N805" s="47"/>
    </row>
    <row r="806" spans="1:14" ht="15.75" customHeight="1" x14ac:dyDescent="0.25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7"/>
      <c r="M806" s="47"/>
      <c r="N806" s="47"/>
    </row>
    <row r="807" spans="1:14" ht="15.75" customHeight="1" x14ac:dyDescent="0.25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7"/>
      <c r="M807" s="47"/>
      <c r="N807" s="47"/>
    </row>
    <row r="808" spans="1:14" ht="15.75" customHeight="1" x14ac:dyDescent="0.25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7"/>
      <c r="M808" s="47"/>
      <c r="N808" s="47"/>
    </row>
    <row r="809" spans="1:14" ht="15.75" customHeight="1" x14ac:dyDescent="0.25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7"/>
      <c r="M809" s="47"/>
      <c r="N809" s="47"/>
    </row>
    <row r="810" spans="1:14" ht="15.75" customHeight="1" x14ac:dyDescent="0.25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7"/>
      <c r="M810" s="47"/>
      <c r="N810" s="47"/>
    </row>
    <row r="811" spans="1:14" ht="15.75" customHeight="1" x14ac:dyDescent="0.25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7"/>
      <c r="M811" s="47"/>
      <c r="N811" s="47"/>
    </row>
    <row r="812" spans="1:14" ht="15.75" customHeight="1" x14ac:dyDescent="0.25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7"/>
      <c r="M812" s="47"/>
      <c r="N812" s="47"/>
    </row>
    <row r="813" spans="1:14" ht="15.75" customHeight="1" x14ac:dyDescent="0.25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7"/>
      <c r="M813" s="47"/>
      <c r="N813" s="47"/>
    </row>
    <row r="814" spans="1:14" ht="15.75" customHeight="1" x14ac:dyDescent="0.25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7"/>
      <c r="M814" s="47"/>
      <c r="N814" s="47"/>
    </row>
    <row r="815" spans="1:14" ht="15.75" customHeight="1" x14ac:dyDescent="0.25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7"/>
      <c r="M815" s="47"/>
      <c r="N815" s="47"/>
    </row>
    <row r="816" spans="1:14" ht="15.75" customHeight="1" x14ac:dyDescent="0.25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7"/>
      <c r="M816" s="47"/>
      <c r="N816" s="47"/>
    </row>
    <row r="817" spans="1:14" ht="15.75" customHeight="1" x14ac:dyDescent="0.25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7"/>
      <c r="M817" s="47"/>
      <c r="N817" s="47"/>
    </row>
    <row r="818" spans="1:14" ht="15.75" customHeight="1" x14ac:dyDescent="0.25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7"/>
      <c r="M818" s="47"/>
      <c r="N818" s="47"/>
    </row>
    <row r="819" spans="1:14" ht="15.75" customHeight="1" x14ac:dyDescent="0.25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7"/>
      <c r="M819" s="47"/>
      <c r="N819" s="47"/>
    </row>
    <row r="820" spans="1:14" ht="15.75" customHeight="1" x14ac:dyDescent="0.25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7"/>
      <c r="M820" s="47"/>
      <c r="N820" s="47"/>
    </row>
    <row r="821" spans="1:14" ht="15.75" customHeight="1" x14ac:dyDescent="0.25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7"/>
      <c r="M821" s="47"/>
      <c r="N821" s="47"/>
    </row>
    <row r="822" spans="1:14" ht="15.75" customHeight="1" x14ac:dyDescent="0.25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7"/>
      <c r="M822" s="47"/>
      <c r="N822" s="47"/>
    </row>
    <row r="823" spans="1:14" ht="15.75" customHeight="1" x14ac:dyDescent="0.25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7"/>
      <c r="M823" s="47"/>
      <c r="N823" s="47"/>
    </row>
    <row r="824" spans="1:14" ht="15.75" customHeight="1" x14ac:dyDescent="0.25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7"/>
      <c r="M824" s="47"/>
      <c r="N824" s="47"/>
    </row>
    <row r="825" spans="1:14" ht="15.75" customHeight="1" x14ac:dyDescent="0.25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7"/>
      <c r="M825" s="47"/>
      <c r="N825" s="47"/>
    </row>
    <row r="826" spans="1:14" ht="15.75" customHeight="1" x14ac:dyDescent="0.25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7"/>
      <c r="M826" s="47"/>
      <c r="N826" s="47"/>
    </row>
    <row r="827" spans="1:14" ht="15.75" customHeight="1" x14ac:dyDescent="0.25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7"/>
      <c r="M827" s="47"/>
      <c r="N827" s="47"/>
    </row>
    <row r="828" spans="1:14" ht="15.75" customHeight="1" x14ac:dyDescent="0.25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7"/>
      <c r="M828" s="47"/>
      <c r="N828" s="47"/>
    </row>
    <row r="829" spans="1:14" ht="15.75" customHeight="1" x14ac:dyDescent="0.25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7"/>
      <c r="M829" s="47"/>
      <c r="N829" s="47"/>
    </row>
    <row r="830" spans="1:14" ht="15.75" customHeight="1" x14ac:dyDescent="0.25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7"/>
      <c r="M830" s="47"/>
      <c r="N830" s="47"/>
    </row>
    <row r="831" spans="1:14" ht="15.75" customHeight="1" x14ac:dyDescent="0.25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7"/>
      <c r="M831" s="47"/>
      <c r="N831" s="47"/>
    </row>
    <row r="832" spans="1:14" ht="15.75" customHeight="1" x14ac:dyDescent="0.25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7"/>
      <c r="M832" s="47"/>
      <c r="N832" s="47"/>
    </row>
    <row r="833" spans="1:14" ht="15.75" customHeight="1" x14ac:dyDescent="0.25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7"/>
      <c r="M833" s="47"/>
      <c r="N833" s="47"/>
    </row>
    <row r="834" spans="1:14" ht="15.75" customHeight="1" x14ac:dyDescent="0.25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7"/>
      <c r="M834" s="47"/>
      <c r="N834" s="47"/>
    </row>
    <row r="835" spans="1:14" ht="15.75" customHeight="1" x14ac:dyDescent="0.25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7"/>
      <c r="M835" s="47"/>
      <c r="N835" s="47"/>
    </row>
    <row r="836" spans="1:14" ht="15.75" customHeight="1" x14ac:dyDescent="0.25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7"/>
      <c r="M836" s="47"/>
      <c r="N836" s="47"/>
    </row>
    <row r="837" spans="1:14" ht="15.75" customHeight="1" x14ac:dyDescent="0.25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7"/>
      <c r="M837" s="47"/>
      <c r="N837" s="47"/>
    </row>
    <row r="838" spans="1:14" ht="15.75" customHeight="1" x14ac:dyDescent="0.25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7"/>
      <c r="M838" s="47"/>
      <c r="N838" s="47"/>
    </row>
    <row r="839" spans="1:14" ht="15.75" customHeight="1" x14ac:dyDescent="0.25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7"/>
      <c r="M839" s="47"/>
      <c r="N839" s="47"/>
    </row>
    <row r="840" spans="1:14" ht="15.75" customHeight="1" x14ac:dyDescent="0.25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7"/>
      <c r="M840" s="47"/>
      <c r="N840" s="47"/>
    </row>
    <row r="841" spans="1:14" ht="15.75" customHeight="1" x14ac:dyDescent="0.25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7"/>
      <c r="M841" s="47"/>
      <c r="N841" s="47"/>
    </row>
    <row r="842" spans="1:14" ht="15.75" customHeight="1" x14ac:dyDescent="0.25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7"/>
      <c r="M842" s="47"/>
      <c r="N842" s="47"/>
    </row>
    <row r="843" spans="1:14" ht="15.75" customHeight="1" x14ac:dyDescent="0.25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7"/>
      <c r="M843" s="47"/>
      <c r="N843" s="47"/>
    </row>
    <row r="844" spans="1:14" ht="15.75" customHeight="1" x14ac:dyDescent="0.25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7"/>
      <c r="M844" s="47"/>
      <c r="N844" s="47"/>
    </row>
    <row r="845" spans="1:14" ht="15.75" customHeight="1" x14ac:dyDescent="0.25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7"/>
      <c r="M845" s="47"/>
      <c r="N845" s="47"/>
    </row>
    <row r="846" spans="1:14" ht="15.75" customHeight="1" x14ac:dyDescent="0.25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7"/>
      <c r="M846" s="47"/>
      <c r="N846" s="47"/>
    </row>
    <row r="847" spans="1:14" ht="15.75" customHeight="1" x14ac:dyDescent="0.25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7"/>
      <c r="M847" s="47"/>
      <c r="N847" s="47"/>
    </row>
    <row r="848" spans="1:14" ht="15.75" customHeight="1" x14ac:dyDescent="0.25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7"/>
      <c r="M848" s="47"/>
      <c r="N848" s="47"/>
    </row>
    <row r="849" spans="1:14" ht="15.75" customHeight="1" x14ac:dyDescent="0.25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7"/>
      <c r="M849" s="47"/>
      <c r="N849" s="47"/>
    </row>
    <row r="850" spans="1:14" ht="15.75" customHeight="1" x14ac:dyDescent="0.25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7"/>
      <c r="M850" s="47"/>
      <c r="N850" s="47"/>
    </row>
    <row r="851" spans="1:14" ht="15.75" customHeight="1" x14ac:dyDescent="0.25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7"/>
      <c r="M851" s="47"/>
      <c r="N851" s="47"/>
    </row>
    <row r="852" spans="1:14" ht="15.75" customHeight="1" x14ac:dyDescent="0.25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7"/>
      <c r="M852" s="47"/>
      <c r="N852" s="47"/>
    </row>
    <row r="853" spans="1:14" ht="15.75" customHeight="1" x14ac:dyDescent="0.25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7"/>
      <c r="M853" s="47"/>
      <c r="N853" s="47"/>
    </row>
    <row r="854" spans="1:14" ht="15.75" customHeight="1" x14ac:dyDescent="0.25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7"/>
      <c r="M854" s="47"/>
      <c r="N854" s="47"/>
    </row>
    <row r="855" spans="1:14" ht="15.75" customHeight="1" x14ac:dyDescent="0.25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7"/>
      <c r="M855" s="47"/>
      <c r="N855" s="47"/>
    </row>
    <row r="856" spans="1:14" ht="15.75" customHeight="1" x14ac:dyDescent="0.25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7"/>
      <c r="M856" s="47"/>
      <c r="N856" s="47"/>
    </row>
    <row r="857" spans="1:14" ht="15.75" customHeight="1" x14ac:dyDescent="0.25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7"/>
      <c r="M857" s="47"/>
      <c r="N857" s="47"/>
    </row>
    <row r="858" spans="1:14" ht="15.75" customHeight="1" x14ac:dyDescent="0.25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7"/>
      <c r="M858" s="47"/>
      <c r="N858" s="47"/>
    </row>
    <row r="859" spans="1:14" ht="15.75" customHeight="1" x14ac:dyDescent="0.25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7"/>
      <c r="M859" s="47"/>
      <c r="N859" s="47"/>
    </row>
    <row r="860" spans="1:14" ht="15.75" customHeight="1" x14ac:dyDescent="0.25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7"/>
      <c r="M860" s="47"/>
      <c r="N860" s="47"/>
    </row>
    <row r="861" spans="1:14" ht="15.75" customHeight="1" x14ac:dyDescent="0.25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7"/>
      <c r="M861" s="47"/>
      <c r="N861" s="47"/>
    </row>
    <row r="862" spans="1:14" ht="15.75" customHeight="1" x14ac:dyDescent="0.25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7"/>
      <c r="M862" s="47"/>
      <c r="N862" s="47"/>
    </row>
    <row r="863" spans="1:14" ht="15.75" customHeight="1" x14ac:dyDescent="0.25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7"/>
      <c r="M863" s="47"/>
      <c r="N863" s="47"/>
    </row>
    <row r="864" spans="1:14" ht="15.75" customHeight="1" x14ac:dyDescent="0.25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7"/>
      <c r="M864" s="47"/>
      <c r="N864" s="47"/>
    </row>
    <row r="865" spans="1:14" ht="15.75" customHeight="1" x14ac:dyDescent="0.25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7"/>
      <c r="M865" s="47"/>
      <c r="N865" s="47"/>
    </row>
    <row r="866" spans="1:14" ht="15.75" customHeight="1" x14ac:dyDescent="0.25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7"/>
      <c r="M866" s="47"/>
      <c r="N866" s="47"/>
    </row>
    <row r="867" spans="1:14" ht="15.75" customHeight="1" x14ac:dyDescent="0.25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7"/>
      <c r="M867" s="47"/>
      <c r="N867" s="47"/>
    </row>
    <row r="868" spans="1:14" ht="15.75" customHeight="1" x14ac:dyDescent="0.25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7"/>
      <c r="M868" s="47"/>
      <c r="N868" s="47"/>
    </row>
    <row r="869" spans="1:14" ht="15.75" customHeight="1" x14ac:dyDescent="0.25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7"/>
      <c r="M869" s="47"/>
      <c r="N869" s="47"/>
    </row>
    <row r="870" spans="1:14" ht="15.75" customHeight="1" x14ac:dyDescent="0.25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7"/>
      <c r="M870" s="47"/>
      <c r="N870" s="47"/>
    </row>
    <row r="871" spans="1:14" ht="15.75" customHeight="1" x14ac:dyDescent="0.25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7"/>
      <c r="M871" s="47"/>
      <c r="N871" s="47"/>
    </row>
    <row r="872" spans="1:14" ht="15.75" customHeight="1" x14ac:dyDescent="0.25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7"/>
      <c r="M872" s="47"/>
      <c r="N872" s="47"/>
    </row>
    <row r="873" spans="1:14" ht="15.75" customHeight="1" x14ac:dyDescent="0.25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7"/>
      <c r="M873" s="47"/>
      <c r="N873" s="47"/>
    </row>
    <row r="874" spans="1:14" ht="15.75" customHeight="1" x14ac:dyDescent="0.25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7"/>
      <c r="M874" s="47"/>
      <c r="N874" s="47"/>
    </row>
    <row r="875" spans="1:14" ht="15.75" customHeight="1" x14ac:dyDescent="0.25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7"/>
      <c r="M875" s="47"/>
      <c r="N875" s="47"/>
    </row>
    <row r="876" spans="1:14" ht="15.75" customHeight="1" x14ac:dyDescent="0.25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7"/>
      <c r="M876" s="47"/>
      <c r="N876" s="47"/>
    </row>
    <row r="877" spans="1:14" ht="15.75" customHeight="1" x14ac:dyDescent="0.25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7"/>
      <c r="M877" s="47"/>
      <c r="N877" s="47"/>
    </row>
    <row r="878" spans="1:14" ht="15.75" customHeight="1" x14ac:dyDescent="0.25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7"/>
      <c r="M878" s="47"/>
      <c r="N878" s="47"/>
    </row>
    <row r="879" spans="1:14" ht="15.75" customHeight="1" x14ac:dyDescent="0.25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7"/>
      <c r="M879" s="47"/>
      <c r="N879" s="47"/>
    </row>
    <row r="880" spans="1:14" ht="15.75" customHeight="1" x14ac:dyDescent="0.25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7"/>
      <c r="M880" s="47"/>
      <c r="N880" s="47"/>
    </row>
    <row r="881" spans="1:14" ht="15.75" customHeight="1" x14ac:dyDescent="0.25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7"/>
      <c r="M881" s="47"/>
      <c r="N881" s="47"/>
    </row>
    <row r="882" spans="1:14" ht="15.75" customHeight="1" x14ac:dyDescent="0.25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7"/>
      <c r="M882" s="47"/>
      <c r="N882" s="47"/>
    </row>
    <row r="883" spans="1:14" ht="15.75" customHeight="1" x14ac:dyDescent="0.25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7"/>
      <c r="M883" s="47"/>
      <c r="N883" s="47"/>
    </row>
    <row r="884" spans="1:14" ht="15.75" customHeight="1" x14ac:dyDescent="0.25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7"/>
      <c r="M884" s="47"/>
      <c r="N884" s="47"/>
    </row>
    <row r="885" spans="1:14" ht="15.75" customHeight="1" x14ac:dyDescent="0.25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7"/>
      <c r="M885" s="47"/>
      <c r="N885" s="47"/>
    </row>
    <row r="886" spans="1:14" ht="15.75" customHeight="1" x14ac:dyDescent="0.25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7"/>
      <c r="M886" s="47"/>
      <c r="N886" s="47"/>
    </row>
    <row r="887" spans="1:14" ht="15.75" customHeight="1" x14ac:dyDescent="0.25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7"/>
      <c r="M887" s="47"/>
      <c r="N887" s="47"/>
    </row>
    <row r="888" spans="1:14" ht="15.75" customHeight="1" x14ac:dyDescent="0.25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7"/>
      <c r="M888" s="47"/>
      <c r="N888" s="47"/>
    </row>
    <row r="889" spans="1:14" ht="15.75" customHeight="1" x14ac:dyDescent="0.25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7"/>
      <c r="M889" s="47"/>
      <c r="N889" s="47"/>
    </row>
    <row r="890" spans="1:14" ht="15.75" customHeight="1" x14ac:dyDescent="0.25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7"/>
      <c r="M890" s="47"/>
      <c r="N890" s="47"/>
    </row>
    <row r="891" spans="1:14" ht="15.75" customHeight="1" x14ac:dyDescent="0.25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7"/>
      <c r="M891" s="47"/>
      <c r="N891" s="47"/>
    </row>
    <row r="892" spans="1:14" ht="15.75" customHeight="1" x14ac:dyDescent="0.25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7"/>
      <c r="M892" s="47"/>
      <c r="N892" s="47"/>
    </row>
    <row r="893" spans="1:14" ht="15.75" customHeight="1" x14ac:dyDescent="0.25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7"/>
      <c r="M893" s="47"/>
      <c r="N893" s="47"/>
    </row>
    <row r="894" spans="1:14" ht="15.75" customHeight="1" x14ac:dyDescent="0.25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7"/>
      <c r="M894" s="47"/>
      <c r="N894" s="47"/>
    </row>
    <row r="895" spans="1:14" ht="15.75" customHeight="1" x14ac:dyDescent="0.25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7"/>
      <c r="M895" s="47"/>
      <c r="N895" s="47"/>
    </row>
    <row r="896" spans="1:14" ht="15.75" customHeight="1" x14ac:dyDescent="0.25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7"/>
      <c r="M896" s="47"/>
      <c r="N896" s="47"/>
    </row>
    <row r="897" spans="1:14" ht="15.75" customHeight="1" x14ac:dyDescent="0.25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7"/>
      <c r="M897" s="47"/>
      <c r="N897" s="47"/>
    </row>
    <row r="898" spans="1:14" ht="15.75" customHeight="1" x14ac:dyDescent="0.25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7"/>
      <c r="M898" s="47"/>
      <c r="N898" s="47"/>
    </row>
    <row r="899" spans="1:14" ht="15.75" customHeight="1" x14ac:dyDescent="0.25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7"/>
      <c r="M899" s="47"/>
      <c r="N899" s="47"/>
    </row>
    <row r="900" spans="1:14" ht="15.75" customHeight="1" x14ac:dyDescent="0.25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7"/>
      <c r="M900" s="47"/>
      <c r="N900" s="47"/>
    </row>
    <row r="901" spans="1:14" ht="15.75" customHeight="1" x14ac:dyDescent="0.25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7"/>
      <c r="M901" s="47"/>
      <c r="N901" s="47"/>
    </row>
    <row r="902" spans="1:14" ht="15.75" customHeight="1" x14ac:dyDescent="0.25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7"/>
      <c r="M902" s="47"/>
      <c r="N902" s="47"/>
    </row>
    <row r="903" spans="1:14" ht="15.75" customHeight="1" x14ac:dyDescent="0.25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7"/>
      <c r="M903" s="47"/>
      <c r="N903" s="47"/>
    </row>
    <row r="904" spans="1:14" ht="15.75" customHeight="1" x14ac:dyDescent="0.25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7"/>
      <c r="M904" s="47"/>
      <c r="N904" s="47"/>
    </row>
    <row r="905" spans="1:14" ht="15.75" customHeight="1" x14ac:dyDescent="0.25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7"/>
      <c r="M905" s="47"/>
      <c r="N905" s="47"/>
    </row>
    <row r="906" spans="1:14" ht="15.75" customHeight="1" x14ac:dyDescent="0.25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7"/>
      <c r="M906" s="47"/>
      <c r="N906" s="47"/>
    </row>
    <row r="907" spans="1:14" ht="15.75" customHeight="1" x14ac:dyDescent="0.25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7"/>
      <c r="M907" s="47"/>
      <c r="N907" s="47"/>
    </row>
    <row r="908" spans="1:14" ht="15.75" customHeight="1" x14ac:dyDescent="0.25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7"/>
      <c r="M908" s="47"/>
      <c r="N908" s="47"/>
    </row>
    <row r="909" spans="1:14" ht="15.75" customHeight="1" x14ac:dyDescent="0.25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7"/>
      <c r="M909" s="47"/>
      <c r="N909" s="47"/>
    </row>
    <row r="910" spans="1:14" ht="15.75" customHeight="1" x14ac:dyDescent="0.25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7"/>
      <c r="M910" s="47"/>
      <c r="N910" s="47"/>
    </row>
    <row r="911" spans="1:14" ht="15.75" customHeight="1" x14ac:dyDescent="0.25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7"/>
      <c r="M911" s="47"/>
      <c r="N911" s="47"/>
    </row>
    <row r="912" spans="1:14" ht="15.75" customHeight="1" x14ac:dyDescent="0.25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7"/>
      <c r="M912" s="47"/>
      <c r="N912" s="47"/>
    </row>
    <row r="913" spans="1:14" ht="15.75" customHeight="1" x14ac:dyDescent="0.25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7"/>
      <c r="M913" s="47"/>
      <c r="N913" s="47"/>
    </row>
    <row r="914" spans="1:14" ht="15.75" customHeight="1" x14ac:dyDescent="0.25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7"/>
      <c r="M914" s="47"/>
      <c r="N914" s="47"/>
    </row>
    <row r="915" spans="1:14" ht="15.75" customHeight="1" x14ac:dyDescent="0.25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7"/>
      <c r="M915" s="47"/>
      <c r="N915" s="47"/>
    </row>
    <row r="916" spans="1:14" ht="15.75" customHeight="1" x14ac:dyDescent="0.25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7"/>
      <c r="M916" s="47"/>
      <c r="N916" s="47"/>
    </row>
    <row r="917" spans="1:14" ht="15.75" customHeight="1" x14ac:dyDescent="0.25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7"/>
      <c r="M917" s="47"/>
      <c r="N917" s="47"/>
    </row>
    <row r="918" spans="1:14" ht="15.75" customHeight="1" x14ac:dyDescent="0.25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7"/>
      <c r="M918" s="47"/>
      <c r="N918" s="47"/>
    </row>
    <row r="919" spans="1:14" ht="15.75" customHeight="1" x14ac:dyDescent="0.25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7"/>
      <c r="M919" s="47"/>
      <c r="N919" s="47"/>
    </row>
    <row r="920" spans="1:14" ht="15.75" customHeight="1" x14ac:dyDescent="0.25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7"/>
      <c r="M920" s="47"/>
      <c r="N920" s="47"/>
    </row>
    <row r="921" spans="1:14" ht="15.75" customHeight="1" x14ac:dyDescent="0.25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7"/>
      <c r="M921" s="47"/>
      <c r="N921" s="47"/>
    </row>
    <row r="922" spans="1:14" ht="15.75" customHeight="1" x14ac:dyDescent="0.25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7"/>
      <c r="M922" s="47"/>
      <c r="N922" s="47"/>
    </row>
    <row r="923" spans="1:14" ht="15.75" customHeight="1" x14ac:dyDescent="0.25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7"/>
      <c r="M923" s="47"/>
      <c r="N923" s="47"/>
    </row>
    <row r="924" spans="1:14" ht="15.75" customHeight="1" x14ac:dyDescent="0.25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7"/>
      <c r="M924" s="47"/>
      <c r="N924" s="47"/>
    </row>
    <row r="925" spans="1:14" ht="15.75" customHeight="1" x14ac:dyDescent="0.25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7"/>
      <c r="M925" s="47"/>
      <c r="N925" s="47"/>
    </row>
    <row r="926" spans="1:14" ht="15.75" customHeight="1" x14ac:dyDescent="0.25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7"/>
      <c r="M926" s="47"/>
      <c r="N926" s="47"/>
    </row>
    <row r="927" spans="1:14" ht="15.75" customHeight="1" x14ac:dyDescent="0.25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7"/>
      <c r="M927" s="47"/>
      <c r="N927" s="47"/>
    </row>
    <row r="928" spans="1:14" ht="15.75" customHeight="1" x14ac:dyDescent="0.25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7"/>
      <c r="M928" s="47"/>
      <c r="N928" s="47"/>
    </row>
    <row r="929" spans="1:14" ht="15.75" customHeight="1" x14ac:dyDescent="0.25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7"/>
      <c r="M929" s="47"/>
      <c r="N929" s="47"/>
    </row>
    <row r="930" spans="1:14" ht="15.75" customHeight="1" x14ac:dyDescent="0.25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7"/>
      <c r="M930" s="47"/>
      <c r="N930" s="47"/>
    </row>
    <row r="931" spans="1:14" ht="15.75" customHeight="1" x14ac:dyDescent="0.25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7"/>
      <c r="M931" s="47"/>
      <c r="N931" s="47"/>
    </row>
    <row r="932" spans="1:14" ht="15.75" customHeight="1" x14ac:dyDescent="0.25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7"/>
      <c r="M932" s="47"/>
      <c r="N932" s="47"/>
    </row>
    <row r="933" spans="1:14" ht="15.75" customHeight="1" x14ac:dyDescent="0.25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7"/>
      <c r="M933" s="47"/>
      <c r="N933" s="47"/>
    </row>
    <row r="934" spans="1:14" ht="15.75" customHeight="1" x14ac:dyDescent="0.25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7"/>
      <c r="M934" s="47"/>
      <c r="N934" s="47"/>
    </row>
    <row r="935" spans="1:14" ht="15.75" customHeight="1" x14ac:dyDescent="0.25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7"/>
      <c r="M935" s="47"/>
      <c r="N935" s="47"/>
    </row>
    <row r="936" spans="1:14" ht="15.75" customHeight="1" x14ac:dyDescent="0.25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7"/>
      <c r="M936" s="47"/>
      <c r="N936" s="47"/>
    </row>
    <row r="937" spans="1:14" ht="15.75" customHeight="1" x14ac:dyDescent="0.25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7"/>
      <c r="M937" s="47"/>
      <c r="N937" s="47"/>
    </row>
    <row r="938" spans="1:14" ht="15.75" customHeight="1" x14ac:dyDescent="0.25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7"/>
      <c r="M938" s="47"/>
      <c r="N938" s="47"/>
    </row>
    <row r="939" spans="1:14" ht="15.75" customHeight="1" x14ac:dyDescent="0.25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7"/>
      <c r="M939" s="47"/>
      <c r="N939" s="47"/>
    </row>
    <row r="940" spans="1:14" ht="15.75" customHeight="1" x14ac:dyDescent="0.25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7"/>
      <c r="M940" s="47"/>
      <c r="N940" s="47"/>
    </row>
    <row r="941" spans="1:14" ht="15.75" customHeight="1" x14ac:dyDescent="0.25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7"/>
      <c r="M941" s="47"/>
      <c r="N941" s="47"/>
    </row>
    <row r="942" spans="1:14" ht="15.75" customHeight="1" x14ac:dyDescent="0.25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7"/>
      <c r="M942" s="47"/>
      <c r="N942" s="47"/>
    </row>
    <row r="943" spans="1:14" ht="15.75" customHeight="1" x14ac:dyDescent="0.25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7"/>
      <c r="M943" s="47"/>
      <c r="N943" s="47"/>
    </row>
    <row r="944" spans="1:14" ht="15.75" customHeight="1" x14ac:dyDescent="0.25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7"/>
      <c r="M944" s="47"/>
      <c r="N944" s="47"/>
    </row>
    <row r="945" spans="1:14" ht="15.75" customHeight="1" x14ac:dyDescent="0.25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7"/>
      <c r="M945" s="47"/>
      <c r="N945" s="47"/>
    </row>
    <row r="946" spans="1:14" ht="15.75" customHeight="1" x14ac:dyDescent="0.25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7"/>
      <c r="M946" s="47"/>
      <c r="N946" s="47"/>
    </row>
    <row r="947" spans="1:14" ht="15.75" customHeight="1" x14ac:dyDescent="0.25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7"/>
      <c r="M947" s="47"/>
      <c r="N947" s="47"/>
    </row>
    <row r="948" spans="1:14" ht="15.75" customHeight="1" x14ac:dyDescent="0.25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7"/>
      <c r="M948" s="47"/>
      <c r="N948" s="47"/>
    </row>
    <row r="949" spans="1:14" ht="15.75" customHeight="1" x14ac:dyDescent="0.25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7"/>
      <c r="M949" s="47"/>
      <c r="N949" s="47"/>
    </row>
    <row r="950" spans="1:14" ht="15.75" customHeight="1" x14ac:dyDescent="0.25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7"/>
      <c r="M950" s="47"/>
      <c r="N950" s="47"/>
    </row>
    <row r="951" spans="1:14" ht="15.75" customHeight="1" x14ac:dyDescent="0.25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7"/>
      <c r="M951" s="47"/>
      <c r="N951" s="47"/>
    </row>
    <row r="952" spans="1:14" ht="15.75" customHeight="1" x14ac:dyDescent="0.25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7"/>
      <c r="M952" s="47"/>
      <c r="N952" s="47"/>
    </row>
    <row r="953" spans="1:14" ht="15.75" customHeight="1" x14ac:dyDescent="0.25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7"/>
      <c r="M953" s="47"/>
      <c r="N953" s="47"/>
    </row>
    <row r="954" spans="1:14" ht="15.75" customHeight="1" x14ac:dyDescent="0.25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7"/>
      <c r="M954" s="47"/>
      <c r="N954" s="47"/>
    </row>
    <row r="955" spans="1:14" ht="15.75" customHeight="1" x14ac:dyDescent="0.25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7"/>
      <c r="M955" s="47"/>
      <c r="N955" s="47"/>
    </row>
    <row r="956" spans="1:14" ht="15.75" customHeight="1" x14ac:dyDescent="0.25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7"/>
      <c r="M956" s="47"/>
      <c r="N956" s="47"/>
    </row>
    <row r="957" spans="1:14" ht="15.75" customHeight="1" x14ac:dyDescent="0.25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7"/>
      <c r="M957" s="47"/>
      <c r="N957" s="47"/>
    </row>
    <row r="958" spans="1:14" ht="15.75" customHeight="1" x14ac:dyDescent="0.25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7"/>
      <c r="M958" s="47"/>
      <c r="N958" s="47"/>
    </row>
    <row r="959" spans="1:14" ht="15.75" customHeight="1" x14ac:dyDescent="0.25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7"/>
      <c r="M959" s="47"/>
      <c r="N959" s="47"/>
    </row>
    <row r="960" spans="1:14" ht="15.75" customHeight="1" x14ac:dyDescent="0.25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7"/>
      <c r="M960" s="47"/>
      <c r="N960" s="47"/>
    </row>
    <row r="961" spans="1:14" ht="15.75" customHeight="1" x14ac:dyDescent="0.25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7"/>
      <c r="M961" s="47"/>
      <c r="N961" s="47"/>
    </row>
    <row r="962" spans="1:14" ht="15.75" customHeight="1" x14ac:dyDescent="0.25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7"/>
      <c r="M962" s="47"/>
      <c r="N962" s="47"/>
    </row>
    <row r="963" spans="1:14" ht="15.75" customHeight="1" x14ac:dyDescent="0.25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7"/>
      <c r="M963" s="47"/>
      <c r="N963" s="47"/>
    </row>
    <row r="964" spans="1:14" ht="15.75" customHeight="1" x14ac:dyDescent="0.25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7"/>
      <c r="M964" s="47"/>
      <c r="N964" s="47"/>
    </row>
    <row r="965" spans="1:14" ht="15.75" customHeight="1" x14ac:dyDescent="0.25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7"/>
      <c r="M965" s="47"/>
      <c r="N965" s="47"/>
    </row>
    <row r="966" spans="1:14" ht="15.75" customHeight="1" x14ac:dyDescent="0.25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7"/>
      <c r="M966" s="47"/>
      <c r="N966" s="47"/>
    </row>
    <row r="967" spans="1:14" ht="15.75" customHeight="1" x14ac:dyDescent="0.25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7"/>
      <c r="M967" s="47"/>
      <c r="N967" s="47"/>
    </row>
    <row r="968" spans="1:14" ht="15.75" customHeight="1" x14ac:dyDescent="0.25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7"/>
      <c r="M968" s="47"/>
      <c r="N968" s="47"/>
    </row>
    <row r="969" spans="1:14" ht="15.75" customHeight="1" x14ac:dyDescent="0.25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7"/>
      <c r="M969" s="47"/>
      <c r="N969" s="47"/>
    </row>
    <row r="970" spans="1:14" ht="15.75" customHeight="1" x14ac:dyDescent="0.25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7"/>
      <c r="M970" s="47"/>
      <c r="N970" s="47"/>
    </row>
    <row r="971" spans="1:14" ht="15.75" customHeight="1" x14ac:dyDescent="0.25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7"/>
      <c r="M971" s="47"/>
      <c r="N971" s="47"/>
    </row>
    <row r="972" spans="1:14" ht="15.75" customHeight="1" x14ac:dyDescent="0.25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7"/>
      <c r="M972" s="47"/>
      <c r="N972" s="47"/>
    </row>
    <row r="973" spans="1:14" ht="15.75" customHeight="1" x14ac:dyDescent="0.25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7"/>
      <c r="M973" s="47"/>
      <c r="N973" s="47"/>
    </row>
    <row r="974" spans="1:14" ht="15.75" customHeight="1" x14ac:dyDescent="0.25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7"/>
      <c r="M974" s="47"/>
      <c r="N974" s="47"/>
    </row>
    <row r="975" spans="1:14" ht="15.75" customHeight="1" x14ac:dyDescent="0.25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7"/>
      <c r="M975" s="47"/>
      <c r="N975" s="47"/>
    </row>
    <row r="976" spans="1:14" ht="15.75" customHeight="1" x14ac:dyDescent="0.25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7"/>
      <c r="M976" s="47"/>
      <c r="N976" s="47"/>
    </row>
    <row r="977" spans="1:14" ht="15.75" customHeight="1" x14ac:dyDescent="0.25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7"/>
      <c r="M977" s="47"/>
      <c r="N977" s="47"/>
    </row>
    <row r="978" spans="1:14" ht="15.75" customHeight="1" x14ac:dyDescent="0.25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7"/>
      <c r="M978" s="47"/>
      <c r="N978" s="47"/>
    </row>
    <row r="979" spans="1:14" ht="15.75" customHeight="1" x14ac:dyDescent="0.25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7"/>
      <c r="M979" s="47"/>
      <c r="N979" s="47"/>
    </row>
    <row r="980" spans="1:14" ht="15.75" customHeight="1" x14ac:dyDescent="0.25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7"/>
      <c r="M980" s="47"/>
      <c r="N980" s="47"/>
    </row>
    <row r="981" spans="1:14" ht="15.75" customHeight="1" x14ac:dyDescent="0.25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7"/>
      <c r="M981" s="47"/>
      <c r="N981" s="47"/>
    </row>
    <row r="982" spans="1:14" ht="15.75" customHeight="1" x14ac:dyDescent="0.25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7"/>
      <c r="M982" s="47"/>
      <c r="N982" s="47"/>
    </row>
    <row r="983" spans="1:14" ht="15.75" customHeight="1" x14ac:dyDescent="0.25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7"/>
      <c r="M983" s="47"/>
      <c r="N983" s="47"/>
    </row>
    <row r="984" spans="1:14" ht="15.75" customHeight="1" x14ac:dyDescent="0.25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7"/>
      <c r="M984" s="47"/>
      <c r="N984" s="47"/>
    </row>
    <row r="985" spans="1:14" ht="15.75" customHeight="1" x14ac:dyDescent="0.25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7"/>
      <c r="M985" s="47"/>
      <c r="N985" s="47"/>
    </row>
    <row r="986" spans="1:14" ht="15.75" customHeight="1" x14ac:dyDescent="0.25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7"/>
      <c r="M986" s="47"/>
      <c r="N986" s="47"/>
    </row>
    <row r="987" spans="1:14" ht="15.75" customHeight="1" x14ac:dyDescent="0.25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7"/>
      <c r="M987" s="47"/>
      <c r="N987" s="47"/>
    </row>
    <row r="988" spans="1:14" ht="15.75" customHeight="1" x14ac:dyDescent="0.25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7"/>
      <c r="M988" s="47"/>
      <c r="N988" s="47"/>
    </row>
    <row r="989" spans="1:14" ht="15.75" customHeight="1" x14ac:dyDescent="0.25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7"/>
      <c r="M989" s="47"/>
      <c r="N989" s="47"/>
    </row>
    <row r="990" spans="1:14" ht="15.75" customHeight="1" x14ac:dyDescent="0.25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7"/>
      <c r="M990" s="47"/>
      <c r="N990" s="47"/>
    </row>
    <row r="991" spans="1:14" ht="15.75" customHeight="1" x14ac:dyDescent="0.25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7"/>
      <c r="M991" s="47"/>
      <c r="N991" s="47"/>
    </row>
    <row r="992" spans="1:14" ht="15.75" customHeight="1" x14ac:dyDescent="0.25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7"/>
      <c r="M992" s="47"/>
      <c r="N992" s="47"/>
    </row>
    <row r="993" spans="1:14" ht="15.75" customHeight="1" x14ac:dyDescent="0.25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7"/>
      <c r="M993" s="47"/>
      <c r="N993" s="47"/>
    </row>
    <row r="994" spans="1:14" ht="15.75" customHeight="1" x14ac:dyDescent="0.25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7"/>
      <c r="M994" s="47"/>
      <c r="N994" s="47"/>
    </row>
    <row r="995" spans="1:14" ht="15.75" customHeight="1" x14ac:dyDescent="0.25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7"/>
      <c r="M995" s="47"/>
      <c r="N995" s="47"/>
    </row>
    <row r="996" spans="1:14" ht="15.75" customHeight="1" x14ac:dyDescent="0.25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7"/>
      <c r="M996" s="47"/>
      <c r="N996" s="47"/>
    </row>
    <row r="997" spans="1:14" ht="15.75" customHeight="1" x14ac:dyDescent="0.25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7"/>
      <c r="M997" s="47"/>
      <c r="N997" s="47"/>
    </row>
    <row r="998" spans="1:14" ht="15.75" customHeight="1" x14ac:dyDescent="0.25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7"/>
      <c r="M998" s="47"/>
      <c r="N998" s="47"/>
    </row>
    <row r="999" spans="1:14" ht="15.75" customHeight="1" x14ac:dyDescent="0.25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7"/>
      <c r="M999" s="47"/>
      <c r="N999" s="47"/>
    </row>
    <row r="1000" spans="1:14" ht="15.75" customHeight="1" x14ac:dyDescent="0.25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7"/>
      <c r="M1000" s="47"/>
      <c r="N1000" s="47"/>
    </row>
  </sheetData>
  <mergeCells count="2">
    <mergeCell ref="A14:F14"/>
    <mergeCell ref="F15:G15"/>
  </mergeCells>
  <conditionalFormatting sqref="B32:B39 C31:J31 C33:C39 D32 D34:D39 E32:E33 E35:E39 F32:F34 F36:F39 G32:G35 G37:G39 H32:H36 H38:H39 I32:I37 I39 J32: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N1000"/>
  <sheetViews>
    <sheetView topLeftCell="A8" workbookViewId="0">
      <selection activeCell="F15" sqref="F15:G15"/>
    </sheetView>
  </sheetViews>
  <sheetFormatPr defaultColWidth="12.59765625" defaultRowHeight="15" customHeight="1" x14ac:dyDescent="0.25"/>
  <cols>
    <col min="1" max="1" width="20.59765625" customWidth="1"/>
    <col min="2" max="2" width="10.5" customWidth="1"/>
    <col min="3" max="3" width="8.69921875" customWidth="1"/>
    <col min="4" max="4" width="7.3984375" customWidth="1"/>
    <col min="5" max="5" width="10.5" customWidth="1"/>
    <col min="6" max="6" width="9.09765625" customWidth="1"/>
    <col min="7" max="7" width="15.296875" customWidth="1"/>
    <col min="8" max="8" width="10" customWidth="1"/>
    <col min="9" max="9" width="12.5" customWidth="1"/>
    <col min="10" max="10" width="9.59765625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46"/>
      <c r="B1" s="46">
        <v>1</v>
      </c>
      <c r="C1" s="46">
        <v>2</v>
      </c>
      <c r="D1" s="46">
        <v>3</v>
      </c>
      <c r="E1" s="46">
        <v>4</v>
      </c>
      <c r="F1" s="46">
        <v>5</v>
      </c>
      <c r="G1" s="46">
        <v>6</v>
      </c>
      <c r="H1" s="46">
        <v>7</v>
      </c>
      <c r="I1" s="46">
        <v>8</v>
      </c>
      <c r="J1" s="46">
        <v>9</v>
      </c>
      <c r="K1" s="46"/>
      <c r="L1" s="47"/>
      <c r="M1" s="47"/>
      <c r="N1" s="47"/>
    </row>
    <row r="2" spans="1:14" ht="43.2" x14ac:dyDescent="0.25">
      <c r="A2" s="8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48"/>
      <c r="C3" s="8"/>
      <c r="D3" s="8"/>
      <c r="E3" s="8"/>
      <c r="F3" s="8"/>
      <c r="G3" s="8"/>
      <c r="H3" s="8"/>
      <c r="I3" s="8"/>
      <c r="J3" s="8"/>
      <c r="K3" s="49">
        <f t="shared" ref="K3:K11" si="0">SUM(B3:J3)</f>
        <v>0</v>
      </c>
      <c r="L3" s="3">
        <f>K3-B12</f>
        <v>0</v>
      </c>
      <c r="M3" s="3">
        <f>K3-B3</f>
        <v>0</v>
      </c>
      <c r="N3" s="3">
        <f>B12-B3</f>
        <v>0</v>
      </c>
    </row>
    <row r="4" spans="1:14" ht="14.4" x14ac:dyDescent="0.25">
      <c r="A4" s="13" t="s">
        <v>14</v>
      </c>
      <c r="B4" s="8"/>
      <c r="C4" s="48">
        <v>148006</v>
      </c>
      <c r="D4" s="50">
        <v>277</v>
      </c>
      <c r="E4" s="50">
        <v>0</v>
      </c>
      <c r="F4" s="50">
        <v>231</v>
      </c>
      <c r="G4" s="50">
        <v>0</v>
      </c>
      <c r="H4" s="50">
        <v>0</v>
      </c>
      <c r="I4" s="8"/>
      <c r="J4" s="50">
        <v>11887</v>
      </c>
      <c r="K4" s="49">
        <f t="shared" si="0"/>
        <v>160401</v>
      </c>
      <c r="L4" s="3">
        <f>K4-C12</f>
        <v>12395</v>
      </c>
      <c r="M4" s="3">
        <f>K4-C4</f>
        <v>12395</v>
      </c>
      <c r="N4" s="3">
        <f>C12-C4</f>
        <v>0</v>
      </c>
    </row>
    <row r="5" spans="1:14" ht="14.4" x14ac:dyDescent="0.25">
      <c r="A5" s="13" t="s">
        <v>15</v>
      </c>
      <c r="B5" s="8"/>
      <c r="C5" s="50">
        <v>0</v>
      </c>
      <c r="D5" s="48">
        <v>8219</v>
      </c>
      <c r="E5" s="50">
        <v>0</v>
      </c>
      <c r="F5" s="50">
        <v>0</v>
      </c>
      <c r="G5" s="50">
        <v>0</v>
      </c>
      <c r="H5" s="50">
        <v>0</v>
      </c>
      <c r="I5" s="8"/>
      <c r="J5" s="50">
        <v>17681</v>
      </c>
      <c r="K5" s="49">
        <f t="shared" si="0"/>
        <v>25900</v>
      </c>
      <c r="L5" s="3">
        <f>K5-D12</f>
        <v>17404</v>
      </c>
      <c r="M5" s="3">
        <f>K5-D5</f>
        <v>17681</v>
      </c>
      <c r="N5" s="3">
        <f>D12-D5</f>
        <v>277</v>
      </c>
    </row>
    <row r="6" spans="1:14" ht="14.4" x14ac:dyDescent="0.25">
      <c r="A6" s="13" t="s">
        <v>16</v>
      </c>
      <c r="B6" s="8"/>
      <c r="C6" s="50">
        <v>0</v>
      </c>
      <c r="D6" s="50">
        <v>0</v>
      </c>
      <c r="E6" s="48">
        <v>10348</v>
      </c>
      <c r="F6" s="50">
        <v>0</v>
      </c>
      <c r="G6" s="50">
        <v>0</v>
      </c>
      <c r="H6" s="50">
        <v>0</v>
      </c>
      <c r="I6" s="8"/>
      <c r="J6" s="50">
        <v>0</v>
      </c>
      <c r="K6" s="49">
        <f t="shared" si="0"/>
        <v>10348</v>
      </c>
      <c r="L6" s="3">
        <f>K6-E12</f>
        <v>0</v>
      </c>
      <c r="M6" s="3">
        <f>L6-E6</f>
        <v>-10348</v>
      </c>
      <c r="N6" s="3">
        <f>E12-E6</f>
        <v>0</v>
      </c>
    </row>
    <row r="7" spans="1:14" ht="14.4" x14ac:dyDescent="0.25">
      <c r="A7" s="13" t="s">
        <v>17</v>
      </c>
      <c r="B7" s="8"/>
      <c r="C7" s="50">
        <v>0</v>
      </c>
      <c r="D7" s="50">
        <v>0</v>
      </c>
      <c r="E7" s="50">
        <v>0</v>
      </c>
      <c r="F7" s="48">
        <v>1313</v>
      </c>
      <c r="G7" s="50">
        <v>0</v>
      </c>
      <c r="H7" s="50">
        <v>0</v>
      </c>
      <c r="I7" s="8"/>
      <c r="J7" s="50">
        <v>1963</v>
      </c>
      <c r="K7" s="49">
        <f t="shared" si="0"/>
        <v>3276</v>
      </c>
      <c r="L7" s="3">
        <f>K7-F12</f>
        <v>1732</v>
      </c>
      <c r="M7" s="3">
        <f>K7-F7</f>
        <v>1963</v>
      </c>
      <c r="N7" s="3">
        <f>F12-F7</f>
        <v>231</v>
      </c>
    </row>
    <row r="8" spans="1:14" ht="14.4" x14ac:dyDescent="0.25">
      <c r="A8" s="13" t="s">
        <v>18</v>
      </c>
      <c r="B8" s="8"/>
      <c r="C8" s="50">
        <v>0</v>
      </c>
      <c r="D8" s="50">
        <v>0</v>
      </c>
      <c r="E8" s="50">
        <v>0</v>
      </c>
      <c r="F8" s="50">
        <v>0</v>
      </c>
      <c r="G8" s="48">
        <v>10825</v>
      </c>
      <c r="H8" s="50">
        <v>0</v>
      </c>
      <c r="I8" s="8"/>
      <c r="J8" s="50">
        <v>0</v>
      </c>
      <c r="K8" s="49">
        <f t="shared" si="0"/>
        <v>10825</v>
      </c>
      <c r="L8" s="3">
        <f>K8-G12</f>
        <v>0</v>
      </c>
      <c r="M8" s="3">
        <f>K8-G8</f>
        <v>0</v>
      </c>
      <c r="N8" s="3">
        <f>G12-G8</f>
        <v>0</v>
      </c>
    </row>
    <row r="9" spans="1:14" ht="14.4" x14ac:dyDescent="0.25">
      <c r="A9" s="13" t="s">
        <v>19</v>
      </c>
      <c r="B9" s="8"/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48">
        <v>135449</v>
      </c>
      <c r="I9" s="8"/>
      <c r="J9" s="50">
        <v>585</v>
      </c>
      <c r="K9" s="49">
        <f t="shared" si="0"/>
        <v>136034</v>
      </c>
      <c r="L9" s="3">
        <f>K9-H12</f>
        <v>585</v>
      </c>
      <c r="M9" s="3">
        <f>K9-H9</f>
        <v>585</v>
      </c>
      <c r="N9" s="3">
        <f>H12-H9</f>
        <v>0</v>
      </c>
    </row>
    <row r="10" spans="1:14" ht="14.4" x14ac:dyDescent="0.25">
      <c r="A10" s="13" t="s">
        <v>20</v>
      </c>
      <c r="B10" s="8"/>
      <c r="C10" s="8"/>
      <c r="D10" s="8"/>
      <c r="E10" s="8"/>
      <c r="F10" s="8"/>
      <c r="G10" s="8"/>
      <c r="H10" s="8"/>
      <c r="I10" s="48"/>
      <c r="J10" s="8"/>
      <c r="K10" s="49">
        <f t="shared" si="0"/>
        <v>0</v>
      </c>
      <c r="L10" s="3">
        <f>K10-I12</f>
        <v>0</v>
      </c>
      <c r="M10" s="3">
        <f t="shared" ref="M10:M12" si="1">K10-I10</f>
        <v>0</v>
      </c>
      <c r="N10" s="3">
        <f>I12-I10</f>
        <v>0</v>
      </c>
    </row>
    <row r="11" spans="1:14" ht="14.4" x14ac:dyDescent="0.25">
      <c r="A11" s="13" t="s">
        <v>21</v>
      </c>
      <c r="B11" s="8"/>
      <c r="C11" s="8"/>
      <c r="D11" s="8"/>
      <c r="E11" s="8"/>
      <c r="F11" s="8"/>
      <c r="G11" s="8"/>
      <c r="H11" s="8"/>
      <c r="I11" s="8"/>
      <c r="J11" s="48"/>
      <c r="K11" s="49">
        <f t="shared" si="0"/>
        <v>0</v>
      </c>
      <c r="L11" s="3">
        <v>0</v>
      </c>
      <c r="M11" s="3">
        <f t="shared" si="1"/>
        <v>0</v>
      </c>
      <c r="N11" s="3">
        <f>J12-J11</f>
        <v>32116</v>
      </c>
    </row>
    <row r="12" spans="1:14" ht="14.4" x14ac:dyDescent="0.25">
      <c r="A12" s="18" t="s">
        <v>9</v>
      </c>
      <c r="B12" s="18"/>
      <c r="C12" s="18">
        <f t="shared" ref="C12:K12" si="2">SUM(C4:C11)</f>
        <v>148006</v>
      </c>
      <c r="D12" s="18">
        <f t="shared" si="2"/>
        <v>8496</v>
      </c>
      <c r="E12" s="18">
        <f t="shared" si="2"/>
        <v>10348</v>
      </c>
      <c r="F12" s="18">
        <f t="shared" si="2"/>
        <v>1544</v>
      </c>
      <c r="G12" s="18">
        <f t="shared" si="2"/>
        <v>10825</v>
      </c>
      <c r="H12" s="18">
        <f t="shared" si="2"/>
        <v>135449</v>
      </c>
      <c r="I12" s="18">
        <f t="shared" si="2"/>
        <v>0</v>
      </c>
      <c r="J12" s="18">
        <f t="shared" si="2"/>
        <v>32116</v>
      </c>
      <c r="K12" s="18">
        <f t="shared" si="2"/>
        <v>346784</v>
      </c>
      <c r="L12" s="3">
        <v>0</v>
      </c>
      <c r="M12" s="3">
        <f t="shared" si="1"/>
        <v>346784</v>
      </c>
      <c r="N12" s="3">
        <f>K12-K12</f>
        <v>0</v>
      </c>
    </row>
    <row r="13" spans="1:14" ht="15.75" customHeight="1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7"/>
      <c r="M13" s="47"/>
      <c r="N13" s="47"/>
    </row>
    <row r="14" spans="1:14" ht="15.75" customHeight="1" x14ac:dyDescent="0.25">
      <c r="A14" s="76"/>
      <c r="B14" s="75"/>
      <c r="C14" s="75"/>
      <c r="D14" s="75"/>
      <c r="E14" s="75"/>
      <c r="F14" s="75"/>
      <c r="G14" s="46"/>
      <c r="H14" s="46"/>
      <c r="I14" s="46"/>
      <c r="J14" s="46"/>
      <c r="K14" s="46"/>
      <c r="L14" s="47"/>
      <c r="M14" s="47"/>
      <c r="N14" s="47"/>
    </row>
    <row r="15" spans="1:14" ht="15.75" customHeight="1" x14ac:dyDescent="0.25">
      <c r="A15" s="46"/>
      <c r="B15" s="46"/>
      <c r="C15" s="46"/>
      <c r="D15" s="46"/>
      <c r="E15" s="46"/>
      <c r="F15" s="78" t="s">
        <v>27</v>
      </c>
      <c r="G15" s="79"/>
      <c r="H15" s="51">
        <v>0.09</v>
      </c>
      <c r="I15" s="46"/>
      <c r="J15" s="46"/>
      <c r="K15" s="46"/>
      <c r="L15" s="47"/>
      <c r="M15" s="47"/>
      <c r="N15" s="47"/>
    </row>
    <row r="16" spans="1:14" ht="15.75" customHeight="1" x14ac:dyDescent="0.25">
      <c r="A16" s="52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/>
      <c r="M16" s="47"/>
      <c r="N16" s="47"/>
    </row>
    <row r="17" spans="1:14" ht="43.2" x14ac:dyDescent="0.25">
      <c r="A17" s="4" t="s">
        <v>26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48">
        <f t="shared" ref="B18:N18" si="3">B3*$H$15</f>
        <v>0</v>
      </c>
      <c r="C18" s="53">
        <f t="shared" si="3"/>
        <v>0</v>
      </c>
      <c r="D18" s="53">
        <f t="shared" si="3"/>
        <v>0</v>
      </c>
      <c r="E18" s="53">
        <f t="shared" si="3"/>
        <v>0</v>
      </c>
      <c r="F18" s="53">
        <f t="shared" si="3"/>
        <v>0</v>
      </c>
      <c r="G18" s="53">
        <f t="shared" si="3"/>
        <v>0</v>
      </c>
      <c r="H18" s="53">
        <f t="shared" si="3"/>
        <v>0</v>
      </c>
      <c r="I18" s="53">
        <f t="shared" si="3"/>
        <v>0</v>
      </c>
      <c r="J18" s="53">
        <f t="shared" si="3"/>
        <v>0</v>
      </c>
      <c r="K18" s="18">
        <f t="shared" si="3"/>
        <v>0</v>
      </c>
      <c r="L18" s="12">
        <f t="shared" si="3"/>
        <v>0</v>
      </c>
      <c r="M18" s="12">
        <f t="shared" si="3"/>
        <v>0</v>
      </c>
      <c r="N18" s="12">
        <f t="shared" si="3"/>
        <v>0</v>
      </c>
    </row>
    <row r="19" spans="1:14" ht="15.75" customHeight="1" x14ac:dyDescent="0.25">
      <c r="A19" s="13" t="s">
        <v>14</v>
      </c>
      <c r="B19" s="53">
        <f t="shared" ref="B19:N19" si="4">B4*$H$15</f>
        <v>0</v>
      </c>
      <c r="C19" s="48">
        <f t="shared" si="4"/>
        <v>13320.539999999999</v>
      </c>
      <c r="D19" s="53">
        <f t="shared" si="4"/>
        <v>24.93</v>
      </c>
      <c r="E19" s="53">
        <f t="shared" si="4"/>
        <v>0</v>
      </c>
      <c r="F19" s="53">
        <f t="shared" si="4"/>
        <v>20.79</v>
      </c>
      <c r="G19" s="53">
        <f t="shared" si="4"/>
        <v>0</v>
      </c>
      <c r="H19" s="53">
        <f t="shared" si="4"/>
        <v>0</v>
      </c>
      <c r="I19" s="53">
        <f t="shared" si="4"/>
        <v>0</v>
      </c>
      <c r="J19" s="53">
        <f t="shared" si="4"/>
        <v>1069.83</v>
      </c>
      <c r="K19" s="18">
        <f t="shared" si="4"/>
        <v>14436.09</v>
      </c>
      <c r="L19" s="12">
        <f t="shared" si="4"/>
        <v>1115.55</v>
      </c>
      <c r="M19" s="12">
        <f t="shared" si="4"/>
        <v>1115.55</v>
      </c>
      <c r="N19" s="12">
        <f t="shared" si="4"/>
        <v>0</v>
      </c>
    </row>
    <row r="20" spans="1:14" ht="15.75" customHeight="1" x14ac:dyDescent="0.25">
      <c r="A20" s="13" t="s">
        <v>15</v>
      </c>
      <c r="B20" s="8">
        <f t="shared" ref="B20:N20" si="5">B5*$H$15</f>
        <v>0</v>
      </c>
      <c r="C20" s="8">
        <f t="shared" si="5"/>
        <v>0</v>
      </c>
      <c r="D20" s="48">
        <f t="shared" si="5"/>
        <v>739.70999999999992</v>
      </c>
      <c r="E20" s="8">
        <f t="shared" si="5"/>
        <v>0</v>
      </c>
      <c r="F20" s="8">
        <f t="shared" si="5"/>
        <v>0</v>
      </c>
      <c r="G20" s="8">
        <f t="shared" si="5"/>
        <v>0</v>
      </c>
      <c r="H20" s="8">
        <f t="shared" si="5"/>
        <v>0</v>
      </c>
      <c r="I20" s="8">
        <f t="shared" si="5"/>
        <v>0</v>
      </c>
      <c r="J20" s="8">
        <f t="shared" si="5"/>
        <v>1591.29</v>
      </c>
      <c r="K20" s="18">
        <f t="shared" si="5"/>
        <v>2331</v>
      </c>
      <c r="L20" s="3">
        <f t="shared" si="5"/>
        <v>1566.36</v>
      </c>
      <c r="M20" s="3">
        <f t="shared" si="5"/>
        <v>1591.29</v>
      </c>
      <c r="N20" s="12">
        <f t="shared" si="5"/>
        <v>24.93</v>
      </c>
    </row>
    <row r="21" spans="1:14" ht="15.75" customHeight="1" x14ac:dyDescent="0.25">
      <c r="A21" s="13" t="s">
        <v>16</v>
      </c>
      <c r="B21" s="8">
        <f t="shared" ref="B21:N21" si="6">B6*$H$15</f>
        <v>0</v>
      </c>
      <c r="C21" s="8">
        <f t="shared" si="6"/>
        <v>0</v>
      </c>
      <c r="D21" s="8">
        <f t="shared" si="6"/>
        <v>0</v>
      </c>
      <c r="E21" s="48">
        <f t="shared" si="6"/>
        <v>931.31999999999994</v>
      </c>
      <c r="F21" s="8">
        <f t="shared" si="6"/>
        <v>0</v>
      </c>
      <c r="G21" s="8">
        <f t="shared" si="6"/>
        <v>0</v>
      </c>
      <c r="H21" s="8">
        <f t="shared" si="6"/>
        <v>0</v>
      </c>
      <c r="I21" s="8">
        <f t="shared" si="6"/>
        <v>0</v>
      </c>
      <c r="J21" s="8">
        <f t="shared" si="6"/>
        <v>0</v>
      </c>
      <c r="K21" s="18">
        <f t="shared" si="6"/>
        <v>931.31999999999994</v>
      </c>
      <c r="L21" s="3">
        <f t="shared" si="6"/>
        <v>0</v>
      </c>
      <c r="M21" s="3">
        <f t="shared" si="6"/>
        <v>-931.31999999999994</v>
      </c>
      <c r="N21" s="12">
        <f t="shared" si="6"/>
        <v>0</v>
      </c>
    </row>
    <row r="22" spans="1:14" ht="15.75" customHeight="1" x14ac:dyDescent="0.25">
      <c r="A22" s="13" t="s">
        <v>17</v>
      </c>
      <c r="B22" s="8">
        <f t="shared" ref="B22:N22" si="7">B7*$H$15</f>
        <v>0</v>
      </c>
      <c r="C22" s="8">
        <f t="shared" si="7"/>
        <v>0</v>
      </c>
      <c r="D22" s="8">
        <f t="shared" si="7"/>
        <v>0</v>
      </c>
      <c r="E22" s="8">
        <f t="shared" si="7"/>
        <v>0</v>
      </c>
      <c r="F22" s="48">
        <f t="shared" si="7"/>
        <v>118.17</v>
      </c>
      <c r="G22" s="8">
        <f t="shared" si="7"/>
        <v>0</v>
      </c>
      <c r="H22" s="8">
        <f t="shared" si="7"/>
        <v>0</v>
      </c>
      <c r="I22" s="8">
        <f t="shared" si="7"/>
        <v>0</v>
      </c>
      <c r="J22" s="8">
        <f t="shared" si="7"/>
        <v>176.67</v>
      </c>
      <c r="K22" s="18">
        <f t="shared" si="7"/>
        <v>294.83999999999997</v>
      </c>
      <c r="L22" s="3">
        <f t="shared" si="7"/>
        <v>155.88</v>
      </c>
      <c r="M22" s="3">
        <f t="shared" si="7"/>
        <v>176.67</v>
      </c>
      <c r="N22" s="12">
        <f t="shared" si="7"/>
        <v>20.79</v>
      </c>
    </row>
    <row r="23" spans="1:14" ht="15.75" customHeight="1" x14ac:dyDescent="0.25">
      <c r="A23" s="13" t="s">
        <v>18</v>
      </c>
      <c r="B23" s="8">
        <f t="shared" ref="B23:N23" si="8">B8*$H$15</f>
        <v>0</v>
      </c>
      <c r="C23" s="8">
        <f t="shared" si="8"/>
        <v>0</v>
      </c>
      <c r="D23" s="8">
        <f t="shared" si="8"/>
        <v>0</v>
      </c>
      <c r="E23" s="8">
        <f t="shared" si="8"/>
        <v>0</v>
      </c>
      <c r="F23" s="8">
        <f t="shared" si="8"/>
        <v>0</v>
      </c>
      <c r="G23" s="48">
        <f t="shared" si="8"/>
        <v>974.25</v>
      </c>
      <c r="H23" s="8">
        <f t="shared" si="8"/>
        <v>0</v>
      </c>
      <c r="I23" s="8">
        <f t="shared" si="8"/>
        <v>0</v>
      </c>
      <c r="J23" s="8">
        <f t="shared" si="8"/>
        <v>0</v>
      </c>
      <c r="K23" s="18">
        <f t="shared" si="8"/>
        <v>974.25</v>
      </c>
      <c r="L23" s="3">
        <f t="shared" si="8"/>
        <v>0</v>
      </c>
      <c r="M23" s="3">
        <f t="shared" si="8"/>
        <v>0</v>
      </c>
      <c r="N23" s="12">
        <f t="shared" si="8"/>
        <v>0</v>
      </c>
    </row>
    <row r="24" spans="1:14" ht="15.75" customHeight="1" x14ac:dyDescent="0.25">
      <c r="A24" s="13" t="s">
        <v>19</v>
      </c>
      <c r="B24" s="8">
        <f t="shared" ref="B24:N24" si="9">B9*$H$15</f>
        <v>0</v>
      </c>
      <c r="C24" s="8">
        <f t="shared" si="9"/>
        <v>0</v>
      </c>
      <c r="D24" s="8">
        <f t="shared" si="9"/>
        <v>0</v>
      </c>
      <c r="E24" s="8">
        <f t="shared" si="9"/>
        <v>0</v>
      </c>
      <c r="F24" s="8">
        <f t="shared" si="9"/>
        <v>0</v>
      </c>
      <c r="G24" s="8">
        <f t="shared" si="9"/>
        <v>0</v>
      </c>
      <c r="H24" s="48">
        <f t="shared" si="9"/>
        <v>12190.41</v>
      </c>
      <c r="I24" s="8">
        <f t="shared" si="9"/>
        <v>0</v>
      </c>
      <c r="J24" s="8">
        <f t="shared" si="9"/>
        <v>52.65</v>
      </c>
      <c r="K24" s="18">
        <f t="shared" si="9"/>
        <v>12243.06</v>
      </c>
      <c r="L24" s="3">
        <f t="shared" si="9"/>
        <v>52.65</v>
      </c>
      <c r="M24" s="3">
        <f t="shared" si="9"/>
        <v>52.65</v>
      </c>
      <c r="N24" s="12">
        <f t="shared" si="9"/>
        <v>0</v>
      </c>
    </row>
    <row r="25" spans="1:14" ht="15.75" customHeight="1" x14ac:dyDescent="0.25">
      <c r="A25" s="13" t="s">
        <v>20</v>
      </c>
      <c r="B25" s="8">
        <f t="shared" ref="B25:N25" si="10">B10*$H$15</f>
        <v>0</v>
      </c>
      <c r="C25" s="8">
        <f t="shared" si="10"/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48">
        <f t="shared" si="10"/>
        <v>0</v>
      </c>
      <c r="J25" s="8">
        <f t="shared" si="10"/>
        <v>0</v>
      </c>
      <c r="K25" s="18">
        <f t="shared" si="10"/>
        <v>0</v>
      </c>
      <c r="L25" s="3">
        <f t="shared" si="10"/>
        <v>0</v>
      </c>
      <c r="M25" s="3">
        <f t="shared" si="10"/>
        <v>0</v>
      </c>
      <c r="N25" s="12">
        <f t="shared" si="10"/>
        <v>0</v>
      </c>
    </row>
    <row r="26" spans="1:14" ht="15.75" customHeight="1" x14ac:dyDescent="0.25">
      <c r="A26" s="13" t="s">
        <v>21</v>
      </c>
      <c r="B26" s="8">
        <f t="shared" ref="B26:N26" si="11">B11*$H$15</f>
        <v>0</v>
      </c>
      <c r="C26" s="8">
        <f t="shared" si="11"/>
        <v>0</v>
      </c>
      <c r="D26" s="8">
        <f t="shared" si="11"/>
        <v>0</v>
      </c>
      <c r="E26" s="8">
        <f t="shared" si="11"/>
        <v>0</v>
      </c>
      <c r="F26" s="8">
        <f t="shared" si="11"/>
        <v>0</v>
      </c>
      <c r="G26" s="8">
        <f t="shared" si="11"/>
        <v>0</v>
      </c>
      <c r="H26" s="8">
        <f t="shared" si="11"/>
        <v>0</v>
      </c>
      <c r="I26" s="8">
        <f t="shared" si="11"/>
        <v>0</v>
      </c>
      <c r="J26" s="48">
        <f t="shared" si="11"/>
        <v>0</v>
      </c>
      <c r="K26" s="18">
        <f t="shared" si="11"/>
        <v>0</v>
      </c>
      <c r="L26" s="3">
        <f t="shared" si="11"/>
        <v>0</v>
      </c>
      <c r="M26" s="3">
        <f t="shared" si="11"/>
        <v>0</v>
      </c>
      <c r="N26" s="12">
        <f t="shared" si="11"/>
        <v>2890.44</v>
      </c>
    </row>
    <row r="27" spans="1:14" ht="15.75" customHeight="1" x14ac:dyDescent="0.25">
      <c r="A27" s="18" t="s">
        <v>9</v>
      </c>
      <c r="B27" s="18">
        <f t="shared" ref="B27:N27" si="12">B12*$H$15</f>
        <v>0</v>
      </c>
      <c r="C27" s="18">
        <f t="shared" si="12"/>
        <v>13320.539999999999</v>
      </c>
      <c r="D27" s="18">
        <f t="shared" si="12"/>
        <v>764.64</v>
      </c>
      <c r="E27" s="18">
        <f t="shared" si="12"/>
        <v>931.31999999999994</v>
      </c>
      <c r="F27" s="18">
        <f t="shared" si="12"/>
        <v>138.96</v>
      </c>
      <c r="G27" s="18">
        <f t="shared" si="12"/>
        <v>974.25</v>
      </c>
      <c r="H27" s="18">
        <f t="shared" si="12"/>
        <v>12190.41</v>
      </c>
      <c r="I27" s="18">
        <f t="shared" si="12"/>
        <v>0</v>
      </c>
      <c r="J27" s="18">
        <f t="shared" si="12"/>
        <v>2890.44</v>
      </c>
      <c r="K27" s="18">
        <f t="shared" si="12"/>
        <v>31210.559999999998</v>
      </c>
      <c r="L27" s="12">
        <f t="shared" si="12"/>
        <v>0</v>
      </c>
      <c r="M27" s="12">
        <f t="shared" si="12"/>
        <v>31210.559999999998</v>
      </c>
      <c r="N27" s="12">
        <f t="shared" si="12"/>
        <v>0</v>
      </c>
    </row>
    <row r="28" spans="1:14" ht="15.75" customHeight="1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7"/>
      <c r="M28" s="47"/>
      <c r="N28" s="47"/>
    </row>
    <row r="29" spans="1:14" ht="15.75" customHeight="1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7"/>
      <c r="M29" s="47"/>
      <c r="N29" s="47"/>
    </row>
    <row r="30" spans="1:14" ht="46.2" customHeight="1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42">
        <f t="shared" ref="B31:N31" si="13">(B18/$K$27)*100</f>
        <v>0</v>
      </c>
      <c r="C31" s="43">
        <f t="shared" si="13"/>
        <v>0</v>
      </c>
      <c r="D31" s="43">
        <f t="shared" si="13"/>
        <v>0</v>
      </c>
      <c r="E31" s="43">
        <f t="shared" si="13"/>
        <v>0</v>
      </c>
      <c r="F31" s="43">
        <f t="shared" si="13"/>
        <v>0</v>
      </c>
      <c r="G31" s="43">
        <f t="shared" si="13"/>
        <v>0</v>
      </c>
      <c r="H31" s="43">
        <f t="shared" si="13"/>
        <v>0</v>
      </c>
      <c r="I31" s="43">
        <f t="shared" si="13"/>
        <v>0</v>
      </c>
      <c r="J31" s="43">
        <f t="shared" si="13"/>
        <v>0</v>
      </c>
      <c r="K31" s="44">
        <f t="shared" si="13"/>
        <v>0</v>
      </c>
      <c r="L31" s="31">
        <f t="shared" si="13"/>
        <v>0</v>
      </c>
      <c r="M31" s="31">
        <f t="shared" si="13"/>
        <v>0</v>
      </c>
      <c r="N31" s="31">
        <f t="shared" si="13"/>
        <v>0</v>
      </c>
    </row>
    <row r="32" spans="1:14" ht="15.75" customHeight="1" x14ac:dyDescent="0.25">
      <c r="A32" s="13" t="s">
        <v>14</v>
      </c>
      <c r="B32" s="43">
        <f t="shared" ref="B32:N32" si="14">(B19/$K$27)*100</f>
        <v>0</v>
      </c>
      <c r="C32" s="42">
        <f t="shared" si="14"/>
        <v>42.679593060810191</v>
      </c>
      <c r="D32" s="43">
        <f t="shared" si="14"/>
        <v>7.9876810925532907E-2</v>
      </c>
      <c r="E32" s="43">
        <f t="shared" si="14"/>
        <v>0</v>
      </c>
      <c r="F32" s="45">
        <f t="shared" si="14"/>
        <v>6.6612069761003964E-2</v>
      </c>
      <c r="G32" s="43">
        <f t="shared" si="14"/>
        <v>0</v>
      </c>
      <c r="H32" s="43">
        <f t="shared" si="14"/>
        <v>0</v>
      </c>
      <c r="I32" s="43">
        <f t="shared" si="14"/>
        <v>0</v>
      </c>
      <c r="J32" s="43">
        <f t="shared" si="14"/>
        <v>3.4277821352772908</v>
      </c>
      <c r="K32" s="44">
        <f t="shared" si="14"/>
        <v>46.253864076774022</v>
      </c>
      <c r="L32" s="31">
        <f t="shared" si="14"/>
        <v>3.574271015963828</v>
      </c>
      <c r="M32" s="31">
        <f t="shared" si="14"/>
        <v>3.574271015963828</v>
      </c>
      <c r="N32" s="31">
        <f t="shared" si="14"/>
        <v>0</v>
      </c>
    </row>
    <row r="33" spans="1:14" ht="15.75" customHeight="1" x14ac:dyDescent="0.25">
      <c r="A33" s="13" t="s">
        <v>15</v>
      </c>
      <c r="B33" s="43">
        <f t="shared" ref="B33:N33" si="15">(B20/$K$27)*100</f>
        <v>0</v>
      </c>
      <c r="C33" s="43">
        <f t="shared" si="15"/>
        <v>0</v>
      </c>
      <c r="D33" s="42">
        <f t="shared" si="15"/>
        <v>2.3700632093752882</v>
      </c>
      <c r="E33" s="43">
        <f t="shared" si="15"/>
        <v>0</v>
      </c>
      <c r="F33" s="45">
        <f t="shared" si="15"/>
        <v>0</v>
      </c>
      <c r="G33" s="43">
        <f t="shared" si="15"/>
        <v>0</v>
      </c>
      <c r="H33" s="43">
        <f t="shared" si="15"/>
        <v>0</v>
      </c>
      <c r="I33" s="43">
        <f t="shared" si="15"/>
        <v>0</v>
      </c>
      <c r="J33" s="43">
        <f t="shared" si="15"/>
        <v>5.098562794131217</v>
      </c>
      <c r="K33" s="44">
        <f t="shared" si="15"/>
        <v>7.4686260035065066</v>
      </c>
      <c r="L33" s="31">
        <f t="shared" si="15"/>
        <v>5.0186859832056836</v>
      </c>
      <c r="M33" s="31">
        <f t="shared" si="15"/>
        <v>5.098562794131217</v>
      </c>
      <c r="N33" s="31">
        <f t="shared" si="15"/>
        <v>7.9876810925532907E-2</v>
      </c>
    </row>
    <row r="34" spans="1:14" ht="15.75" customHeight="1" x14ac:dyDescent="0.25">
      <c r="A34" s="13" t="s">
        <v>16</v>
      </c>
      <c r="B34" s="43">
        <f t="shared" ref="B34:N34" si="16">(B21/$K$27)*100</f>
        <v>0</v>
      </c>
      <c r="C34" s="43">
        <f t="shared" si="16"/>
        <v>0</v>
      </c>
      <c r="D34" s="45">
        <f t="shared" si="16"/>
        <v>0</v>
      </c>
      <c r="E34" s="42">
        <f t="shared" si="16"/>
        <v>2.9839900341422902</v>
      </c>
      <c r="F34" s="45">
        <f t="shared" si="16"/>
        <v>0</v>
      </c>
      <c r="G34" s="43">
        <f t="shared" si="16"/>
        <v>0</v>
      </c>
      <c r="H34" s="43">
        <f t="shared" si="16"/>
        <v>0</v>
      </c>
      <c r="I34" s="43">
        <f t="shared" si="16"/>
        <v>0</v>
      </c>
      <c r="J34" s="43">
        <f t="shared" si="16"/>
        <v>0</v>
      </c>
      <c r="K34" s="44">
        <f t="shared" si="16"/>
        <v>2.9839900341422902</v>
      </c>
      <c r="L34" s="31">
        <f t="shared" si="16"/>
        <v>0</v>
      </c>
      <c r="M34" s="31">
        <f t="shared" si="16"/>
        <v>-2.9839900341422902</v>
      </c>
      <c r="N34" s="31">
        <f t="shared" si="16"/>
        <v>0</v>
      </c>
    </row>
    <row r="35" spans="1:14" ht="15.75" customHeight="1" x14ac:dyDescent="0.25">
      <c r="A35" s="13" t="s">
        <v>17</v>
      </c>
      <c r="B35" s="43">
        <f t="shared" ref="B35:N35" si="17">(B22/$K$27)*100</f>
        <v>0</v>
      </c>
      <c r="C35" s="43">
        <f t="shared" si="17"/>
        <v>0</v>
      </c>
      <c r="D35" s="45">
        <f t="shared" si="17"/>
        <v>0</v>
      </c>
      <c r="E35" s="43">
        <f t="shared" si="17"/>
        <v>0</v>
      </c>
      <c r="F35" s="42">
        <f t="shared" si="17"/>
        <v>0.37862185106579316</v>
      </c>
      <c r="G35" s="43">
        <f t="shared" si="17"/>
        <v>0</v>
      </c>
      <c r="H35" s="43">
        <f t="shared" si="17"/>
        <v>0</v>
      </c>
      <c r="I35" s="43">
        <f t="shared" si="17"/>
        <v>0</v>
      </c>
      <c r="J35" s="43">
        <f t="shared" si="17"/>
        <v>0.56605841099935406</v>
      </c>
      <c r="K35" s="44">
        <f t="shared" si="17"/>
        <v>0.94468026206514721</v>
      </c>
      <c r="L35" s="31">
        <f t="shared" si="17"/>
        <v>0.49944634123835008</v>
      </c>
      <c r="M35" s="31">
        <f t="shared" si="17"/>
        <v>0.56605841099935406</v>
      </c>
      <c r="N35" s="31">
        <f t="shared" si="17"/>
        <v>6.6612069761003964E-2</v>
      </c>
    </row>
    <row r="36" spans="1:14" ht="15.75" customHeight="1" x14ac:dyDescent="0.25">
      <c r="A36" s="13" t="s">
        <v>18</v>
      </c>
      <c r="B36" s="43">
        <f t="shared" ref="B36:N36" si="18">(B23/$K$27)*100</f>
        <v>0</v>
      </c>
      <c r="C36" s="43">
        <f t="shared" si="18"/>
        <v>0</v>
      </c>
      <c r="D36" s="43">
        <f t="shared" si="18"/>
        <v>0</v>
      </c>
      <c r="E36" s="43">
        <f t="shared" si="18"/>
        <v>0</v>
      </c>
      <c r="F36" s="43">
        <f t="shared" si="18"/>
        <v>0</v>
      </c>
      <c r="G36" s="42">
        <f t="shared" si="18"/>
        <v>3.1215396327396885</v>
      </c>
      <c r="H36" s="43">
        <f t="shared" si="18"/>
        <v>0</v>
      </c>
      <c r="I36" s="43">
        <f t="shared" si="18"/>
        <v>0</v>
      </c>
      <c r="J36" s="43">
        <f t="shared" si="18"/>
        <v>0</v>
      </c>
      <c r="K36" s="44">
        <f t="shared" si="18"/>
        <v>3.1215396327396885</v>
      </c>
      <c r="L36" s="31">
        <f t="shared" si="18"/>
        <v>0</v>
      </c>
      <c r="M36" s="31">
        <f t="shared" si="18"/>
        <v>0</v>
      </c>
      <c r="N36" s="31">
        <f t="shared" si="18"/>
        <v>0</v>
      </c>
    </row>
    <row r="37" spans="1:14" ht="15.75" customHeight="1" x14ac:dyDescent="0.25">
      <c r="A37" s="13" t="s">
        <v>19</v>
      </c>
      <c r="B37" s="43">
        <f t="shared" ref="B37:N37" si="19">(B24/$K$27)*100</f>
        <v>0</v>
      </c>
      <c r="C37" s="43">
        <f t="shared" si="19"/>
        <v>0</v>
      </c>
      <c r="D37" s="43">
        <f t="shared" si="19"/>
        <v>0</v>
      </c>
      <c r="E37" s="43">
        <f t="shared" si="19"/>
        <v>0</v>
      </c>
      <c r="F37" s="43">
        <f t="shared" si="19"/>
        <v>0</v>
      </c>
      <c r="G37" s="43">
        <f t="shared" si="19"/>
        <v>0</v>
      </c>
      <c r="H37" s="42">
        <f t="shared" si="19"/>
        <v>39.058607086832154</v>
      </c>
      <c r="I37" s="43">
        <f t="shared" si="19"/>
        <v>0</v>
      </c>
      <c r="J37" s="43">
        <f t="shared" si="19"/>
        <v>0.16869290394020486</v>
      </c>
      <c r="K37" s="44">
        <f t="shared" si="19"/>
        <v>39.227299990772359</v>
      </c>
      <c r="L37" s="31">
        <f t="shared" si="19"/>
        <v>0.16869290394020486</v>
      </c>
      <c r="M37" s="31">
        <f t="shared" si="19"/>
        <v>0.16869290394020486</v>
      </c>
      <c r="N37" s="31">
        <f t="shared" si="19"/>
        <v>0</v>
      </c>
    </row>
    <row r="38" spans="1:14" ht="15.75" customHeight="1" x14ac:dyDescent="0.25">
      <c r="A38" s="13" t="s">
        <v>20</v>
      </c>
      <c r="B38" s="43">
        <f t="shared" ref="B38:N38" si="20">(B25/$K$27)*100</f>
        <v>0</v>
      </c>
      <c r="C38" s="43">
        <f t="shared" si="20"/>
        <v>0</v>
      </c>
      <c r="D38" s="43">
        <f t="shared" si="20"/>
        <v>0</v>
      </c>
      <c r="E38" s="43">
        <f t="shared" si="20"/>
        <v>0</v>
      </c>
      <c r="F38" s="43">
        <f t="shared" si="20"/>
        <v>0</v>
      </c>
      <c r="G38" s="43">
        <f t="shared" si="20"/>
        <v>0</v>
      </c>
      <c r="H38" s="43">
        <f t="shared" si="20"/>
        <v>0</v>
      </c>
      <c r="I38" s="42">
        <f t="shared" si="20"/>
        <v>0</v>
      </c>
      <c r="J38" s="43">
        <f t="shared" si="20"/>
        <v>0</v>
      </c>
      <c r="K38" s="44">
        <f t="shared" si="20"/>
        <v>0</v>
      </c>
      <c r="L38" s="31">
        <f t="shared" si="20"/>
        <v>0</v>
      </c>
      <c r="M38" s="31">
        <f t="shared" si="20"/>
        <v>0</v>
      </c>
      <c r="N38" s="31">
        <f t="shared" si="20"/>
        <v>0</v>
      </c>
    </row>
    <row r="39" spans="1:14" ht="15.75" customHeight="1" x14ac:dyDescent="0.25">
      <c r="A39" s="13" t="s">
        <v>21</v>
      </c>
      <c r="B39" s="43">
        <f t="shared" ref="B39:N39" si="21">(B26/$K$27)*100</f>
        <v>0</v>
      </c>
      <c r="C39" s="43">
        <f t="shared" si="21"/>
        <v>0</v>
      </c>
      <c r="D39" s="43">
        <f t="shared" si="21"/>
        <v>0</v>
      </c>
      <c r="E39" s="43">
        <f t="shared" si="21"/>
        <v>0</v>
      </c>
      <c r="F39" s="43">
        <f t="shared" si="21"/>
        <v>0</v>
      </c>
      <c r="G39" s="43">
        <f t="shared" si="21"/>
        <v>0</v>
      </c>
      <c r="H39" s="43">
        <f t="shared" si="21"/>
        <v>0</v>
      </c>
      <c r="I39" s="43">
        <f t="shared" si="21"/>
        <v>0</v>
      </c>
      <c r="J39" s="42">
        <f t="shared" si="21"/>
        <v>0</v>
      </c>
      <c r="K39" s="44">
        <f t="shared" si="21"/>
        <v>0</v>
      </c>
      <c r="L39" s="31">
        <f t="shared" si="21"/>
        <v>0</v>
      </c>
      <c r="M39" s="31">
        <f t="shared" si="21"/>
        <v>0</v>
      </c>
      <c r="N39" s="31">
        <f t="shared" si="21"/>
        <v>9.2610962443480673</v>
      </c>
    </row>
    <row r="40" spans="1:14" ht="15.75" customHeight="1" x14ac:dyDescent="0.25">
      <c r="A40" s="18" t="s">
        <v>9</v>
      </c>
      <c r="B40" s="44">
        <f t="shared" ref="B40:N40" si="22">(B27/$K$27)*100</f>
        <v>0</v>
      </c>
      <c r="C40" s="44">
        <f t="shared" si="22"/>
        <v>42.679593060810191</v>
      </c>
      <c r="D40" s="44">
        <f t="shared" si="22"/>
        <v>2.4499400203008217</v>
      </c>
      <c r="E40" s="44">
        <f t="shared" si="22"/>
        <v>2.9839900341422902</v>
      </c>
      <c r="F40" s="44">
        <f t="shared" si="22"/>
        <v>0.44523392082679708</v>
      </c>
      <c r="G40" s="44">
        <f t="shared" si="22"/>
        <v>3.1215396327396885</v>
      </c>
      <c r="H40" s="44">
        <f t="shared" si="22"/>
        <v>39.058607086832154</v>
      </c>
      <c r="I40" s="44">
        <f t="shared" si="22"/>
        <v>0</v>
      </c>
      <c r="J40" s="44">
        <f t="shared" si="22"/>
        <v>9.2610962443480673</v>
      </c>
      <c r="K40" s="44">
        <f t="shared" si="22"/>
        <v>100</v>
      </c>
      <c r="L40" s="31">
        <f t="shared" si="22"/>
        <v>0</v>
      </c>
      <c r="M40" s="31">
        <f t="shared" si="22"/>
        <v>100</v>
      </c>
      <c r="N40" s="31">
        <f t="shared" si="22"/>
        <v>0</v>
      </c>
    </row>
    <row r="41" spans="1:14" ht="15.75" customHeight="1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7"/>
      <c r="M41" s="47"/>
      <c r="N41" s="47"/>
    </row>
    <row r="42" spans="1:14" ht="15.75" customHeight="1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7"/>
      <c r="M42" s="47"/>
      <c r="N42" s="47"/>
    </row>
    <row r="43" spans="1:14" ht="15.75" customHeight="1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7"/>
      <c r="M43" s="47"/>
      <c r="N43" s="47"/>
    </row>
    <row r="44" spans="1:14" ht="15.75" customHeight="1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7"/>
      <c r="M44" s="47"/>
      <c r="N44" s="47"/>
    </row>
    <row r="45" spans="1:14" ht="15.75" customHeight="1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7"/>
      <c r="M45" s="47"/>
      <c r="N45" s="47"/>
    </row>
    <row r="46" spans="1:14" ht="15.75" customHeight="1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7"/>
      <c r="M46" s="47"/>
      <c r="N46" s="47"/>
    </row>
    <row r="47" spans="1:14" ht="15.75" customHeight="1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7"/>
      <c r="M47" s="47"/>
      <c r="N47" s="47"/>
    </row>
    <row r="48" spans="1:14" ht="15.75" customHeight="1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7"/>
      <c r="M48" s="47"/>
      <c r="N48" s="47"/>
    </row>
    <row r="49" spans="1:14" ht="15.75" customHeight="1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7"/>
      <c r="M49" s="47"/>
      <c r="N49" s="47"/>
    </row>
    <row r="50" spans="1:14" ht="15.75" customHeight="1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7"/>
      <c r="M50" s="47"/>
      <c r="N50" s="47"/>
    </row>
    <row r="51" spans="1:14" ht="15.75" customHeight="1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7"/>
      <c r="M51" s="47"/>
      <c r="N51" s="47"/>
    </row>
    <row r="52" spans="1:14" ht="15.75" customHeight="1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7"/>
      <c r="M52" s="47"/>
      <c r="N52" s="47"/>
    </row>
    <row r="53" spans="1:14" ht="15.75" customHeight="1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7"/>
      <c r="M53" s="47"/>
      <c r="N53" s="47"/>
    </row>
    <row r="54" spans="1:14" ht="15.75" customHeight="1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7"/>
      <c r="M54" s="47"/>
      <c r="N54" s="47"/>
    </row>
    <row r="55" spans="1:14" ht="15.75" customHeight="1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7"/>
      <c r="M55" s="47"/>
      <c r="N55" s="47"/>
    </row>
    <row r="56" spans="1:14" ht="15.75" customHeight="1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7"/>
      <c r="M56" s="47"/>
      <c r="N56" s="47"/>
    </row>
    <row r="57" spans="1:14" ht="15.75" customHeight="1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7"/>
      <c r="M57" s="47"/>
      <c r="N57" s="47"/>
    </row>
    <row r="58" spans="1:14" ht="15.75" customHeight="1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7"/>
      <c r="M58" s="47"/>
      <c r="N58" s="47"/>
    </row>
    <row r="59" spans="1:14" ht="15.75" customHeight="1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7"/>
      <c r="M59" s="47"/>
      <c r="N59" s="47"/>
    </row>
    <row r="60" spans="1:14" ht="15.75" customHeight="1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7"/>
      <c r="M60" s="47"/>
      <c r="N60" s="47"/>
    </row>
    <row r="61" spans="1:14" ht="15.75" customHeight="1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7"/>
      <c r="M61" s="47"/>
      <c r="N61" s="47"/>
    </row>
    <row r="62" spans="1:14" ht="15.75" customHeight="1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7"/>
      <c r="M62" s="47"/>
      <c r="N62" s="47"/>
    </row>
    <row r="63" spans="1:14" ht="15.75" customHeight="1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7"/>
      <c r="M63" s="47"/>
      <c r="N63" s="47"/>
    </row>
    <row r="64" spans="1:14" ht="15.75" customHeight="1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7"/>
      <c r="M64" s="47"/>
      <c r="N64" s="47"/>
    </row>
    <row r="65" spans="1:14" ht="15.75" customHeight="1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7"/>
      <c r="M65" s="47"/>
      <c r="N65" s="47"/>
    </row>
    <row r="66" spans="1:14" ht="15.75" customHeight="1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7"/>
      <c r="M66" s="47"/>
      <c r="N66" s="47"/>
    </row>
    <row r="67" spans="1:14" ht="15.75" customHeight="1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7"/>
      <c r="M67" s="47"/>
      <c r="N67" s="47"/>
    </row>
    <row r="68" spans="1:14" ht="15.75" customHeight="1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7"/>
      <c r="M68" s="47"/>
      <c r="N68" s="47"/>
    </row>
    <row r="69" spans="1:14" ht="15.75" customHeight="1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7"/>
      <c r="M69" s="47"/>
      <c r="N69" s="47"/>
    </row>
    <row r="70" spans="1:14" ht="15.75" customHeight="1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7"/>
      <c r="M70" s="47"/>
      <c r="N70" s="47"/>
    </row>
    <row r="71" spans="1:14" ht="15.75" customHeight="1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7"/>
      <c r="M71" s="47"/>
      <c r="N71" s="47"/>
    </row>
    <row r="72" spans="1:14" ht="15.75" customHeight="1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7"/>
      <c r="M72" s="47"/>
      <c r="N72" s="47"/>
    </row>
    <row r="73" spans="1:14" ht="15.75" customHeight="1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7"/>
      <c r="M73" s="47"/>
      <c r="N73" s="47"/>
    </row>
    <row r="74" spans="1:14" ht="15.75" customHeight="1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7"/>
      <c r="M74" s="47"/>
      <c r="N74" s="47"/>
    </row>
    <row r="75" spans="1:14" ht="15.75" customHeight="1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7"/>
      <c r="M75" s="47"/>
      <c r="N75" s="47"/>
    </row>
    <row r="76" spans="1:14" ht="15.75" customHeight="1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7"/>
      <c r="M76" s="47"/>
      <c r="N76" s="47"/>
    </row>
    <row r="77" spans="1:14" ht="15.75" customHeight="1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7"/>
      <c r="M77" s="47"/>
      <c r="N77" s="47"/>
    </row>
    <row r="78" spans="1:14" ht="15.75" customHeight="1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7"/>
      <c r="M78" s="47"/>
      <c r="N78" s="47"/>
    </row>
    <row r="79" spans="1:14" ht="15.75" customHeight="1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7"/>
      <c r="M79" s="47"/>
      <c r="N79" s="47"/>
    </row>
    <row r="80" spans="1:14" ht="15.75" customHeight="1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7"/>
      <c r="M80" s="47"/>
      <c r="N80" s="47"/>
    </row>
    <row r="81" spans="1:14" ht="15.75" customHeight="1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7"/>
      <c r="M81" s="47"/>
      <c r="N81" s="47"/>
    </row>
    <row r="82" spans="1:14" ht="15.75" customHeight="1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7"/>
      <c r="M82" s="47"/>
      <c r="N82" s="47"/>
    </row>
    <row r="83" spans="1:14" ht="15.75" customHeight="1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7"/>
      <c r="M83" s="47"/>
      <c r="N83" s="47"/>
    </row>
    <row r="84" spans="1:14" ht="15.75" customHeight="1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7"/>
      <c r="M84" s="47"/>
      <c r="N84" s="47"/>
    </row>
    <row r="85" spans="1:14" ht="15.75" customHeight="1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7"/>
      <c r="M85" s="47"/>
      <c r="N85" s="47"/>
    </row>
    <row r="86" spans="1:14" ht="15.75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7"/>
      <c r="M86" s="47"/>
      <c r="N86" s="47"/>
    </row>
    <row r="87" spans="1:14" ht="15.75" customHeight="1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7"/>
      <c r="M87" s="47"/>
      <c r="N87" s="47"/>
    </row>
    <row r="88" spans="1:14" ht="15.75" customHeight="1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7"/>
      <c r="M88" s="47"/>
      <c r="N88" s="47"/>
    </row>
    <row r="89" spans="1:14" ht="15.75" customHeight="1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7"/>
      <c r="M89" s="47"/>
      <c r="N89" s="47"/>
    </row>
    <row r="90" spans="1:14" ht="15.75" customHeight="1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7"/>
      <c r="M90" s="47"/>
      <c r="N90" s="47"/>
    </row>
    <row r="91" spans="1:14" ht="15.75" customHeight="1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7"/>
      <c r="M91" s="47"/>
      <c r="N91" s="47"/>
    </row>
    <row r="92" spans="1:14" ht="15.75" customHeight="1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7"/>
      <c r="M92" s="47"/>
      <c r="N92" s="47"/>
    </row>
    <row r="93" spans="1:14" ht="15.75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7"/>
      <c r="M93" s="47"/>
      <c r="N93" s="47"/>
    </row>
    <row r="94" spans="1:14" ht="15.75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7"/>
      <c r="M94" s="47"/>
      <c r="N94" s="47"/>
    </row>
    <row r="95" spans="1:14" ht="15.75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7"/>
      <c r="M95" s="47"/>
      <c r="N95" s="47"/>
    </row>
    <row r="96" spans="1:14" ht="15.75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7"/>
      <c r="M96" s="47"/>
      <c r="N96" s="47"/>
    </row>
    <row r="97" spans="1:14" ht="15.75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7"/>
      <c r="M97" s="47"/>
      <c r="N97" s="47"/>
    </row>
    <row r="98" spans="1:14" ht="15.75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7"/>
      <c r="M98" s="47"/>
      <c r="N98" s="47"/>
    </row>
    <row r="99" spans="1:14" ht="15.75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7"/>
      <c r="M99" s="47"/>
      <c r="N99" s="47"/>
    </row>
    <row r="100" spans="1:14" ht="15.75" customHeight="1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7"/>
      <c r="M100" s="47"/>
      <c r="N100" s="47"/>
    </row>
    <row r="101" spans="1:14" ht="15.75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7"/>
      <c r="M101" s="47"/>
      <c r="N101" s="47"/>
    </row>
    <row r="102" spans="1:14" ht="15.75" customHeight="1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7"/>
      <c r="M102" s="47"/>
      <c r="N102" s="47"/>
    </row>
    <row r="103" spans="1:14" ht="15.75" customHeight="1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7"/>
      <c r="M103" s="47"/>
      <c r="N103" s="47"/>
    </row>
    <row r="104" spans="1:14" ht="15.75" customHeight="1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7"/>
      <c r="M104" s="47"/>
      <c r="N104" s="47"/>
    </row>
    <row r="105" spans="1:14" ht="15.75" customHeight="1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7"/>
      <c r="M105" s="47"/>
      <c r="N105" s="47"/>
    </row>
    <row r="106" spans="1:14" ht="15.75" customHeight="1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7"/>
      <c r="M106" s="47"/>
      <c r="N106" s="47"/>
    </row>
    <row r="107" spans="1:14" ht="15.75" customHeight="1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7"/>
      <c r="M107" s="47"/>
      <c r="N107" s="47"/>
    </row>
    <row r="108" spans="1:14" ht="15.75" customHeight="1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7"/>
      <c r="M108" s="47"/>
      <c r="N108" s="47"/>
    </row>
    <row r="109" spans="1:14" ht="15.75" customHeight="1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7"/>
      <c r="M109" s="47"/>
      <c r="N109" s="47"/>
    </row>
    <row r="110" spans="1:14" ht="15.75" customHeight="1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7"/>
      <c r="M110" s="47"/>
      <c r="N110" s="47"/>
    </row>
    <row r="111" spans="1:14" ht="15.75" customHeight="1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7"/>
      <c r="M111" s="47"/>
      <c r="N111" s="47"/>
    </row>
    <row r="112" spans="1:14" ht="15.75" customHeight="1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7"/>
      <c r="M112" s="47"/>
      <c r="N112" s="47"/>
    </row>
    <row r="113" spans="1:14" ht="15.75" customHeight="1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7"/>
      <c r="M113" s="47"/>
      <c r="N113" s="47"/>
    </row>
    <row r="114" spans="1:14" ht="15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7"/>
      <c r="M114" s="47"/>
      <c r="N114" s="47"/>
    </row>
    <row r="115" spans="1:14" ht="15.75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7"/>
      <c r="M115" s="47"/>
      <c r="N115" s="47"/>
    </row>
    <row r="116" spans="1:14" ht="15.75" customHeight="1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7"/>
      <c r="M116" s="47"/>
      <c r="N116" s="47"/>
    </row>
    <row r="117" spans="1:14" ht="15.75" customHeight="1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7"/>
      <c r="M117" s="47"/>
      <c r="N117" s="47"/>
    </row>
    <row r="118" spans="1:14" ht="15.75" customHeight="1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7"/>
      <c r="M118" s="47"/>
      <c r="N118" s="47"/>
    </row>
    <row r="119" spans="1:14" ht="15.75" customHeight="1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7"/>
      <c r="M119" s="47"/>
      <c r="N119" s="47"/>
    </row>
    <row r="120" spans="1:14" ht="15.75" customHeight="1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7"/>
      <c r="M120" s="47"/>
      <c r="N120" s="47"/>
    </row>
    <row r="121" spans="1:14" ht="15.75" customHeight="1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7"/>
      <c r="M121" s="47"/>
      <c r="N121" s="47"/>
    </row>
    <row r="122" spans="1:14" ht="15.75" customHeight="1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7"/>
      <c r="M122" s="47"/>
      <c r="N122" s="47"/>
    </row>
    <row r="123" spans="1:14" ht="15.75" customHeight="1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7"/>
      <c r="M123" s="47"/>
      <c r="N123" s="47"/>
    </row>
    <row r="124" spans="1:14" ht="15.75" customHeight="1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7"/>
      <c r="M124" s="47"/>
      <c r="N124" s="47"/>
    </row>
    <row r="125" spans="1:14" ht="15.75" customHeigh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7"/>
      <c r="M125" s="47"/>
      <c r="N125" s="47"/>
    </row>
    <row r="126" spans="1:14" ht="15.75" customHeight="1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7"/>
      <c r="M126" s="47"/>
      <c r="N126" s="47"/>
    </row>
    <row r="127" spans="1:14" ht="15.75" customHeight="1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7"/>
      <c r="M127" s="47"/>
      <c r="N127" s="47"/>
    </row>
    <row r="128" spans="1:14" ht="15.75" customHeight="1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7"/>
      <c r="M128" s="47"/>
      <c r="N128" s="47"/>
    </row>
    <row r="129" spans="1:14" ht="15.75" customHeight="1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7"/>
      <c r="M129" s="47"/>
      <c r="N129" s="47"/>
    </row>
    <row r="130" spans="1:14" ht="15.75" customHeight="1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7"/>
      <c r="M130" s="47"/>
      <c r="N130" s="47"/>
    </row>
    <row r="131" spans="1:14" ht="15.75" customHeight="1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7"/>
      <c r="M131" s="47"/>
      <c r="N131" s="47"/>
    </row>
    <row r="132" spans="1:14" ht="15.75" customHeight="1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7"/>
      <c r="M132" s="47"/>
      <c r="N132" s="47"/>
    </row>
    <row r="133" spans="1:14" ht="15.75" customHeight="1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7"/>
      <c r="M133" s="47"/>
      <c r="N133" s="47"/>
    </row>
    <row r="134" spans="1:14" ht="15.75" customHeight="1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7"/>
      <c r="M134" s="47"/>
      <c r="N134" s="47"/>
    </row>
    <row r="135" spans="1:14" ht="15.75" customHeight="1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7"/>
      <c r="M135" s="47"/>
      <c r="N135" s="47"/>
    </row>
    <row r="136" spans="1:14" ht="15.75" customHeight="1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7"/>
      <c r="M136" s="47"/>
      <c r="N136" s="47"/>
    </row>
    <row r="137" spans="1:14" ht="15.7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7"/>
      <c r="M137" s="47"/>
      <c r="N137" s="47"/>
    </row>
    <row r="138" spans="1:14" ht="15.75" customHeight="1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7"/>
      <c r="M138" s="47"/>
      <c r="N138" s="47"/>
    </row>
    <row r="139" spans="1:14" ht="15.75" customHeight="1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7"/>
      <c r="M139" s="47"/>
      <c r="N139" s="47"/>
    </row>
    <row r="140" spans="1:14" ht="15.75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7"/>
      <c r="M140" s="47"/>
      <c r="N140" s="47"/>
    </row>
    <row r="141" spans="1:14" ht="15.75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7"/>
      <c r="M141" s="47"/>
      <c r="N141" s="47"/>
    </row>
    <row r="142" spans="1:14" ht="15.75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7"/>
      <c r="M142" s="47"/>
      <c r="N142" s="47"/>
    </row>
    <row r="143" spans="1:14" ht="15.75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7"/>
      <c r="M143" s="47"/>
      <c r="N143" s="47"/>
    </row>
    <row r="144" spans="1:14" ht="15.75" customHeight="1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7"/>
      <c r="M144" s="47"/>
      <c r="N144" s="47"/>
    </row>
    <row r="145" spans="1:14" ht="15.75" customHeight="1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7"/>
      <c r="M145" s="47"/>
      <c r="N145" s="47"/>
    </row>
    <row r="146" spans="1:14" ht="15.75" customHeight="1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7"/>
      <c r="M146" s="47"/>
      <c r="N146" s="47"/>
    </row>
    <row r="147" spans="1:14" ht="15.75" customHeight="1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7"/>
      <c r="M147" s="47"/>
      <c r="N147" s="47"/>
    </row>
    <row r="148" spans="1:14" ht="15.75" customHeight="1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7"/>
      <c r="M148" s="47"/>
      <c r="N148" s="47"/>
    </row>
    <row r="149" spans="1:14" ht="15.75" customHeight="1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7"/>
      <c r="M149" s="47"/>
      <c r="N149" s="47"/>
    </row>
    <row r="150" spans="1:14" ht="15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7"/>
      <c r="M150" s="47"/>
      <c r="N150" s="47"/>
    </row>
    <row r="151" spans="1:14" ht="15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7"/>
      <c r="M151" s="47"/>
      <c r="N151" s="47"/>
    </row>
    <row r="152" spans="1:14" ht="15.75" customHeight="1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7"/>
      <c r="M152" s="47"/>
      <c r="N152" s="47"/>
    </row>
    <row r="153" spans="1:14" ht="15.75" customHeight="1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7"/>
      <c r="M153" s="47"/>
      <c r="N153" s="47"/>
    </row>
    <row r="154" spans="1:14" ht="15.75" customHeight="1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7"/>
      <c r="M154" s="47"/>
      <c r="N154" s="47"/>
    </row>
    <row r="155" spans="1:14" ht="15.75" customHeight="1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7"/>
      <c r="M155" s="47"/>
      <c r="N155" s="47"/>
    </row>
    <row r="156" spans="1:14" ht="15.75" customHeight="1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7"/>
      <c r="M156" s="47"/>
      <c r="N156" s="47"/>
    </row>
    <row r="157" spans="1:14" ht="15.75" customHeight="1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7"/>
      <c r="M157" s="47"/>
      <c r="N157" s="47"/>
    </row>
    <row r="158" spans="1:14" ht="15.75" customHeight="1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7"/>
      <c r="M158" s="47"/>
      <c r="N158" s="47"/>
    </row>
    <row r="159" spans="1:14" ht="15.75" customHeight="1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7"/>
      <c r="M159" s="47"/>
      <c r="N159" s="47"/>
    </row>
    <row r="160" spans="1:14" ht="15.75" customHeight="1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7"/>
      <c r="M160" s="47"/>
      <c r="N160" s="47"/>
    </row>
    <row r="161" spans="1:14" ht="15.75" customHeight="1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7"/>
      <c r="M161" s="47"/>
      <c r="N161" s="47"/>
    </row>
    <row r="162" spans="1:14" ht="15.75" customHeight="1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7"/>
      <c r="M162" s="47"/>
      <c r="N162" s="47"/>
    </row>
    <row r="163" spans="1:14" ht="15.75" customHeight="1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7"/>
      <c r="M163" s="47"/>
      <c r="N163" s="47"/>
    </row>
    <row r="164" spans="1:14" ht="15.75" customHeight="1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7"/>
      <c r="M164" s="47"/>
      <c r="N164" s="47"/>
    </row>
    <row r="165" spans="1:14" ht="15.75" customHeight="1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7"/>
      <c r="M165" s="47"/>
      <c r="N165" s="47"/>
    </row>
    <row r="166" spans="1:14" ht="15.75" customHeight="1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7"/>
      <c r="M166" s="47"/>
      <c r="N166" s="47"/>
    </row>
    <row r="167" spans="1:14" ht="15.75" customHeight="1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7"/>
      <c r="M167" s="47"/>
      <c r="N167" s="47"/>
    </row>
    <row r="168" spans="1:14" ht="15.75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7"/>
      <c r="M168" s="47"/>
      <c r="N168" s="47"/>
    </row>
    <row r="169" spans="1:14" ht="15.75" customHeight="1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7"/>
      <c r="M169" s="47"/>
      <c r="N169" s="47"/>
    </row>
    <row r="170" spans="1:14" ht="15.75" customHeight="1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7"/>
      <c r="M170" s="47"/>
      <c r="N170" s="47"/>
    </row>
    <row r="171" spans="1:14" ht="15.75" customHeight="1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7"/>
      <c r="M171" s="47"/>
      <c r="N171" s="47"/>
    </row>
    <row r="172" spans="1:14" ht="15.75" customHeight="1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7"/>
      <c r="M172" s="47"/>
      <c r="N172" s="47"/>
    </row>
    <row r="173" spans="1:14" ht="15.75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7"/>
      <c r="M173" s="47"/>
      <c r="N173" s="47"/>
    </row>
    <row r="174" spans="1:14" ht="15.75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7"/>
      <c r="M174" s="47"/>
      <c r="N174" s="47"/>
    </row>
    <row r="175" spans="1:14" ht="15.75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7"/>
      <c r="M175" s="47"/>
      <c r="N175" s="47"/>
    </row>
    <row r="176" spans="1:14" ht="15.75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7"/>
      <c r="M176" s="47"/>
      <c r="N176" s="47"/>
    </row>
    <row r="177" spans="1:14" ht="15.75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7"/>
      <c r="M177" s="47"/>
      <c r="N177" s="47"/>
    </row>
    <row r="178" spans="1:14" ht="15.75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7"/>
      <c r="M178" s="47"/>
      <c r="N178" s="47"/>
    </row>
    <row r="179" spans="1:14" ht="15.75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7"/>
      <c r="M179" s="47"/>
      <c r="N179" s="47"/>
    </row>
    <row r="180" spans="1:14" ht="15.75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7"/>
      <c r="M180" s="47"/>
      <c r="N180" s="47"/>
    </row>
    <row r="181" spans="1:14" ht="15.75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7"/>
      <c r="M181" s="47"/>
      <c r="N181" s="47"/>
    </row>
    <row r="182" spans="1:14" ht="15.7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7"/>
      <c r="M182" s="47"/>
      <c r="N182" s="47"/>
    </row>
    <row r="183" spans="1:14" ht="15.7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7"/>
      <c r="M183" s="47"/>
      <c r="N183" s="47"/>
    </row>
    <row r="184" spans="1:14" ht="15.7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7"/>
      <c r="M184" s="47"/>
      <c r="N184" s="47"/>
    </row>
    <row r="185" spans="1:14" ht="15.7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7"/>
      <c r="M185" s="47"/>
      <c r="N185" s="47"/>
    </row>
    <row r="186" spans="1:14" ht="15.7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7"/>
      <c r="M186" s="47"/>
      <c r="N186" s="47"/>
    </row>
    <row r="187" spans="1:14" ht="15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7"/>
      <c r="M187" s="47"/>
      <c r="N187" s="47"/>
    </row>
    <row r="188" spans="1:14" ht="15.7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7"/>
      <c r="M188" s="47"/>
      <c r="N188" s="47"/>
    </row>
    <row r="189" spans="1:14" ht="15.7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7"/>
      <c r="M189" s="47"/>
      <c r="N189" s="47"/>
    </row>
    <row r="190" spans="1:14" ht="15.7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7"/>
      <c r="M190" s="47"/>
      <c r="N190" s="47"/>
    </row>
    <row r="191" spans="1:14" ht="15.7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7"/>
      <c r="M191" s="47"/>
      <c r="N191" s="47"/>
    </row>
    <row r="192" spans="1:14" ht="15.7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7"/>
      <c r="M192" s="47"/>
      <c r="N192" s="47"/>
    </row>
    <row r="193" spans="1:14" ht="15.7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7"/>
      <c r="M193" s="47"/>
      <c r="N193" s="47"/>
    </row>
    <row r="194" spans="1:14" ht="15.7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7"/>
      <c r="M194" s="47"/>
      <c r="N194" s="47"/>
    </row>
    <row r="195" spans="1:14" ht="15.7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7"/>
      <c r="M195" s="47"/>
      <c r="N195" s="47"/>
    </row>
    <row r="196" spans="1:14" ht="15.7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7"/>
      <c r="M196" s="47"/>
      <c r="N196" s="47"/>
    </row>
    <row r="197" spans="1:14" ht="15.7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7"/>
      <c r="M197" s="47"/>
      <c r="N197" s="47"/>
    </row>
    <row r="198" spans="1:14" ht="15.7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7"/>
      <c r="M198" s="47"/>
      <c r="N198" s="47"/>
    </row>
    <row r="199" spans="1:14" ht="15.7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7"/>
      <c r="M199" s="47"/>
      <c r="N199" s="47"/>
    </row>
    <row r="200" spans="1:14" ht="15.7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7"/>
      <c r="M200" s="47"/>
      <c r="N200" s="47"/>
    </row>
    <row r="201" spans="1:14" ht="15.7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7"/>
      <c r="M201" s="47"/>
      <c r="N201" s="47"/>
    </row>
    <row r="202" spans="1:14" ht="15.7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7"/>
      <c r="M202" s="47"/>
      <c r="N202" s="47"/>
    </row>
    <row r="203" spans="1:14" ht="15.7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7"/>
      <c r="M203" s="47"/>
      <c r="N203" s="47"/>
    </row>
    <row r="204" spans="1:14" ht="15.7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7"/>
      <c r="M204" s="47"/>
      <c r="N204" s="47"/>
    </row>
    <row r="205" spans="1:14" ht="15.7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7"/>
      <c r="M205" s="47"/>
      <c r="N205" s="47"/>
    </row>
    <row r="206" spans="1:14" ht="15.7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7"/>
      <c r="M206" s="47"/>
      <c r="N206" s="47"/>
    </row>
    <row r="207" spans="1:14" ht="15.7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7"/>
      <c r="M207" s="47"/>
      <c r="N207" s="47"/>
    </row>
    <row r="208" spans="1:14" ht="15.7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7"/>
      <c r="M208" s="47"/>
      <c r="N208" s="47"/>
    </row>
    <row r="209" spans="1:14" ht="15.7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7"/>
      <c r="M209" s="47"/>
      <c r="N209" s="47"/>
    </row>
    <row r="210" spans="1:14" ht="15.7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7"/>
      <c r="M210" s="47"/>
      <c r="N210" s="47"/>
    </row>
    <row r="211" spans="1:14" ht="15.7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7"/>
      <c r="M211" s="47"/>
      <c r="N211" s="47"/>
    </row>
    <row r="212" spans="1:14" ht="15.7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7"/>
      <c r="M212" s="47"/>
      <c r="N212" s="47"/>
    </row>
    <row r="213" spans="1:14" ht="15.7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7"/>
      <c r="M213" s="47"/>
      <c r="N213" s="47"/>
    </row>
    <row r="214" spans="1:14" ht="15.7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7"/>
      <c r="M214" s="47"/>
      <c r="N214" s="47"/>
    </row>
    <row r="215" spans="1:14" ht="15.7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7"/>
      <c r="M215" s="47"/>
      <c r="N215" s="47"/>
    </row>
    <row r="216" spans="1:14" ht="15.7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7"/>
      <c r="M216" s="47"/>
      <c r="N216" s="47"/>
    </row>
    <row r="217" spans="1:14" ht="15.7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7"/>
      <c r="M217" s="47"/>
      <c r="N217" s="47"/>
    </row>
    <row r="218" spans="1:14" ht="15.7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7"/>
      <c r="M218" s="47"/>
      <c r="N218" s="47"/>
    </row>
    <row r="219" spans="1:14" ht="15.7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7"/>
      <c r="M219" s="47"/>
      <c r="N219" s="47"/>
    </row>
    <row r="220" spans="1:14" ht="15.7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7"/>
      <c r="M220" s="47"/>
      <c r="N220" s="47"/>
    </row>
    <row r="221" spans="1:14" ht="15.7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7"/>
      <c r="M221" s="47"/>
      <c r="N221" s="47"/>
    </row>
    <row r="222" spans="1:14" ht="15.7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7"/>
      <c r="M222" s="47"/>
      <c r="N222" s="47"/>
    </row>
    <row r="223" spans="1:14" ht="15.7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7"/>
      <c r="M223" s="47"/>
      <c r="N223" s="47"/>
    </row>
    <row r="224" spans="1:14" ht="15.7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7"/>
      <c r="M224" s="47"/>
      <c r="N224" s="47"/>
    </row>
    <row r="225" spans="1:14" ht="15.7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7"/>
      <c r="M225" s="47"/>
      <c r="N225" s="47"/>
    </row>
    <row r="226" spans="1:14" ht="15.7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7"/>
      <c r="M226" s="47"/>
      <c r="N226" s="47"/>
    </row>
    <row r="227" spans="1:14" ht="15.7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7"/>
      <c r="M227" s="47"/>
      <c r="N227" s="47"/>
    </row>
    <row r="228" spans="1:14" ht="15.7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7"/>
      <c r="M228" s="47"/>
      <c r="N228" s="47"/>
    </row>
    <row r="229" spans="1:14" ht="15.7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7"/>
      <c r="M229" s="47"/>
      <c r="N229" s="47"/>
    </row>
    <row r="230" spans="1:14" ht="15.7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7"/>
      <c r="M230" s="47"/>
      <c r="N230" s="47"/>
    </row>
    <row r="231" spans="1:14" ht="15.7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7"/>
      <c r="M231" s="47"/>
      <c r="N231" s="47"/>
    </row>
    <row r="232" spans="1:14" ht="15.7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7"/>
      <c r="M232" s="47"/>
      <c r="N232" s="47"/>
    </row>
    <row r="233" spans="1:14" ht="15.7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7"/>
      <c r="M233" s="47"/>
      <c r="N233" s="47"/>
    </row>
    <row r="234" spans="1:14" ht="15.7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7"/>
      <c r="M234" s="47"/>
      <c r="N234" s="47"/>
    </row>
    <row r="235" spans="1:14" ht="15.7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7"/>
      <c r="M235" s="47"/>
      <c r="N235" s="47"/>
    </row>
    <row r="236" spans="1:14" ht="15.7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7"/>
      <c r="M236" s="47"/>
      <c r="N236" s="47"/>
    </row>
    <row r="237" spans="1:14" ht="15.7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7"/>
      <c r="M237" s="47"/>
      <c r="N237" s="47"/>
    </row>
    <row r="238" spans="1:14" ht="15.7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7"/>
      <c r="M238" s="47"/>
      <c r="N238" s="47"/>
    </row>
    <row r="239" spans="1:14" ht="15.7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7"/>
      <c r="M239" s="47"/>
      <c r="N239" s="47"/>
    </row>
    <row r="240" spans="1:14" ht="15.7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7"/>
      <c r="M240" s="47"/>
      <c r="N240" s="47"/>
    </row>
    <row r="241" spans="1:14" ht="15.7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7"/>
      <c r="M241" s="47"/>
      <c r="N241" s="47"/>
    </row>
    <row r="242" spans="1:14" ht="15.7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7"/>
      <c r="M242" s="47"/>
      <c r="N242" s="47"/>
    </row>
    <row r="243" spans="1:14" ht="15.7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7"/>
      <c r="M243" s="47"/>
      <c r="N243" s="47"/>
    </row>
    <row r="244" spans="1:14" ht="15.7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7"/>
      <c r="M244" s="47"/>
      <c r="N244" s="47"/>
    </row>
    <row r="245" spans="1:14" ht="15.7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7"/>
      <c r="M245" s="47"/>
      <c r="N245" s="47"/>
    </row>
    <row r="246" spans="1:14" ht="15.7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7"/>
      <c r="M246" s="47"/>
      <c r="N246" s="47"/>
    </row>
    <row r="247" spans="1:14" ht="15.7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7"/>
      <c r="M247" s="47"/>
      <c r="N247" s="47"/>
    </row>
    <row r="248" spans="1:14" ht="15.75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7"/>
      <c r="M248" s="47"/>
      <c r="N248" s="47"/>
    </row>
    <row r="249" spans="1:14" ht="15.75" customHeight="1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7"/>
      <c r="M249" s="47"/>
      <c r="N249" s="47"/>
    </row>
    <row r="250" spans="1:14" ht="15.75" customHeight="1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7"/>
      <c r="M250" s="47"/>
      <c r="N250" s="47"/>
    </row>
    <row r="251" spans="1:14" ht="15.75" customHeight="1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7"/>
      <c r="M251" s="47"/>
      <c r="N251" s="47"/>
    </row>
    <row r="252" spans="1:14" ht="15.75" customHeight="1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7"/>
      <c r="M252" s="47"/>
      <c r="N252" s="47"/>
    </row>
    <row r="253" spans="1:14" ht="15.75" customHeight="1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7"/>
      <c r="M253" s="47"/>
      <c r="N253" s="47"/>
    </row>
    <row r="254" spans="1:14" ht="15.75" customHeight="1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7"/>
      <c r="M254" s="47"/>
      <c r="N254" s="47"/>
    </row>
    <row r="255" spans="1:14" ht="15.75" customHeight="1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7"/>
      <c r="M255" s="47"/>
      <c r="N255" s="47"/>
    </row>
    <row r="256" spans="1:14" ht="15.75" customHeight="1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7"/>
      <c r="M256" s="47"/>
      <c r="N256" s="47"/>
    </row>
    <row r="257" spans="1:14" ht="15.75" customHeight="1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7"/>
      <c r="M257" s="47"/>
      <c r="N257" s="47"/>
    </row>
    <row r="258" spans="1:14" ht="15.75" customHeight="1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7"/>
      <c r="M258" s="47"/>
      <c r="N258" s="47"/>
    </row>
    <row r="259" spans="1:14" ht="15.75" customHeight="1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7"/>
      <c r="M259" s="47"/>
      <c r="N259" s="47"/>
    </row>
    <row r="260" spans="1:14" ht="15.75" customHeight="1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7"/>
      <c r="M260" s="47"/>
      <c r="N260" s="47"/>
    </row>
    <row r="261" spans="1:14" ht="15.75" customHeight="1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7"/>
      <c r="M261" s="47"/>
      <c r="N261" s="47"/>
    </row>
    <row r="262" spans="1:14" ht="15.75" customHeight="1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7"/>
      <c r="M262" s="47"/>
      <c r="N262" s="47"/>
    </row>
    <row r="263" spans="1:14" ht="15.75" customHeight="1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7"/>
      <c r="M263" s="47"/>
      <c r="N263" s="47"/>
    </row>
    <row r="264" spans="1:14" ht="15.75" customHeight="1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7"/>
      <c r="M264" s="47"/>
      <c r="N264" s="47"/>
    </row>
    <row r="265" spans="1:14" ht="15.75" customHeight="1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7"/>
      <c r="M265" s="47"/>
      <c r="N265" s="47"/>
    </row>
    <row r="266" spans="1:14" ht="15.75" customHeight="1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7"/>
      <c r="M266" s="47"/>
      <c r="N266" s="47"/>
    </row>
    <row r="267" spans="1:14" ht="15.75" customHeight="1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7"/>
      <c r="M267" s="47"/>
      <c r="N267" s="47"/>
    </row>
    <row r="268" spans="1:14" ht="15.75" customHeight="1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7"/>
      <c r="M268" s="47"/>
      <c r="N268" s="47"/>
    </row>
    <row r="269" spans="1:14" ht="15.75" customHeight="1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7"/>
      <c r="M269" s="47"/>
      <c r="N269" s="47"/>
    </row>
    <row r="270" spans="1:14" ht="15.75" customHeight="1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7"/>
      <c r="M270" s="47"/>
      <c r="N270" s="47"/>
    </row>
    <row r="271" spans="1:14" ht="15.75" customHeight="1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7"/>
      <c r="M271" s="47"/>
      <c r="N271" s="47"/>
    </row>
    <row r="272" spans="1:14" ht="15.75" customHeight="1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7"/>
      <c r="M272" s="47"/>
      <c r="N272" s="47"/>
    </row>
    <row r="273" spans="1:14" ht="15.75" customHeight="1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7"/>
      <c r="M273" s="47"/>
      <c r="N273" s="47"/>
    </row>
    <row r="274" spans="1:14" ht="15.75" customHeight="1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7"/>
      <c r="M274" s="47"/>
      <c r="N274" s="47"/>
    </row>
    <row r="275" spans="1:14" ht="15.75" customHeight="1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7"/>
      <c r="M275" s="47"/>
      <c r="N275" s="47"/>
    </row>
    <row r="276" spans="1:14" ht="15.75" customHeight="1" x14ac:dyDescent="0.25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7"/>
      <c r="M276" s="47"/>
      <c r="N276" s="47"/>
    </row>
    <row r="277" spans="1:14" ht="15.75" customHeight="1" x14ac:dyDescent="0.25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7"/>
      <c r="M277" s="47"/>
      <c r="N277" s="47"/>
    </row>
    <row r="278" spans="1:14" ht="15.75" customHeight="1" x14ac:dyDescent="0.25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7"/>
      <c r="M278" s="47"/>
      <c r="N278" s="47"/>
    </row>
    <row r="279" spans="1:14" ht="15.75" customHeight="1" x14ac:dyDescent="0.25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7"/>
      <c r="M279" s="47"/>
      <c r="N279" s="47"/>
    </row>
    <row r="280" spans="1:14" ht="15.75" customHeight="1" x14ac:dyDescent="0.25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7"/>
      <c r="M280" s="47"/>
      <c r="N280" s="47"/>
    </row>
    <row r="281" spans="1:14" ht="15.75" customHeight="1" x14ac:dyDescent="0.25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7"/>
      <c r="M281" s="47"/>
      <c r="N281" s="47"/>
    </row>
    <row r="282" spans="1:14" ht="15.75" customHeight="1" x14ac:dyDescent="0.25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7"/>
      <c r="M282" s="47"/>
      <c r="N282" s="47"/>
    </row>
    <row r="283" spans="1:14" ht="15.75" customHeight="1" x14ac:dyDescent="0.25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7"/>
      <c r="M283" s="47"/>
      <c r="N283" s="47"/>
    </row>
    <row r="284" spans="1:14" ht="15.75" customHeight="1" x14ac:dyDescent="0.25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7"/>
      <c r="M284" s="47"/>
      <c r="N284" s="47"/>
    </row>
    <row r="285" spans="1:14" ht="15.75" customHeight="1" x14ac:dyDescent="0.2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7"/>
      <c r="M285" s="47"/>
      <c r="N285" s="47"/>
    </row>
    <row r="286" spans="1:14" ht="15.75" customHeight="1" x14ac:dyDescent="0.25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7"/>
      <c r="M286" s="47"/>
      <c r="N286" s="47"/>
    </row>
    <row r="287" spans="1:14" ht="15.75" customHeight="1" x14ac:dyDescent="0.25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7"/>
      <c r="M287" s="47"/>
      <c r="N287" s="47"/>
    </row>
    <row r="288" spans="1:14" ht="15.75" customHeight="1" x14ac:dyDescent="0.25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7"/>
      <c r="M288" s="47"/>
      <c r="N288" s="47"/>
    </row>
    <row r="289" spans="1:14" ht="15.75" customHeight="1" x14ac:dyDescent="0.25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7"/>
      <c r="M289" s="47"/>
      <c r="N289" s="47"/>
    </row>
    <row r="290" spans="1:14" ht="15.75" customHeight="1" x14ac:dyDescent="0.25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7"/>
      <c r="M290" s="47"/>
      <c r="N290" s="47"/>
    </row>
    <row r="291" spans="1:14" ht="15.75" customHeight="1" x14ac:dyDescent="0.25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7"/>
      <c r="M291" s="47"/>
      <c r="N291" s="47"/>
    </row>
    <row r="292" spans="1:14" ht="15.75" customHeight="1" x14ac:dyDescent="0.25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7"/>
      <c r="M292" s="47"/>
      <c r="N292" s="47"/>
    </row>
    <row r="293" spans="1:14" ht="15.75" customHeight="1" x14ac:dyDescent="0.25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7"/>
      <c r="M293" s="47"/>
      <c r="N293" s="47"/>
    </row>
    <row r="294" spans="1:14" ht="15.75" customHeight="1" x14ac:dyDescent="0.25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7"/>
      <c r="M294" s="47"/>
      <c r="N294" s="47"/>
    </row>
    <row r="295" spans="1:14" ht="15.75" customHeight="1" x14ac:dyDescent="0.2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7"/>
      <c r="M295" s="47"/>
      <c r="N295" s="47"/>
    </row>
    <row r="296" spans="1:14" ht="15.75" customHeight="1" x14ac:dyDescent="0.25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7"/>
      <c r="M296" s="47"/>
      <c r="N296" s="47"/>
    </row>
    <row r="297" spans="1:14" ht="15.75" customHeight="1" x14ac:dyDescent="0.25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7"/>
      <c r="M297" s="47"/>
      <c r="N297" s="47"/>
    </row>
    <row r="298" spans="1:14" ht="15.75" customHeight="1" x14ac:dyDescent="0.25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7"/>
      <c r="M298" s="47"/>
      <c r="N298" s="47"/>
    </row>
    <row r="299" spans="1:14" ht="15.75" customHeight="1" x14ac:dyDescent="0.25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7"/>
      <c r="M299" s="47"/>
      <c r="N299" s="47"/>
    </row>
    <row r="300" spans="1:14" ht="15.75" customHeight="1" x14ac:dyDescent="0.25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7"/>
      <c r="M300" s="47"/>
      <c r="N300" s="47"/>
    </row>
    <row r="301" spans="1:14" ht="15.75" customHeight="1" x14ac:dyDescent="0.25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7"/>
      <c r="M301" s="47"/>
      <c r="N301" s="47"/>
    </row>
    <row r="302" spans="1:14" ht="15.75" customHeight="1" x14ac:dyDescent="0.25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7"/>
      <c r="M302" s="47"/>
      <c r="N302" s="47"/>
    </row>
    <row r="303" spans="1:14" ht="15.75" customHeight="1" x14ac:dyDescent="0.25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7"/>
      <c r="M303" s="47"/>
      <c r="N303" s="47"/>
    </row>
    <row r="304" spans="1:14" ht="15.75" customHeight="1" x14ac:dyDescent="0.25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7"/>
      <c r="M304" s="47"/>
      <c r="N304" s="47"/>
    </row>
    <row r="305" spans="1:14" ht="15.75" customHeight="1" x14ac:dyDescent="0.2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7"/>
      <c r="M305" s="47"/>
      <c r="N305" s="47"/>
    </row>
    <row r="306" spans="1:14" ht="15.75" customHeight="1" x14ac:dyDescent="0.25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7"/>
      <c r="M306" s="47"/>
      <c r="N306" s="47"/>
    </row>
    <row r="307" spans="1:14" ht="15.75" customHeight="1" x14ac:dyDescent="0.25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7"/>
      <c r="M307" s="47"/>
      <c r="N307" s="47"/>
    </row>
    <row r="308" spans="1:14" ht="15.75" customHeight="1" x14ac:dyDescent="0.25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7"/>
      <c r="M308" s="47"/>
      <c r="N308" s="47"/>
    </row>
    <row r="309" spans="1:14" ht="15.75" customHeight="1" x14ac:dyDescent="0.25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7"/>
      <c r="M309" s="47"/>
      <c r="N309" s="47"/>
    </row>
    <row r="310" spans="1:14" ht="15.75" customHeight="1" x14ac:dyDescent="0.25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7"/>
      <c r="M310" s="47"/>
      <c r="N310" s="47"/>
    </row>
    <row r="311" spans="1:14" ht="15.75" customHeight="1" x14ac:dyDescent="0.25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7"/>
      <c r="M311" s="47"/>
      <c r="N311" s="47"/>
    </row>
    <row r="312" spans="1:14" ht="15.75" customHeight="1" x14ac:dyDescent="0.25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7"/>
      <c r="M312" s="47"/>
      <c r="N312" s="47"/>
    </row>
    <row r="313" spans="1:14" ht="15.75" customHeight="1" x14ac:dyDescent="0.25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7"/>
      <c r="M313" s="47"/>
      <c r="N313" s="47"/>
    </row>
    <row r="314" spans="1:14" ht="15.75" customHeight="1" x14ac:dyDescent="0.25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7"/>
      <c r="M314" s="47"/>
      <c r="N314" s="47"/>
    </row>
    <row r="315" spans="1:14" ht="15.75" customHeight="1" x14ac:dyDescent="0.2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7"/>
      <c r="M315" s="47"/>
      <c r="N315" s="47"/>
    </row>
    <row r="316" spans="1:14" ht="15.75" customHeight="1" x14ac:dyDescent="0.25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7"/>
      <c r="M316" s="47"/>
      <c r="N316" s="47"/>
    </row>
    <row r="317" spans="1:14" ht="15.75" customHeight="1" x14ac:dyDescent="0.25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7"/>
      <c r="M317" s="47"/>
      <c r="N317" s="47"/>
    </row>
    <row r="318" spans="1:14" ht="15.75" customHeight="1" x14ac:dyDescent="0.25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7"/>
      <c r="M318" s="47"/>
      <c r="N318" s="47"/>
    </row>
    <row r="319" spans="1:14" ht="15.75" customHeight="1" x14ac:dyDescent="0.25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7"/>
      <c r="M319" s="47"/>
      <c r="N319" s="47"/>
    </row>
    <row r="320" spans="1:14" ht="15.75" customHeight="1" x14ac:dyDescent="0.25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7"/>
      <c r="M320" s="47"/>
      <c r="N320" s="47"/>
    </row>
    <row r="321" spans="1:14" ht="15.75" customHeight="1" x14ac:dyDescent="0.25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7"/>
      <c r="M321" s="47"/>
      <c r="N321" s="47"/>
    </row>
    <row r="322" spans="1:14" ht="15.75" customHeight="1" x14ac:dyDescent="0.25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7"/>
      <c r="M322" s="47"/>
      <c r="N322" s="47"/>
    </row>
    <row r="323" spans="1:14" ht="15.75" customHeight="1" x14ac:dyDescent="0.25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7"/>
      <c r="M323" s="47"/>
      <c r="N323" s="47"/>
    </row>
    <row r="324" spans="1:14" ht="15.75" customHeight="1" x14ac:dyDescent="0.25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7"/>
      <c r="M324" s="47"/>
      <c r="N324" s="47"/>
    </row>
    <row r="325" spans="1:14" ht="15.75" customHeight="1" x14ac:dyDescent="0.2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7"/>
      <c r="M325" s="47"/>
      <c r="N325" s="47"/>
    </row>
    <row r="326" spans="1:14" ht="15.75" customHeight="1" x14ac:dyDescent="0.25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7"/>
      <c r="M326" s="47"/>
      <c r="N326" s="47"/>
    </row>
    <row r="327" spans="1:14" ht="15.75" customHeight="1" x14ac:dyDescent="0.25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7"/>
      <c r="M327" s="47"/>
      <c r="N327" s="47"/>
    </row>
    <row r="328" spans="1:14" ht="15.75" customHeight="1" x14ac:dyDescent="0.25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7"/>
      <c r="M328" s="47"/>
      <c r="N328" s="47"/>
    </row>
    <row r="329" spans="1:14" ht="15.75" customHeight="1" x14ac:dyDescent="0.25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7"/>
      <c r="M329" s="47"/>
      <c r="N329" s="47"/>
    </row>
    <row r="330" spans="1:14" ht="15.75" customHeight="1" x14ac:dyDescent="0.25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7"/>
      <c r="M330" s="47"/>
      <c r="N330" s="47"/>
    </row>
    <row r="331" spans="1:14" ht="15.75" customHeight="1" x14ac:dyDescent="0.25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7"/>
      <c r="M331" s="47"/>
      <c r="N331" s="47"/>
    </row>
    <row r="332" spans="1:14" ht="15.75" customHeight="1" x14ac:dyDescent="0.25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7"/>
      <c r="M332" s="47"/>
      <c r="N332" s="47"/>
    </row>
    <row r="333" spans="1:14" ht="15.75" customHeight="1" x14ac:dyDescent="0.25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7"/>
      <c r="M333" s="47"/>
      <c r="N333" s="47"/>
    </row>
    <row r="334" spans="1:14" ht="15.75" customHeight="1" x14ac:dyDescent="0.25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7"/>
      <c r="M334" s="47"/>
      <c r="N334" s="47"/>
    </row>
    <row r="335" spans="1:14" ht="15.75" customHeight="1" x14ac:dyDescent="0.25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7"/>
      <c r="M335" s="47"/>
      <c r="N335" s="47"/>
    </row>
    <row r="336" spans="1:14" ht="15.75" customHeight="1" x14ac:dyDescent="0.25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7"/>
      <c r="M336" s="47"/>
      <c r="N336" s="47"/>
    </row>
    <row r="337" spans="1:14" ht="15.75" customHeight="1" x14ac:dyDescent="0.25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7"/>
      <c r="M337" s="47"/>
      <c r="N337" s="47"/>
    </row>
    <row r="338" spans="1:14" ht="15.75" customHeight="1" x14ac:dyDescent="0.25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7"/>
      <c r="M338" s="47"/>
      <c r="N338" s="47"/>
    </row>
    <row r="339" spans="1:14" ht="15.75" customHeight="1" x14ac:dyDescent="0.25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7"/>
      <c r="M339" s="47"/>
      <c r="N339" s="47"/>
    </row>
    <row r="340" spans="1:14" ht="15.75" customHeight="1" x14ac:dyDescent="0.25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7"/>
      <c r="M340" s="47"/>
      <c r="N340" s="47"/>
    </row>
    <row r="341" spans="1:14" ht="15.75" customHeight="1" x14ac:dyDescent="0.25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7"/>
      <c r="M341" s="47"/>
      <c r="N341" s="47"/>
    </row>
    <row r="342" spans="1:14" ht="15.75" customHeight="1" x14ac:dyDescent="0.25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7"/>
      <c r="M342" s="47"/>
      <c r="N342" s="47"/>
    </row>
    <row r="343" spans="1:14" ht="15.75" customHeight="1" x14ac:dyDescent="0.25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7"/>
      <c r="M343" s="47"/>
      <c r="N343" s="47"/>
    </row>
    <row r="344" spans="1:14" ht="15.75" customHeight="1" x14ac:dyDescent="0.25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7"/>
      <c r="M344" s="47"/>
      <c r="N344" s="47"/>
    </row>
    <row r="345" spans="1:14" ht="15.75" customHeight="1" x14ac:dyDescent="0.25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7"/>
      <c r="M345" s="47"/>
      <c r="N345" s="47"/>
    </row>
    <row r="346" spans="1:14" ht="15.75" customHeight="1" x14ac:dyDescent="0.25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7"/>
      <c r="M346" s="47"/>
      <c r="N346" s="47"/>
    </row>
    <row r="347" spans="1:14" ht="15.75" customHeight="1" x14ac:dyDescent="0.25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7"/>
      <c r="M347" s="47"/>
      <c r="N347" s="47"/>
    </row>
    <row r="348" spans="1:14" ht="15.75" customHeight="1" x14ac:dyDescent="0.25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7"/>
      <c r="M348" s="47"/>
      <c r="N348" s="47"/>
    </row>
    <row r="349" spans="1:14" ht="15.75" customHeight="1" x14ac:dyDescent="0.25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7"/>
      <c r="M349" s="47"/>
      <c r="N349" s="47"/>
    </row>
    <row r="350" spans="1:14" ht="15.75" customHeight="1" x14ac:dyDescent="0.25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7"/>
      <c r="M350" s="47"/>
      <c r="N350" s="47"/>
    </row>
    <row r="351" spans="1:14" ht="15.75" customHeight="1" x14ac:dyDescent="0.2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7"/>
      <c r="M351" s="47"/>
      <c r="N351" s="47"/>
    </row>
    <row r="352" spans="1:14" ht="15.75" customHeight="1" x14ac:dyDescent="0.25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7"/>
      <c r="M352" s="47"/>
      <c r="N352" s="47"/>
    </row>
    <row r="353" spans="1:14" ht="15.75" customHeight="1" x14ac:dyDescent="0.25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7"/>
      <c r="M353" s="47"/>
      <c r="N353" s="47"/>
    </row>
    <row r="354" spans="1:14" ht="15.75" customHeight="1" x14ac:dyDescent="0.25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7"/>
      <c r="M354" s="47"/>
      <c r="N354" s="47"/>
    </row>
    <row r="355" spans="1:14" ht="15.75" customHeight="1" x14ac:dyDescent="0.25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7"/>
      <c r="M355" s="47"/>
      <c r="N355" s="47"/>
    </row>
    <row r="356" spans="1:14" ht="15.75" customHeight="1" x14ac:dyDescent="0.25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7"/>
      <c r="M356" s="47"/>
      <c r="N356" s="47"/>
    </row>
    <row r="357" spans="1:14" ht="15.75" customHeight="1" x14ac:dyDescent="0.25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7"/>
      <c r="M357" s="47"/>
      <c r="N357" s="47"/>
    </row>
    <row r="358" spans="1:14" ht="15.75" customHeight="1" x14ac:dyDescent="0.25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7"/>
      <c r="M358" s="47"/>
      <c r="N358" s="47"/>
    </row>
    <row r="359" spans="1:14" ht="15.75" customHeight="1" x14ac:dyDescent="0.25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7"/>
      <c r="M359" s="47"/>
      <c r="N359" s="47"/>
    </row>
    <row r="360" spans="1:14" ht="15.75" customHeight="1" x14ac:dyDescent="0.25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7"/>
      <c r="M360" s="47"/>
      <c r="N360" s="47"/>
    </row>
    <row r="361" spans="1:14" ht="15.75" customHeight="1" x14ac:dyDescent="0.25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7"/>
      <c r="M361" s="47"/>
      <c r="N361" s="47"/>
    </row>
    <row r="362" spans="1:14" ht="15.75" customHeight="1" x14ac:dyDescent="0.25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7"/>
      <c r="M362" s="47"/>
      <c r="N362" s="47"/>
    </row>
    <row r="363" spans="1:14" ht="15.75" customHeight="1" x14ac:dyDescent="0.25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7"/>
      <c r="M363" s="47"/>
      <c r="N363" s="47"/>
    </row>
    <row r="364" spans="1:14" ht="15.75" customHeight="1" x14ac:dyDescent="0.25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7"/>
      <c r="M364" s="47"/>
      <c r="N364" s="47"/>
    </row>
    <row r="365" spans="1:14" ht="15.75" customHeight="1" x14ac:dyDescent="0.25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7"/>
      <c r="M365" s="47"/>
      <c r="N365" s="47"/>
    </row>
    <row r="366" spans="1:14" ht="15.75" customHeight="1" x14ac:dyDescent="0.25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7"/>
      <c r="M366" s="47"/>
      <c r="N366" s="47"/>
    </row>
    <row r="367" spans="1:14" ht="15.75" customHeight="1" x14ac:dyDescent="0.25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7"/>
      <c r="M367" s="47"/>
      <c r="N367" s="47"/>
    </row>
    <row r="368" spans="1:14" ht="15.75" customHeight="1" x14ac:dyDescent="0.25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7"/>
      <c r="M368" s="47"/>
      <c r="N368" s="47"/>
    </row>
    <row r="369" spans="1:14" ht="15.75" customHeight="1" x14ac:dyDescent="0.25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7"/>
      <c r="M369" s="47"/>
      <c r="N369" s="47"/>
    </row>
    <row r="370" spans="1:14" ht="15.75" customHeight="1" x14ac:dyDescent="0.25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7"/>
      <c r="M370" s="47"/>
      <c r="N370" s="47"/>
    </row>
    <row r="371" spans="1:14" ht="15.75" customHeight="1" x14ac:dyDescent="0.25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7"/>
      <c r="M371" s="47"/>
      <c r="N371" s="47"/>
    </row>
    <row r="372" spans="1:14" ht="15.75" customHeight="1" x14ac:dyDescent="0.25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7"/>
      <c r="M372" s="47"/>
      <c r="N372" s="47"/>
    </row>
    <row r="373" spans="1:14" ht="15.75" customHeight="1" x14ac:dyDescent="0.25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7"/>
      <c r="M373" s="47"/>
      <c r="N373" s="47"/>
    </row>
    <row r="374" spans="1:14" ht="15.75" customHeight="1" x14ac:dyDescent="0.25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7"/>
      <c r="M374" s="47"/>
      <c r="N374" s="47"/>
    </row>
    <row r="375" spans="1:14" ht="15.75" customHeight="1" x14ac:dyDescent="0.25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7"/>
      <c r="M375" s="47"/>
      <c r="N375" s="47"/>
    </row>
    <row r="376" spans="1:14" ht="15.75" customHeight="1" x14ac:dyDescent="0.25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7"/>
      <c r="M376" s="47"/>
      <c r="N376" s="47"/>
    </row>
    <row r="377" spans="1:14" ht="15.75" customHeight="1" x14ac:dyDescent="0.25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7"/>
      <c r="M377" s="47"/>
      <c r="N377" s="47"/>
    </row>
    <row r="378" spans="1:14" ht="15.75" customHeight="1" x14ac:dyDescent="0.25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7"/>
      <c r="M378" s="47"/>
      <c r="N378" s="47"/>
    </row>
    <row r="379" spans="1:14" ht="15.75" customHeight="1" x14ac:dyDescent="0.25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7"/>
      <c r="M379" s="47"/>
      <c r="N379" s="47"/>
    </row>
    <row r="380" spans="1:14" ht="15.75" customHeight="1" x14ac:dyDescent="0.25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7"/>
      <c r="M380" s="47"/>
      <c r="N380" s="47"/>
    </row>
    <row r="381" spans="1:14" ht="15.75" customHeight="1" x14ac:dyDescent="0.25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7"/>
      <c r="M381" s="47"/>
      <c r="N381" s="47"/>
    </row>
    <row r="382" spans="1:14" ht="15.75" customHeight="1" x14ac:dyDescent="0.25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7"/>
      <c r="M382" s="47"/>
      <c r="N382" s="47"/>
    </row>
    <row r="383" spans="1:14" ht="15.75" customHeight="1" x14ac:dyDescent="0.25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7"/>
      <c r="M383" s="47"/>
      <c r="N383" s="47"/>
    </row>
    <row r="384" spans="1:14" ht="15.75" customHeight="1" x14ac:dyDescent="0.25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7"/>
      <c r="M384" s="47"/>
      <c r="N384" s="47"/>
    </row>
    <row r="385" spans="1:14" ht="15.75" customHeight="1" x14ac:dyDescent="0.25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7"/>
      <c r="M385" s="47"/>
      <c r="N385" s="47"/>
    </row>
    <row r="386" spans="1:14" ht="15.75" customHeight="1" x14ac:dyDescent="0.25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7"/>
      <c r="M386" s="47"/>
      <c r="N386" s="47"/>
    </row>
    <row r="387" spans="1:14" ht="15.75" customHeight="1" x14ac:dyDescent="0.25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7"/>
      <c r="M387" s="47"/>
      <c r="N387" s="47"/>
    </row>
    <row r="388" spans="1:14" ht="15.75" customHeight="1" x14ac:dyDescent="0.25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7"/>
      <c r="M388" s="47"/>
      <c r="N388" s="47"/>
    </row>
    <row r="389" spans="1:14" ht="15.75" customHeight="1" x14ac:dyDescent="0.25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7"/>
      <c r="M389" s="47"/>
      <c r="N389" s="47"/>
    </row>
    <row r="390" spans="1:14" ht="15.75" customHeight="1" x14ac:dyDescent="0.25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7"/>
      <c r="M390" s="47"/>
      <c r="N390" s="47"/>
    </row>
    <row r="391" spans="1:14" ht="15.75" customHeight="1" x14ac:dyDescent="0.25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7"/>
      <c r="M391" s="47"/>
      <c r="N391" s="47"/>
    </row>
    <row r="392" spans="1:14" ht="15.75" customHeight="1" x14ac:dyDescent="0.25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7"/>
      <c r="M392" s="47"/>
      <c r="N392" s="47"/>
    </row>
    <row r="393" spans="1:14" ht="15.75" customHeight="1" x14ac:dyDescent="0.25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7"/>
      <c r="M393" s="47"/>
      <c r="N393" s="47"/>
    </row>
    <row r="394" spans="1:14" ht="15.75" customHeight="1" x14ac:dyDescent="0.25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7"/>
      <c r="M394" s="47"/>
      <c r="N394" s="47"/>
    </row>
    <row r="395" spans="1:14" ht="15.75" customHeight="1" x14ac:dyDescent="0.25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7"/>
      <c r="M395" s="47"/>
      <c r="N395" s="47"/>
    </row>
    <row r="396" spans="1:14" ht="15.75" customHeight="1" x14ac:dyDescent="0.25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7"/>
      <c r="M396" s="47"/>
      <c r="N396" s="47"/>
    </row>
    <row r="397" spans="1:14" ht="15.75" customHeight="1" x14ac:dyDescent="0.25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7"/>
      <c r="M397" s="47"/>
      <c r="N397" s="47"/>
    </row>
    <row r="398" spans="1:14" ht="15.75" customHeight="1" x14ac:dyDescent="0.25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7"/>
      <c r="M398" s="47"/>
      <c r="N398" s="47"/>
    </row>
    <row r="399" spans="1:14" ht="15.75" customHeight="1" x14ac:dyDescent="0.25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7"/>
      <c r="M399" s="47"/>
      <c r="N399" s="47"/>
    </row>
    <row r="400" spans="1:14" ht="15.75" customHeight="1" x14ac:dyDescent="0.25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7"/>
      <c r="M400" s="47"/>
      <c r="N400" s="47"/>
    </row>
    <row r="401" spans="1:14" ht="15.75" customHeight="1" x14ac:dyDescent="0.25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7"/>
      <c r="M401" s="47"/>
      <c r="N401" s="47"/>
    </row>
    <row r="402" spans="1:14" ht="15.75" customHeight="1" x14ac:dyDescent="0.25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7"/>
      <c r="M402" s="47"/>
      <c r="N402" s="47"/>
    </row>
    <row r="403" spans="1:14" ht="15.75" customHeight="1" x14ac:dyDescent="0.25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7"/>
      <c r="M403" s="47"/>
      <c r="N403" s="47"/>
    </row>
    <row r="404" spans="1:14" ht="15.75" customHeight="1" x14ac:dyDescent="0.25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7"/>
      <c r="M404" s="47"/>
      <c r="N404" s="47"/>
    </row>
    <row r="405" spans="1:14" ht="15.75" customHeight="1" x14ac:dyDescent="0.25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7"/>
      <c r="M405" s="47"/>
      <c r="N405" s="47"/>
    </row>
    <row r="406" spans="1:14" ht="15.75" customHeight="1" x14ac:dyDescent="0.25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7"/>
      <c r="M406" s="47"/>
      <c r="N406" s="47"/>
    </row>
    <row r="407" spans="1:14" ht="15.75" customHeight="1" x14ac:dyDescent="0.25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7"/>
      <c r="M407" s="47"/>
      <c r="N407" s="47"/>
    </row>
    <row r="408" spans="1:14" ht="15.75" customHeight="1" x14ac:dyDescent="0.25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7"/>
      <c r="M408" s="47"/>
      <c r="N408" s="47"/>
    </row>
    <row r="409" spans="1:14" ht="15.75" customHeight="1" x14ac:dyDescent="0.25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7"/>
      <c r="M409" s="47"/>
      <c r="N409" s="47"/>
    </row>
    <row r="410" spans="1:14" ht="15.75" customHeight="1" x14ac:dyDescent="0.25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7"/>
      <c r="M410" s="47"/>
      <c r="N410" s="47"/>
    </row>
    <row r="411" spans="1:14" ht="15.75" customHeight="1" x14ac:dyDescent="0.25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7"/>
      <c r="M411" s="47"/>
      <c r="N411" s="47"/>
    </row>
    <row r="412" spans="1:14" ht="15.75" customHeight="1" x14ac:dyDescent="0.25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7"/>
      <c r="M412" s="47"/>
      <c r="N412" s="47"/>
    </row>
    <row r="413" spans="1:14" ht="15.75" customHeight="1" x14ac:dyDescent="0.25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7"/>
      <c r="M413" s="47"/>
      <c r="N413" s="47"/>
    </row>
    <row r="414" spans="1:14" ht="15.75" customHeight="1" x14ac:dyDescent="0.25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7"/>
      <c r="M414" s="47"/>
      <c r="N414" s="47"/>
    </row>
    <row r="415" spans="1:14" ht="15.75" customHeight="1" x14ac:dyDescent="0.25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7"/>
      <c r="M415" s="47"/>
      <c r="N415" s="47"/>
    </row>
    <row r="416" spans="1:14" ht="15.75" customHeight="1" x14ac:dyDescent="0.25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7"/>
      <c r="M416" s="47"/>
      <c r="N416" s="47"/>
    </row>
    <row r="417" spans="1:14" ht="15.75" customHeight="1" x14ac:dyDescent="0.25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7"/>
      <c r="M417" s="47"/>
      <c r="N417" s="47"/>
    </row>
    <row r="418" spans="1:14" ht="15.75" customHeight="1" x14ac:dyDescent="0.25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7"/>
      <c r="M418" s="47"/>
      <c r="N418" s="47"/>
    </row>
    <row r="419" spans="1:14" ht="15.75" customHeight="1" x14ac:dyDescent="0.25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7"/>
      <c r="M419" s="47"/>
      <c r="N419" s="47"/>
    </row>
    <row r="420" spans="1:14" ht="15.75" customHeight="1" x14ac:dyDescent="0.25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7"/>
      <c r="M420" s="47"/>
      <c r="N420" s="47"/>
    </row>
    <row r="421" spans="1:14" ht="15.75" customHeight="1" x14ac:dyDescent="0.25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7"/>
      <c r="M421" s="47"/>
      <c r="N421" s="47"/>
    </row>
    <row r="422" spans="1:14" ht="15.75" customHeight="1" x14ac:dyDescent="0.25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7"/>
      <c r="M422" s="47"/>
      <c r="N422" s="47"/>
    </row>
    <row r="423" spans="1:14" ht="15.75" customHeight="1" x14ac:dyDescent="0.25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7"/>
      <c r="M423" s="47"/>
      <c r="N423" s="47"/>
    </row>
    <row r="424" spans="1:14" ht="15.75" customHeight="1" x14ac:dyDescent="0.25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7"/>
      <c r="M424" s="47"/>
      <c r="N424" s="47"/>
    </row>
    <row r="425" spans="1:14" ht="15.75" customHeight="1" x14ac:dyDescent="0.25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7"/>
      <c r="M425" s="47"/>
      <c r="N425" s="47"/>
    </row>
    <row r="426" spans="1:14" ht="15.75" customHeight="1" x14ac:dyDescent="0.25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7"/>
      <c r="M426" s="47"/>
      <c r="N426" s="47"/>
    </row>
    <row r="427" spans="1:14" ht="15.75" customHeight="1" x14ac:dyDescent="0.25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7"/>
      <c r="M427" s="47"/>
      <c r="N427" s="47"/>
    </row>
    <row r="428" spans="1:14" ht="15.75" customHeight="1" x14ac:dyDescent="0.25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7"/>
      <c r="M428" s="47"/>
      <c r="N428" s="47"/>
    </row>
    <row r="429" spans="1:14" ht="15.75" customHeight="1" x14ac:dyDescent="0.25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7"/>
      <c r="M429" s="47"/>
      <c r="N429" s="47"/>
    </row>
    <row r="430" spans="1:14" ht="15.75" customHeight="1" x14ac:dyDescent="0.25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7"/>
      <c r="M430" s="47"/>
      <c r="N430" s="47"/>
    </row>
    <row r="431" spans="1:14" ht="15.75" customHeight="1" x14ac:dyDescent="0.25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7"/>
      <c r="M431" s="47"/>
      <c r="N431" s="47"/>
    </row>
    <row r="432" spans="1:14" ht="15.75" customHeight="1" x14ac:dyDescent="0.25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7"/>
      <c r="M432" s="47"/>
      <c r="N432" s="47"/>
    </row>
    <row r="433" spans="1:14" ht="15.75" customHeight="1" x14ac:dyDescent="0.25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7"/>
      <c r="M433" s="47"/>
      <c r="N433" s="47"/>
    </row>
    <row r="434" spans="1:14" ht="15.75" customHeight="1" x14ac:dyDescent="0.2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7"/>
      <c r="M434" s="47"/>
      <c r="N434" s="47"/>
    </row>
    <row r="435" spans="1:14" ht="15.75" customHeight="1" x14ac:dyDescent="0.25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7"/>
      <c r="M435" s="47"/>
      <c r="N435" s="47"/>
    </row>
    <row r="436" spans="1:14" ht="15.75" customHeight="1" x14ac:dyDescent="0.25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7"/>
      <c r="M436" s="47"/>
      <c r="N436" s="47"/>
    </row>
    <row r="437" spans="1:14" ht="15.75" customHeight="1" x14ac:dyDescent="0.25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7"/>
      <c r="M437" s="47"/>
      <c r="N437" s="47"/>
    </row>
    <row r="438" spans="1:14" ht="15.75" customHeight="1" x14ac:dyDescent="0.25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7"/>
      <c r="M438" s="47"/>
      <c r="N438" s="47"/>
    </row>
    <row r="439" spans="1:14" ht="15.75" customHeight="1" x14ac:dyDescent="0.25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7"/>
      <c r="M439" s="47"/>
      <c r="N439" s="47"/>
    </row>
    <row r="440" spans="1:14" ht="15.75" customHeight="1" x14ac:dyDescent="0.25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7"/>
      <c r="M440" s="47"/>
      <c r="N440" s="47"/>
    </row>
    <row r="441" spans="1:14" ht="15.75" customHeight="1" x14ac:dyDescent="0.25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7"/>
      <c r="M441" s="47"/>
      <c r="N441" s="47"/>
    </row>
    <row r="442" spans="1:14" ht="15.75" customHeight="1" x14ac:dyDescent="0.25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7"/>
      <c r="M442" s="47"/>
      <c r="N442" s="47"/>
    </row>
    <row r="443" spans="1:14" ht="15.75" customHeight="1" x14ac:dyDescent="0.25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7"/>
      <c r="M443" s="47"/>
      <c r="N443" s="47"/>
    </row>
    <row r="444" spans="1:14" ht="15.75" customHeight="1" x14ac:dyDescent="0.25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7"/>
      <c r="M444" s="47"/>
      <c r="N444" s="47"/>
    </row>
    <row r="445" spans="1:14" ht="15.75" customHeight="1" x14ac:dyDescent="0.2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7"/>
      <c r="M445" s="47"/>
      <c r="N445" s="47"/>
    </row>
    <row r="446" spans="1:14" ht="15.75" customHeight="1" x14ac:dyDescent="0.25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7"/>
      <c r="M446" s="47"/>
      <c r="N446" s="47"/>
    </row>
    <row r="447" spans="1:14" ht="15.75" customHeight="1" x14ac:dyDescent="0.25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7"/>
      <c r="M447" s="47"/>
      <c r="N447" s="47"/>
    </row>
    <row r="448" spans="1:14" ht="15.75" customHeight="1" x14ac:dyDescent="0.25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7"/>
      <c r="M448" s="47"/>
      <c r="N448" s="47"/>
    </row>
    <row r="449" spans="1:14" ht="15.75" customHeight="1" x14ac:dyDescent="0.25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7"/>
      <c r="M449" s="47"/>
      <c r="N449" s="47"/>
    </row>
    <row r="450" spans="1:14" ht="15.75" customHeight="1" x14ac:dyDescent="0.25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7"/>
      <c r="M450" s="47"/>
      <c r="N450" s="47"/>
    </row>
    <row r="451" spans="1:14" ht="15.75" customHeight="1" x14ac:dyDescent="0.25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7"/>
      <c r="M451" s="47"/>
      <c r="N451" s="47"/>
    </row>
    <row r="452" spans="1:14" ht="15.75" customHeight="1" x14ac:dyDescent="0.25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7"/>
      <c r="M452" s="47"/>
      <c r="N452" s="47"/>
    </row>
    <row r="453" spans="1:14" ht="15.75" customHeight="1" x14ac:dyDescent="0.25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7"/>
      <c r="M453" s="47"/>
      <c r="N453" s="47"/>
    </row>
    <row r="454" spans="1:14" ht="15.75" customHeight="1" x14ac:dyDescent="0.25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7"/>
      <c r="M454" s="47"/>
      <c r="N454" s="47"/>
    </row>
    <row r="455" spans="1:14" ht="15.75" customHeight="1" x14ac:dyDescent="0.2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7"/>
      <c r="M455" s="47"/>
      <c r="N455" s="47"/>
    </row>
    <row r="456" spans="1:14" ht="15.75" customHeight="1" x14ac:dyDescent="0.25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7"/>
      <c r="M456" s="47"/>
      <c r="N456" s="47"/>
    </row>
    <row r="457" spans="1:14" ht="15.75" customHeight="1" x14ac:dyDescent="0.25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7"/>
      <c r="M457" s="47"/>
      <c r="N457" s="47"/>
    </row>
    <row r="458" spans="1:14" ht="15.75" customHeight="1" x14ac:dyDescent="0.25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7"/>
      <c r="M458" s="47"/>
      <c r="N458" s="47"/>
    </row>
    <row r="459" spans="1:14" ht="15.75" customHeight="1" x14ac:dyDescent="0.25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7"/>
      <c r="M459" s="47"/>
      <c r="N459" s="47"/>
    </row>
    <row r="460" spans="1:14" ht="15.75" customHeight="1" x14ac:dyDescent="0.25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7"/>
      <c r="M460" s="47"/>
      <c r="N460" s="47"/>
    </row>
    <row r="461" spans="1:14" ht="15.75" customHeight="1" x14ac:dyDescent="0.25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7"/>
      <c r="M461" s="47"/>
      <c r="N461" s="47"/>
    </row>
    <row r="462" spans="1:14" ht="15.75" customHeight="1" x14ac:dyDescent="0.25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7"/>
      <c r="M462" s="47"/>
      <c r="N462" s="47"/>
    </row>
    <row r="463" spans="1:14" ht="15.75" customHeight="1" x14ac:dyDescent="0.25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7"/>
      <c r="M463" s="47"/>
      <c r="N463" s="47"/>
    </row>
    <row r="464" spans="1:14" ht="15.75" customHeight="1" x14ac:dyDescent="0.25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7"/>
      <c r="M464" s="47"/>
      <c r="N464" s="47"/>
    </row>
    <row r="465" spans="1:14" ht="15.75" customHeight="1" x14ac:dyDescent="0.2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7"/>
      <c r="M465" s="47"/>
      <c r="N465" s="47"/>
    </row>
    <row r="466" spans="1:14" ht="15.75" customHeight="1" x14ac:dyDescent="0.25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7"/>
      <c r="M466" s="47"/>
      <c r="N466" s="47"/>
    </row>
    <row r="467" spans="1:14" ht="15.75" customHeight="1" x14ac:dyDescent="0.25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7"/>
      <c r="M467" s="47"/>
      <c r="N467" s="47"/>
    </row>
    <row r="468" spans="1:14" ht="15.75" customHeight="1" x14ac:dyDescent="0.25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7"/>
      <c r="M468" s="47"/>
      <c r="N468" s="47"/>
    </row>
    <row r="469" spans="1:14" ht="15.75" customHeight="1" x14ac:dyDescent="0.25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7"/>
      <c r="M469" s="47"/>
      <c r="N469" s="47"/>
    </row>
    <row r="470" spans="1:14" ht="15.75" customHeight="1" x14ac:dyDescent="0.25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7"/>
      <c r="M470" s="47"/>
      <c r="N470" s="47"/>
    </row>
    <row r="471" spans="1:14" ht="15.75" customHeight="1" x14ac:dyDescent="0.25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7"/>
      <c r="M471" s="47"/>
      <c r="N471" s="47"/>
    </row>
    <row r="472" spans="1:14" ht="15.75" customHeight="1" x14ac:dyDescent="0.25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7"/>
      <c r="M472" s="47"/>
      <c r="N472" s="47"/>
    </row>
    <row r="473" spans="1:14" ht="15.75" customHeight="1" x14ac:dyDescent="0.25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7"/>
      <c r="M473" s="47"/>
      <c r="N473" s="47"/>
    </row>
    <row r="474" spans="1:14" ht="15.75" customHeight="1" x14ac:dyDescent="0.25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7"/>
      <c r="M474" s="47"/>
      <c r="N474" s="47"/>
    </row>
    <row r="475" spans="1:14" ht="15.75" customHeight="1" x14ac:dyDescent="0.2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7"/>
      <c r="M475" s="47"/>
      <c r="N475" s="47"/>
    </row>
    <row r="476" spans="1:14" ht="15.75" customHeight="1" x14ac:dyDescent="0.25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7"/>
      <c r="M476" s="47"/>
      <c r="N476" s="47"/>
    </row>
    <row r="477" spans="1:14" ht="15.75" customHeight="1" x14ac:dyDescent="0.25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7"/>
      <c r="M477" s="47"/>
      <c r="N477" s="47"/>
    </row>
    <row r="478" spans="1:14" ht="15.75" customHeight="1" x14ac:dyDescent="0.25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7"/>
      <c r="M478" s="47"/>
      <c r="N478" s="47"/>
    </row>
    <row r="479" spans="1:14" ht="15.75" customHeight="1" x14ac:dyDescent="0.25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7"/>
      <c r="M479" s="47"/>
      <c r="N479" s="47"/>
    </row>
    <row r="480" spans="1:14" ht="15.75" customHeight="1" x14ac:dyDescent="0.25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7"/>
      <c r="M480" s="47"/>
      <c r="N480" s="47"/>
    </row>
    <row r="481" spans="1:14" ht="15.75" customHeight="1" x14ac:dyDescent="0.25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7"/>
      <c r="M481" s="47"/>
      <c r="N481" s="47"/>
    </row>
    <row r="482" spans="1:14" ht="15.75" customHeight="1" x14ac:dyDescent="0.25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7"/>
      <c r="M482" s="47"/>
      <c r="N482" s="47"/>
    </row>
    <row r="483" spans="1:14" ht="15.75" customHeight="1" x14ac:dyDescent="0.25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7"/>
      <c r="M483" s="47"/>
      <c r="N483" s="47"/>
    </row>
    <row r="484" spans="1:14" ht="15.75" customHeight="1" x14ac:dyDescent="0.25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7"/>
      <c r="M484" s="47"/>
      <c r="N484" s="47"/>
    </row>
    <row r="485" spans="1:14" ht="15.75" customHeight="1" x14ac:dyDescent="0.2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7"/>
      <c r="M485" s="47"/>
      <c r="N485" s="47"/>
    </row>
    <row r="486" spans="1:14" ht="15.75" customHeight="1" x14ac:dyDescent="0.25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7"/>
      <c r="M486" s="47"/>
      <c r="N486" s="47"/>
    </row>
    <row r="487" spans="1:14" ht="15.75" customHeight="1" x14ac:dyDescent="0.25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7"/>
      <c r="M487" s="47"/>
      <c r="N487" s="47"/>
    </row>
    <row r="488" spans="1:14" ht="15.75" customHeight="1" x14ac:dyDescent="0.25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7"/>
      <c r="M488" s="47"/>
      <c r="N488" s="47"/>
    </row>
    <row r="489" spans="1:14" ht="15.75" customHeight="1" x14ac:dyDescent="0.25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7"/>
      <c r="M489" s="47"/>
      <c r="N489" s="47"/>
    </row>
    <row r="490" spans="1:14" ht="15.75" customHeight="1" x14ac:dyDescent="0.25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7"/>
      <c r="M490" s="47"/>
      <c r="N490" s="47"/>
    </row>
    <row r="491" spans="1:14" ht="15.75" customHeight="1" x14ac:dyDescent="0.25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7"/>
      <c r="M491" s="47"/>
      <c r="N491" s="47"/>
    </row>
    <row r="492" spans="1:14" ht="15.75" customHeight="1" x14ac:dyDescent="0.25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7"/>
      <c r="M492" s="47"/>
      <c r="N492" s="47"/>
    </row>
    <row r="493" spans="1:14" ht="15.75" customHeight="1" x14ac:dyDescent="0.25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7"/>
      <c r="M493" s="47"/>
      <c r="N493" s="47"/>
    </row>
    <row r="494" spans="1:14" ht="15.75" customHeight="1" x14ac:dyDescent="0.25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7"/>
      <c r="M494" s="47"/>
      <c r="N494" s="47"/>
    </row>
    <row r="495" spans="1:14" ht="15.75" customHeight="1" x14ac:dyDescent="0.25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7"/>
      <c r="M495" s="47"/>
      <c r="N495" s="47"/>
    </row>
    <row r="496" spans="1:14" ht="15.75" customHeight="1" x14ac:dyDescent="0.25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7"/>
      <c r="M496" s="47"/>
      <c r="N496" s="47"/>
    </row>
    <row r="497" spans="1:14" ht="15.75" customHeight="1" x14ac:dyDescent="0.25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7"/>
      <c r="M497" s="47"/>
      <c r="N497" s="47"/>
    </row>
    <row r="498" spans="1:14" ht="15.75" customHeight="1" x14ac:dyDescent="0.25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7"/>
      <c r="M498" s="47"/>
      <c r="N498" s="47"/>
    </row>
    <row r="499" spans="1:14" ht="15.75" customHeight="1" x14ac:dyDescent="0.25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7"/>
      <c r="M499" s="47"/>
      <c r="N499" s="47"/>
    </row>
    <row r="500" spans="1:14" ht="15.75" customHeight="1" x14ac:dyDescent="0.25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7"/>
      <c r="M500" s="47"/>
      <c r="N500" s="47"/>
    </row>
    <row r="501" spans="1:14" ht="15.75" customHeight="1" x14ac:dyDescent="0.25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7"/>
      <c r="M501" s="47"/>
      <c r="N501" s="47"/>
    </row>
    <row r="502" spans="1:14" ht="15.75" customHeight="1" x14ac:dyDescent="0.25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7"/>
      <c r="M502" s="47"/>
      <c r="N502" s="47"/>
    </row>
    <row r="503" spans="1:14" ht="15.75" customHeight="1" x14ac:dyDescent="0.25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7"/>
      <c r="M503" s="47"/>
      <c r="N503" s="47"/>
    </row>
    <row r="504" spans="1:14" ht="15.75" customHeight="1" x14ac:dyDescent="0.25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7"/>
      <c r="M504" s="47"/>
      <c r="N504" s="47"/>
    </row>
    <row r="505" spans="1:14" ht="15.75" customHeight="1" x14ac:dyDescent="0.25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7"/>
      <c r="M505" s="47"/>
      <c r="N505" s="47"/>
    </row>
    <row r="506" spans="1:14" ht="15.75" customHeight="1" x14ac:dyDescent="0.25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7"/>
      <c r="M506" s="47"/>
      <c r="N506" s="47"/>
    </row>
    <row r="507" spans="1:14" ht="15.75" customHeight="1" x14ac:dyDescent="0.25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7"/>
      <c r="M507" s="47"/>
      <c r="N507" s="47"/>
    </row>
    <row r="508" spans="1:14" ht="15.75" customHeight="1" x14ac:dyDescent="0.25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7"/>
      <c r="M508" s="47"/>
      <c r="N508" s="47"/>
    </row>
    <row r="509" spans="1:14" ht="15.75" customHeight="1" x14ac:dyDescent="0.25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7"/>
      <c r="M509" s="47"/>
      <c r="N509" s="47"/>
    </row>
    <row r="510" spans="1:14" ht="15.75" customHeight="1" x14ac:dyDescent="0.25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7"/>
      <c r="M510" s="47"/>
      <c r="N510" s="47"/>
    </row>
    <row r="511" spans="1:14" ht="15.75" customHeight="1" x14ac:dyDescent="0.25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7"/>
      <c r="M511" s="47"/>
      <c r="N511" s="47"/>
    </row>
    <row r="512" spans="1:14" ht="15.75" customHeight="1" x14ac:dyDescent="0.25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7"/>
      <c r="M512" s="47"/>
      <c r="N512" s="47"/>
    </row>
    <row r="513" spans="1:14" ht="15.75" customHeight="1" x14ac:dyDescent="0.25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7"/>
      <c r="M513" s="47"/>
      <c r="N513" s="47"/>
    </row>
    <row r="514" spans="1:14" ht="15.75" customHeight="1" x14ac:dyDescent="0.25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7"/>
      <c r="M514" s="47"/>
      <c r="N514" s="47"/>
    </row>
    <row r="515" spans="1:14" ht="15.75" customHeight="1" x14ac:dyDescent="0.25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7"/>
      <c r="M515" s="47"/>
      <c r="N515" s="47"/>
    </row>
    <row r="516" spans="1:14" ht="15.75" customHeight="1" x14ac:dyDescent="0.25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7"/>
      <c r="M516" s="47"/>
      <c r="N516" s="47"/>
    </row>
    <row r="517" spans="1:14" ht="15.75" customHeight="1" x14ac:dyDescent="0.25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7"/>
      <c r="M517" s="47"/>
      <c r="N517" s="47"/>
    </row>
    <row r="518" spans="1:14" ht="15.75" customHeight="1" x14ac:dyDescent="0.25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7"/>
      <c r="M518" s="47"/>
      <c r="N518" s="47"/>
    </row>
    <row r="519" spans="1:14" ht="15.75" customHeight="1" x14ac:dyDescent="0.2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7"/>
      <c r="M519" s="47"/>
      <c r="N519" s="47"/>
    </row>
    <row r="520" spans="1:14" ht="15.75" customHeight="1" x14ac:dyDescent="0.25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7"/>
      <c r="M520" s="47"/>
      <c r="N520" s="47"/>
    </row>
    <row r="521" spans="1:14" ht="15.75" customHeight="1" x14ac:dyDescent="0.25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7"/>
      <c r="M521" s="47"/>
      <c r="N521" s="47"/>
    </row>
    <row r="522" spans="1:14" ht="15.75" customHeight="1" x14ac:dyDescent="0.25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7"/>
      <c r="M522" s="47"/>
      <c r="N522" s="47"/>
    </row>
    <row r="523" spans="1:14" ht="15.75" customHeight="1" x14ac:dyDescent="0.25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7"/>
      <c r="M523" s="47"/>
      <c r="N523" s="47"/>
    </row>
    <row r="524" spans="1:14" ht="15.75" customHeight="1" x14ac:dyDescent="0.25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7"/>
      <c r="M524" s="47"/>
      <c r="N524" s="47"/>
    </row>
    <row r="525" spans="1:14" ht="15.75" customHeight="1" x14ac:dyDescent="0.2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7"/>
      <c r="M525" s="47"/>
      <c r="N525" s="47"/>
    </row>
    <row r="526" spans="1:14" ht="15.75" customHeight="1" x14ac:dyDescent="0.25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7"/>
      <c r="M526" s="47"/>
      <c r="N526" s="47"/>
    </row>
    <row r="527" spans="1:14" ht="15.75" customHeight="1" x14ac:dyDescent="0.25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7"/>
      <c r="M527" s="47"/>
      <c r="N527" s="47"/>
    </row>
    <row r="528" spans="1:14" ht="15.75" customHeight="1" x14ac:dyDescent="0.25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7"/>
      <c r="M528" s="47"/>
      <c r="N528" s="47"/>
    </row>
    <row r="529" spans="1:14" ht="15.75" customHeight="1" x14ac:dyDescent="0.25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7"/>
      <c r="M529" s="47"/>
      <c r="N529" s="47"/>
    </row>
    <row r="530" spans="1:14" ht="15.75" customHeight="1" x14ac:dyDescent="0.25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7"/>
      <c r="M530" s="47"/>
      <c r="N530" s="47"/>
    </row>
    <row r="531" spans="1:14" ht="15.75" customHeight="1" x14ac:dyDescent="0.25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7"/>
      <c r="M531" s="47"/>
      <c r="N531" s="47"/>
    </row>
    <row r="532" spans="1:14" ht="15.75" customHeight="1" x14ac:dyDescent="0.25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7"/>
      <c r="M532" s="47"/>
      <c r="N532" s="47"/>
    </row>
    <row r="533" spans="1:14" ht="15.75" customHeight="1" x14ac:dyDescent="0.25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7"/>
      <c r="M533" s="47"/>
      <c r="N533" s="47"/>
    </row>
    <row r="534" spans="1:14" ht="15.75" customHeight="1" x14ac:dyDescent="0.25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7"/>
      <c r="M534" s="47"/>
      <c r="N534" s="47"/>
    </row>
    <row r="535" spans="1:14" ht="15.75" customHeight="1" x14ac:dyDescent="0.2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7"/>
      <c r="M535" s="47"/>
      <c r="N535" s="47"/>
    </row>
    <row r="536" spans="1:14" ht="15.75" customHeight="1" x14ac:dyDescent="0.25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7"/>
      <c r="M536" s="47"/>
      <c r="N536" s="47"/>
    </row>
    <row r="537" spans="1:14" ht="15.75" customHeight="1" x14ac:dyDescent="0.25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7"/>
      <c r="M537" s="47"/>
      <c r="N537" s="47"/>
    </row>
    <row r="538" spans="1:14" ht="15.75" customHeight="1" x14ac:dyDescent="0.25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7"/>
      <c r="M538" s="47"/>
      <c r="N538" s="47"/>
    </row>
    <row r="539" spans="1:14" ht="15.75" customHeight="1" x14ac:dyDescent="0.25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7"/>
      <c r="M539" s="47"/>
      <c r="N539" s="47"/>
    </row>
    <row r="540" spans="1:14" ht="15.75" customHeight="1" x14ac:dyDescent="0.25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7"/>
      <c r="M540" s="47"/>
      <c r="N540" s="47"/>
    </row>
    <row r="541" spans="1:14" ht="15.75" customHeight="1" x14ac:dyDescent="0.25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7"/>
      <c r="M541" s="47"/>
      <c r="N541" s="47"/>
    </row>
    <row r="542" spans="1:14" ht="15.75" customHeight="1" x14ac:dyDescent="0.25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7"/>
      <c r="M542" s="47"/>
      <c r="N542" s="47"/>
    </row>
    <row r="543" spans="1:14" ht="15.75" customHeight="1" x14ac:dyDescent="0.25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7"/>
      <c r="M543" s="47"/>
      <c r="N543" s="47"/>
    </row>
    <row r="544" spans="1:14" ht="15.75" customHeight="1" x14ac:dyDescent="0.25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7"/>
      <c r="M544" s="47"/>
      <c r="N544" s="47"/>
    </row>
    <row r="545" spans="1:14" ht="15.75" customHeight="1" x14ac:dyDescent="0.2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7"/>
      <c r="M545" s="47"/>
      <c r="N545" s="47"/>
    </row>
    <row r="546" spans="1:14" ht="15.75" customHeight="1" x14ac:dyDescent="0.25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7"/>
      <c r="M546" s="47"/>
      <c r="N546" s="47"/>
    </row>
    <row r="547" spans="1:14" ht="15.75" customHeight="1" x14ac:dyDescent="0.25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7"/>
      <c r="M547" s="47"/>
      <c r="N547" s="47"/>
    </row>
    <row r="548" spans="1:14" ht="15.75" customHeight="1" x14ac:dyDescent="0.25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7"/>
      <c r="M548" s="47"/>
      <c r="N548" s="47"/>
    </row>
    <row r="549" spans="1:14" ht="15.75" customHeight="1" x14ac:dyDescent="0.25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7"/>
      <c r="M549" s="47"/>
      <c r="N549" s="47"/>
    </row>
    <row r="550" spans="1:14" ht="15.75" customHeight="1" x14ac:dyDescent="0.25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7"/>
      <c r="M550" s="47"/>
      <c r="N550" s="47"/>
    </row>
    <row r="551" spans="1:14" ht="15.75" customHeight="1" x14ac:dyDescent="0.25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7"/>
      <c r="M551" s="47"/>
      <c r="N551" s="47"/>
    </row>
    <row r="552" spans="1:14" ht="15.75" customHeight="1" x14ac:dyDescent="0.25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7"/>
      <c r="M552" s="47"/>
      <c r="N552" s="47"/>
    </row>
    <row r="553" spans="1:14" ht="15.75" customHeight="1" x14ac:dyDescent="0.25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7"/>
      <c r="M553" s="47"/>
      <c r="N553" s="47"/>
    </row>
    <row r="554" spans="1:14" ht="15.75" customHeight="1" x14ac:dyDescent="0.25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7"/>
      <c r="M554" s="47"/>
      <c r="N554" s="47"/>
    </row>
    <row r="555" spans="1:14" ht="15.75" customHeight="1" x14ac:dyDescent="0.2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7"/>
      <c r="M555" s="47"/>
      <c r="N555" s="47"/>
    </row>
    <row r="556" spans="1:14" ht="15.75" customHeight="1" x14ac:dyDescent="0.25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7"/>
      <c r="M556" s="47"/>
      <c r="N556" s="47"/>
    </row>
    <row r="557" spans="1:14" ht="15.75" customHeight="1" x14ac:dyDescent="0.25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7"/>
      <c r="M557" s="47"/>
      <c r="N557" s="47"/>
    </row>
    <row r="558" spans="1:14" ht="15.75" customHeight="1" x14ac:dyDescent="0.25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7"/>
      <c r="M558" s="47"/>
      <c r="N558" s="47"/>
    </row>
    <row r="559" spans="1:14" ht="15.75" customHeight="1" x14ac:dyDescent="0.25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7"/>
      <c r="M559" s="47"/>
      <c r="N559" s="47"/>
    </row>
    <row r="560" spans="1:14" ht="15.75" customHeight="1" x14ac:dyDescent="0.25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7"/>
      <c r="M560" s="47"/>
      <c r="N560" s="47"/>
    </row>
    <row r="561" spans="1:14" ht="15.75" customHeight="1" x14ac:dyDescent="0.25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7"/>
      <c r="M561" s="47"/>
      <c r="N561" s="47"/>
    </row>
    <row r="562" spans="1:14" ht="15.75" customHeight="1" x14ac:dyDescent="0.25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7"/>
      <c r="M562" s="47"/>
      <c r="N562" s="47"/>
    </row>
    <row r="563" spans="1:14" ht="15.75" customHeight="1" x14ac:dyDescent="0.25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7"/>
      <c r="M563" s="47"/>
      <c r="N563" s="47"/>
    </row>
    <row r="564" spans="1:14" ht="15.75" customHeight="1" x14ac:dyDescent="0.25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7"/>
      <c r="M564" s="47"/>
      <c r="N564" s="47"/>
    </row>
    <row r="565" spans="1:14" ht="15.75" customHeight="1" x14ac:dyDescent="0.2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7"/>
      <c r="M565" s="47"/>
      <c r="N565" s="47"/>
    </row>
    <row r="566" spans="1:14" ht="15.75" customHeight="1" x14ac:dyDescent="0.25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7"/>
      <c r="M566" s="47"/>
      <c r="N566" s="47"/>
    </row>
    <row r="567" spans="1:14" ht="15.75" customHeight="1" x14ac:dyDescent="0.25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7"/>
      <c r="M567" s="47"/>
      <c r="N567" s="47"/>
    </row>
    <row r="568" spans="1:14" ht="15.75" customHeight="1" x14ac:dyDescent="0.25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7"/>
      <c r="M568" s="47"/>
      <c r="N568" s="47"/>
    </row>
    <row r="569" spans="1:14" ht="15.75" customHeight="1" x14ac:dyDescent="0.25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7"/>
      <c r="M569" s="47"/>
      <c r="N569" s="47"/>
    </row>
    <row r="570" spans="1:14" ht="15.75" customHeight="1" x14ac:dyDescent="0.25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7"/>
      <c r="M570" s="47"/>
      <c r="N570" s="47"/>
    </row>
    <row r="571" spans="1:14" ht="15.75" customHeight="1" x14ac:dyDescent="0.25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7"/>
      <c r="M571" s="47"/>
      <c r="N571" s="47"/>
    </row>
    <row r="572" spans="1:14" ht="15.75" customHeight="1" x14ac:dyDescent="0.25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7"/>
      <c r="M572" s="47"/>
      <c r="N572" s="47"/>
    </row>
    <row r="573" spans="1:14" ht="15.75" customHeight="1" x14ac:dyDescent="0.25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7"/>
      <c r="M573" s="47"/>
      <c r="N573" s="47"/>
    </row>
    <row r="574" spans="1:14" ht="15.75" customHeight="1" x14ac:dyDescent="0.25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7"/>
      <c r="M574" s="47"/>
      <c r="N574" s="47"/>
    </row>
    <row r="575" spans="1:14" ht="15.75" customHeight="1" x14ac:dyDescent="0.2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7"/>
      <c r="M575" s="47"/>
      <c r="N575" s="47"/>
    </row>
    <row r="576" spans="1:14" ht="15.75" customHeight="1" x14ac:dyDescent="0.25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7"/>
      <c r="M576" s="47"/>
      <c r="N576" s="47"/>
    </row>
    <row r="577" spans="1:14" ht="15.75" customHeight="1" x14ac:dyDescent="0.25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7"/>
      <c r="M577" s="47"/>
      <c r="N577" s="47"/>
    </row>
    <row r="578" spans="1:14" ht="15.75" customHeight="1" x14ac:dyDescent="0.25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7"/>
      <c r="M578" s="47"/>
      <c r="N578" s="47"/>
    </row>
    <row r="579" spans="1:14" ht="15.75" customHeight="1" x14ac:dyDescent="0.25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7"/>
      <c r="M579" s="47"/>
      <c r="N579" s="47"/>
    </row>
    <row r="580" spans="1:14" ht="15.75" customHeight="1" x14ac:dyDescent="0.25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7"/>
      <c r="M580" s="47"/>
      <c r="N580" s="47"/>
    </row>
    <row r="581" spans="1:14" ht="15.75" customHeight="1" x14ac:dyDescent="0.25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7"/>
      <c r="M581" s="47"/>
      <c r="N581" s="47"/>
    </row>
    <row r="582" spans="1:14" ht="15.75" customHeight="1" x14ac:dyDescent="0.25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7"/>
      <c r="M582" s="47"/>
      <c r="N582" s="47"/>
    </row>
    <row r="583" spans="1:14" ht="15.75" customHeight="1" x14ac:dyDescent="0.25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7"/>
      <c r="M583" s="47"/>
      <c r="N583" s="47"/>
    </row>
    <row r="584" spans="1:14" ht="15.75" customHeight="1" x14ac:dyDescent="0.25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7"/>
      <c r="M584" s="47"/>
      <c r="N584" s="47"/>
    </row>
    <row r="585" spans="1:14" ht="15.75" customHeight="1" x14ac:dyDescent="0.25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7"/>
      <c r="M585" s="47"/>
      <c r="N585" s="47"/>
    </row>
    <row r="586" spans="1:14" ht="15.75" customHeight="1" x14ac:dyDescent="0.25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7"/>
      <c r="M586" s="47"/>
      <c r="N586" s="47"/>
    </row>
    <row r="587" spans="1:14" ht="15.75" customHeight="1" x14ac:dyDescent="0.25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7"/>
      <c r="M587" s="47"/>
      <c r="N587" s="47"/>
    </row>
    <row r="588" spans="1:14" ht="15.75" customHeight="1" x14ac:dyDescent="0.25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7"/>
      <c r="M588" s="47"/>
      <c r="N588" s="47"/>
    </row>
    <row r="589" spans="1:14" ht="15.75" customHeight="1" x14ac:dyDescent="0.25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7"/>
      <c r="M589" s="47"/>
      <c r="N589" s="47"/>
    </row>
    <row r="590" spans="1:14" ht="15.75" customHeight="1" x14ac:dyDescent="0.25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7"/>
      <c r="M590" s="47"/>
      <c r="N590" s="47"/>
    </row>
    <row r="591" spans="1:14" ht="15.75" customHeight="1" x14ac:dyDescent="0.25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7"/>
      <c r="M591" s="47"/>
      <c r="N591" s="47"/>
    </row>
    <row r="592" spans="1:14" ht="15.75" customHeight="1" x14ac:dyDescent="0.25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7"/>
      <c r="M592" s="47"/>
      <c r="N592" s="47"/>
    </row>
    <row r="593" spans="1:14" ht="15.75" customHeight="1" x14ac:dyDescent="0.25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7"/>
      <c r="M593" s="47"/>
      <c r="N593" s="47"/>
    </row>
    <row r="594" spans="1:14" ht="15.75" customHeight="1" x14ac:dyDescent="0.25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7"/>
      <c r="M594" s="47"/>
      <c r="N594" s="47"/>
    </row>
    <row r="595" spans="1:14" ht="15.75" customHeight="1" x14ac:dyDescent="0.25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7"/>
      <c r="M595" s="47"/>
      <c r="N595" s="47"/>
    </row>
    <row r="596" spans="1:14" ht="15.75" customHeight="1" x14ac:dyDescent="0.25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7"/>
      <c r="M596" s="47"/>
      <c r="N596" s="47"/>
    </row>
    <row r="597" spans="1:14" ht="15.75" customHeight="1" x14ac:dyDescent="0.25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7"/>
      <c r="M597" s="47"/>
      <c r="N597" s="47"/>
    </row>
    <row r="598" spans="1:14" ht="15.75" customHeight="1" x14ac:dyDescent="0.25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7"/>
      <c r="M598" s="47"/>
      <c r="N598" s="47"/>
    </row>
    <row r="599" spans="1:14" ht="15.75" customHeight="1" x14ac:dyDescent="0.25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7"/>
      <c r="M599" s="47"/>
      <c r="N599" s="47"/>
    </row>
    <row r="600" spans="1:14" ht="15.75" customHeight="1" x14ac:dyDescent="0.25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7"/>
      <c r="M600" s="47"/>
      <c r="N600" s="47"/>
    </row>
    <row r="601" spans="1:14" ht="15.75" customHeight="1" x14ac:dyDescent="0.2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7"/>
      <c r="M601" s="47"/>
      <c r="N601" s="47"/>
    </row>
    <row r="602" spans="1:14" ht="15.75" customHeight="1" x14ac:dyDescent="0.25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7"/>
      <c r="M602" s="47"/>
      <c r="N602" s="47"/>
    </row>
    <row r="603" spans="1:14" ht="15.75" customHeight="1" x14ac:dyDescent="0.25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7"/>
      <c r="M603" s="47"/>
      <c r="N603" s="47"/>
    </row>
    <row r="604" spans="1:14" ht="15.75" customHeight="1" x14ac:dyDescent="0.25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7"/>
      <c r="M604" s="47"/>
      <c r="N604" s="47"/>
    </row>
    <row r="605" spans="1:14" ht="15.75" customHeight="1" x14ac:dyDescent="0.25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7"/>
      <c r="M605" s="47"/>
      <c r="N605" s="47"/>
    </row>
    <row r="606" spans="1:14" ht="15.75" customHeight="1" x14ac:dyDescent="0.25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7"/>
      <c r="M606" s="47"/>
      <c r="N606" s="47"/>
    </row>
    <row r="607" spans="1:14" ht="15.75" customHeight="1" x14ac:dyDescent="0.25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7"/>
      <c r="M607" s="47"/>
      <c r="N607" s="47"/>
    </row>
    <row r="608" spans="1:14" ht="15.75" customHeight="1" x14ac:dyDescent="0.25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7"/>
      <c r="M608" s="47"/>
      <c r="N608" s="47"/>
    </row>
    <row r="609" spans="1:14" ht="15.75" customHeight="1" x14ac:dyDescent="0.25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7"/>
      <c r="M609" s="47"/>
      <c r="N609" s="47"/>
    </row>
    <row r="610" spans="1:14" ht="15.75" customHeight="1" x14ac:dyDescent="0.25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7"/>
      <c r="M610" s="47"/>
      <c r="N610" s="47"/>
    </row>
    <row r="611" spans="1:14" ht="15.75" customHeight="1" x14ac:dyDescent="0.25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7"/>
      <c r="M611" s="47"/>
      <c r="N611" s="47"/>
    </row>
    <row r="612" spans="1:14" ht="15.75" customHeight="1" x14ac:dyDescent="0.25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7"/>
      <c r="M612" s="47"/>
      <c r="N612" s="47"/>
    </row>
    <row r="613" spans="1:14" ht="15.75" customHeight="1" x14ac:dyDescent="0.25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7"/>
      <c r="M613" s="47"/>
      <c r="N613" s="47"/>
    </row>
    <row r="614" spans="1:14" ht="15.75" customHeight="1" x14ac:dyDescent="0.25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7"/>
      <c r="M614" s="47"/>
      <c r="N614" s="47"/>
    </row>
    <row r="615" spans="1:14" ht="15.75" customHeight="1" x14ac:dyDescent="0.25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7"/>
      <c r="M615" s="47"/>
      <c r="N615" s="47"/>
    </row>
    <row r="616" spans="1:14" ht="15.75" customHeight="1" x14ac:dyDescent="0.25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7"/>
      <c r="M616" s="47"/>
      <c r="N616" s="47"/>
    </row>
    <row r="617" spans="1:14" ht="15.75" customHeight="1" x14ac:dyDescent="0.25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7"/>
      <c r="M617" s="47"/>
      <c r="N617" s="47"/>
    </row>
    <row r="618" spans="1:14" ht="15.75" customHeight="1" x14ac:dyDescent="0.25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7"/>
      <c r="M618" s="47"/>
      <c r="N618" s="47"/>
    </row>
    <row r="619" spans="1:14" ht="15.75" customHeight="1" x14ac:dyDescent="0.25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7"/>
      <c r="M619" s="47"/>
      <c r="N619" s="47"/>
    </row>
    <row r="620" spans="1:14" ht="15.75" customHeight="1" x14ac:dyDescent="0.25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7"/>
      <c r="M620" s="47"/>
      <c r="N620" s="47"/>
    </row>
    <row r="621" spans="1:14" ht="15.75" customHeight="1" x14ac:dyDescent="0.25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7"/>
      <c r="M621" s="47"/>
      <c r="N621" s="47"/>
    </row>
    <row r="622" spans="1:14" ht="15.75" customHeight="1" x14ac:dyDescent="0.25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7"/>
      <c r="M622" s="47"/>
      <c r="N622" s="47"/>
    </row>
    <row r="623" spans="1:14" ht="15.75" customHeight="1" x14ac:dyDescent="0.25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7"/>
      <c r="M623" s="47"/>
      <c r="N623" s="47"/>
    </row>
    <row r="624" spans="1:14" ht="15.75" customHeight="1" x14ac:dyDescent="0.25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7"/>
      <c r="M624" s="47"/>
      <c r="N624" s="47"/>
    </row>
    <row r="625" spans="1:14" ht="15.75" customHeight="1" x14ac:dyDescent="0.25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7"/>
      <c r="M625" s="47"/>
      <c r="N625" s="47"/>
    </row>
    <row r="626" spans="1:14" ht="15.75" customHeight="1" x14ac:dyDescent="0.25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7"/>
      <c r="M626" s="47"/>
      <c r="N626" s="47"/>
    </row>
    <row r="627" spans="1:14" ht="15.75" customHeight="1" x14ac:dyDescent="0.25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7"/>
      <c r="M627" s="47"/>
      <c r="N627" s="47"/>
    </row>
    <row r="628" spans="1:14" ht="15.75" customHeight="1" x14ac:dyDescent="0.25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7"/>
      <c r="M628" s="47"/>
      <c r="N628" s="47"/>
    </row>
    <row r="629" spans="1:14" ht="15.75" customHeight="1" x14ac:dyDescent="0.25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7"/>
      <c r="M629" s="47"/>
      <c r="N629" s="47"/>
    </row>
    <row r="630" spans="1:14" ht="15.75" customHeight="1" x14ac:dyDescent="0.25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7"/>
      <c r="M630" s="47"/>
      <c r="N630" s="47"/>
    </row>
    <row r="631" spans="1:14" ht="15.75" customHeight="1" x14ac:dyDescent="0.25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7"/>
      <c r="M631" s="47"/>
      <c r="N631" s="47"/>
    </row>
    <row r="632" spans="1:14" ht="15.75" customHeight="1" x14ac:dyDescent="0.25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7"/>
      <c r="M632" s="47"/>
      <c r="N632" s="47"/>
    </row>
    <row r="633" spans="1:14" ht="15.75" customHeight="1" x14ac:dyDescent="0.25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7"/>
      <c r="M633" s="47"/>
      <c r="N633" s="47"/>
    </row>
    <row r="634" spans="1:14" ht="15.75" customHeight="1" x14ac:dyDescent="0.25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7"/>
      <c r="M634" s="47"/>
      <c r="N634" s="47"/>
    </row>
    <row r="635" spans="1:14" ht="15.75" customHeight="1" x14ac:dyDescent="0.25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7"/>
      <c r="M635" s="47"/>
      <c r="N635" s="47"/>
    </row>
    <row r="636" spans="1:14" ht="15.75" customHeight="1" x14ac:dyDescent="0.25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7"/>
      <c r="M636" s="47"/>
      <c r="N636" s="47"/>
    </row>
    <row r="637" spans="1:14" ht="15.75" customHeight="1" x14ac:dyDescent="0.25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7"/>
      <c r="M637" s="47"/>
      <c r="N637" s="47"/>
    </row>
    <row r="638" spans="1:14" ht="15.75" customHeight="1" x14ac:dyDescent="0.25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7"/>
      <c r="M638" s="47"/>
      <c r="N638" s="47"/>
    </row>
    <row r="639" spans="1:14" ht="15.75" customHeight="1" x14ac:dyDescent="0.25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7"/>
      <c r="M639" s="47"/>
      <c r="N639" s="47"/>
    </row>
    <row r="640" spans="1:14" ht="15.75" customHeight="1" x14ac:dyDescent="0.25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7"/>
      <c r="M640" s="47"/>
      <c r="N640" s="47"/>
    </row>
    <row r="641" spans="1:14" ht="15.75" customHeight="1" x14ac:dyDescent="0.25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7"/>
      <c r="M641" s="47"/>
      <c r="N641" s="47"/>
    </row>
    <row r="642" spans="1:14" ht="15.75" customHeight="1" x14ac:dyDescent="0.25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7"/>
      <c r="M642" s="47"/>
      <c r="N642" s="47"/>
    </row>
    <row r="643" spans="1:14" ht="15.75" customHeight="1" x14ac:dyDescent="0.25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7"/>
      <c r="M643" s="47"/>
      <c r="N643" s="47"/>
    </row>
    <row r="644" spans="1:14" ht="15.75" customHeight="1" x14ac:dyDescent="0.25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7"/>
      <c r="M644" s="47"/>
      <c r="N644" s="47"/>
    </row>
    <row r="645" spans="1:14" ht="15.75" customHeight="1" x14ac:dyDescent="0.25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7"/>
      <c r="M645" s="47"/>
      <c r="N645" s="47"/>
    </row>
    <row r="646" spans="1:14" ht="15.75" customHeight="1" x14ac:dyDescent="0.25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7"/>
      <c r="M646" s="47"/>
      <c r="N646" s="47"/>
    </row>
    <row r="647" spans="1:14" ht="15.75" customHeight="1" x14ac:dyDescent="0.25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7"/>
      <c r="M647" s="47"/>
      <c r="N647" s="47"/>
    </row>
    <row r="648" spans="1:14" ht="15.75" customHeight="1" x14ac:dyDescent="0.25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7"/>
      <c r="M648" s="47"/>
      <c r="N648" s="47"/>
    </row>
    <row r="649" spans="1:14" ht="15.75" customHeight="1" x14ac:dyDescent="0.25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7"/>
      <c r="M649" s="47"/>
      <c r="N649" s="47"/>
    </row>
    <row r="650" spans="1:14" ht="15.75" customHeight="1" x14ac:dyDescent="0.25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7"/>
      <c r="M650" s="47"/>
      <c r="N650" s="47"/>
    </row>
    <row r="651" spans="1:14" ht="15.75" customHeight="1" x14ac:dyDescent="0.25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7"/>
      <c r="M651" s="47"/>
      <c r="N651" s="47"/>
    </row>
    <row r="652" spans="1:14" ht="15.75" customHeight="1" x14ac:dyDescent="0.25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7"/>
      <c r="M652" s="47"/>
      <c r="N652" s="47"/>
    </row>
    <row r="653" spans="1:14" ht="15.75" customHeight="1" x14ac:dyDescent="0.25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7"/>
      <c r="M653" s="47"/>
      <c r="N653" s="47"/>
    </row>
    <row r="654" spans="1:14" ht="15.75" customHeight="1" x14ac:dyDescent="0.25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7"/>
      <c r="M654" s="47"/>
      <c r="N654" s="47"/>
    </row>
    <row r="655" spans="1:14" ht="15.75" customHeight="1" x14ac:dyDescent="0.25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7"/>
      <c r="M655" s="47"/>
      <c r="N655" s="47"/>
    </row>
    <row r="656" spans="1:14" ht="15.75" customHeight="1" x14ac:dyDescent="0.25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7"/>
      <c r="M656" s="47"/>
      <c r="N656" s="47"/>
    </row>
    <row r="657" spans="1:14" ht="15.75" customHeight="1" x14ac:dyDescent="0.25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7"/>
      <c r="M657" s="47"/>
      <c r="N657" s="47"/>
    </row>
    <row r="658" spans="1:14" ht="15.75" customHeight="1" x14ac:dyDescent="0.25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7"/>
      <c r="M658" s="47"/>
      <c r="N658" s="47"/>
    </row>
    <row r="659" spans="1:14" ht="15.75" customHeight="1" x14ac:dyDescent="0.25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7"/>
      <c r="M659" s="47"/>
      <c r="N659" s="47"/>
    </row>
    <row r="660" spans="1:14" ht="15.75" customHeight="1" x14ac:dyDescent="0.25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7"/>
      <c r="M660" s="47"/>
      <c r="N660" s="47"/>
    </row>
    <row r="661" spans="1:14" ht="15.75" customHeight="1" x14ac:dyDescent="0.25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7"/>
      <c r="M661" s="47"/>
      <c r="N661" s="47"/>
    </row>
    <row r="662" spans="1:14" ht="15.75" customHeight="1" x14ac:dyDescent="0.25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7"/>
      <c r="M662" s="47"/>
      <c r="N662" s="47"/>
    </row>
    <row r="663" spans="1:14" ht="15.75" customHeight="1" x14ac:dyDescent="0.25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7"/>
      <c r="M663" s="47"/>
      <c r="N663" s="47"/>
    </row>
    <row r="664" spans="1:14" ht="15.75" customHeight="1" x14ac:dyDescent="0.25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7"/>
      <c r="M664" s="47"/>
      <c r="N664" s="47"/>
    </row>
    <row r="665" spans="1:14" ht="15.75" customHeight="1" x14ac:dyDescent="0.25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7"/>
      <c r="M665" s="47"/>
      <c r="N665" s="47"/>
    </row>
    <row r="666" spans="1:14" ht="15.75" customHeight="1" x14ac:dyDescent="0.25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7"/>
      <c r="M666" s="47"/>
      <c r="N666" s="47"/>
    </row>
    <row r="667" spans="1:14" ht="15.75" customHeight="1" x14ac:dyDescent="0.25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7"/>
      <c r="M667" s="47"/>
      <c r="N667" s="47"/>
    </row>
    <row r="668" spans="1:14" ht="15.75" customHeight="1" x14ac:dyDescent="0.25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7"/>
      <c r="M668" s="47"/>
      <c r="N668" s="47"/>
    </row>
    <row r="669" spans="1:14" ht="15.75" customHeight="1" x14ac:dyDescent="0.25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7"/>
      <c r="M669" s="47"/>
      <c r="N669" s="47"/>
    </row>
    <row r="670" spans="1:14" ht="15.75" customHeight="1" x14ac:dyDescent="0.25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7"/>
      <c r="M670" s="47"/>
      <c r="N670" s="47"/>
    </row>
    <row r="671" spans="1:14" ht="15.75" customHeight="1" x14ac:dyDescent="0.25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7"/>
      <c r="M671" s="47"/>
      <c r="N671" s="47"/>
    </row>
    <row r="672" spans="1:14" ht="15.75" customHeight="1" x14ac:dyDescent="0.25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7"/>
      <c r="M672" s="47"/>
      <c r="N672" s="47"/>
    </row>
    <row r="673" spans="1:14" ht="15.75" customHeight="1" x14ac:dyDescent="0.25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7"/>
      <c r="M673" s="47"/>
      <c r="N673" s="47"/>
    </row>
    <row r="674" spans="1:14" ht="15.75" customHeight="1" x14ac:dyDescent="0.25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7"/>
      <c r="M674" s="47"/>
      <c r="N674" s="47"/>
    </row>
    <row r="675" spans="1:14" ht="15.75" customHeight="1" x14ac:dyDescent="0.25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7"/>
      <c r="M675" s="47"/>
      <c r="N675" s="47"/>
    </row>
    <row r="676" spans="1:14" ht="15.75" customHeight="1" x14ac:dyDescent="0.25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7"/>
      <c r="M676" s="47"/>
      <c r="N676" s="47"/>
    </row>
    <row r="677" spans="1:14" ht="15.75" customHeight="1" x14ac:dyDescent="0.25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7"/>
      <c r="M677" s="47"/>
      <c r="N677" s="47"/>
    </row>
    <row r="678" spans="1:14" ht="15.75" customHeight="1" x14ac:dyDescent="0.25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7"/>
      <c r="M678" s="47"/>
      <c r="N678" s="47"/>
    </row>
    <row r="679" spans="1:14" ht="15.75" customHeight="1" x14ac:dyDescent="0.25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7"/>
      <c r="M679" s="47"/>
      <c r="N679" s="47"/>
    </row>
    <row r="680" spans="1:14" ht="15.75" customHeight="1" x14ac:dyDescent="0.25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7"/>
      <c r="M680" s="47"/>
      <c r="N680" s="47"/>
    </row>
    <row r="681" spans="1:14" ht="15.75" customHeight="1" x14ac:dyDescent="0.25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7"/>
      <c r="M681" s="47"/>
      <c r="N681" s="47"/>
    </row>
    <row r="682" spans="1:14" ht="15.75" customHeight="1" x14ac:dyDescent="0.25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7"/>
      <c r="M682" s="47"/>
      <c r="N682" s="47"/>
    </row>
    <row r="683" spans="1:14" ht="15.75" customHeight="1" x14ac:dyDescent="0.25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7"/>
      <c r="M683" s="47"/>
      <c r="N683" s="47"/>
    </row>
    <row r="684" spans="1:14" ht="15.75" customHeight="1" x14ac:dyDescent="0.25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7"/>
      <c r="M684" s="47"/>
      <c r="N684" s="47"/>
    </row>
    <row r="685" spans="1:14" ht="15.75" customHeight="1" x14ac:dyDescent="0.2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7"/>
      <c r="M685" s="47"/>
      <c r="N685" s="47"/>
    </row>
    <row r="686" spans="1:14" ht="15.75" customHeight="1" x14ac:dyDescent="0.25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7"/>
      <c r="M686" s="47"/>
      <c r="N686" s="47"/>
    </row>
    <row r="687" spans="1:14" ht="15.75" customHeight="1" x14ac:dyDescent="0.25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7"/>
      <c r="M687" s="47"/>
      <c r="N687" s="47"/>
    </row>
    <row r="688" spans="1:14" ht="15.75" customHeight="1" x14ac:dyDescent="0.25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7"/>
      <c r="M688" s="47"/>
      <c r="N688" s="47"/>
    </row>
    <row r="689" spans="1:14" ht="15.75" customHeight="1" x14ac:dyDescent="0.25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7"/>
      <c r="M689" s="47"/>
      <c r="N689" s="47"/>
    </row>
    <row r="690" spans="1:14" ht="15.75" customHeight="1" x14ac:dyDescent="0.25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7"/>
      <c r="M690" s="47"/>
      <c r="N690" s="47"/>
    </row>
    <row r="691" spans="1:14" ht="15.75" customHeight="1" x14ac:dyDescent="0.25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7"/>
      <c r="M691" s="47"/>
      <c r="N691" s="47"/>
    </row>
    <row r="692" spans="1:14" ht="15.75" customHeight="1" x14ac:dyDescent="0.25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7"/>
      <c r="M692" s="47"/>
      <c r="N692" s="47"/>
    </row>
    <row r="693" spans="1:14" ht="15.75" customHeight="1" x14ac:dyDescent="0.25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7"/>
      <c r="M693" s="47"/>
      <c r="N693" s="47"/>
    </row>
    <row r="694" spans="1:14" ht="15.75" customHeight="1" x14ac:dyDescent="0.25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7"/>
      <c r="M694" s="47"/>
      <c r="N694" s="47"/>
    </row>
    <row r="695" spans="1:14" ht="15.75" customHeight="1" x14ac:dyDescent="0.25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7"/>
      <c r="M695" s="47"/>
      <c r="N695" s="47"/>
    </row>
    <row r="696" spans="1:14" ht="15.75" customHeight="1" x14ac:dyDescent="0.25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7"/>
      <c r="M696" s="47"/>
      <c r="N696" s="47"/>
    </row>
    <row r="697" spans="1:14" ht="15.75" customHeight="1" x14ac:dyDescent="0.25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7"/>
      <c r="M697" s="47"/>
      <c r="N697" s="47"/>
    </row>
    <row r="698" spans="1:14" ht="15.75" customHeight="1" x14ac:dyDescent="0.25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7"/>
      <c r="M698" s="47"/>
      <c r="N698" s="47"/>
    </row>
    <row r="699" spans="1:14" ht="15.75" customHeight="1" x14ac:dyDescent="0.25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7"/>
      <c r="M699" s="47"/>
      <c r="N699" s="47"/>
    </row>
    <row r="700" spans="1:14" ht="15.75" customHeight="1" x14ac:dyDescent="0.25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7"/>
      <c r="M700" s="47"/>
      <c r="N700" s="47"/>
    </row>
    <row r="701" spans="1:14" ht="15.75" customHeight="1" x14ac:dyDescent="0.25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7"/>
      <c r="M701" s="47"/>
      <c r="N701" s="47"/>
    </row>
    <row r="702" spans="1:14" ht="15.75" customHeight="1" x14ac:dyDescent="0.25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7"/>
      <c r="M702" s="47"/>
      <c r="N702" s="47"/>
    </row>
    <row r="703" spans="1:14" ht="15.75" customHeight="1" x14ac:dyDescent="0.25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7"/>
      <c r="M703" s="47"/>
      <c r="N703" s="47"/>
    </row>
    <row r="704" spans="1:14" ht="15.75" customHeight="1" x14ac:dyDescent="0.25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7"/>
      <c r="M704" s="47"/>
      <c r="N704" s="47"/>
    </row>
    <row r="705" spans="1:14" ht="15.75" customHeight="1" x14ac:dyDescent="0.25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7"/>
      <c r="M705" s="47"/>
      <c r="N705" s="47"/>
    </row>
    <row r="706" spans="1:14" ht="15.75" customHeight="1" x14ac:dyDescent="0.25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7"/>
      <c r="M706" s="47"/>
      <c r="N706" s="47"/>
    </row>
    <row r="707" spans="1:14" ht="15.75" customHeight="1" x14ac:dyDescent="0.25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7"/>
      <c r="M707" s="47"/>
      <c r="N707" s="47"/>
    </row>
    <row r="708" spans="1:14" ht="15.75" customHeight="1" x14ac:dyDescent="0.25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7"/>
      <c r="M708" s="47"/>
      <c r="N708" s="47"/>
    </row>
    <row r="709" spans="1:14" ht="15.75" customHeight="1" x14ac:dyDescent="0.25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7"/>
      <c r="M709" s="47"/>
      <c r="N709" s="47"/>
    </row>
    <row r="710" spans="1:14" ht="15.75" customHeight="1" x14ac:dyDescent="0.25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7"/>
      <c r="M710" s="47"/>
      <c r="N710" s="47"/>
    </row>
    <row r="711" spans="1:14" ht="15.75" customHeight="1" x14ac:dyDescent="0.25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7"/>
      <c r="M711" s="47"/>
      <c r="N711" s="47"/>
    </row>
    <row r="712" spans="1:14" ht="15.75" customHeight="1" x14ac:dyDescent="0.25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7"/>
      <c r="M712" s="47"/>
      <c r="N712" s="47"/>
    </row>
    <row r="713" spans="1:14" ht="15.75" customHeight="1" x14ac:dyDescent="0.25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7"/>
      <c r="M713" s="47"/>
      <c r="N713" s="47"/>
    </row>
    <row r="714" spans="1:14" ht="15.75" customHeight="1" x14ac:dyDescent="0.25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7"/>
      <c r="M714" s="47"/>
      <c r="N714" s="47"/>
    </row>
    <row r="715" spans="1:14" ht="15.75" customHeight="1" x14ac:dyDescent="0.25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7"/>
      <c r="M715" s="47"/>
      <c r="N715" s="47"/>
    </row>
    <row r="716" spans="1:14" ht="15.75" customHeight="1" x14ac:dyDescent="0.25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7"/>
      <c r="M716" s="47"/>
      <c r="N716" s="47"/>
    </row>
    <row r="717" spans="1:14" ht="15.75" customHeight="1" x14ac:dyDescent="0.25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7"/>
      <c r="M717" s="47"/>
      <c r="N717" s="47"/>
    </row>
    <row r="718" spans="1:14" ht="15.75" customHeight="1" x14ac:dyDescent="0.25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7"/>
      <c r="M718" s="47"/>
      <c r="N718" s="47"/>
    </row>
    <row r="719" spans="1:14" ht="15.75" customHeight="1" x14ac:dyDescent="0.25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7"/>
      <c r="M719" s="47"/>
      <c r="N719" s="47"/>
    </row>
    <row r="720" spans="1:14" ht="15.75" customHeight="1" x14ac:dyDescent="0.25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7"/>
      <c r="M720" s="47"/>
      <c r="N720" s="47"/>
    </row>
    <row r="721" spans="1:14" ht="15.75" customHeight="1" x14ac:dyDescent="0.25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7"/>
      <c r="M721" s="47"/>
      <c r="N721" s="47"/>
    </row>
    <row r="722" spans="1:14" ht="15.75" customHeight="1" x14ac:dyDescent="0.25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7"/>
      <c r="M722" s="47"/>
      <c r="N722" s="47"/>
    </row>
    <row r="723" spans="1:14" ht="15.75" customHeight="1" x14ac:dyDescent="0.25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7"/>
      <c r="M723" s="47"/>
      <c r="N723" s="47"/>
    </row>
    <row r="724" spans="1:14" ht="15.75" customHeight="1" x14ac:dyDescent="0.25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7"/>
      <c r="M724" s="47"/>
      <c r="N724" s="47"/>
    </row>
    <row r="725" spans="1:14" ht="15.75" customHeight="1" x14ac:dyDescent="0.25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7"/>
      <c r="M725" s="47"/>
      <c r="N725" s="47"/>
    </row>
    <row r="726" spans="1:14" ht="15.75" customHeight="1" x14ac:dyDescent="0.25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7"/>
      <c r="M726" s="47"/>
      <c r="N726" s="47"/>
    </row>
    <row r="727" spans="1:14" ht="15.75" customHeight="1" x14ac:dyDescent="0.25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7"/>
      <c r="M727" s="47"/>
      <c r="N727" s="47"/>
    </row>
    <row r="728" spans="1:14" ht="15.75" customHeight="1" x14ac:dyDescent="0.25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7"/>
      <c r="M728" s="47"/>
      <c r="N728" s="47"/>
    </row>
    <row r="729" spans="1:14" ht="15.75" customHeight="1" x14ac:dyDescent="0.25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7"/>
      <c r="M729" s="47"/>
      <c r="N729" s="47"/>
    </row>
    <row r="730" spans="1:14" ht="15.75" customHeight="1" x14ac:dyDescent="0.25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7"/>
      <c r="M730" s="47"/>
      <c r="N730" s="47"/>
    </row>
    <row r="731" spans="1:14" ht="15.75" customHeight="1" x14ac:dyDescent="0.25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7"/>
      <c r="M731" s="47"/>
      <c r="N731" s="47"/>
    </row>
    <row r="732" spans="1:14" ht="15.75" customHeight="1" x14ac:dyDescent="0.25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7"/>
      <c r="M732" s="47"/>
      <c r="N732" s="47"/>
    </row>
    <row r="733" spans="1:14" ht="15.75" customHeight="1" x14ac:dyDescent="0.25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7"/>
      <c r="M733" s="47"/>
      <c r="N733" s="47"/>
    </row>
    <row r="734" spans="1:14" ht="15.75" customHeight="1" x14ac:dyDescent="0.25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7"/>
      <c r="M734" s="47"/>
      <c r="N734" s="47"/>
    </row>
    <row r="735" spans="1:14" ht="15.75" customHeight="1" x14ac:dyDescent="0.25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7"/>
      <c r="M735" s="47"/>
      <c r="N735" s="47"/>
    </row>
    <row r="736" spans="1:14" ht="15.75" customHeight="1" x14ac:dyDescent="0.25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7"/>
      <c r="M736" s="47"/>
      <c r="N736" s="47"/>
    </row>
    <row r="737" spans="1:14" ht="15.75" customHeight="1" x14ac:dyDescent="0.25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7"/>
      <c r="M737" s="47"/>
      <c r="N737" s="47"/>
    </row>
    <row r="738" spans="1:14" ht="15.75" customHeight="1" x14ac:dyDescent="0.25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7"/>
      <c r="M738" s="47"/>
      <c r="N738" s="47"/>
    </row>
    <row r="739" spans="1:14" ht="15.75" customHeight="1" x14ac:dyDescent="0.25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7"/>
      <c r="M739" s="47"/>
      <c r="N739" s="47"/>
    </row>
    <row r="740" spans="1:14" ht="15.75" customHeight="1" x14ac:dyDescent="0.25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7"/>
      <c r="M740" s="47"/>
      <c r="N740" s="47"/>
    </row>
    <row r="741" spans="1:14" ht="15.75" customHeight="1" x14ac:dyDescent="0.25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7"/>
      <c r="M741" s="47"/>
      <c r="N741" s="47"/>
    </row>
    <row r="742" spans="1:14" ht="15.75" customHeight="1" x14ac:dyDescent="0.25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7"/>
      <c r="M742" s="47"/>
      <c r="N742" s="47"/>
    </row>
    <row r="743" spans="1:14" ht="15.75" customHeight="1" x14ac:dyDescent="0.25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7"/>
      <c r="M743" s="47"/>
      <c r="N743" s="47"/>
    </row>
    <row r="744" spans="1:14" ht="15.75" customHeight="1" x14ac:dyDescent="0.25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7"/>
      <c r="M744" s="47"/>
      <c r="N744" s="47"/>
    </row>
    <row r="745" spans="1:14" ht="15.75" customHeight="1" x14ac:dyDescent="0.25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7"/>
      <c r="M745" s="47"/>
      <c r="N745" s="47"/>
    </row>
    <row r="746" spans="1:14" ht="15.75" customHeight="1" x14ac:dyDescent="0.25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7"/>
      <c r="M746" s="47"/>
      <c r="N746" s="47"/>
    </row>
    <row r="747" spans="1:14" ht="15.75" customHeight="1" x14ac:dyDescent="0.25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7"/>
      <c r="M747" s="47"/>
      <c r="N747" s="47"/>
    </row>
    <row r="748" spans="1:14" ht="15.75" customHeight="1" x14ac:dyDescent="0.25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7"/>
      <c r="M748" s="47"/>
      <c r="N748" s="47"/>
    </row>
    <row r="749" spans="1:14" ht="15.75" customHeight="1" x14ac:dyDescent="0.25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7"/>
      <c r="M749" s="47"/>
      <c r="N749" s="47"/>
    </row>
    <row r="750" spans="1:14" ht="15.75" customHeight="1" x14ac:dyDescent="0.25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7"/>
      <c r="M750" s="47"/>
      <c r="N750" s="47"/>
    </row>
    <row r="751" spans="1:14" ht="15.75" customHeight="1" x14ac:dyDescent="0.25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7"/>
      <c r="M751" s="47"/>
      <c r="N751" s="47"/>
    </row>
    <row r="752" spans="1:14" ht="15.75" customHeight="1" x14ac:dyDescent="0.25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7"/>
      <c r="M752" s="47"/>
      <c r="N752" s="47"/>
    </row>
    <row r="753" spans="1:14" ht="15.75" customHeight="1" x14ac:dyDescent="0.25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7"/>
      <c r="M753" s="47"/>
      <c r="N753" s="47"/>
    </row>
    <row r="754" spans="1:14" ht="15.75" customHeight="1" x14ac:dyDescent="0.25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7"/>
      <c r="M754" s="47"/>
      <c r="N754" s="47"/>
    </row>
    <row r="755" spans="1:14" ht="15.75" customHeight="1" x14ac:dyDescent="0.25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7"/>
      <c r="M755" s="47"/>
      <c r="N755" s="47"/>
    </row>
    <row r="756" spans="1:14" ht="15.75" customHeight="1" x14ac:dyDescent="0.25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7"/>
      <c r="M756" s="47"/>
      <c r="N756" s="47"/>
    </row>
    <row r="757" spans="1:14" ht="15.75" customHeight="1" x14ac:dyDescent="0.25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7"/>
      <c r="M757" s="47"/>
      <c r="N757" s="47"/>
    </row>
    <row r="758" spans="1:14" ht="15.75" customHeight="1" x14ac:dyDescent="0.25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7"/>
      <c r="M758" s="47"/>
      <c r="N758" s="47"/>
    </row>
    <row r="759" spans="1:14" ht="15.75" customHeight="1" x14ac:dyDescent="0.25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7"/>
      <c r="M759" s="47"/>
      <c r="N759" s="47"/>
    </row>
    <row r="760" spans="1:14" ht="15.75" customHeight="1" x14ac:dyDescent="0.25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7"/>
      <c r="M760" s="47"/>
      <c r="N760" s="47"/>
    </row>
    <row r="761" spans="1:14" ht="15.75" customHeight="1" x14ac:dyDescent="0.25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7"/>
      <c r="M761" s="47"/>
      <c r="N761" s="47"/>
    </row>
    <row r="762" spans="1:14" ht="15.75" customHeight="1" x14ac:dyDescent="0.25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7"/>
      <c r="M762" s="47"/>
      <c r="N762" s="47"/>
    </row>
    <row r="763" spans="1:14" ht="15.75" customHeight="1" x14ac:dyDescent="0.25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7"/>
      <c r="M763" s="47"/>
      <c r="N763" s="47"/>
    </row>
    <row r="764" spans="1:14" ht="15.75" customHeight="1" x14ac:dyDescent="0.25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7"/>
      <c r="M764" s="47"/>
      <c r="N764" s="47"/>
    </row>
    <row r="765" spans="1:14" ht="15.75" customHeight="1" x14ac:dyDescent="0.25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7"/>
      <c r="M765" s="47"/>
      <c r="N765" s="47"/>
    </row>
    <row r="766" spans="1:14" ht="15.75" customHeight="1" x14ac:dyDescent="0.25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7"/>
      <c r="M766" s="47"/>
      <c r="N766" s="47"/>
    </row>
    <row r="767" spans="1:14" ht="15.75" customHeight="1" x14ac:dyDescent="0.25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7"/>
      <c r="M767" s="47"/>
      <c r="N767" s="47"/>
    </row>
    <row r="768" spans="1:14" ht="15.75" customHeight="1" x14ac:dyDescent="0.25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7"/>
      <c r="M768" s="47"/>
      <c r="N768" s="47"/>
    </row>
    <row r="769" spans="1:14" ht="15.75" customHeight="1" x14ac:dyDescent="0.2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7"/>
      <c r="M769" s="47"/>
      <c r="N769" s="47"/>
    </row>
    <row r="770" spans="1:14" ht="15.75" customHeight="1" x14ac:dyDescent="0.25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7"/>
      <c r="M770" s="47"/>
      <c r="N770" s="47"/>
    </row>
    <row r="771" spans="1:14" ht="15.75" customHeight="1" x14ac:dyDescent="0.25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7"/>
      <c r="M771" s="47"/>
      <c r="N771" s="47"/>
    </row>
    <row r="772" spans="1:14" ht="15.75" customHeight="1" x14ac:dyDescent="0.25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7"/>
      <c r="M772" s="47"/>
      <c r="N772" s="47"/>
    </row>
    <row r="773" spans="1:14" ht="15.75" customHeight="1" x14ac:dyDescent="0.25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7"/>
      <c r="M773" s="47"/>
      <c r="N773" s="47"/>
    </row>
    <row r="774" spans="1:14" ht="15.75" customHeight="1" x14ac:dyDescent="0.25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7"/>
      <c r="M774" s="47"/>
      <c r="N774" s="47"/>
    </row>
    <row r="775" spans="1:14" ht="15.75" customHeight="1" x14ac:dyDescent="0.25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7"/>
      <c r="M775" s="47"/>
      <c r="N775" s="47"/>
    </row>
    <row r="776" spans="1:14" ht="15.75" customHeight="1" x14ac:dyDescent="0.25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7"/>
      <c r="M776" s="47"/>
      <c r="N776" s="47"/>
    </row>
    <row r="777" spans="1:14" ht="15.75" customHeight="1" x14ac:dyDescent="0.25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7"/>
      <c r="M777" s="47"/>
      <c r="N777" s="47"/>
    </row>
    <row r="778" spans="1:14" ht="15.75" customHeight="1" x14ac:dyDescent="0.25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7"/>
      <c r="M778" s="47"/>
      <c r="N778" s="47"/>
    </row>
    <row r="779" spans="1:14" ht="15.75" customHeight="1" x14ac:dyDescent="0.25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7"/>
      <c r="M779" s="47"/>
      <c r="N779" s="47"/>
    </row>
    <row r="780" spans="1:14" ht="15.75" customHeight="1" x14ac:dyDescent="0.25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7"/>
      <c r="M780" s="47"/>
      <c r="N780" s="47"/>
    </row>
    <row r="781" spans="1:14" ht="15.75" customHeight="1" x14ac:dyDescent="0.25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7"/>
      <c r="M781" s="47"/>
      <c r="N781" s="47"/>
    </row>
    <row r="782" spans="1:14" ht="15.75" customHeight="1" x14ac:dyDescent="0.25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7"/>
      <c r="M782" s="47"/>
      <c r="N782" s="47"/>
    </row>
    <row r="783" spans="1:14" ht="15.75" customHeight="1" x14ac:dyDescent="0.25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7"/>
      <c r="M783" s="47"/>
      <c r="N783" s="47"/>
    </row>
    <row r="784" spans="1:14" ht="15.75" customHeight="1" x14ac:dyDescent="0.25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7"/>
      <c r="M784" s="47"/>
      <c r="N784" s="47"/>
    </row>
    <row r="785" spans="1:14" ht="15.75" customHeight="1" x14ac:dyDescent="0.25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7"/>
      <c r="M785" s="47"/>
      <c r="N785" s="47"/>
    </row>
    <row r="786" spans="1:14" ht="15.75" customHeight="1" x14ac:dyDescent="0.25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7"/>
      <c r="M786" s="47"/>
      <c r="N786" s="47"/>
    </row>
    <row r="787" spans="1:14" ht="15.75" customHeight="1" x14ac:dyDescent="0.25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7"/>
      <c r="M787" s="47"/>
      <c r="N787" s="47"/>
    </row>
    <row r="788" spans="1:14" ht="15.75" customHeight="1" x14ac:dyDescent="0.25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7"/>
      <c r="M788" s="47"/>
      <c r="N788" s="47"/>
    </row>
    <row r="789" spans="1:14" ht="15.75" customHeight="1" x14ac:dyDescent="0.25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7"/>
      <c r="M789" s="47"/>
      <c r="N789" s="47"/>
    </row>
    <row r="790" spans="1:14" ht="15.75" customHeight="1" x14ac:dyDescent="0.25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7"/>
      <c r="M790" s="47"/>
      <c r="N790" s="47"/>
    </row>
    <row r="791" spans="1:14" ht="15.75" customHeight="1" x14ac:dyDescent="0.25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7"/>
      <c r="M791" s="47"/>
      <c r="N791" s="47"/>
    </row>
    <row r="792" spans="1:14" ht="15.75" customHeight="1" x14ac:dyDescent="0.25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7"/>
      <c r="M792" s="47"/>
      <c r="N792" s="47"/>
    </row>
    <row r="793" spans="1:14" ht="15.75" customHeight="1" x14ac:dyDescent="0.25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7"/>
      <c r="M793" s="47"/>
      <c r="N793" s="47"/>
    </row>
    <row r="794" spans="1:14" ht="15.75" customHeight="1" x14ac:dyDescent="0.25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7"/>
      <c r="M794" s="47"/>
      <c r="N794" s="47"/>
    </row>
    <row r="795" spans="1:14" ht="15.75" customHeight="1" x14ac:dyDescent="0.25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7"/>
      <c r="M795" s="47"/>
      <c r="N795" s="47"/>
    </row>
    <row r="796" spans="1:14" ht="15.75" customHeight="1" x14ac:dyDescent="0.25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7"/>
      <c r="M796" s="47"/>
      <c r="N796" s="47"/>
    </row>
    <row r="797" spans="1:14" ht="15.75" customHeight="1" x14ac:dyDescent="0.25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7"/>
      <c r="M797" s="47"/>
      <c r="N797" s="47"/>
    </row>
    <row r="798" spans="1:14" ht="15.75" customHeight="1" x14ac:dyDescent="0.25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7"/>
      <c r="M798" s="47"/>
      <c r="N798" s="47"/>
    </row>
    <row r="799" spans="1:14" ht="15.75" customHeight="1" x14ac:dyDescent="0.25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7"/>
      <c r="M799" s="47"/>
      <c r="N799" s="47"/>
    </row>
    <row r="800" spans="1:14" ht="15.75" customHeight="1" x14ac:dyDescent="0.25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7"/>
      <c r="M800" s="47"/>
      <c r="N800" s="47"/>
    </row>
    <row r="801" spans="1:14" ht="15.75" customHeight="1" x14ac:dyDescent="0.25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7"/>
      <c r="M801" s="47"/>
      <c r="N801" s="47"/>
    </row>
    <row r="802" spans="1:14" ht="15.75" customHeight="1" x14ac:dyDescent="0.25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7"/>
      <c r="M802" s="47"/>
      <c r="N802" s="47"/>
    </row>
    <row r="803" spans="1:14" ht="15.75" customHeight="1" x14ac:dyDescent="0.25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7"/>
      <c r="M803" s="47"/>
      <c r="N803" s="47"/>
    </row>
    <row r="804" spans="1:14" ht="15.75" customHeight="1" x14ac:dyDescent="0.25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7"/>
      <c r="M804" s="47"/>
      <c r="N804" s="47"/>
    </row>
    <row r="805" spans="1:14" ht="15.75" customHeight="1" x14ac:dyDescent="0.25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7"/>
      <c r="M805" s="47"/>
      <c r="N805" s="47"/>
    </row>
    <row r="806" spans="1:14" ht="15.75" customHeight="1" x14ac:dyDescent="0.25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7"/>
      <c r="M806" s="47"/>
      <c r="N806" s="47"/>
    </row>
    <row r="807" spans="1:14" ht="15.75" customHeight="1" x14ac:dyDescent="0.25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7"/>
      <c r="M807" s="47"/>
      <c r="N807" s="47"/>
    </row>
    <row r="808" spans="1:14" ht="15.75" customHeight="1" x14ac:dyDescent="0.25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7"/>
      <c r="M808" s="47"/>
      <c r="N808" s="47"/>
    </row>
    <row r="809" spans="1:14" ht="15.75" customHeight="1" x14ac:dyDescent="0.25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7"/>
      <c r="M809" s="47"/>
      <c r="N809" s="47"/>
    </row>
    <row r="810" spans="1:14" ht="15.75" customHeight="1" x14ac:dyDescent="0.25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7"/>
      <c r="M810" s="47"/>
      <c r="N810" s="47"/>
    </row>
    <row r="811" spans="1:14" ht="15.75" customHeight="1" x14ac:dyDescent="0.25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7"/>
      <c r="M811" s="47"/>
      <c r="N811" s="47"/>
    </row>
    <row r="812" spans="1:14" ht="15.75" customHeight="1" x14ac:dyDescent="0.25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7"/>
      <c r="M812" s="47"/>
      <c r="N812" s="47"/>
    </row>
    <row r="813" spans="1:14" ht="15.75" customHeight="1" x14ac:dyDescent="0.25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7"/>
      <c r="M813" s="47"/>
      <c r="N813" s="47"/>
    </row>
    <row r="814" spans="1:14" ht="15.75" customHeight="1" x14ac:dyDescent="0.25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7"/>
      <c r="M814" s="47"/>
      <c r="N814" s="47"/>
    </row>
    <row r="815" spans="1:14" ht="15.75" customHeight="1" x14ac:dyDescent="0.25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7"/>
      <c r="M815" s="47"/>
      <c r="N815" s="47"/>
    </row>
    <row r="816" spans="1:14" ht="15.75" customHeight="1" x14ac:dyDescent="0.25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7"/>
      <c r="M816" s="47"/>
      <c r="N816" s="47"/>
    </row>
    <row r="817" spans="1:14" ht="15.75" customHeight="1" x14ac:dyDescent="0.25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7"/>
      <c r="M817" s="47"/>
      <c r="N817" s="47"/>
    </row>
    <row r="818" spans="1:14" ht="15.75" customHeight="1" x14ac:dyDescent="0.25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7"/>
      <c r="M818" s="47"/>
      <c r="N818" s="47"/>
    </row>
    <row r="819" spans="1:14" ht="15.75" customHeight="1" x14ac:dyDescent="0.25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7"/>
      <c r="M819" s="47"/>
      <c r="N819" s="47"/>
    </row>
    <row r="820" spans="1:14" ht="15.75" customHeight="1" x14ac:dyDescent="0.25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7"/>
      <c r="M820" s="47"/>
      <c r="N820" s="47"/>
    </row>
    <row r="821" spans="1:14" ht="15.75" customHeight="1" x14ac:dyDescent="0.25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7"/>
      <c r="M821" s="47"/>
      <c r="N821" s="47"/>
    </row>
    <row r="822" spans="1:14" ht="15.75" customHeight="1" x14ac:dyDescent="0.25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7"/>
      <c r="M822" s="47"/>
      <c r="N822" s="47"/>
    </row>
    <row r="823" spans="1:14" ht="15.75" customHeight="1" x14ac:dyDescent="0.25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7"/>
      <c r="M823" s="47"/>
      <c r="N823" s="47"/>
    </row>
    <row r="824" spans="1:14" ht="15.75" customHeight="1" x14ac:dyDescent="0.25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7"/>
      <c r="M824" s="47"/>
      <c r="N824" s="47"/>
    </row>
    <row r="825" spans="1:14" ht="15.75" customHeight="1" x14ac:dyDescent="0.25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7"/>
      <c r="M825" s="47"/>
      <c r="N825" s="47"/>
    </row>
    <row r="826" spans="1:14" ht="15.75" customHeight="1" x14ac:dyDescent="0.25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7"/>
      <c r="M826" s="47"/>
      <c r="N826" s="47"/>
    </row>
    <row r="827" spans="1:14" ht="15.75" customHeight="1" x14ac:dyDescent="0.25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7"/>
      <c r="M827" s="47"/>
      <c r="N827" s="47"/>
    </row>
    <row r="828" spans="1:14" ht="15.75" customHeight="1" x14ac:dyDescent="0.25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7"/>
      <c r="M828" s="47"/>
      <c r="N828" s="47"/>
    </row>
    <row r="829" spans="1:14" ht="15.75" customHeight="1" x14ac:dyDescent="0.25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7"/>
      <c r="M829" s="47"/>
      <c r="N829" s="47"/>
    </row>
    <row r="830" spans="1:14" ht="15.75" customHeight="1" x14ac:dyDescent="0.25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7"/>
      <c r="M830" s="47"/>
      <c r="N830" s="47"/>
    </row>
    <row r="831" spans="1:14" ht="15.75" customHeight="1" x14ac:dyDescent="0.25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7"/>
      <c r="M831" s="47"/>
      <c r="N831" s="47"/>
    </row>
    <row r="832" spans="1:14" ht="15.75" customHeight="1" x14ac:dyDescent="0.25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7"/>
      <c r="M832" s="47"/>
      <c r="N832" s="47"/>
    </row>
    <row r="833" spans="1:14" ht="15.75" customHeight="1" x14ac:dyDescent="0.25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7"/>
      <c r="M833" s="47"/>
      <c r="N833" s="47"/>
    </row>
    <row r="834" spans="1:14" ht="15.75" customHeight="1" x14ac:dyDescent="0.25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7"/>
      <c r="M834" s="47"/>
      <c r="N834" s="47"/>
    </row>
    <row r="835" spans="1:14" ht="15.75" customHeight="1" x14ac:dyDescent="0.25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7"/>
      <c r="M835" s="47"/>
      <c r="N835" s="47"/>
    </row>
    <row r="836" spans="1:14" ht="15.75" customHeight="1" x14ac:dyDescent="0.25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7"/>
      <c r="M836" s="47"/>
      <c r="N836" s="47"/>
    </row>
    <row r="837" spans="1:14" ht="15.75" customHeight="1" x14ac:dyDescent="0.25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7"/>
      <c r="M837" s="47"/>
      <c r="N837" s="47"/>
    </row>
    <row r="838" spans="1:14" ht="15.75" customHeight="1" x14ac:dyDescent="0.25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7"/>
      <c r="M838" s="47"/>
      <c r="N838" s="47"/>
    </row>
    <row r="839" spans="1:14" ht="15.75" customHeight="1" x14ac:dyDescent="0.25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7"/>
      <c r="M839" s="47"/>
      <c r="N839" s="47"/>
    </row>
    <row r="840" spans="1:14" ht="15.75" customHeight="1" x14ac:dyDescent="0.25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7"/>
      <c r="M840" s="47"/>
      <c r="N840" s="47"/>
    </row>
    <row r="841" spans="1:14" ht="15.75" customHeight="1" x14ac:dyDescent="0.25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7"/>
      <c r="M841" s="47"/>
      <c r="N841" s="47"/>
    </row>
    <row r="842" spans="1:14" ht="15.75" customHeight="1" x14ac:dyDescent="0.25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7"/>
      <c r="M842" s="47"/>
      <c r="N842" s="47"/>
    </row>
    <row r="843" spans="1:14" ht="15.75" customHeight="1" x14ac:dyDescent="0.25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7"/>
      <c r="M843" s="47"/>
      <c r="N843" s="47"/>
    </row>
    <row r="844" spans="1:14" ht="15.75" customHeight="1" x14ac:dyDescent="0.25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7"/>
      <c r="M844" s="47"/>
      <c r="N844" s="47"/>
    </row>
    <row r="845" spans="1:14" ht="15.75" customHeight="1" x14ac:dyDescent="0.25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7"/>
      <c r="M845" s="47"/>
      <c r="N845" s="47"/>
    </row>
    <row r="846" spans="1:14" ht="15.75" customHeight="1" x14ac:dyDescent="0.25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7"/>
      <c r="M846" s="47"/>
      <c r="N846" s="47"/>
    </row>
    <row r="847" spans="1:14" ht="15.75" customHeight="1" x14ac:dyDescent="0.25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7"/>
      <c r="M847" s="47"/>
      <c r="N847" s="47"/>
    </row>
    <row r="848" spans="1:14" ht="15.75" customHeight="1" x14ac:dyDescent="0.25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7"/>
      <c r="M848" s="47"/>
      <c r="N848" s="47"/>
    </row>
    <row r="849" spans="1:14" ht="15.75" customHeight="1" x14ac:dyDescent="0.25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7"/>
      <c r="M849" s="47"/>
      <c r="N849" s="47"/>
    </row>
    <row r="850" spans="1:14" ht="15.75" customHeight="1" x14ac:dyDescent="0.25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7"/>
      <c r="M850" s="47"/>
      <c r="N850" s="47"/>
    </row>
    <row r="851" spans="1:14" ht="15.75" customHeight="1" x14ac:dyDescent="0.25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7"/>
      <c r="M851" s="47"/>
      <c r="N851" s="47"/>
    </row>
    <row r="852" spans="1:14" ht="15.75" customHeight="1" x14ac:dyDescent="0.25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7"/>
      <c r="M852" s="47"/>
      <c r="N852" s="47"/>
    </row>
    <row r="853" spans="1:14" ht="15.75" customHeight="1" x14ac:dyDescent="0.25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7"/>
      <c r="M853" s="47"/>
      <c r="N853" s="47"/>
    </row>
    <row r="854" spans="1:14" ht="15.75" customHeight="1" x14ac:dyDescent="0.25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7"/>
      <c r="M854" s="47"/>
      <c r="N854" s="47"/>
    </row>
    <row r="855" spans="1:14" ht="15.75" customHeight="1" x14ac:dyDescent="0.25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7"/>
      <c r="M855" s="47"/>
      <c r="N855" s="47"/>
    </row>
    <row r="856" spans="1:14" ht="15.75" customHeight="1" x14ac:dyDescent="0.25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7"/>
      <c r="M856" s="47"/>
      <c r="N856" s="47"/>
    </row>
    <row r="857" spans="1:14" ht="15.75" customHeight="1" x14ac:dyDescent="0.25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7"/>
      <c r="M857" s="47"/>
      <c r="N857" s="47"/>
    </row>
    <row r="858" spans="1:14" ht="15.75" customHeight="1" x14ac:dyDescent="0.25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7"/>
      <c r="M858" s="47"/>
      <c r="N858" s="47"/>
    </row>
    <row r="859" spans="1:14" ht="15.75" customHeight="1" x14ac:dyDescent="0.25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7"/>
      <c r="M859" s="47"/>
      <c r="N859" s="47"/>
    </row>
    <row r="860" spans="1:14" ht="15.75" customHeight="1" x14ac:dyDescent="0.25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7"/>
      <c r="M860" s="47"/>
      <c r="N860" s="47"/>
    </row>
    <row r="861" spans="1:14" ht="15.75" customHeight="1" x14ac:dyDescent="0.25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7"/>
      <c r="M861" s="47"/>
      <c r="N861" s="47"/>
    </row>
    <row r="862" spans="1:14" ht="15.75" customHeight="1" x14ac:dyDescent="0.25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7"/>
      <c r="M862" s="47"/>
      <c r="N862" s="47"/>
    </row>
    <row r="863" spans="1:14" ht="15.75" customHeight="1" x14ac:dyDescent="0.25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7"/>
      <c r="M863" s="47"/>
      <c r="N863" s="47"/>
    </row>
    <row r="864" spans="1:14" ht="15.75" customHeight="1" x14ac:dyDescent="0.25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7"/>
      <c r="M864" s="47"/>
      <c r="N864" s="47"/>
    </row>
    <row r="865" spans="1:14" ht="15.75" customHeight="1" x14ac:dyDescent="0.25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7"/>
      <c r="M865" s="47"/>
      <c r="N865" s="47"/>
    </row>
    <row r="866" spans="1:14" ht="15.75" customHeight="1" x14ac:dyDescent="0.25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7"/>
      <c r="M866" s="47"/>
      <c r="N866" s="47"/>
    </row>
    <row r="867" spans="1:14" ht="15.75" customHeight="1" x14ac:dyDescent="0.25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7"/>
      <c r="M867" s="47"/>
      <c r="N867" s="47"/>
    </row>
    <row r="868" spans="1:14" ht="15.75" customHeight="1" x14ac:dyDescent="0.25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7"/>
      <c r="M868" s="47"/>
      <c r="N868" s="47"/>
    </row>
    <row r="869" spans="1:14" ht="15.75" customHeight="1" x14ac:dyDescent="0.25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7"/>
      <c r="M869" s="47"/>
      <c r="N869" s="47"/>
    </row>
    <row r="870" spans="1:14" ht="15.75" customHeight="1" x14ac:dyDescent="0.25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7"/>
      <c r="M870" s="47"/>
      <c r="N870" s="47"/>
    </row>
    <row r="871" spans="1:14" ht="15.75" customHeight="1" x14ac:dyDescent="0.25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7"/>
      <c r="M871" s="47"/>
      <c r="N871" s="47"/>
    </row>
    <row r="872" spans="1:14" ht="15.75" customHeight="1" x14ac:dyDescent="0.25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7"/>
      <c r="M872" s="47"/>
      <c r="N872" s="47"/>
    </row>
    <row r="873" spans="1:14" ht="15.75" customHeight="1" x14ac:dyDescent="0.25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7"/>
      <c r="M873" s="47"/>
      <c r="N873" s="47"/>
    </row>
    <row r="874" spans="1:14" ht="15.75" customHeight="1" x14ac:dyDescent="0.25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7"/>
      <c r="M874" s="47"/>
      <c r="N874" s="47"/>
    </row>
    <row r="875" spans="1:14" ht="15.75" customHeight="1" x14ac:dyDescent="0.25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7"/>
      <c r="M875" s="47"/>
      <c r="N875" s="47"/>
    </row>
    <row r="876" spans="1:14" ht="15.75" customHeight="1" x14ac:dyDescent="0.25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7"/>
      <c r="M876" s="47"/>
      <c r="N876" s="47"/>
    </row>
    <row r="877" spans="1:14" ht="15.75" customHeight="1" x14ac:dyDescent="0.25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7"/>
      <c r="M877" s="47"/>
      <c r="N877" s="47"/>
    </row>
    <row r="878" spans="1:14" ht="15.75" customHeight="1" x14ac:dyDescent="0.25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7"/>
      <c r="M878" s="47"/>
      <c r="N878" s="47"/>
    </row>
    <row r="879" spans="1:14" ht="15.75" customHeight="1" x14ac:dyDescent="0.25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7"/>
      <c r="M879" s="47"/>
      <c r="N879" s="47"/>
    </row>
    <row r="880" spans="1:14" ht="15.75" customHeight="1" x14ac:dyDescent="0.25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7"/>
      <c r="M880" s="47"/>
      <c r="N880" s="47"/>
    </row>
    <row r="881" spans="1:14" ht="15.75" customHeight="1" x14ac:dyDescent="0.25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7"/>
      <c r="M881" s="47"/>
      <c r="N881" s="47"/>
    </row>
    <row r="882" spans="1:14" ht="15.75" customHeight="1" x14ac:dyDescent="0.25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7"/>
      <c r="M882" s="47"/>
      <c r="N882" s="47"/>
    </row>
    <row r="883" spans="1:14" ht="15.75" customHeight="1" x14ac:dyDescent="0.25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7"/>
      <c r="M883" s="47"/>
      <c r="N883" s="47"/>
    </row>
    <row r="884" spans="1:14" ht="15.75" customHeight="1" x14ac:dyDescent="0.25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7"/>
      <c r="M884" s="47"/>
      <c r="N884" s="47"/>
    </row>
    <row r="885" spans="1:14" ht="15.75" customHeight="1" x14ac:dyDescent="0.25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7"/>
      <c r="M885" s="47"/>
      <c r="N885" s="47"/>
    </row>
    <row r="886" spans="1:14" ht="15.75" customHeight="1" x14ac:dyDescent="0.25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7"/>
      <c r="M886" s="47"/>
      <c r="N886" s="47"/>
    </row>
    <row r="887" spans="1:14" ht="15.75" customHeight="1" x14ac:dyDescent="0.25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7"/>
      <c r="M887" s="47"/>
      <c r="N887" s="47"/>
    </row>
    <row r="888" spans="1:14" ht="15.75" customHeight="1" x14ac:dyDescent="0.25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7"/>
      <c r="M888" s="47"/>
      <c r="N888" s="47"/>
    </row>
    <row r="889" spans="1:14" ht="15.75" customHeight="1" x14ac:dyDescent="0.25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7"/>
      <c r="M889" s="47"/>
      <c r="N889" s="47"/>
    </row>
    <row r="890" spans="1:14" ht="15.75" customHeight="1" x14ac:dyDescent="0.25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7"/>
      <c r="M890" s="47"/>
      <c r="N890" s="47"/>
    </row>
    <row r="891" spans="1:14" ht="15.75" customHeight="1" x14ac:dyDescent="0.25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7"/>
      <c r="M891" s="47"/>
      <c r="N891" s="47"/>
    </row>
    <row r="892" spans="1:14" ht="15.75" customHeight="1" x14ac:dyDescent="0.25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7"/>
      <c r="M892" s="47"/>
      <c r="N892" s="47"/>
    </row>
    <row r="893" spans="1:14" ht="15.75" customHeight="1" x14ac:dyDescent="0.25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7"/>
      <c r="M893" s="47"/>
      <c r="N893" s="47"/>
    </row>
    <row r="894" spans="1:14" ht="15.75" customHeight="1" x14ac:dyDescent="0.25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7"/>
      <c r="M894" s="47"/>
      <c r="N894" s="47"/>
    </row>
    <row r="895" spans="1:14" ht="15.75" customHeight="1" x14ac:dyDescent="0.25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7"/>
      <c r="M895" s="47"/>
      <c r="N895" s="47"/>
    </row>
    <row r="896" spans="1:14" ht="15.75" customHeight="1" x14ac:dyDescent="0.25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7"/>
      <c r="M896" s="47"/>
      <c r="N896" s="47"/>
    </row>
    <row r="897" spans="1:14" ht="15.75" customHeight="1" x14ac:dyDescent="0.25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7"/>
      <c r="M897" s="47"/>
      <c r="N897" s="47"/>
    </row>
    <row r="898" spans="1:14" ht="15.75" customHeight="1" x14ac:dyDescent="0.25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7"/>
      <c r="M898" s="47"/>
      <c r="N898" s="47"/>
    </row>
    <row r="899" spans="1:14" ht="15.75" customHeight="1" x14ac:dyDescent="0.25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7"/>
      <c r="M899" s="47"/>
      <c r="N899" s="47"/>
    </row>
    <row r="900" spans="1:14" ht="15.75" customHeight="1" x14ac:dyDescent="0.25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7"/>
      <c r="M900" s="47"/>
      <c r="N900" s="47"/>
    </row>
    <row r="901" spans="1:14" ht="15.75" customHeight="1" x14ac:dyDescent="0.25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7"/>
      <c r="M901" s="47"/>
      <c r="N901" s="47"/>
    </row>
    <row r="902" spans="1:14" ht="15.75" customHeight="1" x14ac:dyDescent="0.25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7"/>
      <c r="M902" s="47"/>
      <c r="N902" s="47"/>
    </row>
    <row r="903" spans="1:14" ht="15.75" customHeight="1" x14ac:dyDescent="0.25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7"/>
      <c r="M903" s="47"/>
      <c r="N903" s="47"/>
    </row>
    <row r="904" spans="1:14" ht="15.75" customHeight="1" x14ac:dyDescent="0.25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7"/>
      <c r="M904" s="47"/>
      <c r="N904" s="47"/>
    </row>
    <row r="905" spans="1:14" ht="15.75" customHeight="1" x14ac:dyDescent="0.25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7"/>
      <c r="M905" s="47"/>
      <c r="N905" s="47"/>
    </row>
    <row r="906" spans="1:14" ht="15.75" customHeight="1" x14ac:dyDescent="0.25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7"/>
      <c r="M906" s="47"/>
      <c r="N906" s="47"/>
    </row>
    <row r="907" spans="1:14" ht="15.75" customHeight="1" x14ac:dyDescent="0.25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7"/>
      <c r="M907" s="47"/>
      <c r="N907" s="47"/>
    </row>
    <row r="908" spans="1:14" ht="15.75" customHeight="1" x14ac:dyDescent="0.25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7"/>
      <c r="M908" s="47"/>
      <c r="N908" s="47"/>
    </row>
    <row r="909" spans="1:14" ht="15.75" customHeight="1" x14ac:dyDescent="0.25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7"/>
      <c r="M909" s="47"/>
      <c r="N909" s="47"/>
    </row>
    <row r="910" spans="1:14" ht="15.75" customHeight="1" x14ac:dyDescent="0.25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7"/>
      <c r="M910" s="47"/>
      <c r="N910" s="47"/>
    </row>
    <row r="911" spans="1:14" ht="15.75" customHeight="1" x14ac:dyDescent="0.25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7"/>
      <c r="M911" s="47"/>
      <c r="N911" s="47"/>
    </row>
    <row r="912" spans="1:14" ht="15.75" customHeight="1" x14ac:dyDescent="0.25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7"/>
      <c r="M912" s="47"/>
      <c r="N912" s="47"/>
    </row>
    <row r="913" spans="1:14" ht="15.75" customHeight="1" x14ac:dyDescent="0.25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7"/>
      <c r="M913" s="47"/>
      <c r="N913" s="47"/>
    </row>
    <row r="914" spans="1:14" ht="15.75" customHeight="1" x14ac:dyDescent="0.25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7"/>
      <c r="M914" s="47"/>
      <c r="N914" s="47"/>
    </row>
    <row r="915" spans="1:14" ht="15.75" customHeight="1" x14ac:dyDescent="0.25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7"/>
      <c r="M915" s="47"/>
      <c r="N915" s="47"/>
    </row>
    <row r="916" spans="1:14" ht="15.75" customHeight="1" x14ac:dyDescent="0.25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7"/>
      <c r="M916" s="47"/>
      <c r="N916" s="47"/>
    </row>
    <row r="917" spans="1:14" ht="15.75" customHeight="1" x14ac:dyDescent="0.25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7"/>
      <c r="M917" s="47"/>
      <c r="N917" s="47"/>
    </row>
    <row r="918" spans="1:14" ht="15.75" customHeight="1" x14ac:dyDescent="0.25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7"/>
      <c r="M918" s="47"/>
      <c r="N918" s="47"/>
    </row>
    <row r="919" spans="1:14" ht="15.75" customHeight="1" x14ac:dyDescent="0.25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7"/>
      <c r="M919" s="47"/>
      <c r="N919" s="47"/>
    </row>
    <row r="920" spans="1:14" ht="15.75" customHeight="1" x14ac:dyDescent="0.25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7"/>
      <c r="M920" s="47"/>
      <c r="N920" s="47"/>
    </row>
    <row r="921" spans="1:14" ht="15.75" customHeight="1" x14ac:dyDescent="0.25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7"/>
      <c r="M921" s="47"/>
      <c r="N921" s="47"/>
    </row>
    <row r="922" spans="1:14" ht="15.75" customHeight="1" x14ac:dyDescent="0.25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7"/>
      <c r="M922" s="47"/>
      <c r="N922" s="47"/>
    </row>
    <row r="923" spans="1:14" ht="15.75" customHeight="1" x14ac:dyDescent="0.25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7"/>
      <c r="M923" s="47"/>
      <c r="N923" s="47"/>
    </row>
    <row r="924" spans="1:14" ht="15.75" customHeight="1" x14ac:dyDescent="0.25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7"/>
      <c r="M924" s="47"/>
      <c r="N924" s="47"/>
    </row>
    <row r="925" spans="1:14" ht="15.75" customHeight="1" x14ac:dyDescent="0.25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7"/>
      <c r="M925" s="47"/>
      <c r="N925" s="47"/>
    </row>
    <row r="926" spans="1:14" ht="15.75" customHeight="1" x14ac:dyDescent="0.25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7"/>
      <c r="M926" s="47"/>
      <c r="N926" s="47"/>
    </row>
    <row r="927" spans="1:14" ht="15.75" customHeight="1" x14ac:dyDescent="0.25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7"/>
      <c r="M927" s="47"/>
      <c r="N927" s="47"/>
    </row>
    <row r="928" spans="1:14" ht="15.75" customHeight="1" x14ac:dyDescent="0.25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7"/>
      <c r="M928" s="47"/>
      <c r="N928" s="47"/>
    </row>
    <row r="929" spans="1:14" ht="15.75" customHeight="1" x14ac:dyDescent="0.25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7"/>
      <c r="M929" s="47"/>
      <c r="N929" s="47"/>
    </row>
    <row r="930" spans="1:14" ht="15.75" customHeight="1" x14ac:dyDescent="0.25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7"/>
      <c r="M930" s="47"/>
      <c r="N930" s="47"/>
    </row>
    <row r="931" spans="1:14" ht="15.75" customHeight="1" x14ac:dyDescent="0.25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7"/>
      <c r="M931" s="47"/>
      <c r="N931" s="47"/>
    </row>
    <row r="932" spans="1:14" ht="15.75" customHeight="1" x14ac:dyDescent="0.25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7"/>
      <c r="M932" s="47"/>
      <c r="N932" s="47"/>
    </row>
    <row r="933" spans="1:14" ht="15.75" customHeight="1" x14ac:dyDescent="0.25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7"/>
      <c r="M933" s="47"/>
      <c r="N933" s="47"/>
    </row>
    <row r="934" spans="1:14" ht="15.75" customHeight="1" x14ac:dyDescent="0.25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7"/>
      <c r="M934" s="47"/>
      <c r="N934" s="47"/>
    </row>
    <row r="935" spans="1:14" ht="15.75" customHeight="1" x14ac:dyDescent="0.25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7"/>
      <c r="M935" s="47"/>
      <c r="N935" s="47"/>
    </row>
    <row r="936" spans="1:14" ht="15.75" customHeight="1" x14ac:dyDescent="0.25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7"/>
      <c r="M936" s="47"/>
      <c r="N936" s="47"/>
    </row>
    <row r="937" spans="1:14" ht="15.75" customHeight="1" x14ac:dyDescent="0.25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7"/>
      <c r="M937" s="47"/>
      <c r="N937" s="47"/>
    </row>
    <row r="938" spans="1:14" ht="15.75" customHeight="1" x14ac:dyDescent="0.25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7"/>
      <c r="M938" s="47"/>
      <c r="N938" s="47"/>
    </row>
    <row r="939" spans="1:14" ht="15.75" customHeight="1" x14ac:dyDescent="0.25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7"/>
      <c r="M939" s="47"/>
      <c r="N939" s="47"/>
    </row>
    <row r="940" spans="1:14" ht="15.75" customHeight="1" x14ac:dyDescent="0.25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7"/>
      <c r="M940" s="47"/>
      <c r="N940" s="47"/>
    </row>
    <row r="941" spans="1:14" ht="15.75" customHeight="1" x14ac:dyDescent="0.25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7"/>
      <c r="M941" s="47"/>
      <c r="N941" s="47"/>
    </row>
    <row r="942" spans="1:14" ht="15.75" customHeight="1" x14ac:dyDescent="0.25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7"/>
      <c r="M942" s="47"/>
      <c r="N942" s="47"/>
    </row>
    <row r="943" spans="1:14" ht="15.75" customHeight="1" x14ac:dyDescent="0.25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7"/>
      <c r="M943" s="47"/>
      <c r="N943" s="47"/>
    </row>
    <row r="944" spans="1:14" ht="15.75" customHeight="1" x14ac:dyDescent="0.25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7"/>
      <c r="M944" s="47"/>
      <c r="N944" s="47"/>
    </row>
    <row r="945" spans="1:14" ht="15.75" customHeight="1" x14ac:dyDescent="0.25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7"/>
      <c r="M945" s="47"/>
      <c r="N945" s="47"/>
    </row>
    <row r="946" spans="1:14" ht="15.75" customHeight="1" x14ac:dyDescent="0.25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7"/>
      <c r="M946" s="47"/>
      <c r="N946" s="47"/>
    </row>
    <row r="947" spans="1:14" ht="15.75" customHeight="1" x14ac:dyDescent="0.25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7"/>
      <c r="M947" s="47"/>
      <c r="N947" s="47"/>
    </row>
    <row r="948" spans="1:14" ht="15.75" customHeight="1" x14ac:dyDescent="0.25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7"/>
      <c r="M948" s="47"/>
      <c r="N948" s="47"/>
    </row>
    <row r="949" spans="1:14" ht="15.75" customHeight="1" x14ac:dyDescent="0.25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7"/>
      <c r="M949" s="47"/>
      <c r="N949" s="47"/>
    </row>
    <row r="950" spans="1:14" ht="15.75" customHeight="1" x14ac:dyDescent="0.25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7"/>
      <c r="M950" s="47"/>
      <c r="N950" s="47"/>
    </row>
    <row r="951" spans="1:14" ht="15.75" customHeight="1" x14ac:dyDescent="0.25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7"/>
      <c r="M951" s="47"/>
      <c r="N951" s="47"/>
    </row>
    <row r="952" spans="1:14" ht="15.75" customHeight="1" x14ac:dyDescent="0.25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7"/>
      <c r="M952" s="47"/>
      <c r="N952" s="47"/>
    </row>
    <row r="953" spans="1:14" ht="15.75" customHeight="1" x14ac:dyDescent="0.25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7"/>
      <c r="M953" s="47"/>
      <c r="N953" s="47"/>
    </row>
    <row r="954" spans="1:14" ht="15.75" customHeight="1" x14ac:dyDescent="0.25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7"/>
      <c r="M954" s="47"/>
      <c r="N954" s="47"/>
    </row>
    <row r="955" spans="1:14" ht="15.75" customHeight="1" x14ac:dyDescent="0.25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7"/>
      <c r="M955" s="47"/>
      <c r="N955" s="47"/>
    </row>
    <row r="956" spans="1:14" ht="15.75" customHeight="1" x14ac:dyDescent="0.25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7"/>
      <c r="M956" s="47"/>
      <c r="N956" s="47"/>
    </row>
    <row r="957" spans="1:14" ht="15.75" customHeight="1" x14ac:dyDescent="0.25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7"/>
      <c r="M957" s="47"/>
      <c r="N957" s="47"/>
    </row>
    <row r="958" spans="1:14" ht="15.75" customHeight="1" x14ac:dyDescent="0.25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7"/>
      <c r="M958" s="47"/>
      <c r="N958" s="47"/>
    </row>
    <row r="959" spans="1:14" ht="15.75" customHeight="1" x14ac:dyDescent="0.25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7"/>
      <c r="M959" s="47"/>
      <c r="N959" s="47"/>
    </row>
    <row r="960" spans="1:14" ht="15.75" customHeight="1" x14ac:dyDescent="0.25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7"/>
      <c r="M960" s="47"/>
      <c r="N960" s="47"/>
    </row>
    <row r="961" spans="1:14" ht="15.75" customHeight="1" x14ac:dyDescent="0.25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7"/>
      <c r="M961" s="47"/>
      <c r="N961" s="47"/>
    </row>
    <row r="962" spans="1:14" ht="15.75" customHeight="1" x14ac:dyDescent="0.25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7"/>
      <c r="M962" s="47"/>
      <c r="N962" s="47"/>
    </row>
    <row r="963" spans="1:14" ht="15.75" customHeight="1" x14ac:dyDescent="0.25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7"/>
      <c r="M963" s="47"/>
      <c r="N963" s="47"/>
    </row>
    <row r="964" spans="1:14" ht="15.75" customHeight="1" x14ac:dyDescent="0.25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7"/>
      <c r="M964" s="47"/>
      <c r="N964" s="47"/>
    </row>
    <row r="965" spans="1:14" ht="15.75" customHeight="1" x14ac:dyDescent="0.25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7"/>
      <c r="M965" s="47"/>
      <c r="N965" s="47"/>
    </row>
    <row r="966" spans="1:14" ht="15.75" customHeight="1" x14ac:dyDescent="0.25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7"/>
      <c r="M966" s="47"/>
      <c r="N966" s="47"/>
    </row>
    <row r="967" spans="1:14" ht="15.75" customHeight="1" x14ac:dyDescent="0.25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7"/>
      <c r="M967" s="47"/>
      <c r="N967" s="47"/>
    </row>
    <row r="968" spans="1:14" ht="15.75" customHeight="1" x14ac:dyDescent="0.25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7"/>
      <c r="M968" s="47"/>
      <c r="N968" s="47"/>
    </row>
    <row r="969" spans="1:14" ht="15.75" customHeight="1" x14ac:dyDescent="0.25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7"/>
      <c r="M969" s="47"/>
      <c r="N969" s="47"/>
    </row>
    <row r="970" spans="1:14" ht="15.75" customHeight="1" x14ac:dyDescent="0.25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7"/>
      <c r="M970" s="47"/>
      <c r="N970" s="47"/>
    </row>
    <row r="971" spans="1:14" ht="15.75" customHeight="1" x14ac:dyDescent="0.25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7"/>
      <c r="M971" s="47"/>
      <c r="N971" s="47"/>
    </row>
    <row r="972" spans="1:14" ht="15.75" customHeight="1" x14ac:dyDescent="0.25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7"/>
      <c r="M972" s="47"/>
      <c r="N972" s="47"/>
    </row>
    <row r="973" spans="1:14" ht="15.75" customHeight="1" x14ac:dyDescent="0.25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7"/>
      <c r="M973" s="47"/>
      <c r="N973" s="47"/>
    </row>
    <row r="974" spans="1:14" ht="15.75" customHeight="1" x14ac:dyDescent="0.25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7"/>
      <c r="M974" s="47"/>
      <c r="N974" s="47"/>
    </row>
    <row r="975" spans="1:14" ht="15.75" customHeight="1" x14ac:dyDescent="0.25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7"/>
      <c r="M975" s="47"/>
      <c r="N975" s="47"/>
    </row>
    <row r="976" spans="1:14" ht="15.75" customHeight="1" x14ac:dyDescent="0.25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7"/>
      <c r="M976" s="47"/>
      <c r="N976" s="47"/>
    </row>
    <row r="977" spans="1:14" ht="15.75" customHeight="1" x14ac:dyDescent="0.25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7"/>
      <c r="M977" s="47"/>
      <c r="N977" s="47"/>
    </row>
    <row r="978" spans="1:14" ht="15.75" customHeight="1" x14ac:dyDescent="0.25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7"/>
      <c r="M978" s="47"/>
      <c r="N978" s="47"/>
    </row>
    <row r="979" spans="1:14" ht="15.75" customHeight="1" x14ac:dyDescent="0.25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7"/>
      <c r="M979" s="47"/>
      <c r="N979" s="47"/>
    </row>
    <row r="980" spans="1:14" ht="15.75" customHeight="1" x14ac:dyDescent="0.25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7"/>
      <c r="M980" s="47"/>
      <c r="N980" s="47"/>
    </row>
    <row r="981" spans="1:14" ht="15.75" customHeight="1" x14ac:dyDescent="0.25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7"/>
      <c r="M981" s="47"/>
      <c r="N981" s="47"/>
    </row>
    <row r="982" spans="1:14" ht="15.75" customHeight="1" x14ac:dyDescent="0.25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7"/>
      <c r="M982" s="47"/>
      <c r="N982" s="47"/>
    </row>
    <row r="983" spans="1:14" ht="15.75" customHeight="1" x14ac:dyDescent="0.25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7"/>
      <c r="M983" s="47"/>
      <c r="N983" s="47"/>
    </row>
    <row r="984" spans="1:14" ht="15.75" customHeight="1" x14ac:dyDescent="0.25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7"/>
      <c r="M984" s="47"/>
      <c r="N984" s="47"/>
    </row>
    <row r="985" spans="1:14" ht="15.75" customHeight="1" x14ac:dyDescent="0.25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7"/>
      <c r="M985" s="47"/>
      <c r="N985" s="47"/>
    </row>
    <row r="986" spans="1:14" ht="15.75" customHeight="1" x14ac:dyDescent="0.25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7"/>
      <c r="M986" s="47"/>
      <c r="N986" s="47"/>
    </row>
    <row r="987" spans="1:14" ht="15.75" customHeight="1" x14ac:dyDescent="0.25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7"/>
      <c r="M987" s="47"/>
      <c r="N987" s="47"/>
    </row>
    <row r="988" spans="1:14" ht="15.75" customHeight="1" x14ac:dyDescent="0.25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7"/>
      <c r="M988" s="47"/>
      <c r="N988" s="47"/>
    </row>
    <row r="989" spans="1:14" ht="15.75" customHeight="1" x14ac:dyDescent="0.25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7"/>
      <c r="M989" s="47"/>
      <c r="N989" s="47"/>
    </row>
    <row r="990" spans="1:14" ht="15.75" customHeight="1" x14ac:dyDescent="0.25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7"/>
      <c r="M990" s="47"/>
      <c r="N990" s="47"/>
    </row>
    <row r="991" spans="1:14" ht="15.75" customHeight="1" x14ac:dyDescent="0.25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7"/>
      <c r="M991" s="47"/>
      <c r="N991" s="47"/>
    </row>
    <row r="992" spans="1:14" ht="15.75" customHeight="1" x14ac:dyDescent="0.25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7"/>
      <c r="M992" s="47"/>
      <c r="N992" s="47"/>
    </row>
    <row r="993" spans="1:14" ht="15.75" customHeight="1" x14ac:dyDescent="0.25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7"/>
      <c r="M993" s="47"/>
      <c r="N993" s="47"/>
    </row>
    <row r="994" spans="1:14" ht="15.75" customHeight="1" x14ac:dyDescent="0.25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7"/>
      <c r="M994" s="47"/>
      <c r="N994" s="47"/>
    </row>
    <row r="995" spans="1:14" ht="15.75" customHeight="1" x14ac:dyDescent="0.25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7"/>
      <c r="M995" s="47"/>
      <c r="N995" s="47"/>
    </row>
    <row r="996" spans="1:14" ht="15.75" customHeight="1" x14ac:dyDescent="0.25">
      <c r="A996" s="46"/>
      <c r="B996" s="46"/>
      <c r="C996" s="46"/>
      <c r="D996" s="46"/>
      <c r="E996" s="46"/>
      <c r="F996" s="46"/>
      <c r="G996" s="46"/>
      <c r="H996" s="46"/>
      <c r="I996" s="46"/>
      <c r="J996" s="46"/>
      <c r="K996" s="46"/>
      <c r="L996" s="47"/>
      <c r="M996" s="47"/>
      <c r="N996" s="47"/>
    </row>
    <row r="997" spans="1:14" ht="15.75" customHeight="1" x14ac:dyDescent="0.25">
      <c r="A997" s="46"/>
      <c r="B997" s="46"/>
      <c r="C997" s="46"/>
      <c r="D997" s="46"/>
      <c r="E997" s="46"/>
      <c r="F997" s="46"/>
      <c r="G997" s="46"/>
      <c r="H997" s="46"/>
      <c r="I997" s="46"/>
      <c r="J997" s="46"/>
      <c r="K997" s="46"/>
      <c r="L997" s="47"/>
      <c r="M997" s="47"/>
      <c r="N997" s="47"/>
    </row>
    <row r="998" spans="1:14" ht="15.75" customHeight="1" x14ac:dyDescent="0.25">
      <c r="A998" s="46"/>
      <c r="B998" s="46"/>
      <c r="C998" s="46"/>
      <c r="D998" s="46"/>
      <c r="E998" s="46"/>
      <c r="F998" s="46"/>
      <c r="G998" s="46"/>
      <c r="H998" s="46"/>
      <c r="I998" s="46"/>
      <c r="J998" s="46"/>
      <c r="K998" s="46"/>
      <c r="L998" s="47"/>
      <c r="M998" s="47"/>
      <c r="N998" s="47"/>
    </row>
    <row r="999" spans="1:14" ht="15.75" customHeight="1" x14ac:dyDescent="0.25">
      <c r="A999" s="46"/>
      <c r="B999" s="46"/>
      <c r="C999" s="46"/>
      <c r="D999" s="46"/>
      <c r="E999" s="46"/>
      <c r="F999" s="46"/>
      <c r="G999" s="46"/>
      <c r="H999" s="46"/>
      <c r="I999" s="46"/>
      <c r="J999" s="46"/>
      <c r="K999" s="46"/>
      <c r="L999" s="47"/>
      <c r="M999" s="47"/>
      <c r="N999" s="47"/>
    </row>
    <row r="1000" spans="1:14" ht="15.75" customHeight="1" x14ac:dyDescent="0.25">
      <c r="A1000" s="46"/>
      <c r="B1000" s="46"/>
      <c r="C1000" s="46"/>
      <c r="D1000" s="46"/>
      <c r="E1000" s="46"/>
      <c r="F1000" s="46"/>
      <c r="G1000" s="46"/>
      <c r="H1000" s="46"/>
      <c r="I1000" s="46"/>
      <c r="J1000" s="46"/>
      <c r="K1000" s="46"/>
      <c r="L1000" s="47"/>
      <c r="M1000" s="47"/>
      <c r="N1000" s="47"/>
    </row>
  </sheetData>
  <mergeCells count="2">
    <mergeCell ref="A14:F14"/>
    <mergeCell ref="F15:G15"/>
  </mergeCells>
  <conditionalFormatting sqref="B32:B39 C31:J31 C33:C39 D32 D34:D39 E32:E33 E35:E39 F32:F34 F36:F39 G32:G35 G37:G39 H32:H36 H38:H39 I32:I37 I39 J32: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N1000"/>
  <sheetViews>
    <sheetView topLeftCell="A14" workbookViewId="0">
      <selection activeCell="A14" sqref="A14"/>
    </sheetView>
  </sheetViews>
  <sheetFormatPr defaultColWidth="12.59765625" defaultRowHeight="15" customHeight="1" x14ac:dyDescent="0.25"/>
  <cols>
    <col min="1" max="1" width="21" customWidth="1"/>
    <col min="2" max="2" width="10.59765625" customWidth="1"/>
    <col min="3" max="3" width="8.09765625" customWidth="1"/>
    <col min="4" max="4" width="7.3984375" customWidth="1"/>
    <col min="5" max="5" width="7.69921875" customWidth="1"/>
    <col min="6" max="6" width="9.09765625" customWidth="1"/>
    <col min="7" max="7" width="9.59765625" customWidth="1"/>
    <col min="8" max="8" width="10" customWidth="1"/>
    <col min="9" max="9" width="12.5" customWidth="1"/>
    <col min="10" max="10" width="9.59765625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54"/>
      <c r="B1" s="54">
        <v>1</v>
      </c>
      <c r="C1" s="54">
        <v>2</v>
      </c>
      <c r="D1" s="54">
        <v>3</v>
      </c>
      <c r="E1" s="54">
        <v>4</v>
      </c>
      <c r="F1" s="54">
        <v>5</v>
      </c>
      <c r="G1" s="54">
        <v>6</v>
      </c>
      <c r="H1" s="54">
        <v>7</v>
      </c>
      <c r="I1" s="54">
        <v>8</v>
      </c>
      <c r="J1" s="54">
        <v>9</v>
      </c>
      <c r="K1" s="54"/>
      <c r="L1" s="54"/>
      <c r="M1" s="54"/>
      <c r="N1" s="54"/>
    </row>
    <row r="2" spans="1:14" ht="43.2" x14ac:dyDescent="0.25">
      <c r="A2" s="55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58"/>
      <c r="C3" s="55"/>
      <c r="D3" s="55"/>
      <c r="E3" s="55"/>
      <c r="F3" s="35"/>
      <c r="G3" s="55"/>
      <c r="H3" s="55"/>
      <c r="I3" s="55"/>
      <c r="J3" s="55"/>
      <c r="K3" s="59">
        <f t="shared" ref="K3:K11" si="0">SUM(B3:J3)</f>
        <v>0</v>
      </c>
      <c r="L3" s="55">
        <f>K3-B12</f>
        <v>0</v>
      </c>
      <c r="M3" s="55">
        <f>K3-B3</f>
        <v>0</v>
      </c>
      <c r="N3" s="55">
        <f>B12-B3</f>
        <v>0</v>
      </c>
    </row>
    <row r="4" spans="1:14" ht="14.4" x14ac:dyDescent="0.25">
      <c r="A4" s="13" t="s">
        <v>14</v>
      </c>
      <c r="B4" s="55"/>
      <c r="C4" s="58">
        <v>29150</v>
      </c>
      <c r="D4" s="60">
        <v>0</v>
      </c>
      <c r="E4" s="60"/>
      <c r="F4" s="60">
        <v>0</v>
      </c>
      <c r="G4" s="60"/>
      <c r="H4" s="60">
        <v>92</v>
      </c>
      <c r="I4" s="55"/>
      <c r="J4" s="55"/>
      <c r="K4" s="59">
        <f t="shared" si="0"/>
        <v>29242</v>
      </c>
      <c r="L4" s="55">
        <f>K4-C12</f>
        <v>-244</v>
      </c>
      <c r="M4" s="55">
        <f>K4-C4</f>
        <v>92</v>
      </c>
      <c r="N4" s="55">
        <f>C12-C4</f>
        <v>336</v>
      </c>
    </row>
    <row r="5" spans="1:14" ht="14.4" x14ac:dyDescent="0.25">
      <c r="A5" s="13" t="s">
        <v>15</v>
      </c>
      <c r="B5" s="55"/>
      <c r="C5" s="60">
        <v>179</v>
      </c>
      <c r="D5" s="58">
        <v>9945</v>
      </c>
      <c r="E5" s="60"/>
      <c r="F5" s="60">
        <v>2780</v>
      </c>
      <c r="G5" s="60"/>
      <c r="H5" s="60">
        <v>0</v>
      </c>
      <c r="I5" s="55"/>
      <c r="J5" s="55"/>
      <c r="K5" s="59">
        <f t="shared" si="0"/>
        <v>12904</v>
      </c>
      <c r="L5" s="55">
        <f>K5-D12</f>
        <v>2785</v>
      </c>
      <c r="M5" s="55">
        <f>K5-D5</f>
        <v>2959</v>
      </c>
      <c r="N5" s="55">
        <f>D12-D5</f>
        <v>174</v>
      </c>
    </row>
    <row r="6" spans="1:14" ht="14.4" x14ac:dyDescent="0.25">
      <c r="A6" s="13" t="s">
        <v>16</v>
      </c>
      <c r="B6" s="55"/>
      <c r="C6" s="60">
        <v>0</v>
      </c>
      <c r="D6" s="60">
        <v>83</v>
      </c>
      <c r="E6" s="58"/>
      <c r="F6" s="60">
        <v>3950</v>
      </c>
      <c r="G6" s="60"/>
      <c r="H6" s="60">
        <v>0</v>
      </c>
      <c r="I6" s="55"/>
      <c r="J6" s="55"/>
      <c r="K6" s="59">
        <f t="shared" si="0"/>
        <v>4033</v>
      </c>
      <c r="L6" s="55">
        <f>K6-E12</f>
        <v>4033</v>
      </c>
      <c r="M6" s="55">
        <f>L6-E6</f>
        <v>4033</v>
      </c>
      <c r="N6" s="55">
        <f>E12-E6</f>
        <v>0</v>
      </c>
    </row>
    <row r="7" spans="1:14" ht="14.4" x14ac:dyDescent="0.25">
      <c r="A7" s="13" t="s">
        <v>17</v>
      </c>
      <c r="B7" s="55"/>
      <c r="C7" s="60">
        <v>91</v>
      </c>
      <c r="D7" s="60">
        <v>91</v>
      </c>
      <c r="E7" s="60"/>
      <c r="F7" s="58">
        <v>4353</v>
      </c>
      <c r="G7" s="60"/>
      <c r="H7" s="60">
        <v>0</v>
      </c>
      <c r="I7" s="55"/>
      <c r="J7" s="55"/>
      <c r="K7" s="59">
        <f t="shared" si="0"/>
        <v>4535</v>
      </c>
      <c r="L7" s="55">
        <f>K7-F12</f>
        <v>-6548</v>
      </c>
      <c r="M7" s="55">
        <f>K7-F7</f>
        <v>182</v>
      </c>
      <c r="N7" s="55">
        <f>F12-F7</f>
        <v>6730</v>
      </c>
    </row>
    <row r="8" spans="1:14" ht="14.4" x14ac:dyDescent="0.25">
      <c r="A8" s="13" t="s">
        <v>18</v>
      </c>
      <c r="B8" s="55"/>
      <c r="C8" s="60"/>
      <c r="D8" s="60"/>
      <c r="E8" s="60"/>
      <c r="F8" s="60"/>
      <c r="G8" s="58"/>
      <c r="H8" s="60"/>
      <c r="I8" s="55"/>
      <c r="J8" s="55"/>
      <c r="K8" s="59">
        <f t="shared" si="0"/>
        <v>0</v>
      </c>
      <c r="L8" s="55">
        <f>K8-G12</f>
        <v>0</v>
      </c>
      <c r="M8" s="55">
        <f>K8-G8</f>
        <v>0</v>
      </c>
      <c r="N8" s="55">
        <f>G12-G8</f>
        <v>0</v>
      </c>
    </row>
    <row r="9" spans="1:14" ht="14.4" x14ac:dyDescent="0.25">
      <c r="A9" s="13" t="s">
        <v>19</v>
      </c>
      <c r="B9" s="55"/>
      <c r="C9" s="60">
        <v>66</v>
      </c>
      <c r="D9" s="60">
        <v>0</v>
      </c>
      <c r="E9" s="60"/>
      <c r="F9" s="60">
        <v>0</v>
      </c>
      <c r="G9" s="60"/>
      <c r="H9" s="58">
        <v>8877</v>
      </c>
      <c r="I9" s="55"/>
      <c r="J9" s="55"/>
      <c r="K9" s="59">
        <f t="shared" si="0"/>
        <v>8943</v>
      </c>
      <c r="L9" s="55">
        <f>K9-H12</f>
        <v>-26</v>
      </c>
      <c r="M9" s="55">
        <f>K9-H9</f>
        <v>66</v>
      </c>
      <c r="N9" s="55">
        <f>H12-H9</f>
        <v>92</v>
      </c>
    </row>
    <row r="10" spans="1:14" ht="14.4" x14ac:dyDescent="0.25">
      <c r="A10" s="13" t="s">
        <v>20</v>
      </c>
      <c r="B10" s="55"/>
      <c r="C10" s="55"/>
      <c r="D10" s="55"/>
      <c r="E10" s="55"/>
      <c r="F10" s="55"/>
      <c r="G10" s="55"/>
      <c r="H10" s="55"/>
      <c r="I10" s="58"/>
      <c r="J10" s="61"/>
      <c r="K10" s="59">
        <f t="shared" si="0"/>
        <v>0</v>
      </c>
      <c r="L10" s="55">
        <f>K10-I12</f>
        <v>0</v>
      </c>
      <c r="M10" s="55">
        <f t="shared" ref="M10:M12" si="1">K10-I10</f>
        <v>0</v>
      </c>
      <c r="N10" s="55">
        <f>I12-I10</f>
        <v>0</v>
      </c>
    </row>
    <row r="11" spans="1:14" ht="14.4" x14ac:dyDescent="0.25">
      <c r="A11" s="13" t="s">
        <v>21</v>
      </c>
      <c r="B11" s="55"/>
      <c r="C11" s="55"/>
      <c r="D11" s="55"/>
      <c r="E11" s="55"/>
      <c r="F11" s="55"/>
      <c r="G11" s="55"/>
      <c r="H11" s="55"/>
      <c r="I11" s="55"/>
      <c r="J11" s="58"/>
      <c r="K11" s="59">
        <f t="shared" si="0"/>
        <v>0</v>
      </c>
      <c r="L11" s="55">
        <v>0</v>
      </c>
      <c r="M11" s="55">
        <f t="shared" si="1"/>
        <v>0</v>
      </c>
      <c r="N11" s="55">
        <f>J12-J11</f>
        <v>0</v>
      </c>
    </row>
    <row r="12" spans="1:14" ht="14.4" x14ac:dyDescent="0.25">
      <c r="A12" s="56" t="s">
        <v>9</v>
      </c>
      <c r="B12" s="56"/>
      <c r="C12" s="56">
        <f t="shared" ref="C12:K12" si="2">SUM(C4:C11)</f>
        <v>29486</v>
      </c>
      <c r="D12" s="56">
        <f t="shared" si="2"/>
        <v>10119</v>
      </c>
      <c r="E12" s="56">
        <f t="shared" si="2"/>
        <v>0</v>
      </c>
      <c r="F12" s="56">
        <f t="shared" si="2"/>
        <v>11083</v>
      </c>
      <c r="G12" s="56">
        <f t="shared" si="2"/>
        <v>0</v>
      </c>
      <c r="H12" s="56">
        <f t="shared" si="2"/>
        <v>8969</v>
      </c>
      <c r="I12" s="56">
        <f t="shared" si="2"/>
        <v>0</v>
      </c>
      <c r="J12" s="56">
        <f t="shared" si="2"/>
        <v>0</v>
      </c>
      <c r="K12" s="56">
        <f t="shared" si="2"/>
        <v>59657</v>
      </c>
      <c r="L12" s="55">
        <v>0</v>
      </c>
      <c r="M12" s="55">
        <f t="shared" si="1"/>
        <v>59657</v>
      </c>
      <c r="N12" s="55">
        <f>K12-K12</f>
        <v>0</v>
      </c>
    </row>
    <row r="13" spans="1:14" ht="15.75" customHeight="1" x14ac:dyDescent="0.2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14" ht="15.75" customHeight="1" x14ac:dyDescent="0.25">
      <c r="A14" s="62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</row>
    <row r="15" spans="1:14" ht="15.75" customHeight="1" x14ac:dyDescent="0.25">
      <c r="A15" s="54"/>
      <c r="B15" s="54"/>
      <c r="C15" s="54"/>
      <c r="D15" s="54"/>
      <c r="E15" s="54"/>
      <c r="F15" s="78" t="s">
        <v>27</v>
      </c>
      <c r="G15" s="79"/>
      <c r="H15" s="63">
        <v>0.09</v>
      </c>
      <c r="I15" s="54"/>
      <c r="J15" s="54"/>
      <c r="K15" s="54"/>
      <c r="L15" s="54"/>
      <c r="M15" s="54"/>
      <c r="N15" s="54"/>
    </row>
    <row r="16" spans="1:14" ht="15.75" customHeight="1" x14ac:dyDescent="0.2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</row>
    <row r="17" spans="1:14" ht="43.2" x14ac:dyDescent="0.25">
      <c r="A17" s="13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58">
        <f t="shared" ref="B18:N18" si="3">B3*$H$15</f>
        <v>0</v>
      </c>
      <c r="C18" s="61">
        <f t="shared" si="3"/>
        <v>0</v>
      </c>
      <c r="D18" s="61">
        <f t="shared" si="3"/>
        <v>0</v>
      </c>
      <c r="E18" s="61">
        <f t="shared" si="3"/>
        <v>0</v>
      </c>
      <c r="F18" s="61">
        <f t="shared" si="3"/>
        <v>0</v>
      </c>
      <c r="G18" s="61">
        <f t="shared" si="3"/>
        <v>0</v>
      </c>
      <c r="H18" s="61">
        <f t="shared" si="3"/>
        <v>0</v>
      </c>
      <c r="I18" s="61">
        <f t="shared" si="3"/>
        <v>0</v>
      </c>
      <c r="J18" s="61">
        <f t="shared" si="3"/>
        <v>0</v>
      </c>
      <c r="K18" s="56">
        <f t="shared" si="3"/>
        <v>0</v>
      </c>
      <c r="L18" s="61">
        <f t="shared" si="3"/>
        <v>0</v>
      </c>
      <c r="M18" s="61">
        <f t="shared" si="3"/>
        <v>0</v>
      </c>
      <c r="N18" s="61">
        <f t="shared" si="3"/>
        <v>0</v>
      </c>
    </row>
    <row r="19" spans="1:14" ht="15.75" customHeight="1" x14ac:dyDescent="0.25">
      <c r="A19" s="13" t="s">
        <v>14</v>
      </c>
      <c r="B19" s="61">
        <f t="shared" ref="B19:N19" si="4">B4*$H$15</f>
        <v>0</v>
      </c>
      <c r="C19" s="58">
        <f t="shared" si="4"/>
        <v>2623.5</v>
      </c>
      <c r="D19" s="61">
        <f t="shared" si="4"/>
        <v>0</v>
      </c>
      <c r="E19" s="61">
        <f t="shared" si="4"/>
        <v>0</v>
      </c>
      <c r="F19" s="61">
        <f t="shared" si="4"/>
        <v>0</v>
      </c>
      <c r="G19" s="61">
        <f t="shared" si="4"/>
        <v>0</v>
      </c>
      <c r="H19" s="61">
        <f t="shared" si="4"/>
        <v>8.2799999999999994</v>
      </c>
      <c r="I19" s="61">
        <f t="shared" si="4"/>
        <v>0</v>
      </c>
      <c r="J19" s="61">
        <f t="shared" si="4"/>
        <v>0</v>
      </c>
      <c r="K19" s="56">
        <f t="shared" si="4"/>
        <v>2631.7799999999997</v>
      </c>
      <c r="L19" s="61">
        <f t="shared" si="4"/>
        <v>-21.96</v>
      </c>
      <c r="M19" s="61">
        <f t="shared" si="4"/>
        <v>8.2799999999999994</v>
      </c>
      <c r="N19" s="61">
        <f t="shared" si="4"/>
        <v>30.24</v>
      </c>
    </row>
    <row r="20" spans="1:14" ht="15.75" customHeight="1" x14ac:dyDescent="0.25">
      <c r="A20" s="13" t="s">
        <v>15</v>
      </c>
      <c r="B20" s="55">
        <f t="shared" ref="B20:N20" si="5">B5*$H$15</f>
        <v>0</v>
      </c>
      <c r="C20" s="55">
        <f t="shared" si="5"/>
        <v>16.11</v>
      </c>
      <c r="D20" s="58">
        <f t="shared" si="5"/>
        <v>895.05</v>
      </c>
      <c r="E20" s="55">
        <f t="shared" si="5"/>
        <v>0</v>
      </c>
      <c r="F20" s="55">
        <f t="shared" si="5"/>
        <v>250.2</v>
      </c>
      <c r="G20" s="55">
        <f t="shared" si="5"/>
        <v>0</v>
      </c>
      <c r="H20" s="55">
        <f t="shared" si="5"/>
        <v>0</v>
      </c>
      <c r="I20" s="55">
        <f t="shared" si="5"/>
        <v>0</v>
      </c>
      <c r="J20" s="55">
        <f t="shared" si="5"/>
        <v>0</v>
      </c>
      <c r="K20" s="56">
        <f t="shared" si="5"/>
        <v>1161.3599999999999</v>
      </c>
      <c r="L20" s="55">
        <f t="shared" si="5"/>
        <v>250.64999999999998</v>
      </c>
      <c r="M20" s="55">
        <f t="shared" si="5"/>
        <v>266.31</v>
      </c>
      <c r="N20" s="61">
        <f t="shared" si="5"/>
        <v>15.66</v>
      </c>
    </row>
    <row r="21" spans="1:14" ht="15.75" customHeight="1" x14ac:dyDescent="0.25">
      <c r="A21" s="13" t="s">
        <v>16</v>
      </c>
      <c r="B21" s="55">
        <f t="shared" ref="B21:N21" si="6">B6*$H$15</f>
        <v>0</v>
      </c>
      <c r="C21" s="55">
        <f t="shared" si="6"/>
        <v>0</v>
      </c>
      <c r="D21" s="55">
        <f t="shared" si="6"/>
        <v>7.47</v>
      </c>
      <c r="E21" s="58">
        <f t="shared" si="6"/>
        <v>0</v>
      </c>
      <c r="F21" s="55">
        <f t="shared" si="6"/>
        <v>355.5</v>
      </c>
      <c r="G21" s="55">
        <f t="shared" si="6"/>
        <v>0</v>
      </c>
      <c r="H21" s="55">
        <f t="shared" si="6"/>
        <v>0</v>
      </c>
      <c r="I21" s="55">
        <f t="shared" si="6"/>
        <v>0</v>
      </c>
      <c r="J21" s="55">
        <f t="shared" si="6"/>
        <v>0</v>
      </c>
      <c r="K21" s="56">
        <f t="shared" si="6"/>
        <v>362.96999999999997</v>
      </c>
      <c r="L21" s="55">
        <f t="shared" si="6"/>
        <v>362.96999999999997</v>
      </c>
      <c r="M21" s="55">
        <f t="shared" si="6"/>
        <v>362.96999999999997</v>
      </c>
      <c r="N21" s="61">
        <f t="shared" si="6"/>
        <v>0</v>
      </c>
    </row>
    <row r="22" spans="1:14" ht="15.75" customHeight="1" x14ac:dyDescent="0.25">
      <c r="A22" s="13" t="s">
        <v>17</v>
      </c>
      <c r="B22" s="55">
        <f t="shared" ref="B22:N22" si="7">B7*$H$15</f>
        <v>0</v>
      </c>
      <c r="C22" s="55">
        <f t="shared" si="7"/>
        <v>8.19</v>
      </c>
      <c r="D22" s="55">
        <f t="shared" si="7"/>
        <v>8.19</v>
      </c>
      <c r="E22" s="55">
        <f t="shared" si="7"/>
        <v>0</v>
      </c>
      <c r="F22" s="58">
        <f t="shared" si="7"/>
        <v>391.77</v>
      </c>
      <c r="G22" s="55">
        <f t="shared" si="7"/>
        <v>0</v>
      </c>
      <c r="H22" s="55">
        <f t="shared" si="7"/>
        <v>0</v>
      </c>
      <c r="I22" s="55">
        <f t="shared" si="7"/>
        <v>0</v>
      </c>
      <c r="J22" s="55">
        <f t="shared" si="7"/>
        <v>0</v>
      </c>
      <c r="K22" s="56">
        <f t="shared" si="7"/>
        <v>408.15</v>
      </c>
      <c r="L22" s="55">
        <f t="shared" si="7"/>
        <v>-589.31999999999994</v>
      </c>
      <c r="M22" s="55">
        <f t="shared" si="7"/>
        <v>16.38</v>
      </c>
      <c r="N22" s="61">
        <f t="shared" si="7"/>
        <v>605.69999999999993</v>
      </c>
    </row>
    <row r="23" spans="1:14" ht="15.75" customHeight="1" x14ac:dyDescent="0.25">
      <c r="A23" s="13" t="s">
        <v>18</v>
      </c>
      <c r="B23" s="55">
        <f t="shared" ref="B23:N23" si="8">B8*$H$15</f>
        <v>0</v>
      </c>
      <c r="C23" s="55">
        <f t="shared" si="8"/>
        <v>0</v>
      </c>
      <c r="D23" s="55">
        <f t="shared" si="8"/>
        <v>0</v>
      </c>
      <c r="E23" s="55">
        <f t="shared" si="8"/>
        <v>0</v>
      </c>
      <c r="F23" s="55">
        <f t="shared" si="8"/>
        <v>0</v>
      </c>
      <c r="G23" s="58">
        <f t="shared" si="8"/>
        <v>0</v>
      </c>
      <c r="H23" s="55">
        <f t="shared" si="8"/>
        <v>0</v>
      </c>
      <c r="I23" s="55">
        <f t="shared" si="8"/>
        <v>0</v>
      </c>
      <c r="J23" s="55">
        <f t="shared" si="8"/>
        <v>0</v>
      </c>
      <c r="K23" s="56">
        <f t="shared" si="8"/>
        <v>0</v>
      </c>
      <c r="L23" s="55">
        <f t="shared" si="8"/>
        <v>0</v>
      </c>
      <c r="M23" s="55">
        <f t="shared" si="8"/>
        <v>0</v>
      </c>
      <c r="N23" s="61">
        <f t="shared" si="8"/>
        <v>0</v>
      </c>
    </row>
    <row r="24" spans="1:14" ht="15.75" customHeight="1" x14ac:dyDescent="0.25">
      <c r="A24" s="13" t="s">
        <v>19</v>
      </c>
      <c r="B24" s="55">
        <f t="shared" ref="B24:N24" si="9">B9*$H$15</f>
        <v>0</v>
      </c>
      <c r="C24" s="55">
        <f t="shared" si="9"/>
        <v>5.9399999999999995</v>
      </c>
      <c r="D24" s="55">
        <f t="shared" si="9"/>
        <v>0</v>
      </c>
      <c r="E24" s="55">
        <f t="shared" si="9"/>
        <v>0</v>
      </c>
      <c r="F24" s="55">
        <f t="shared" si="9"/>
        <v>0</v>
      </c>
      <c r="G24" s="55">
        <f t="shared" si="9"/>
        <v>0</v>
      </c>
      <c r="H24" s="58">
        <f t="shared" si="9"/>
        <v>798.93</v>
      </c>
      <c r="I24" s="55">
        <f t="shared" si="9"/>
        <v>0</v>
      </c>
      <c r="J24" s="55">
        <f t="shared" si="9"/>
        <v>0</v>
      </c>
      <c r="K24" s="56">
        <f t="shared" si="9"/>
        <v>804.87</v>
      </c>
      <c r="L24" s="55">
        <f t="shared" si="9"/>
        <v>-2.34</v>
      </c>
      <c r="M24" s="55">
        <f t="shared" si="9"/>
        <v>5.9399999999999995</v>
      </c>
      <c r="N24" s="61">
        <f t="shared" si="9"/>
        <v>8.2799999999999994</v>
      </c>
    </row>
    <row r="25" spans="1:14" ht="15.75" customHeight="1" x14ac:dyDescent="0.25">
      <c r="A25" s="13" t="s">
        <v>20</v>
      </c>
      <c r="B25" s="55">
        <f t="shared" ref="B25:N25" si="10">B10*$H$15</f>
        <v>0</v>
      </c>
      <c r="C25" s="55">
        <f t="shared" si="10"/>
        <v>0</v>
      </c>
      <c r="D25" s="55">
        <f t="shared" si="10"/>
        <v>0</v>
      </c>
      <c r="E25" s="55">
        <f t="shared" si="10"/>
        <v>0</v>
      </c>
      <c r="F25" s="55">
        <f t="shared" si="10"/>
        <v>0</v>
      </c>
      <c r="G25" s="55">
        <f t="shared" si="10"/>
        <v>0</v>
      </c>
      <c r="H25" s="55">
        <f t="shared" si="10"/>
        <v>0</v>
      </c>
      <c r="I25" s="58">
        <f t="shared" si="10"/>
        <v>0</v>
      </c>
      <c r="J25" s="55">
        <f t="shared" si="10"/>
        <v>0</v>
      </c>
      <c r="K25" s="56">
        <f t="shared" si="10"/>
        <v>0</v>
      </c>
      <c r="L25" s="55">
        <f t="shared" si="10"/>
        <v>0</v>
      </c>
      <c r="M25" s="55">
        <f t="shared" si="10"/>
        <v>0</v>
      </c>
      <c r="N25" s="61">
        <f t="shared" si="10"/>
        <v>0</v>
      </c>
    </row>
    <row r="26" spans="1:14" ht="15.75" customHeight="1" x14ac:dyDescent="0.25">
      <c r="A26" s="13" t="s">
        <v>21</v>
      </c>
      <c r="B26" s="55">
        <f t="shared" ref="B26:N26" si="11">B11*$H$15</f>
        <v>0</v>
      </c>
      <c r="C26" s="55">
        <f t="shared" si="11"/>
        <v>0</v>
      </c>
      <c r="D26" s="55">
        <f t="shared" si="11"/>
        <v>0</v>
      </c>
      <c r="E26" s="55">
        <f t="shared" si="11"/>
        <v>0</v>
      </c>
      <c r="F26" s="55">
        <f t="shared" si="11"/>
        <v>0</v>
      </c>
      <c r="G26" s="55">
        <f t="shared" si="11"/>
        <v>0</v>
      </c>
      <c r="H26" s="55">
        <f t="shared" si="11"/>
        <v>0</v>
      </c>
      <c r="I26" s="55">
        <f t="shared" si="11"/>
        <v>0</v>
      </c>
      <c r="J26" s="58">
        <f t="shared" si="11"/>
        <v>0</v>
      </c>
      <c r="K26" s="56">
        <f t="shared" si="11"/>
        <v>0</v>
      </c>
      <c r="L26" s="55">
        <f t="shared" si="11"/>
        <v>0</v>
      </c>
      <c r="M26" s="55">
        <f t="shared" si="11"/>
        <v>0</v>
      </c>
      <c r="N26" s="61">
        <f t="shared" si="11"/>
        <v>0</v>
      </c>
    </row>
    <row r="27" spans="1:14" ht="15.75" customHeight="1" x14ac:dyDescent="0.25">
      <c r="A27" s="56" t="s">
        <v>9</v>
      </c>
      <c r="B27" s="56">
        <f t="shared" ref="B27:N27" si="12">B12*$H$15</f>
        <v>0</v>
      </c>
      <c r="C27" s="56">
        <f t="shared" si="12"/>
        <v>2653.74</v>
      </c>
      <c r="D27" s="56">
        <f t="shared" si="12"/>
        <v>910.70999999999992</v>
      </c>
      <c r="E27" s="56">
        <f t="shared" si="12"/>
        <v>0</v>
      </c>
      <c r="F27" s="56">
        <f t="shared" si="12"/>
        <v>997.46999999999991</v>
      </c>
      <c r="G27" s="56">
        <f t="shared" si="12"/>
        <v>0</v>
      </c>
      <c r="H27" s="56">
        <f t="shared" si="12"/>
        <v>807.20999999999992</v>
      </c>
      <c r="I27" s="56">
        <f t="shared" si="12"/>
        <v>0</v>
      </c>
      <c r="J27" s="56">
        <f t="shared" si="12"/>
        <v>0</v>
      </c>
      <c r="K27" s="56">
        <f t="shared" si="12"/>
        <v>5369.13</v>
      </c>
      <c r="L27" s="61">
        <f t="shared" si="12"/>
        <v>0</v>
      </c>
      <c r="M27" s="61">
        <f t="shared" si="12"/>
        <v>5369.13</v>
      </c>
      <c r="N27" s="61">
        <f t="shared" si="12"/>
        <v>0</v>
      </c>
    </row>
    <row r="28" spans="1:14" ht="15.75" customHeight="1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4" ht="15.75" customHeight="1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4" ht="43.2" x14ac:dyDescent="0.25">
      <c r="A30" s="13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64">
        <f t="shared" ref="B31:N31" si="13">(B18/$K$27)*100</f>
        <v>0</v>
      </c>
      <c r="C31" s="65">
        <f t="shared" si="13"/>
        <v>0</v>
      </c>
      <c r="D31" s="65">
        <f t="shared" si="13"/>
        <v>0</v>
      </c>
      <c r="E31" s="65">
        <f t="shared" si="13"/>
        <v>0</v>
      </c>
      <c r="F31" s="65">
        <f t="shared" si="13"/>
        <v>0</v>
      </c>
      <c r="G31" s="65">
        <f t="shared" si="13"/>
        <v>0</v>
      </c>
      <c r="H31" s="65">
        <f t="shared" si="13"/>
        <v>0</v>
      </c>
      <c r="I31" s="65">
        <f t="shared" si="13"/>
        <v>0</v>
      </c>
      <c r="J31" s="65">
        <f t="shared" si="13"/>
        <v>0</v>
      </c>
      <c r="K31" s="66">
        <f t="shared" si="13"/>
        <v>0</v>
      </c>
      <c r="L31" s="65">
        <f t="shared" si="13"/>
        <v>0</v>
      </c>
      <c r="M31" s="65">
        <f t="shared" si="13"/>
        <v>0</v>
      </c>
      <c r="N31" s="65">
        <f t="shared" si="13"/>
        <v>0</v>
      </c>
    </row>
    <row r="32" spans="1:14" ht="15.75" customHeight="1" x14ac:dyDescent="0.25">
      <c r="A32" s="13" t="s">
        <v>14</v>
      </c>
      <c r="B32" s="65">
        <f t="shared" ref="B32:N32" si="14">(B19/$K$27)*100</f>
        <v>0</v>
      </c>
      <c r="C32" s="64">
        <f t="shared" si="14"/>
        <v>48.862664901017482</v>
      </c>
      <c r="D32" s="65">
        <f t="shared" si="14"/>
        <v>0</v>
      </c>
      <c r="E32" s="65">
        <f t="shared" si="14"/>
        <v>0</v>
      </c>
      <c r="F32" s="67">
        <f t="shared" si="14"/>
        <v>0</v>
      </c>
      <c r="G32" s="65">
        <f t="shared" si="14"/>
        <v>0</v>
      </c>
      <c r="H32" s="65">
        <f t="shared" si="14"/>
        <v>0.15421492867559547</v>
      </c>
      <c r="I32" s="65">
        <f t="shared" si="14"/>
        <v>0</v>
      </c>
      <c r="J32" s="65">
        <f t="shared" si="14"/>
        <v>0</v>
      </c>
      <c r="K32" s="66">
        <f t="shared" si="14"/>
        <v>49.016879829693075</v>
      </c>
      <c r="L32" s="65">
        <f t="shared" si="14"/>
        <v>-0.40900481083527501</v>
      </c>
      <c r="M32" s="65">
        <f t="shared" si="14"/>
        <v>0.15421492867559547</v>
      </c>
      <c r="N32" s="65">
        <f t="shared" si="14"/>
        <v>0.56321973951087045</v>
      </c>
    </row>
    <row r="33" spans="1:14" ht="15.75" customHeight="1" x14ac:dyDescent="0.25">
      <c r="A33" s="13" t="s">
        <v>15</v>
      </c>
      <c r="B33" s="65">
        <f t="shared" ref="B33:N33" si="15">(B20/$K$27)*100</f>
        <v>0</v>
      </c>
      <c r="C33" s="65">
        <f t="shared" si="15"/>
        <v>0.3000486112275173</v>
      </c>
      <c r="D33" s="64">
        <f t="shared" si="15"/>
        <v>16.670298539986923</v>
      </c>
      <c r="E33" s="65">
        <f t="shared" si="15"/>
        <v>0</v>
      </c>
      <c r="F33" s="67">
        <f t="shared" si="15"/>
        <v>4.6599728447625592</v>
      </c>
      <c r="G33" s="65">
        <f t="shared" si="15"/>
        <v>0</v>
      </c>
      <c r="H33" s="65">
        <f t="shared" si="15"/>
        <v>0</v>
      </c>
      <c r="I33" s="65">
        <f t="shared" si="15"/>
        <v>0</v>
      </c>
      <c r="J33" s="65">
        <f t="shared" si="15"/>
        <v>0</v>
      </c>
      <c r="K33" s="66">
        <f t="shared" si="15"/>
        <v>21.630319995976997</v>
      </c>
      <c r="L33" s="65">
        <f t="shared" si="15"/>
        <v>4.6683540908862318</v>
      </c>
      <c r="M33" s="65">
        <f t="shared" si="15"/>
        <v>4.960021455990077</v>
      </c>
      <c r="N33" s="65">
        <f t="shared" si="15"/>
        <v>0.29166736510384367</v>
      </c>
    </row>
    <row r="34" spans="1:14" ht="15.75" customHeight="1" x14ac:dyDescent="0.25">
      <c r="A34" s="13" t="s">
        <v>16</v>
      </c>
      <c r="B34" s="65">
        <f t="shared" ref="B34:N34" si="16">(B21/$K$27)*100</f>
        <v>0</v>
      </c>
      <c r="C34" s="65">
        <f t="shared" si="16"/>
        <v>0</v>
      </c>
      <c r="D34" s="67">
        <f t="shared" si="16"/>
        <v>0.13912868565298289</v>
      </c>
      <c r="E34" s="64">
        <f t="shared" si="16"/>
        <v>0</v>
      </c>
      <c r="F34" s="67">
        <f t="shared" si="16"/>
        <v>6.6211844377021976</v>
      </c>
      <c r="G34" s="65">
        <f t="shared" si="16"/>
        <v>0</v>
      </c>
      <c r="H34" s="65">
        <f t="shared" si="16"/>
        <v>0</v>
      </c>
      <c r="I34" s="65">
        <f t="shared" si="16"/>
        <v>0</v>
      </c>
      <c r="J34" s="65">
        <f t="shared" si="16"/>
        <v>0</v>
      </c>
      <c r="K34" s="66">
        <f t="shared" si="16"/>
        <v>6.7603131233551803</v>
      </c>
      <c r="L34" s="65">
        <f t="shared" si="16"/>
        <v>6.7603131233551803</v>
      </c>
      <c r="M34" s="65">
        <f t="shared" si="16"/>
        <v>6.7603131233551803</v>
      </c>
      <c r="N34" s="65">
        <f t="shared" si="16"/>
        <v>0</v>
      </c>
    </row>
    <row r="35" spans="1:14" ht="15.75" customHeight="1" x14ac:dyDescent="0.25">
      <c r="A35" s="13" t="s">
        <v>17</v>
      </c>
      <c r="B35" s="65">
        <f t="shared" ref="B35:N35" si="17">(B22/$K$27)*100</f>
        <v>0</v>
      </c>
      <c r="C35" s="65">
        <f t="shared" si="17"/>
        <v>0.15253867945086075</v>
      </c>
      <c r="D35" s="67">
        <f t="shared" si="17"/>
        <v>0.15253867945086075</v>
      </c>
      <c r="E35" s="65">
        <f t="shared" si="17"/>
        <v>0</v>
      </c>
      <c r="F35" s="64">
        <f t="shared" si="17"/>
        <v>7.2967128752702948</v>
      </c>
      <c r="G35" s="65">
        <f t="shared" si="17"/>
        <v>0</v>
      </c>
      <c r="H35" s="65">
        <f t="shared" si="17"/>
        <v>0</v>
      </c>
      <c r="I35" s="65">
        <f t="shared" si="17"/>
        <v>0</v>
      </c>
      <c r="J35" s="65">
        <f t="shared" si="17"/>
        <v>0</v>
      </c>
      <c r="K35" s="66">
        <f t="shared" si="17"/>
        <v>7.6017902341720163</v>
      </c>
      <c r="L35" s="65">
        <f t="shared" si="17"/>
        <v>-10.976079923563034</v>
      </c>
      <c r="M35" s="65">
        <f t="shared" si="17"/>
        <v>0.3050773589017215</v>
      </c>
      <c r="N35" s="65">
        <f t="shared" si="17"/>
        <v>11.281157282464756</v>
      </c>
    </row>
    <row r="36" spans="1:14" ht="15.75" customHeight="1" x14ac:dyDescent="0.25">
      <c r="A36" s="13" t="s">
        <v>18</v>
      </c>
      <c r="B36" s="65">
        <f t="shared" ref="B36:N36" si="18">(B23/$K$27)*100</f>
        <v>0</v>
      </c>
      <c r="C36" s="65">
        <f t="shared" si="18"/>
        <v>0</v>
      </c>
      <c r="D36" s="65">
        <f t="shared" si="18"/>
        <v>0</v>
      </c>
      <c r="E36" s="65">
        <f t="shared" si="18"/>
        <v>0</v>
      </c>
      <c r="F36" s="65">
        <f t="shared" si="18"/>
        <v>0</v>
      </c>
      <c r="G36" s="64">
        <f t="shared" si="18"/>
        <v>0</v>
      </c>
      <c r="H36" s="65">
        <f t="shared" si="18"/>
        <v>0</v>
      </c>
      <c r="I36" s="65">
        <f t="shared" si="18"/>
        <v>0</v>
      </c>
      <c r="J36" s="65">
        <f t="shared" si="18"/>
        <v>0</v>
      </c>
      <c r="K36" s="66">
        <f t="shared" si="18"/>
        <v>0</v>
      </c>
      <c r="L36" s="65">
        <f t="shared" si="18"/>
        <v>0</v>
      </c>
      <c r="M36" s="65">
        <f t="shared" si="18"/>
        <v>0</v>
      </c>
      <c r="N36" s="65">
        <f t="shared" si="18"/>
        <v>0</v>
      </c>
    </row>
    <row r="37" spans="1:14" ht="15.75" customHeight="1" x14ac:dyDescent="0.25">
      <c r="A37" s="13" t="s">
        <v>19</v>
      </c>
      <c r="B37" s="65">
        <f t="shared" ref="B37:N37" si="19">(B24/$K$27)*100</f>
        <v>0</v>
      </c>
      <c r="C37" s="65">
        <f t="shared" si="19"/>
        <v>0.1106324488324924</v>
      </c>
      <c r="D37" s="65">
        <f t="shared" si="19"/>
        <v>0</v>
      </c>
      <c r="E37" s="65">
        <f t="shared" si="19"/>
        <v>0</v>
      </c>
      <c r="F37" s="65">
        <f t="shared" si="19"/>
        <v>0</v>
      </c>
      <c r="G37" s="65">
        <f t="shared" si="19"/>
        <v>0</v>
      </c>
      <c r="H37" s="64">
        <f t="shared" si="19"/>
        <v>14.880064367970228</v>
      </c>
      <c r="I37" s="65">
        <f t="shared" si="19"/>
        <v>0</v>
      </c>
      <c r="J37" s="65">
        <f t="shared" si="19"/>
        <v>0</v>
      </c>
      <c r="K37" s="66">
        <f t="shared" si="19"/>
        <v>14.990696816802723</v>
      </c>
      <c r="L37" s="65">
        <f t="shared" si="19"/>
        <v>-4.3582479843103067E-2</v>
      </c>
      <c r="M37" s="65">
        <f t="shared" si="19"/>
        <v>0.1106324488324924</v>
      </c>
      <c r="N37" s="65">
        <f t="shared" si="19"/>
        <v>0.15421492867559547</v>
      </c>
    </row>
    <row r="38" spans="1:14" ht="15.75" customHeight="1" x14ac:dyDescent="0.25">
      <c r="A38" s="13" t="s">
        <v>20</v>
      </c>
      <c r="B38" s="65">
        <f t="shared" ref="B38:N38" si="20">(B25/$K$27)*100</f>
        <v>0</v>
      </c>
      <c r="C38" s="65">
        <f t="shared" si="20"/>
        <v>0</v>
      </c>
      <c r="D38" s="65">
        <f t="shared" si="20"/>
        <v>0</v>
      </c>
      <c r="E38" s="65">
        <f t="shared" si="20"/>
        <v>0</v>
      </c>
      <c r="F38" s="65">
        <f t="shared" si="20"/>
        <v>0</v>
      </c>
      <c r="G38" s="65">
        <f t="shared" si="20"/>
        <v>0</v>
      </c>
      <c r="H38" s="65">
        <f t="shared" si="20"/>
        <v>0</v>
      </c>
      <c r="I38" s="64">
        <f t="shared" si="20"/>
        <v>0</v>
      </c>
      <c r="J38" s="65">
        <f t="shared" si="20"/>
        <v>0</v>
      </c>
      <c r="K38" s="66">
        <f t="shared" si="20"/>
        <v>0</v>
      </c>
      <c r="L38" s="65">
        <f t="shared" si="20"/>
        <v>0</v>
      </c>
      <c r="M38" s="65">
        <f t="shared" si="20"/>
        <v>0</v>
      </c>
      <c r="N38" s="65">
        <f t="shared" si="20"/>
        <v>0</v>
      </c>
    </row>
    <row r="39" spans="1:14" ht="15.75" customHeight="1" x14ac:dyDescent="0.25">
      <c r="A39" s="13" t="s">
        <v>21</v>
      </c>
      <c r="B39" s="65">
        <f t="shared" ref="B39:N39" si="21">(B26/$K$27)*100</f>
        <v>0</v>
      </c>
      <c r="C39" s="65">
        <f t="shared" si="21"/>
        <v>0</v>
      </c>
      <c r="D39" s="65">
        <f t="shared" si="21"/>
        <v>0</v>
      </c>
      <c r="E39" s="65">
        <f t="shared" si="21"/>
        <v>0</v>
      </c>
      <c r="F39" s="65">
        <f t="shared" si="21"/>
        <v>0</v>
      </c>
      <c r="G39" s="65">
        <f t="shared" si="21"/>
        <v>0</v>
      </c>
      <c r="H39" s="65">
        <f t="shared" si="21"/>
        <v>0</v>
      </c>
      <c r="I39" s="65">
        <f t="shared" si="21"/>
        <v>0</v>
      </c>
      <c r="J39" s="64">
        <f t="shared" si="21"/>
        <v>0</v>
      </c>
      <c r="K39" s="66">
        <f t="shared" si="21"/>
        <v>0</v>
      </c>
      <c r="L39" s="65">
        <f t="shared" si="21"/>
        <v>0</v>
      </c>
      <c r="M39" s="65">
        <f t="shared" si="21"/>
        <v>0</v>
      </c>
      <c r="N39" s="65">
        <f t="shared" si="21"/>
        <v>0</v>
      </c>
    </row>
    <row r="40" spans="1:14" ht="15.75" customHeight="1" x14ac:dyDescent="0.25">
      <c r="A40" s="56" t="s">
        <v>9</v>
      </c>
      <c r="B40" s="66">
        <f t="shared" ref="B40:N40" si="22">(B27/$K$27)*100</f>
        <v>0</v>
      </c>
      <c r="C40" s="66">
        <f t="shared" si="22"/>
        <v>49.425884640528352</v>
      </c>
      <c r="D40" s="66">
        <f t="shared" si="22"/>
        <v>16.961965905090768</v>
      </c>
      <c r="E40" s="66">
        <f t="shared" si="22"/>
        <v>0</v>
      </c>
      <c r="F40" s="66">
        <f t="shared" si="22"/>
        <v>18.577870157735049</v>
      </c>
      <c r="G40" s="66">
        <f t="shared" si="22"/>
        <v>0</v>
      </c>
      <c r="H40" s="66">
        <f t="shared" si="22"/>
        <v>15.034279296645822</v>
      </c>
      <c r="I40" s="66">
        <f t="shared" si="22"/>
        <v>0</v>
      </c>
      <c r="J40" s="66">
        <f t="shared" si="22"/>
        <v>0</v>
      </c>
      <c r="K40" s="66">
        <f t="shared" si="22"/>
        <v>100</v>
      </c>
      <c r="L40" s="65">
        <f t="shared" si="22"/>
        <v>0</v>
      </c>
      <c r="M40" s="65">
        <f t="shared" si="22"/>
        <v>100</v>
      </c>
      <c r="N40" s="65">
        <f t="shared" si="22"/>
        <v>0</v>
      </c>
    </row>
    <row r="41" spans="1:14" ht="15.75" customHeight="1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  <row r="42" spans="1:14" ht="15.75" customHeight="1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14" ht="15.75" customHeight="1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4" ht="15.75" customHeight="1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4" ht="15.75" customHeight="1" x14ac:dyDescent="0.2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  <row r="46" spans="1:14" ht="15.75" customHeight="1" x14ac:dyDescent="0.25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4" ht="15.75" customHeight="1" x14ac:dyDescent="0.2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  <row r="48" spans="1:14" ht="15.75" customHeight="1" x14ac:dyDescent="0.2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  <row r="49" spans="1:14" ht="15.75" customHeight="1" x14ac:dyDescent="0.2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  <row r="50" spans="1:14" ht="15.75" customHeight="1" x14ac:dyDescent="0.2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ht="15.75" customHeight="1" x14ac:dyDescent="0.2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</row>
    <row r="52" spans="1:14" ht="15.75" customHeight="1" x14ac:dyDescent="0.2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5.75" customHeight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1:14" ht="15.75" customHeight="1" x14ac:dyDescent="0.2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5.75" customHeight="1" x14ac:dyDescent="0.2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</row>
    <row r="56" spans="1:14" ht="15.75" customHeight="1" x14ac:dyDescent="0.2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5.75" customHeight="1" x14ac:dyDescent="0.2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</row>
    <row r="58" spans="1:14" ht="15.75" customHeight="1" x14ac:dyDescent="0.2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4" ht="15.75" customHeight="1" x14ac:dyDescent="0.2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4" ht="15.75" customHeight="1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</row>
    <row r="61" spans="1:14" ht="15.75" customHeight="1" x14ac:dyDescent="0.25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  <row r="62" spans="1:14" ht="15.75" customHeight="1" x14ac:dyDescent="0.2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  <row r="63" spans="1:14" ht="15.75" customHeight="1" x14ac:dyDescent="0.2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</row>
    <row r="64" spans="1:14" ht="15.75" customHeight="1" x14ac:dyDescent="0.2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</row>
    <row r="65" spans="1:14" ht="15.75" customHeight="1" x14ac:dyDescent="0.2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</row>
    <row r="66" spans="1:14" ht="15.75" customHeight="1" x14ac:dyDescent="0.2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</row>
    <row r="67" spans="1:14" ht="15.75" customHeight="1" x14ac:dyDescent="0.2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</row>
    <row r="68" spans="1:14" ht="15.75" customHeight="1" x14ac:dyDescent="0.2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</row>
    <row r="69" spans="1:14" ht="15.75" customHeight="1" x14ac:dyDescent="0.2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</row>
    <row r="70" spans="1:14" ht="15.75" customHeight="1" x14ac:dyDescent="0.2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</row>
    <row r="71" spans="1:14" ht="15.75" customHeight="1" x14ac:dyDescent="0.2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</row>
    <row r="72" spans="1:14" ht="15.75" customHeight="1" x14ac:dyDescent="0.2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</row>
    <row r="73" spans="1:14" ht="15.75" customHeight="1" x14ac:dyDescent="0.2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</row>
    <row r="74" spans="1:14" ht="15.75" customHeight="1" x14ac:dyDescent="0.2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</row>
    <row r="75" spans="1:14" ht="15.75" customHeight="1" x14ac:dyDescent="0.2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</row>
    <row r="76" spans="1:14" ht="15.75" customHeight="1" x14ac:dyDescent="0.2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</row>
    <row r="77" spans="1:14" ht="15.75" customHeight="1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</row>
    <row r="78" spans="1:14" ht="15.75" customHeight="1" x14ac:dyDescent="0.2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</row>
    <row r="79" spans="1:14" ht="15.75" customHeight="1" x14ac:dyDescent="0.2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</row>
    <row r="80" spans="1:14" ht="15.75" customHeight="1" x14ac:dyDescent="0.2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</row>
    <row r="81" spans="1:14" ht="15.75" customHeight="1" x14ac:dyDescent="0.2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</row>
    <row r="82" spans="1:14" ht="15.75" customHeight="1" x14ac:dyDescent="0.2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</row>
    <row r="83" spans="1:14" ht="15.75" customHeight="1" x14ac:dyDescent="0.2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</row>
    <row r="84" spans="1:14" ht="15.75" customHeight="1" x14ac:dyDescent="0.25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</row>
    <row r="85" spans="1:14" ht="15.75" customHeight="1" x14ac:dyDescent="0.2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</row>
    <row r="86" spans="1:14" ht="15.75" customHeight="1" x14ac:dyDescent="0.2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</row>
    <row r="87" spans="1:14" ht="15.7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</row>
    <row r="88" spans="1:14" ht="15.75" customHeight="1" x14ac:dyDescent="0.2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</row>
    <row r="89" spans="1:14" ht="15.75" customHeight="1" x14ac:dyDescent="0.2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</row>
    <row r="90" spans="1:14" ht="15.75" customHeight="1" x14ac:dyDescent="0.2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</row>
    <row r="91" spans="1:14" ht="15.75" customHeight="1" x14ac:dyDescent="0.25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</row>
    <row r="92" spans="1:14" ht="15.75" customHeight="1" x14ac:dyDescent="0.25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</row>
    <row r="93" spans="1:14" ht="15.75" customHeight="1" x14ac:dyDescent="0.2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</row>
    <row r="94" spans="1:14" ht="15.75" customHeight="1" x14ac:dyDescent="0.25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</row>
    <row r="95" spans="1:14" ht="15.75" customHeight="1" x14ac:dyDescent="0.2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</row>
    <row r="96" spans="1:14" ht="15.75" customHeight="1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</row>
    <row r="97" spans="1:14" ht="15.75" customHeight="1" x14ac:dyDescent="0.2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</row>
    <row r="98" spans="1:14" ht="15.75" customHeight="1" x14ac:dyDescent="0.2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</row>
    <row r="99" spans="1:14" ht="15.75" customHeight="1" x14ac:dyDescent="0.25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</row>
    <row r="100" spans="1:14" ht="15.75" customHeight="1" x14ac:dyDescent="0.2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</row>
    <row r="101" spans="1:14" ht="15.75" customHeight="1" x14ac:dyDescent="0.25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</row>
    <row r="102" spans="1:14" ht="15.75" customHeight="1" x14ac:dyDescent="0.2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</row>
    <row r="103" spans="1:14" ht="15.75" customHeight="1" x14ac:dyDescent="0.2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</row>
    <row r="104" spans="1:14" ht="15.75" customHeight="1" x14ac:dyDescent="0.2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</row>
    <row r="105" spans="1:14" ht="15.75" customHeight="1" x14ac:dyDescent="0.2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</row>
    <row r="106" spans="1:14" ht="15.75" customHeight="1" x14ac:dyDescent="0.2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</row>
    <row r="107" spans="1:14" ht="15.75" customHeight="1" x14ac:dyDescent="0.2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</row>
    <row r="108" spans="1:14" ht="15.75" customHeight="1" x14ac:dyDescent="0.2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</row>
    <row r="109" spans="1:14" ht="15.75" customHeight="1" x14ac:dyDescent="0.25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</row>
    <row r="110" spans="1:14" ht="15.75" customHeight="1" x14ac:dyDescent="0.25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</row>
    <row r="111" spans="1:14" ht="15.75" customHeight="1" x14ac:dyDescent="0.25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</row>
    <row r="112" spans="1:14" ht="15.75" customHeight="1" x14ac:dyDescent="0.25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</row>
    <row r="113" spans="1:14" ht="15.75" customHeight="1" x14ac:dyDescent="0.25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</row>
    <row r="114" spans="1:14" ht="15.7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</row>
    <row r="115" spans="1:14" ht="15.75" customHeight="1" x14ac:dyDescent="0.2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</row>
    <row r="116" spans="1:14" ht="15.75" customHeight="1" x14ac:dyDescent="0.25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</row>
    <row r="117" spans="1:14" ht="15.75" customHeight="1" x14ac:dyDescent="0.25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</row>
    <row r="118" spans="1:14" ht="15.75" customHeight="1" x14ac:dyDescent="0.25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</row>
    <row r="119" spans="1:14" ht="15.75" customHeight="1" x14ac:dyDescent="0.25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</row>
    <row r="120" spans="1:14" ht="15.75" customHeight="1" x14ac:dyDescent="0.25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</row>
    <row r="121" spans="1:14" ht="15.75" customHeight="1" x14ac:dyDescent="0.25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</row>
    <row r="122" spans="1:14" ht="15.75" customHeight="1" x14ac:dyDescent="0.25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</row>
    <row r="123" spans="1:14" ht="15.75" customHeight="1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</row>
    <row r="124" spans="1:14" ht="15.75" customHeight="1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</row>
    <row r="125" spans="1:14" ht="15.75" customHeight="1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</row>
    <row r="126" spans="1:14" ht="15.75" customHeight="1" x14ac:dyDescent="0.25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</row>
    <row r="127" spans="1:14" ht="15.75" customHeight="1" x14ac:dyDescent="0.25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</row>
    <row r="128" spans="1:14" ht="15.75" customHeight="1" x14ac:dyDescent="0.25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</row>
    <row r="129" spans="1:14" ht="15.75" customHeight="1" x14ac:dyDescent="0.25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</row>
    <row r="130" spans="1:14" ht="15.75" customHeight="1" x14ac:dyDescent="0.25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</row>
    <row r="131" spans="1:14" ht="15.75" customHeight="1" x14ac:dyDescent="0.25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</row>
    <row r="132" spans="1:14" ht="15.75" customHeight="1" x14ac:dyDescent="0.25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</row>
    <row r="133" spans="1:14" ht="15.75" customHeight="1" x14ac:dyDescent="0.25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</row>
    <row r="134" spans="1:14" ht="15.75" customHeight="1" x14ac:dyDescent="0.25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</row>
    <row r="135" spans="1:14" ht="15.75" customHeight="1" x14ac:dyDescent="0.25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</row>
    <row r="136" spans="1:14" ht="15.75" customHeight="1" x14ac:dyDescent="0.25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</row>
    <row r="137" spans="1:14" ht="15.75" customHeight="1" x14ac:dyDescent="0.25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</row>
    <row r="138" spans="1:14" ht="15.75" customHeight="1" x14ac:dyDescent="0.25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</row>
    <row r="139" spans="1:14" ht="15.75" customHeight="1" x14ac:dyDescent="0.25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</row>
    <row r="140" spans="1:14" ht="15.75" customHeight="1" x14ac:dyDescent="0.25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</row>
    <row r="141" spans="1:14" ht="15.75" customHeight="1" x14ac:dyDescent="0.25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</row>
    <row r="142" spans="1:14" ht="15.75" customHeight="1" x14ac:dyDescent="0.25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</row>
    <row r="143" spans="1:14" ht="15.75" customHeight="1" x14ac:dyDescent="0.25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</row>
    <row r="144" spans="1:14" ht="15.75" customHeight="1" x14ac:dyDescent="0.25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</row>
    <row r="145" spans="1:14" ht="15.75" customHeight="1" x14ac:dyDescent="0.25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</row>
    <row r="146" spans="1:14" ht="15.75" customHeight="1" x14ac:dyDescent="0.25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</row>
    <row r="147" spans="1:14" ht="15.75" customHeight="1" x14ac:dyDescent="0.25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</row>
    <row r="148" spans="1:14" ht="15.75" customHeight="1" x14ac:dyDescent="0.25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</row>
    <row r="149" spans="1:14" ht="15.75" customHeight="1" x14ac:dyDescent="0.25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</row>
    <row r="150" spans="1:14" ht="15.75" customHeight="1" x14ac:dyDescent="0.25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</row>
    <row r="151" spans="1:14" ht="15.75" customHeight="1" x14ac:dyDescent="0.25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</row>
    <row r="152" spans="1:14" ht="15.75" customHeight="1" x14ac:dyDescent="0.25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</row>
    <row r="153" spans="1:14" ht="15.75" customHeight="1" x14ac:dyDescent="0.25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</row>
    <row r="154" spans="1:14" ht="15.75" customHeight="1" x14ac:dyDescent="0.25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</row>
    <row r="155" spans="1:14" ht="15.75" customHeight="1" x14ac:dyDescent="0.25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</row>
    <row r="156" spans="1:14" ht="15.75" customHeight="1" x14ac:dyDescent="0.25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</row>
    <row r="157" spans="1:14" ht="15.75" customHeight="1" x14ac:dyDescent="0.25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</row>
    <row r="158" spans="1:14" ht="15.75" customHeight="1" x14ac:dyDescent="0.25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</row>
    <row r="159" spans="1:14" ht="15.75" customHeight="1" x14ac:dyDescent="0.25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</row>
    <row r="160" spans="1:14" ht="15.75" customHeight="1" x14ac:dyDescent="0.25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</row>
    <row r="161" spans="1:14" ht="15.75" customHeight="1" x14ac:dyDescent="0.25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</row>
    <row r="162" spans="1:14" ht="15.75" customHeight="1" x14ac:dyDescent="0.25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</row>
    <row r="163" spans="1:14" ht="15.75" customHeight="1" x14ac:dyDescent="0.25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</row>
    <row r="164" spans="1:14" ht="15.75" customHeight="1" x14ac:dyDescent="0.25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</row>
    <row r="165" spans="1:14" ht="15.75" customHeight="1" x14ac:dyDescent="0.25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</row>
    <row r="166" spans="1:14" ht="15.75" customHeight="1" x14ac:dyDescent="0.25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</row>
    <row r="167" spans="1:14" ht="15.75" customHeight="1" x14ac:dyDescent="0.25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</row>
    <row r="168" spans="1:14" ht="15.75" customHeight="1" x14ac:dyDescent="0.25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</row>
    <row r="169" spans="1:14" ht="15.75" customHeight="1" x14ac:dyDescent="0.25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</row>
    <row r="170" spans="1:14" ht="15.75" customHeight="1" x14ac:dyDescent="0.25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</row>
    <row r="171" spans="1:14" ht="15.75" customHeight="1" x14ac:dyDescent="0.25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</row>
    <row r="172" spans="1:14" ht="15.75" customHeight="1" x14ac:dyDescent="0.25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</row>
    <row r="173" spans="1:14" ht="15.75" customHeight="1" x14ac:dyDescent="0.25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</row>
    <row r="174" spans="1:14" ht="15.75" customHeight="1" x14ac:dyDescent="0.25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</row>
    <row r="175" spans="1:14" ht="15.75" customHeight="1" x14ac:dyDescent="0.25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</row>
    <row r="176" spans="1:14" ht="15.75" customHeight="1" x14ac:dyDescent="0.25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</row>
    <row r="177" spans="1:14" ht="15.75" customHeight="1" x14ac:dyDescent="0.25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</row>
    <row r="178" spans="1:14" ht="15.75" customHeight="1" x14ac:dyDescent="0.25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</row>
    <row r="179" spans="1:14" ht="15.75" customHeight="1" x14ac:dyDescent="0.25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</row>
    <row r="180" spans="1:14" ht="15.75" customHeight="1" x14ac:dyDescent="0.25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</row>
    <row r="181" spans="1:14" ht="15.75" customHeight="1" x14ac:dyDescent="0.25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</row>
    <row r="182" spans="1:14" ht="15.75" customHeight="1" x14ac:dyDescent="0.25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</row>
    <row r="183" spans="1:14" ht="15.75" customHeight="1" x14ac:dyDescent="0.25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</row>
    <row r="184" spans="1:14" ht="15.75" customHeight="1" x14ac:dyDescent="0.25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</row>
    <row r="185" spans="1:14" ht="15.75" customHeight="1" x14ac:dyDescent="0.25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</row>
    <row r="186" spans="1:14" ht="15.75" customHeight="1" x14ac:dyDescent="0.25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</row>
    <row r="187" spans="1:14" ht="15.75" customHeigh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</row>
    <row r="188" spans="1:14" ht="15.75" customHeight="1" x14ac:dyDescent="0.25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</row>
    <row r="189" spans="1:14" ht="15.75" customHeight="1" x14ac:dyDescent="0.25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</row>
    <row r="190" spans="1:14" ht="15.75" customHeight="1" x14ac:dyDescent="0.25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</row>
    <row r="191" spans="1:14" ht="15.75" customHeight="1" x14ac:dyDescent="0.25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</row>
    <row r="192" spans="1:14" ht="15.75" customHeight="1" x14ac:dyDescent="0.25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</row>
    <row r="193" spans="1:14" ht="15.75" customHeight="1" x14ac:dyDescent="0.25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</row>
    <row r="194" spans="1:14" ht="15.75" customHeight="1" x14ac:dyDescent="0.25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</row>
    <row r="195" spans="1:14" ht="15.75" customHeight="1" x14ac:dyDescent="0.25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</row>
    <row r="196" spans="1:14" ht="15.75" customHeight="1" x14ac:dyDescent="0.25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</row>
    <row r="197" spans="1:14" ht="15.75" customHeight="1" x14ac:dyDescent="0.25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</row>
    <row r="198" spans="1:14" ht="15.75" customHeight="1" x14ac:dyDescent="0.25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</row>
    <row r="199" spans="1:14" ht="15.75" customHeight="1" x14ac:dyDescent="0.25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</row>
    <row r="200" spans="1:14" ht="15.75" customHeight="1" x14ac:dyDescent="0.25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</row>
    <row r="201" spans="1:14" ht="15.75" customHeight="1" x14ac:dyDescent="0.25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</row>
    <row r="202" spans="1:14" ht="15.75" customHeight="1" x14ac:dyDescent="0.25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</row>
    <row r="203" spans="1:14" ht="15.75" customHeight="1" x14ac:dyDescent="0.25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</row>
    <row r="204" spans="1:14" ht="15.75" customHeight="1" x14ac:dyDescent="0.25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</row>
    <row r="205" spans="1:14" ht="15.75" customHeight="1" x14ac:dyDescent="0.2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</row>
    <row r="206" spans="1:14" ht="15.75" customHeight="1" x14ac:dyDescent="0.25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</row>
    <row r="207" spans="1:14" ht="15.75" customHeight="1" x14ac:dyDescent="0.25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</row>
    <row r="208" spans="1:14" ht="15.75" customHeight="1" x14ac:dyDescent="0.25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</row>
    <row r="209" spans="1:14" ht="15.75" customHeight="1" x14ac:dyDescent="0.25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</row>
    <row r="210" spans="1:14" ht="15.75" customHeight="1" x14ac:dyDescent="0.25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</row>
    <row r="211" spans="1:14" ht="15.75" customHeight="1" x14ac:dyDescent="0.25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</row>
    <row r="212" spans="1:14" ht="15.75" customHeight="1" x14ac:dyDescent="0.25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</row>
    <row r="213" spans="1:14" ht="15.75" customHeight="1" x14ac:dyDescent="0.25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</row>
    <row r="214" spans="1:14" ht="15.75" customHeight="1" x14ac:dyDescent="0.25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</row>
    <row r="215" spans="1:14" ht="15.75" customHeight="1" x14ac:dyDescent="0.25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</row>
    <row r="216" spans="1:14" ht="15.75" customHeight="1" x14ac:dyDescent="0.25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</row>
    <row r="217" spans="1:14" ht="15.75" customHeight="1" x14ac:dyDescent="0.25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</row>
    <row r="218" spans="1:14" ht="15.75" customHeight="1" x14ac:dyDescent="0.25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</row>
    <row r="219" spans="1:14" ht="15.75" customHeight="1" x14ac:dyDescent="0.25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</row>
    <row r="220" spans="1:14" ht="15.75" customHeight="1" x14ac:dyDescent="0.25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</row>
    <row r="221" spans="1:14" ht="15.75" customHeight="1" x14ac:dyDescent="0.25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</row>
    <row r="222" spans="1:14" ht="15.75" customHeight="1" x14ac:dyDescent="0.25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</row>
    <row r="223" spans="1:14" ht="15.75" customHeight="1" x14ac:dyDescent="0.25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</row>
    <row r="224" spans="1:14" ht="15.75" customHeight="1" x14ac:dyDescent="0.25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</row>
    <row r="225" spans="1:14" ht="15.75" customHeight="1" x14ac:dyDescent="0.25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</row>
    <row r="226" spans="1:14" ht="15.75" customHeight="1" x14ac:dyDescent="0.25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</row>
    <row r="227" spans="1:14" ht="15.75" customHeight="1" x14ac:dyDescent="0.25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</row>
    <row r="228" spans="1:14" ht="15.75" customHeight="1" x14ac:dyDescent="0.25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</row>
    <row r="229" spans="1:14" ht="15.75" customHeight="1" x14ac:dyDescent="0.25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</row>
    <row r="230" spans="1:14" ht="15.75" customHeight="1" x14ac:dyDescent="0.25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</row>
    <row r="231" spans="1:14" ht="15.75" customHeight="1" x14ac:dyDescent="0.25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</row>
    <row r="232" spans="1:14" ht="15.75" customHeight="1" x14ac:dyDescent="0.25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</row>
    <row r="233" spans="1:14" ht="15.75" customHeight="1" x14ac:dyDescent="0.25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</row>
    <row r="234" spans="1:14" ht="15.75" customHeight="1" x14ac:dyDescent="0.25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</row>
    <row r="235" spans="1:14" ht="15.75" customHeight="1" x14ac:dyDescent="0.25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</row>
    <row r="236" spans="1:14" ht="15.75" customHeight="1" x14ac:dyDescent="0.25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</row>
    <row r="237" spans="1:14" ht="15.75" customHeight="1" x14ac:dyDescent="0.25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</row>
    <row r="238" spans="1:14" ht="15.75" customHeight="1" x14ac:dyDescent="0.25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</row>
    <row r="239" spans="1:14" ht="15.75" customHeight="1" x14ac:dyDescent="0.25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</row>
    <row r="240" spans="1:14" ht="15.75" customHeight="1" x14ac:dyDescent="0.25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</row>
    <row r="241" spans="1:14" ht="15.75" customHeight="1" x14ac:dyDescent="0.25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</row>
    <row r="242" spans="1:14" ht="15.75" customHeight="1" x14ac:dyDescent="0.25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</row>
    <row r="243" spans="1:14" ht="15.75" customHeight="1" x14ac:dyDescent="0.25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</row>
    <row r="244" spans="1:14" ht="15.75" customHeight="1" x14ac:dyDescent="0.25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</row>
    <row r="245" spans="1:14" ht="15.75" customHeight="1" x14ac:dyDescent="0.25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</row>
    <row r="246" spans="1:14" ht="15.75" customHeight="1" x14ac:dyDescent="0.25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</row>
    <row r="247" spans="1:14" ht="15.75" customHeight="1" x14ac:dyDescent="0.25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</row>
    <row r="248" spans="1:14" ht="15.75" customHeight="1" x14ac:dyDescent="0.25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</row>
    <row r="249" spans="1:14" ht="15.75" customHeight="1" x14ac:dyDescent="0.25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</row>
    <row r="250" spans="1:14" ht="15.75" customHeight="1" x14ac:dyDescent="0.25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</row>
    <row r="251" spans="1:14" ht="15.75" customHeight="1" x14ac:dyDescent="0.25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</row>
    <row r="252" spans="1:14" ht="15.75" customHeight="1" x14ac:dyDescent="0.25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</row>
    <row r="253" spans="1:14" ht="15.75" customHeight="1" x14ac:dyDescent="0.25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</row>
    <row r="254" spans="1:14" ht="15.75" customHeight="1" x14ac:dyDescent="0.25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</row>
    <row r="255" spans="1:14" ht="15.75" customHeight="1" x14ac:dyDescent="0.25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</row>
    <row r="256" spans="1:14" ht="15.75" customHeight="1" x14ac:dyDescent="0.25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</row>
    <row r="257" spans="1:14" ht="15.75" customHeight="1" x14ac:dyDescent="0.25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</row>
    <row r="258" spans="1:14" ht="15.75" customHeight="1" x14ac:dyDescent="0.25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</row>
    <row r="259" spans="1:14" ht="15.75" customHeight="1" x14ac:dyDescent="0.25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</row>
    <row r="260" spans="1:14" ht="15.75" customHeight="1" x14ac:dyDescent="0.25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</row>
    <row r="261" spans="1:14" ht="15.75" customHeight="1" x14ac:dyDescent="0.25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</row>
    <row r="262" spans="1:14" ht="15.75" customHeight="1" x14ac:dyDescent="0.25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</row>
    <row r="263" spans="1:14" ht="15.75" customHeight="1" x14ac:dyDescent="0.25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</row>
    <row r="264" spans="1:14" ht="15.75" customHeight="1" x14ac:dyDescent="0.25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</row>
    <row r="265" spans="1:14" ht="15.75" customHeight="1" x14ac:dyDescent="0.25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</row>
    <row r="266" spans="1:14" ht="15.75" customHeight="1" x14ac:dyDescent="0.25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</row>
    <row r="267" spans="1:14" ht="15.75" customHeight="1" x14ac:dyDescent="0.25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</row>
    <row r="268" spans="1:14" ht="15.75" customHeight="1" x14ac:dyDescent="0.25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</row>
    <row r="269" spans="1:14" ht="15.75" customHeight="1" x14ac:dyDescent="0.25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</row>
    <row r="270" spans="1:14" ht="15.75" customHeight="1" x14ac:dyDescent="0.25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</row>
    <row r="271" spans="1:14" ht="15.75" customHeight="1" x14ac:dyDescent="0.25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</row>
    <row r="272" spans="1:14" ht="15.75" customHeight="1" x14ac:dyDescent="0.25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</row>
    <row r="273" spans="1:14" ht="15.75" customHeight="1" x14ac:dyDescent="0.25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</row>
    <row r="274" spans="1:14" ht="15.75" customHeight="1" x14ac:dyDescent="0.25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</row>
    <row r="275" spans="1:14" ht="15.75" customHeight="1" x14ac:dyDescent="0.25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</row>
    <row r="276" spans="1:14" ht="15.75" customHeight="1" x14ac:dyDescent="0.25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</row>
    <row r="277" spans="1:14" ht="15.75" customHeight="1" x14ac:dyDescent="0.25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</row>
    <row r="278" spans="1:14" ht="15.75" customHeight="1" x14ac:dyDescent="0.25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</row>
    <row r="279" spans="1:14" ht="15.75" customHeight="1" x14ac:dyDescent="0.25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</row>
    <row r="280" spans="1:14" ht="15.75" customHeight="1" x14ac:dyDescent="0.25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</row>
    <row r="281" spans="1:14" ht="15.75" customHeight="1" x14ac:dyDescent="0.25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</row>
    <row r="282" spans="1:14" ht="15.75" customHeight="1" x14ac:dyDescent="0.25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</row>
    <row r="283" spans="1:14" ht="15.75" customHeight="1" x14ac:dyDescent="0.25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</row>
    <row r="284" spans="1:14" ht="15.75" customHeight="1" x14ac:dyDescent="0.25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</row>
    <row r="285" spans="1:14" ht="15.75" customHeight="1" x14ac:dyDescent="0.25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</row>
    <row r="286" spans="1:14" ht="15.75" customHeight="1" x14ac:dyDescent="0.25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</row>
    <row r="287" spans="1:14" ht="15.75" customHeight="1" x14ac:dyDescent="0.25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</row>
    <row r="288" spans="1:14" ht="15.75" customHeight="1" x14ac:dyDescent="0.25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</row>
    <row r="289" spans="1:14" ht="15.75" customHeight="1" x14ac:dyDescent="0.25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</row>
    <row r="290" spans="1:14" ht="15.75" customHeight="1" x14ac:dyDescent="0.25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</row>
    <row r="291" spans="1:14" ht="15.75" customHeight="1" x14ac:dyDescent="0.25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</row>
    <row r="292" spans="1:14" ht="15.75" customHeight="1" x14ac:dyDescent="0.25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</row>
    <row r="293" spans="1:14" ht="15.75" customHeight="1" x14ac:dyDescent="0.25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</row>
    <row r="294" spans="1:14" ht="15.75" customHeight="1" x14ac:dyDescent="0.25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</row>
    <row r="295" spans="1:14" ht="15.75" customHeight="1" x14ac:dyDescent="0.25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</row>
    <row r="296" spans="1:14" ht="15.75" customHeight="1" x14ac:dyDescent="0.25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</row>
    <row r="297" spans="1:14" ht="15.75" customHeight="1" x14ac:dyDescent="0.25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</row>
    <row r="298" spans="1:14" ht="15.75" customHeight="1" x14ac:dyDescent="0.25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</row>
    <row r="299" spans="1:14" ht="15.75" customHeight="1" x14ac:dyDescent="0.25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</row>
    <row r="300" spans="1:14" ht="15.75" customHeight="1" x14ac:dyDescent="0.25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</row>
    <row r="301" spans="1:14" ht="15.75" customHeight="1" x14ac:dyDescent="0.25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</row>
    <row r="302" spans="1:14" ht="15.75" customHeight="1" x14ac:dyDescent="0.25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</row>
    <row r="303" spans="1:14" ht="15.75" customHeight="1" x14ac:dyDescent="0.25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</row>
    <row r="304" spans="1:14" ht="15.75" customHeight="1" x14ac:dyDescent="0.25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</row>
    <row r="305" spans="1:14" ht="15.75" customHeight="1" x14ac:dyDescent="0.25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</row>
    <row r="306" spans="1:14" ht="15.75" customHeight="1" x14ac:dyDescent="0.25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</row>
    <row r="307" spans="1:14" ht="15.75" customHeight="1" x14ac:dyDescent="0.25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</row>
    <row r="308" spans="1:14" ht="15.75" customHeight="1" x14ac:dyDescent="0.25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</row>
    <row r="309" spans="1:14" ht="15.75" customHeight="1" x14ac:dyDescent="0.25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</row>
    <row r="310" spans="1:14" ht="15.75" customHeight="1" x14ac:dyDescent="0.25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</row>
    <row r="311" spans="1:14" ht="15.75" customHeight="1" x14ac:dyDescent="0.25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</row>
    <row r="312" spans="1:14" ht="15.75" customHeight="1" x14ac:dyDescent="0.25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</row>
    <row r="313" spans="1:14" ht="15.75" customHeight="1" x14ac:dyDescent="0.25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</row>
    <row r="314" spans="1:14" ht="15.75" customHeight="1" x14ac:dyDescent="0.25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</row>
    <row r="315" spans="1:14" ht="15.75" customHeight="1" x14ac:dyDescent="0.25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</row>
    <row r="316" spans="1:14" ht="15.75" customHeight="1" x14ac:dyDescent="0.25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</row>
    <row r="317" spans="1:14" ht="15.75" customHeight="1" x14ac:dyDescent="0.25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</row>
    <row r="318" spans="1:14" ht="15.75" customHeight="1" x14ac:dyDescent="0.25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</row>
    <row r="319" spans="1:14" ht="15.75" customHeight="1" x14ac:dyDescent="0.25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</row>
    <row r="320" spans="1:14" ht="15.75" customHeight="1" x14ac:dyDescent="0.25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</row>
    <row r="321" spans="1:14" ht="15.75" customHeight="1" x14ac:dyDescent="0.25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</row>
    <row r="322" spans="1:14" ht="15.75" customHeight="1" x14ac:dyDescent="0.25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</row>
    <row r="323" spans="1:14" ht="15.75" customHeight="1" x14ac:dyDescent="0.25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</row>
    <row r="324" spans="1:14" ht="15.75" customHeight="1" x14ac:dyDescent="0.25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</row>
    <row r="325" spans="1:14" ht="15.75" customHeight="1" x14ac:dyDescent="0.25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</row>
    <row r="326" spans="1:14" ht="15.75" customHeight="1" x14ac:dyDescent="0.25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</row>
    <row r="327" spans="1:14" ht="15.75" customHeight="1" x14ac:dyDescent="0.25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</row>
    <row r="328" spans="1:14" ht="15.75" customHeight="1" x14ac:dyDescent="0.25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</row>
    <row r="329" spans="1:14" ht="15.75" customHeight="1" x14ac:dyDescent="0.25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</row>
    <row r="330" spans="1:14" ht="15.75" customHeight="1" x14ac:dyDescent="0.25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</row>
    <row r="331" spans="1:14" ht="15.75" customHeight="1" x14ac:dyDescent="0.25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</row>
    <row r="332" spans="1:14" ht="15.75" customHeight="1" x14ac:dyDescent="0.25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</row>
    <row r="333" spans="1:14" ht="15.75" customHeight="1" x14ac:dyDescent="0.25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</row>
    <row r="334" spans="1:14" ht="15.75" customHeight="1" x14ac:dyDescent="0.25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</row>
    <row r="335" spans="1:14" ht="15.75" customHeight="1" x14ac:dyDescent="0.25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</row>
    <row r="336" spans="1:14" ht="15.75" customHeight="1" x14ac:dyDescent="0.25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</row>
    <row r="337" spans="1:14" ht="15.75" customHeight="1" x14ac:dyDescent="0.25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</row>
    <row r="338" spans="1:14" ht="15.75" customHeight="1" x14ac:dyDescent="0.25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</row>
    <row r="339" spans="1:14" ht="15.75" customHeight="1" x14ac:dyDescent="0.25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</row>
    <row r="340" spans="1:14" ht="15.75" customHeight="1" x14ac:dyDescent="0.25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</row>
    <row r="341" spans="1:14" ht="15.75" customHeight="1" x14ac:dyDescent="0.25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</row>
    <row r="342" spans="1:14" ht="15.75" customHeight="1" x14ac:dyDescent="0.25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</row>
    <row r="343" spans="1:14" ht="15.75" customHeight="1" x14ac:dyDescent="0.25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</row>
    <row r="344" spans="1:14" ht="15.75" customHeight="1" x14ac:dyDescent="0.25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</row>
    <row r="345" spans="1:14" ht="15.75" customHeight="1" x14ac:dyDescent="0.25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</row>
    <row r="346" spans="1:14" ht="15.75" customHeight="1" x14ac:dyDescent="0.25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</row>
    <row r="347" spans="1:14" ht="15.75" customHeight="1" x14ac:dyDescent="0.25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</row>
    <row r="348" spans="1:14" ht="15.75" customHeight="1" x14ac:dyDescent="0.25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</row>
    <row r="349" spans="1:14" ht="15.75" customHeight="1" x14ac:dyDescent="0.25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</row>
    <row r="350" spans="1:14" ht="15.75" customHeight="1" x14ac:dyDescent="0.25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</row>
    <row r="351" spans="1:14" ht="15.75" customHeight="1" x14ac:dyDescent="0.25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</row>
    <row r="352" spans="1:14" ht="15.75" customHeight="1" x14ac:dyDescent="0.25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</row>
    <row r="353" spans="1:14" ht="15.75" customHeight="1" x14ac:dyDescent="0.25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</row>
    <row r="354" spans="1:14" ht="15.75" customHeight="1" x14ac:dyDescent="0.25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</row>
    <row r="355" spans="1:14" ht="15.75" customHeight="1" x14ac:dyDescent="0.25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</row>
    <row r="356" spans="1:14" ht="15.75" customHeight="1" x14ac:dyDescent="0.25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</row>
    <row r="357" spans="1:14" ht="15.75" customHeight="1" x14ac:dyDescent="0.25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</row>
    <row r="358" spans="1:14" ht="15.75" customHeight="1" x14ac:dyDescent="0.25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</row>
    <row r="359" spans="1:14" ht="15.75" customHeight="1" x14ac:dyDescent="0.25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</row>
    <row r="360" spans="1:14" ht="15.75" customHeight="1" x14ac:dyDescent="0.25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</row>
    <row r="361" spans="1:14" ht="15.75" customHeight="1" x14ac:dyDescent="0.25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</row>
    <row r="362" spans="1:14" ht="15.75" customHeight="1" x14ac:dyDescent="0.25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</row>
    <row r="363" spans="1:14" ht="15.75" customHeight="1" x14ac:dyDescent="0.25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</row>
    <row r="364" spans="1:14" ht="15.75" customHeight="1" x14ac:dyDescent="0.25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</row>
    <row r="365" spans="1:14" ht="15.75" customHeight="1" x14ac:dyDescent="0.25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</row>
    <row r="366" spans="1:14" ht="15.75" customHeight="1" x14ac:dyDescent="0.25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</row>
    <row r="367" spans="1:14" ht="15.75" customHeight="1" x14ac:dyDescent="0.25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</row>
    <row r="368" spans="1:14" ht="15.75" customHeight="1" x14ac:dyDescent="0.25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</row>
    <row r="369" spans="1:14" ht="15.75" customHeight="1" x14ac:dyDescent="0.25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</row>
    <row r="370" spans="1:14" ht="15.75" customHeight="1" x14ac:dyDescent="0.25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</row>
    <row r="371" spans="1:14" ht="15.75" customHeight="1" x14ac:dyDescent="0.25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</row>
    <row r="372" spans="1:14" ht="15.75" customHeight="1" x14ac:dyDescent="0.25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</row>
    <row r="373" spans="1:14" ht="15.75" customHeight="1" x14ac:dyDescent="0.25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</row>
    <row r="374" spans="1:14" ht="15.75" customHeight="1" x14ac:dyDescent="0.25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</row>
    <row r="375" spans="1:14" ht="15.75" customHeight="1" x14ac:dyDescent="0.25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</row>
    <row r="376" spans="1:14" ht="15.75" customHeight="1" x14ac:dyDescent="0.25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</row>
    <row r="377" spans="1:14" ht="15.75" customHeight="1" x14ac:dyDescent="0.25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</row>
    <row r="378" spans="1:14" ht="15.75" customHeight="1" x14ac:dyDescent="0.25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</row>
    <row r="379" spans="1:14" ht="15.75" customHeight="1" x14ac:dyDescent="0.25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</row>
    <row r="380" spans="1:14" ht="15.75" customHeight="1" x14ac:dyDescent="0.25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</row>
    <row r="381" spans="1:14" ht="15.75" customHeight="1" x14ac:dyDescent="0.25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</row>
    <row r="382" spans="1:14" ht="15.75" customHeight="1" x14ac:dyDescent="0.25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</row>
    <row r="383" spans="1:14" ht="15.75" customHeight="1" x14ac:dyDescent="0.25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</row>
    <row r="384" spans="1:14" ht="15.75" customHeight="1" x14ac:dyDescent="0.25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</row>
    <row r="385" spans="1:14" ht="15.75" customHeight="1" x14ac:dyDescent="0.25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</row>
    <row r="386" spans="1:14" ht="15.75" customHeight="1" x14ac:dyDescent="0.25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</row>
    <row r="387" spans="1:14" ht="15.75" customHeight="1" x14ac:dyDescent="0.25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</row>
    <row r="388" spans="1:14" ht="15.75" customHeight="1" x14ac:dyDescent="0.25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</row>
    <row r="389" spans="1:14" ht="15.75" customHeight="1" x14ac:dyDescent="0.25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</row>
    <row r="390" spans="1:14" ht="15.75" customHeight="1" x14ac:dyDescent="0.25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</row>
    <row r="391" spans="1:14" ht="15.75" customHeight="1" x14ac:dyDescent="0.25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</row>
    <row r="392" spans="1:14" ht="15.75" customHeight="1" x14ac:dyDescent="0.25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</row>
    <row r="393" spans="1:14" ht="15.75" customHeight="1" x14ac:dyDescent="0.25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</row>
    <row r="394" spans="1:14" ht="15.75" customHeight="1" x14ac:dyDescent="0.25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</row>
    <row r="395" spans="1:14" ht="15.75" customHeight="1" x14ac:dyDescent="0.25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</row>
    <row r="396" spans="1:14" ht="15.75" customHeight="1" x14ac:dyDescent="0.25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</row>
    <row r="397" spans="1:14" ht="15.75" customHeight="1" x14ac:dyDescent="0.25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</row>
    <row r="398" spans="1:14" ht="15.75" customHeight="1" x14ac:dyDescent="0.25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</row>
    <row r="399" spans="1:14" ht="15.75" customHeight="1" x14ac:dyDescent="0.25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</row>
    <row r="400" spans="1:14" ht="15.75" customHeight="1" x14ac:dyDescent="0.25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</row>
    <row r="401" spans="1:14" ht="15.75" customHeight="1" x14ac:dyDescent="0.25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</row>
    <row r="402" spans="1:14" ht="15.75" customHeight="1" x14ac:dyDescent="0.25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</row>
    <row r="403" spans="1:14" ht="15.75" customHeight="1" x14ac:dyDescent="0.25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</row>
    <row r="404" spans="1:14" ht="15.75" customHeight="1" x14ac:dyDescent="0.25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</row>
    <row r="405" spans="1:14" ht="15.75" customHeight="1" x14ac:dyDescent="0.25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</row>
    <row r="406" spans="1:14" ht="15.75" customHeight="1" x14ac:dyDescent="0.25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</row>
    <row r="407" spans="1:14" ht="15.75" customHeight="1" x14ac:dyDescent="0.25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</row>
    <row r="408" spans="1:14" ht="15.75" customHeight="1" x14ac:dyDescent="0.25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</row>
    <row r="409" spans="1:14" ht="15.75" customHeight="1" x14ac:dyDescent="0.25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</row>
    <row r="410" spans="1:14" ht="15.75" customHeight="1" x14ac:dyDescent="0.25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</row>
    <row r="411" spans="1:14" ht="15.75" customHeight="1" x14ac:dyDescent="0.25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</row>
    <row r="412" spans="1:14" ht="15.75" customHeight="1" x14ac:dyDescent="0.25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</row>
    <row r="413" spans="1:14" ht="15.75" customHeight="1" x14ac:dyDescent="0.25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</row>
    <row r="414" spans="1:14" ht="15.75" customHeight="1" x14ac:dyDescent="0.25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</row>
    <row r="415" spans="1:14" ht="15.75" customHeight="1" x14ac:dyDescent="0.25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</row>
    <row r="416" spans="1:14" ht="15.75" customHeight="1" x14ac:dyDescent="0.25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</row>
    <row r="417" spans="1:14" ht="15.75" customHeight="1" x14ac:dyDescent="0.25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</row>
    <row r="418" spans="1:14" ht="15.75" customHeight="1" x14ac:dyDescent="0.25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</row>
    <row r="419" spans="1:14" ht="15.75" customHeight="1" x14ac:dyDescent="0.25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</row>
    <row r="420" spans="1:14" ht="15.75" customHeight="1" x14ac:dyDescent="0.25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</row>
    <row r="421" spans="1:14" ht="15.75" customHeight="1" x14ac:dyDescent="0.25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</row>
    <row r="422" spans="1:14" ht="15.75" customHeight="1" x14ac:dyDescent="0.25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</row>
    <row r="423" spans="1:14" ht="15.75" customHeight="1" x14ac:dyDescent="0.25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</row>
    <row r="424" spans="1:14" ht="15.75" customHeight="1" x14ac:dyDescent="0.25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</row>
    <row r="425" spans="1:14" ht="15.75" customHeight="1" x14ac:dyDescent="0.25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</row>
    <row r="426" spans="1:14" ht="15.75" customHeight="1" x14ac:dyDescent="0.25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</row>
    <row r="427" spans="1:14" ht="15.75" customHeight="1" x14ac:dyDescent="0.25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</row>
    <row r="428" spans="1:14" ht="15.75" customHeight="1" x14ac:dyDescent="0.25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</row>
    <row r="429" spans="1:14" ht="15.75" customHeight="1" x14ac:dyDescent="0.25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</row>
    <row r="430" spans="1:14" ht="15.75" customHeight="1" x14ac:dyDescent="0.25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</row>
    <row r="431" spans="1:14" ht="15.75" customHeight="1" x14ac:dyDescent="0.25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</row>
    <row r="432" spans="1:14" ht="15.75" customHeight="1" x14ac:dyDescent="0.25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</row>
    <row r="433" spans="1:14" ht="15.75" customHeight="1" x14ac:dyDescent="0.25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</row>
    <row r="434" spans="1:14" ht="15.75" customHeight="1" x14ac:dyDescent="0.25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</row>
    <row r="435" spans="1:14" ht="15.75" customHeight="1" x14ac:dyDescent="0.25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</row>
    <row r="436" spans="1:14" ht="15.75" customHeight="1" x14ac:dyDescent="0.25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</row>
    <row r="437" spans="1:14" ht="15.75" customHeight="1" x14ac:dyDescent="0.25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</row>
    <row r="438" spans="1:14" ht="15.75" customHeight="1" x14ac:dyDescent="0.25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</row>
    <row r="439" spans="1:14" ht="15.75" customHeight="1" x14ac:dyDescent="0.25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</row>
    <row r="440" spans="1:14" ht="15.75" customHeight="1" x14ac:dyDescent="0.25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</row>
    <row r="441" spans="1:14" ht="15.75" customHeight="1" x14ac:dyDescent="0.25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</row>
    <row r="442" spans="1:14" ht="15.75" customHeight="1" x14ac:dyDescent="0.25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</row>
    <row r="443" spans="1:14" ht="15.75" customHeight="1" x14ac:dyDescent="0.25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</row>
    <row r="444" spans="1:14" ht="15.75" customHeight="1" x14ac:dyDescent="0.25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</row>
    <row r="445" spans="1:14" ht="15.75" customHeight="1" x14ac:dyDescent="0.25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</row>
    <row r="446" spans="1:14" ht="15.75" customHeight="1" x14ac:dyDescent="0.25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</row>
    <row r="447" spans="1:14" ht="15.75" customHeight="1" x14ac:dyDescent="0.25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</row>
    <row r="448" spans="1:14" ht="15.75" customHeight="1" x14ac:dyDescent="0.25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</row>
    <row r="449" spans="1:14" ht="15.75" customHeight="1" x14ac:dyDescent="0.25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</row>
    <row r="450" spans="1:14" ht="15.75" customHeight="1" x14ac:dyDescent="0.25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</row>
    <row r="451" spans="1:14" ht="15.75" customHeight="1" x14ac:dyDescent="0.25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</row>
    <row r="452" spans="1:14" ht="15.75" customHeight="1" x14ac:dyDescent="0.25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</row>
    <row r="453" spans="1:14" ht="15.75" customHeight="1" x14ac:dyDescent="0.25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</row>
    <row r="454" spans="1:14" ht="15.75" customHeight="1" x14ac:dyDescent="0.25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</row>
    <row r="455" spans="1:14" ht="15.75" customHeight="1" x14ac:dyDescent="0.25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</row>
    <row r="456" spans="1:14" ht="15.75" customHeight="1" x14ac:dyDescent="0.25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</row>
    <row r="457" spans="1:14" ht="15.75" customHeight="1" x14ac:dyDescent="0.25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</row>
    <row r="458" spans="1:14" ht="15.75" customHeight="1" x14ac:dyDescent="0.25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</row>
    <row r="459" spans="1:14" ht="15.75" customHeight="1" x14ac:dyDescent="0.25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</row>
    <row r="460" spans="1:14" ht="15.75" customHeight="1" x14ac:dyDescent="0.25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</row>
    <row r="461" spans="1:14" ht="15.75" customHeight="1" x14ac:dyDescent="0.25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</row>
    <row r="462" spans="1:14" ht="15.75" customHeight="1" x14ac:dyDescent="0.25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</row>
    <row r="463" spans="1:14" ht="15.75" customHeight="1" x14ac:dyDescent="0.25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</row>
    <row r="464" spans="1:14" ht="15.75" customHeight="1" x14ac:dyDescent="0.25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</row>
    <row r="465" spans="1:14" ht="15.75" customHeight="1" x14ac:dyDescent="0.25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</row>
    <row r="466" spans="1:14" ht="15.75" customHeight="1" x14ac:dyDescent="0.25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</row>
    <row r="467" spans="1:14" ht="15.75" customHeight="1" x14ac:dyDescent="0.25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</row>
    <row r="468" spans="1:14" ht="15.75" customHeight="1" x14ac:dyDescent="0.25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</row>
    <row r="469" spans="1:14" ht="15.75" customHeight="1" x14ac:dyDescent="0.25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</row>
    <row r="470" spans="1:14" ht="15.75" customHeight="1" x14ac:dyDescent="0.25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</row>
    <row r="471" spans="1:14" ht="15.75" customHeight="1" x14ac:dyDescent="0.25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</row>
    <row r="472" spans="1:14" ht="15.75" customHeight="1" x14ac:dyDescent="0.25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</row>
    <row r="473" spans="1:14" ht="15.75" customHeight="1" x14ac:dyDescent="0.25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</row>
    <row r="474" spans="1:14" ht="15.75" customHeight="1" x14ac:dyDescent="0.25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</row>
    <row r="475" spans="1:14" ht="15.75" customHeight="1" x14ac:dyDescent="0.25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</row>
    <row r="476" spans="1:14" ht="15.75" customHeight="1" x14ac:dyDescent="0.25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</row>
    <row r="477" spans="1:14" ht="15.75" customHeight="1" x14ac:dyDescent="0.25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</row>
    <row r="478" spans="1:14" ht="15.75" customHeight="1" x14ac:dyDescent="0.25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</row>
    <row r="479" spans="1:14" ht="15.75" customHeight="1" x14ac:dyDescent="0.25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</row>
    <row r="480" spans="1:14" ht="15.75" customHeight="1" x14ac:dyDescent="0.25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</row>
    <row r="481" spans="1:14" ht="15.75" customHeight="1" x14ac:dyDescent="0.25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</row>
    <row r="482" spans="1:14" ht="15.75" customHeight="1" x14ac:dyDescent="0.25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</row>
    <row r="483" spans="1:14" ht="15.75" customHeight="1" x14ac:dyDescent="0.25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</row>
    <row r="484" spans="1:14" ht="15.75" customHeight="1" x14ac:dyDescent="0.25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</row>
    <row r="485" spans="1:14" ht="15.75" customHeight="1" x14ac:dyDescent="0.25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</row>
    <row r="486" spans="1:14" ht="15.75" customHeight="1" x14ac:dyDescent="0.25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</row>
    <row r="487" spans="1:14" ht="15.75" customHeight="1" x14ac:dyDescent="0.25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</row>
    <row r="488" spans="1:14" ht="15.75" customHeight="1" x14ac:dyDescent="0.25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</row>
    <row r="489" spans="1:14" ht="15.75" customHeight="1" x14ac:dyDescent="0.25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</row>
    <row r="490" spans="1:14" ht="15.75" customHeight="1" x14ac:dyDescent="0.25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</row>
    <row r="491" spans="1:14" ht="15.75" customHeight="1" x14ac:dyDescent="0.25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</row>
    <row r="492" spans="1:14" ht="15.75" customHeight="1" x14ac:dyDescent="0.25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</row>
    <row r="493" spans="1:14" ht="15.75" customHeight="1" x14ac:dyDescent="0.25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</row>
    <row r="494" spans="1:14" ht="15.75" customHeight="1" x14ac:dyDescent="0.25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</row>
    <row r="495" spans="1:14" ht="15.75" customHeight="1" x14ac:dyDescent="0.25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</row>
    <row r="496" spans="1:14" ht="15.75" customHeight="1" x14ac:dyDescent="0.25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</row>
    <row r="497" spans="1:14" ht="15.75" customHeight="1" x14ac:dyDescent="0.25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</row>
    <row r="498" spans="1:14" ht="15.75" customHeight="1" x14ac:dyDescent="0.25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</row>
    <row r="499" spans="1:14" ht="15.75" customHeight="1" x14ac:dyDescent="0.25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</row>
    <row r="500" spans="1:14" ht="15.75" customHeight="1" x14ac:dyDescent="0.25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</row>
    <row r="501" spans="1:14" ht="15.75" customHeight="1" x14ac:dyDescent="0.25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</row>
    <row r="502" spans="1:14" ht="15.75" customHeight="1" x14ac:dyDescent="0.25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</row>
    <row r="503" spans="1:14" ht="15.75" customHeight="1" x14ac:dyDescent="0.25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</row>
    <row r="504" spans="1:14" ht="15.75" customHeight="1" x14ac:dyDescent="0.25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</row>
    <row r="505" spans="1:14" ht="15.75" customHeight="1" x14ac:dyDescent="0.25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</row>
    <row r="506" spans="1:14" ht="15.75" customHeight="1" x14ac:dyDescent="0.25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</row>
    <row r="507" spans="1:14" ht="15.75" customHeight="1" x14ac:dyDescent="0.25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</row>
    <row r="508" spans="1:14" ht="15.75" customHeight="1" x14ac:dyDescent="0.25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</row>
    <row r="509" spans="1:14" ht="15.75" customHeight="1" x14ac:dyDescent="0.25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</row>
    <row r="510" spans="1:14" ht="15.75" customHeight="1" x14ac:dyDescent="0.25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</row>
    <row r="511" spans="1:14" ht="15.75" customHeight="1" x14ac:dyDescent="0.25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</row>
    <row r="512" spans="1:14" ht="15.75" customHeight="1" x14ac:dyDescent="0.25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</row>
    <row r="513" spans="1:14" ht="15.75" customHeight="1" x14ac:dyDescent="0.25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</row>
    <row r="514" spans="1:14" ht="15.75" customHeight="1" x14ac:dyDescent="0.25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</row>
    <row r="515" spans="1:14" ht="15.75" customHeight="1" x14ac:dyDescent="0.25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</row>
    <row r="516" spans="1:14" ht="15.75" customHeight="1" x14ac:dyDescent="0.25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</row>
    <row r="517" spans="1:14" ht="15.75" customHeight="1" x14ac:dyDescent="0.25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</row>
    <row r="518" spans="1:14" ht="15.75" customHeight="1" x14ac:dyDescent="0.25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</row>
    <row r="519" spans="1:14" ht="15.75" customHeight="1" x14ac:dyDescent="0.25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</row>
    <row r="520" spans="1:14" ht="15.75" customHeight="1" x14ac:dyDescent="0.25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</row>
    <row r="521" spans="1:14" ht="15.75" customHeight="1" x14ac:dyDescent="0.25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</row>
    <row r="522" spans="1:14" ht="15.75" customHeight="1" x14ac:dyDescent="0.25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</row>
    <row r="523" spans="1:14" ht="15.75" customHeight="1" x14ac:dyDescent="0.25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</row>
    <row r="524" spans="1:14" ht="15.75" customHeight="1" x14ac:dyDescent="0.25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</row>
    <row r="525" spans="1:14" ht="15.75" customHeight="1" x14ac:dyDescent="0.25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</row>
    <row r="526" spans="1:14" ht="15.75" customHeight="1" x14ac:dyDescent="0.25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</row>
    <row r="527" spans="1:14" ht="15.75" customHeight="1" x14ac:dyDescent="0.25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</row>
    <row r="528" spans="1:14" ht="15.75" customHeight="1" x14ac:dyDescent="0.25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</row>
    <row r="529" spans="1:14" ht="15.75" customHeight="1" x14ac:dyDescent="0.25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</row>
    <row r="530" spans="1:14" ht="15.75" customHeight="1" x14ac:dyDescent="0.25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</row>
    <row r="531" spans="1:14" ht="15.75" customHeight="1" x14ac:dyDescent="0.25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</row>
    <row r="532" spans="1:14" ht="15.75" customHeight="1" x14ac:dyDescent="0.25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</row>
    <row r="533" spans="1:14" ht="15.75" customHeight="1" x14ac:dyDescent="0.25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</row>
    <row r="534" spans="1:14" ht="15.75" customHeight="1" x14ac:dyDescent="0.25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</row>
    <row r="535" spans="1:14" ht="15.75" customHeight="1" x14ac:dyDescent="0.25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</row>
    <row r="536" spans="1:14" ht="15.75" customHeight="1" x14ac:dyDescent="0.25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</row>
    <row r="537" spans="1:14" ht="15.75" customHeight="1" x14ac:dyDescent="0.25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</row>
    <row r="538" spans="1:14" ht="15.75" customHeight="1" x14ac:dyDescent="0.25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</row>
    <row r="539" spans="1:14" ht="15.75" customHeight="1" x14ac:dyDescent="0.25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</row>
    <row r="540" spans="1:14" ht="15.75" customHeight="1" x14ac:dyDescent="0.25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</row>
    <row r="541" spans="1:14" ht="15.75" customHeight="1" x14ac:dyDescent="0.25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</row>
    <row r="542" spans="1:14" ht="15.75" customHeight="1" x14ac:dyDescent="0.25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</row>
    <row r="543" spans="1:14" ht="15.75" customHeight="1" x14ac:dyDescent="0.25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</row>
    <row r="544" spans="1:14" ht="15.75" customHeight="1" x14ac:dyDescent="0.25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</row>
    <row r="545" spans="1:14" ht="15.75" customHeight="1" x14ac:dyDescent="0.25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</row>
    <row r="546" spans="1:14" ht="15.75" customHeight="1" x14ac:dyDescent="0.25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</row>
    <row r="547" spans="1:14" ht="15.75" customHeight="1" x14ac:dyDescent="0.25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</row>
    <row r="548" spans="1:14" ht="15.75" customHeight="1" x14ac:dyDescent="0.25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</row>
    <row r="549" spans="1:14" ht="15.75" customHeight="1" x14ac:dyDescent="0.25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</row>
    <row r="550" spans="1:14" ht="15.75" customHeight="1" x14ac:dyDescent="0.25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</row>
    <row r="551" spans="1:14" ht="15.75" customHeight="1" x14ac:dyDescent="0.25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</row>
    <row r="552" spans="1:14" ht="15.75" customHeight="1" x14ac:dyDescent="0.25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</row>
    <row r="553" spans="1:14" ht="15.75" customHeight="1" x14ac:dyDescent="0.25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</row>
    <row r="554" spans="1:14" ht="15.75" customHeight="1" x14ac:dyDescent="0.25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</row>
    <row r="555" spans="1:14" ht="15.75" customHeight="1" x14ac:dyDescent="0.25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</row>
    <row r="556" spans="1:14" ht="15.75" customHeight="1" x14ac:dyDescent="0.25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</row>
    <row r="557" spans="1:14" ht="15.75" customHeight="1" x14ac:dyDescent="0.25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</row>
    <row r="558" spans="1:14" ht="15.75" customHeight="1" x14ac:dyDescent="0.25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</row>
    <row r="559" spans="1:14" ht="15.75" customHeight="1" x14ac:dyDescent="0.25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</row>
    <row r="560" spans="1:14" ht="15.75" customHeight="1" x14ac:dyDescent="0.25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</row>
    <row r="561" spans="1:14" ht="15.75" customHeight="1" x14ac:dyDescent="0.25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</row>
    <row r="562" spans="1:14" ht="15.75" customHeight="1" x14ac:dyDescent="0.25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</row>
    <row r="563" spans="1:14" ht="15.75" customHeight="1" x14ac:dyDescent="0.25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</row>
    <row r="564" spans="1:14" ht="15.75" customHeight="1" x14ac:dyDescent="0.25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</row>
    <row r="565" spans="1:14" ht="15.75" customHeight="1" x14ac:dyDescent="0.25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</row>
    <row r="566" spans="1:14" ht="15.75" customHeight="1" x14ac:dyDescent="0.25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</row>
    <row r="567" spans="1:14" ht="15.75" customHeight="1" x14ac:dyDescent="0.25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</row>
    <row r="568" spans="1:14" ht="15.75" customHeight="1" x14ac:dyDescent="0.25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</row>
    <row r="569" spans="1:14" ht="15.75" customHeight="1" x14ac:dyDescent="0.25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</row>
    <row r="570" spans="1:14" ht="15.75" customHeight="1" x14ac:dyDescent="0.25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</row>
    <row r="571" spans="1:14" ht="15.75" customHeight="1" x14ac:dyDescent="0.25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</row>
    <row r="572" spans="1:14" ht="15.75" customHeight="1" x14ac:dyDescent="0.25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</row>
    <row r="573" spans="1:14" ht="15.75" customHeight="1" x14ac:dyDescent="0.25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</row>
    <row r="574" spans="1:14" ht="15.75" customHeight="1" x14ac:dyDescent="0.25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</row>
    <row r="575" spans="1:14" ht="15.75" customHeight="1" x14ac:dyDescent="0.25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</row>
    <row r="576" spans="1:14" ht="15.75" customHeight="1" x14ac:dyDescent="0.25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</row>
    <row r="577" spans="1:14" ht="15.75" customHeight="1" x14ac:dyDescent="0.25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</row>
    <row r="578" spans="1:14" ht="15.75" customHeight="1" x14ac:dyDescent="0.25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</row>
    <row r="579" spans="1:14" ht="15.75" customHeight="1" x14ac:dyDescent="0.25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</row>
    <row r="580" spans="1:14" ht="15.75" customHeight="1" x14ac:dyDescent="0.25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</row>
    <row r="581" spans="1:14" ht="15.75" customHeight="1" x14ac:dyDescent="0.25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</row>
    <row r="582" spans="1:14" ht="15.75" customHeight="1" x14ac:dyDescent="0.25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</row>
    <row r="583" spans="1:14" ht="15.75" customHeight="1" x14ac:dyDescent="0.25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</row>
    <row r="584" spans="1:14" ht="15.75" customHeight="1" x14ac:dyDescent="0.25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</row>
    <row r="585" spans="1:14" ht="15.75" customHeight="1" x14ac:dyDescent="0.25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</row>
    <row r="586" spans="1:14" ht="15.75" customHeight="1" x14ac:dyDescent="0.25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</row>
    <row r="587" spans="1:14" ht="15.75" customHeight="1" x14ac:dyDescent="0.25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</row>
    <row r="588" spans="1:14" ht="15.75" customHeight="1" x14ac:dyDescent="0.25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</row>
    <row r="589" spans="1:14" ht="15.75" customHeight="1" x14ac:dyDescent="0.25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</row>
    <row r="590" spans="1:14" ht="15.75" customHeight="1" x14ac:dyDescent="0.25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</row>
    <row r="591" spans="1:14" ht="15.75" customHeight="1" x14ac:dyDescent="0.25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</row>
    <row r="592" spans="1:14" ht="15.75" customHeight="1" x14ac:dyDescent="0.25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</row>
    <row r="593" spans="1:14" ht="15.75" customHeight="1" x14ac:dyDescent="0.25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</row>
    <row r="594" spans="1:14" ht="15.75" customHeight="1" x14ac:dyDescent="0.25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</row>
    <row r="595" spans="1:14" ht="15.75" customHeight="1" x14ac:dyDescent="0.25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</row>
    <row r="596" spans="1:14" ht="15.75" customHeight="1" x14ac:dyDescent="0.25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</row>
    <row r="597" spans="1:14" ht="15.75" customHeight="1" x14ac:dyDescent="0.25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</row>
    <row r="598" spans="1:14" ht="15.75" customHeight="1" x14ac:dyDescent="0.25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</row>
    <row r="599" spans="1:14" ht="15.75" customHeight="1" x14ac:dyDescent="0.25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</row>
    <row r="600" spans="1:14" ht="15.75" customHeight="1" x14ac:dyDescent="0.25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</row>
    <row r="601" spans="1:14" ht="15.75" customHeight="1" x14ac:dyDescent="0.25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</row>
    <row r="602" spans="1:14" ht="15.75" customHeight="1" x14ac:dyDescent="0.25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</row>
    <row r="603" spans="1:14" ht="15.75" customHeight="1" x14ac:dyDescent="0.25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</row>
    <row r="604" spans="1:14" ht="15.75" customHeight="1" x14ac:dyDescent="0.25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</row>
    <row r="605" spans="1:14" ht="15.75" customHeight="1" x14ac:dyDescent="0.25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</row>
    <row r="606" spans="1:14" ht="15.75" customHeight="1" x14ac:dyDescent="0.25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</row>
    <row r="607" spans="1:14" ht="15.75" customHeight="1" x14ac:dyDescent="0.25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</row>
    <row r="608" spans="1:14" ht="15.75" customHeight="1" x14ac:dyDescent="0.25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</row>
    <row r="609" spans="1:14" ht="15.75" customHeight="1" x14ac:dyDescent="0.25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</row>
    <row r="610" spans="1:14" ht="15.75" customHeight="1" x14ac:dyDescent="0.25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</row>
    <row r="611" spans="1:14" ht="15.75" customHeight="1" x14ac:dyDescent="0.25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</row>
    <row r="612" spans="1:14" ht="15.75" customHeight="1" x14ac:dyDescent="0.25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</row>
    <row r="613" spans="1:14" ht="15.75" customHeight="1" x14ac:dyDescent="0.25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</row>
    <row r="614" spans="1:14" ht="15.75" customHeight="1" x14ac:dyDescent="0.25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</row>
    <row r="615" spans="1:14" ht="15.75" customHeight="1" x14ac:dyDescent="0.25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</row>
    <row r="616" spans="1:14" ht="15.75" customHeight="1" x14ac:dyDescent="0.25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</row>
    <row r="617" spans="1:14" ht="15.75" customHeight="1" x14ac:dyDescent="0.25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</row>
    <row r="618" spans="1:14" ht="15.75" customHeight="1" x14ac:dyDescent="0.25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</row>
    <row r="619" spans="1:14" ht="15.75" customHeight="1" x14ac:dyDescent="0.25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</row>
    <row r="620" spans="1:14" ht="15.75" customHeight="1" x14ac:dyDescent="0.25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</row>
    <row r="621" spans="1:14" ht="15.75" customHeight="1" x14ac:dyDescent="0.25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</row>
    <row r="622" spans="1:14" ht="15.75" customHeight="1" x14ac:dyDescent="0.25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</row>
    <row r="623" spans="1:14" ht="15.75" customHeight="1" x14ac:dyDescent="0.25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</row>
    <row r="624" spans="1:14" ht="15.75" customHeight="1" x14ac:dyDescent="0.25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</row>
    <row r="625" spans="1:14" ht="15.75" customHeight="1" x14ac:dyDescent="0.25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</row>
    <row r="626" spans="1:14" ht="15.75" customHeight="1" x14ac:dyDescent="0.25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</row>
    <row r="627" spans="1:14" ht="15.75" customHeight="1" x14ac:dyDescent="0.25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</row>
    <row r="628" spans="1:14" ht="15.75" customHeight="1" x14ac:dyDescent="0.25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</row>
    <row r="629" spans="1:14" ht="15.75" customHeight="1" x14ac:dyDescent="0.25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</row>
    <row r="630" spans="1:14" ht="15.75" customHeight="1" x14ac:dyDescent="0.25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</row>
    <row r="631" spans="1:14" ht="15.75" customHeight="1" x14ac:dyDescent="0.25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</row>
    <row r="632" spans="1:14" ht="15.75" customHeight="1" x14ac:dyDescent="0.25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</row>
    <row r="633" spans="1:14" ht="15.75" customHeight="1" x14ac:dyDescent="0.25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</row>
    <row r="634" spans="1:14" ht="15.75" customHeight="1" x14ac:dyDescent="0.25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</row>
    <row r="635" spans="1:14" ht="15.75" customHeight="1" x14ac:dyDescent="0.25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</row>
    <row r="636" spans="1:14" ht="15.75" customHeight="1" x14ac:dyDescent="0.25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</row>
    <row r="637" spans="1:14" ht="15.75" customHeight="1" x14ac:dyDescent="0.25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</row>
    <row r="638" spans="1:14" ht="15.75" customHeight="1" x14ac:dyDescent="0.25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</row>
    <row r="639" spans="1:14" ht="15.75" customHeight="1" x14ac:dyDescent="0.25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</row>
    <row r="640" spans="1:14" ht="15.75" customHeight="1" x14ac:dyDescent="0.25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</row>
    <row r="641" spans="1:14" ht="15.75" customHeight="1" x14ac:dyDescent="0.25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</row>
    <row r="642" spans="1:14" ht="15.75" customHeight="1" x14ac:dyDescent="0.25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</row>
    <row r="643" spans="1:14" ht="15.75" customHeight="1" x14ac:dyDescent="0.25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</row>
    <row r="644" spans="1:14" ht="15.75" customHeight="1" x14ac:dyDescent="0.25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</row>
    <row r="645" spans="1:14" ht="15.75" customHeight="1" x14ac:dyDescent="0.25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</row>
    <row r="646" spans="1:14" ht="15.75" customHeight="1" x14ac:dyDescent="0.25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</row>
    <row r="647" spans="1:14" ht="15.75" customHeight="1" x14ac:dyDescent="0.25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</row>
    <row r="648" spans="1:14" ht="15.75" customHeight="1" x14ac:dyDescent="0.25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</row>
    <row r="649" spans="1:14" ht="15.75" customHeight="1" x14ac:dyDescent="0.25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</row>
    <row r="650" spans="1:14" ht="15.75" customHeight="1" x14ac:dyDescent="0.25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</row>
    <row r="651" spans="1:14" ht="15.75" customHeight="1" x14ac:dyDescent="0.25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</row>
    <row r="652" spans="1:14" ht="15.75" customHeight="1" x14ac:dyDescent="0.25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</row>
    <row r="653" spans="1:14" ht="15.75" customHeight="1" x14ac:dyDescent="0.25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</row>
    <row r="654" spans="1:14" ht="15.75" customHeight="1" x14ac:dyDescent="0.25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</row>
    <row r="655" spans="1:14" ht="15.75" customHeight="1" x14ac:dyDescent="0.25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</row>
    <row r="656" spans="1:14" ht="15.75" customHeight="1" x14ac:dyDescent="0.25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</row>
    <row r="657" spans="1:14" ht="15.75" customHeight="1" x14ac:dyDescent="0.25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</row>
    <row r="658" spans="1:14" ht="15.75" customHeight="1" x14ac:dyDescent="0.25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</row>
    <row r="659" spans="1:14" ht="15.75" customHeight="1" x14ac:dyDescent="0.25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</row>
    <row r="660" spans="1:14" ht="15.75" customHeight="1" x14ac:dyDescent="0.25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</row>
    <row r="661" spans="1:14" ht="15.75" customHeight="1" x14ac:dyDescent="0.25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</row>
    <row r="662" spans="1:14" ht="15.75" customHeight="1" x14ac:dyDescent="0.25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</row>
    <row r="663" spans="1:14" ht="15.75" customHeight="1" x14ac:dyDescent="0.25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</row>
    <row r="664" spans="1:14" ht="15.75" customHeight="1" x14ac:dyDescent="0.25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</row>
    <row r="665" spans="1:14" ht="15.75" customHeight="1" x14ac:dyDescent="0.25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</row>
    <row r="666" spans="1:14" ht="15.75" customHeight="1" x14ac:dyDescent="0.25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</row>
    <row r="667" spans="1:14" ht="15.75" customHeight="1" x14ac:dyDescent="0.25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</row>
    <row r="668" spans="1:14" ht="15.75" customHeight="1" x14ac:dyDescent="0.25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</row>
    <row r="669" spans="1:14" ht="15.75" customHeight="1" x14ac:dyDescent="0.25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</row>
    <row r="670" spans="1:14" ht="15.75" customHeight="1" x14ac:dyDescent="0.25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</row>
    <row r="671" spans="1:14" ht="15.75" customHeight="1" x14ac:dyDescent="0.25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</row>
    <row r="672" spans="1:14" ht="15.75" customHeight="1" x14ac:dyDescent="0.25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</row>
    <row r="673" spans="1:14" ht="15.75" customHeight="1" x14ac:dyDescent="0.25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</row>
    <row r="674" spans="1:14" ht="15.75" customHeight="1" x14ac:dyDescent="0.25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</row>
    <row r="675" spans="1:14" ht="15.75" customHeight="1" x14ac:dyDescent="0.25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</row>
    <row r="676" spans="1:14" ht="15.75" customHeight="1" x14ac:dyDescent="0.25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</row>
    <row r="677" spans="1:14" ht="15.75" customHeight="1" x14ac:dyDescent="0.25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</row>
    <row r="678" spans="1:14" ht="15.75" customHeight="1" x14ac:dyDescent="0.25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</row>
    <row r="679" spans="1:14" ht="15.75" customHeight="1" x14ac:dyDescent="0.25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</row>
    <row r="680" spans="1:14" ht="15.75" customHeight="1" x14ac:dyDescent="0.25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</row>
    <row r="681" spans="1:14" ht="15.75" customHeight="1" x14ac:dyDescent="0.25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</row>
    <row r="682" spans="1:14" ht="15.75" customHeight="1" x14ac:dyDescent="0.25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</row>
    <row r="683" spans="1:14" ht="15.75" customHeight="1" x14ac:dyDescent="0.25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</row>
    <row r="684" spans="1:14" ht="15.75" customHeight="1" x14ac:dyDescent="0.25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</row>
    <row r="685" spans="1:14" ht="15.75" customHeight="1" x14ac:dyDescent="0.25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</row>
    <row r="686" spans="1:14" ht="15.75" customHeight="1" x14ac:dyDescent="0.25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</row>
    <row r="687" spans="1:14" ht="15.75" customHeight="1" x14ac:dyDescent="0.25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</row>
    <row r="688" spans="1:14" ht="15.75" customHeight="1" x14ac:dyDescent="0.25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</row>
    <row r="689" spans="1:14" ht="15.75" customHeight="1" x14ac:dyDescent="0.25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</row>
    <row r="690" spans="1:14" ht="15.75" customHeight="1" x14ac:dyDescent="0.25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</row>
    <row r="691" spans="1:14" ht="15.75" customHeight="1" x14ac:dyDescent="0.25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</row>
    <row r="692" spans="1:14" ht="15.75" customHeight="1" x14ac:dyDescent="0.25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</row>
    <row r="693" spans="1:14" ht="15.75" customHeight="1" x14ac:dyDescent="0.25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</row>
    <row r="694" spans="1:14" ht="15.75" customHeight="1" x14ac:dyDescent="0.25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</row>
    <row r="695" spans="1:14" ht="15.75" customHeight="1" x14ac:dyDescent="0.25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</row>
    <row r="696" spans="1:14" ht="15.75" customHeight="1" x14ac:dyDescent="0.25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</row>
    <row r="697" spans="1:14" ht="15.75" customHeight="1" x14ac:dyDescent="0.25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</row>
    <row r="698" spans="1:14" ht="15.75" customHeight="1" x14ac:dyDescent="0.25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</row>
    <row r="699" spans="1:14" ht="15.75" customHeight="1" x14ac:dyDescent="0.25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</row>
    <row r="700" spans="1:14" ht="15.75" customHeight="1" x14ac:dyDescent="0.25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</row>
    <row r="701" spans="1:14" ht="15.75" customHeight="1" x14ac:dyDescent="0.25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</row>
    <row r="702" spans="1:14" ht="15.75" customHeight="1" x14ac:dyDescent="0.25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</row>
    <row r="703" spans="1:14" ht="15.75" customHeight="1" x14ac:dyDescent="0.25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</row>
    <row r="704" spans="1:14" ht="15.75" customHeight="1" x14ac:dyDescent="0.25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</row>
    <row r="705" spans="1:14" ht="15.75" customHeight="1" x14ac:dyDescent="0.25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</row>
    <row r="706" spans="1:14" ht="15.75" customHeight="1" x14ac:dyDescent="0.25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</row>
    <row r="707" spans="1:14" ht="15.75" customHeight="1" x14ac:dyDescent="0.25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</row>
    <row r="708" spans="1:14" ht="15.75" customHeight="1" x14ac:dyDescent="0.25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</row>
    <row r="709" spans="1:14" ht="15.75" customHeight="1" x14ac:dyDescent="0.25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</row>
    <row r="710" spans="1:14" ht="15.75" customHeight="1" x14ac:dyDescent="0.25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</row>
    <row r="711" spans="1:14" ht="15.75" customHeight="1" x14ac:dyDescent="0.25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</row>
    <row r="712" spans="1:14" ht="15.75" customHeight="1" x14ac:dyDescent="0.25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</row>
    <row r="713" spans="1:14" ht="15.75" customHeight="1" x14ac:dyDescent="0.25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</row>
    <row r="714" spans="1:14" ht="15.75" customHeight="1" x14ac:dyDescent="0.25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</row>
    <row r="715" spans="1:14" ht="15.75" customHeight="1" x14ac:dyDescent="0.25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</row>
    <row r="716" spans="1:14" ht="15.75" customHeight="1" x14ac:dyDescent="0.25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</row>
    <row r="717" spans="1:14" ht="15.75" customHeight="1" x14ac:dyDescent="0.25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</row>
    <row r="718" spans="1:14" ht="15.75" customHeight="1" x14ac:dyDescent="0.25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</row>
    <row r="719" spans="1:14" ht="15.75" customHeight="1" x14ac:dyDescent="0.25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</row>
    <row r="720" spans="1:14" ht="15.75" customHeight="1" x14ac:dyDescent="0.25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</row>
    <row r="721" spans="1:14" ht="15.75" customHeight="1" x14ac:dyDescent="0.25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</row>
    <row r="722" spans="1:14" ht="15.75" customHeight="1" x14ac:dyDescent="0.25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</row>
    <row r="723" spans="1:14" ht="15.75" customHeight="1" x14ac:dyDescent="0.25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</row>
    <row r="724" spans="1:14" ht="15.75" customHeight="1" x14ac:dyDescent="0.25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</row>
    <row r="725" spans="1:14" ht="15.75" customHeight="1" x14ac:dyDescent="0.25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</row>
    <row r="726" spans="1:14" ht="15.75" customHeight="1" x14ac:dyDescent="0.25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</row>
    <row r="727" spans="1:14" ht="15.75" customHeight="1" x14ac:dyDescent="0.25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</row>
    <row r="728" spans="1:14" ht="15.75" customHeight="1" x14ac:dyDescent="0.25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</row>
    <row r="729" spans="1:14" ht="15.75" customHeight="1" x14ac:dyDescent="0.25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</row>
    <row r="730" spans="1:14" ht="15.75" customHeight="1" x14ac:dyDescent="0.25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</row>
    <row r="731" spans="1:14" ht="15.75" customHeight="1" x14ac:dyDescent="0.25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</row>
    <row r="732" spans="1:14" ht="15.75" customHeight="1" x14ac:dyDescent="0.25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</row>
    <row r="733" spans="1:14" ht="15.75" customHeight="1" x14ac:dyDescent="0.25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</row>
    <row r="734" spans="1:14" ht="15.75" customHeight="1" x14ac:dyDescent="0.25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</row>
    <row r="735" spans="1:14" ht="15.75" customHeight="1" x14ac:dyDescent="0.25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</row>
    <row r="736" spans="1:14" ht="15.75" customHeight="1" x14ac:dyDescent="0.25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</row>
    <row r="737" spans="1:14" ht="15.75" customHeight="1" x14ac:dyDescent="0.25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</row>
    <row r="738" spans="1:14" ht="15.75" customHeight="1" x14ac:dyDescent="0.25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</row>
    <row r="739" spans="1:14" ht="15.75" customHeight="1" x14ac:dyDescent="0.25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</row>
    <row r="740" spans="1:14" ht="15.75" customHeight="1" x14ac:dyDescent="0.25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</row>
    <row r="741" spans="1:14" ht="15.75" customHeight="1" x14ac:dyDescent="0.25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</row>
    <row r="742" spans="1:14" ht="15.75" customHeight="1" x14ac:dyDescent="0.25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</row>
    <row r="743" spans="1:14" ht="15.75" customHeight="1" x14ac:dyDescent="0.25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</row>
    <row r="744" spans="1:14" ht="15.75" customHeight="1" x14ac:dyDescent="0.25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</row>
    <row r="745" spans="1:14" ht="15.75" customHeight="1" x14ac:dyDescent="0.25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</row>
    <row r="746" spans="1:14" ht="15.75" customHeight="1" x14ac:dyDescent="0.25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</row>
    <row r="747" spans="1:14" ht="15.75" customHeight="1" x14ac:dyDescent="0.25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</row>
    <row r="748" spans="1:14" ht="15.75" customHeight="1" x14ac:dyDescent="0.25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</row>
    <row r="749" spans="1:14" ht="15.75" customHeight="1" x14ac:dyDescent="0.25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</row>
    <row r="750" spans="1:14" ht="15.75" customHeight="1" x14ac:dyDescent="0.25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</row>
    <row r="751" spans="1:14" ht="15.75" customHeight="1" x14ac:dyDescent="0.25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</row>
    <row r="752" spans="1:14" ht="15.75" customHeight="1" x14ac:dyDescent="0.25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</row>
    <row r="753" spans="1:14" ht="15.75" customHeight="1" x14ac:dyDescent="0.25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</row>
    <row r="754" spans="1:14" ht="15.75" customHeight="1" x14ac:dyDescent="0.25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</row>
    <row r="755" spans="1:14" ht="15.75" customHeight="1" x14ac:dyDescent="0.25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</row>
    <row r="756" spans="1:14" ht="15.75" customHeight="1" x14ac:dyDescent="0.25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</row>
    <row r="757" spans="1:14" ht="15.75" customHeight="1" x14ac:dyDescent="0.25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</row>
    <row r="758" spans="1:14" ht="15.75" customHeight="1" x14ac:dyDescent="0.25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</row>
    <row r="759" spans="1:14" ht="15.75" customHeight="1" x14ac:dyDescent="0.25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</row>
    <row r="760" spans="1:14" ht="15.75" customHeight="1" x14ac:dyDescent="0.25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</row>
    <row r="761" spans="1:14" ht="15.75" customHeight="1" x14ac:dyDescent="0.25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</row>
    <row r="762" spans="1:14" ht="15.75" customHeight="1" x14ac:dyDescent="0.25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</row>
    <row r="763" spans="1:14" ht="15.75" customHeight="1" x14ac:dyDescent="0.25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</row>
    <row r="764" spans="1:14" ht="15.75" customHeight="1" x14ac:dyDescent="0.25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</row>
    <row r="765" spans="1:14" ht="15.75" customHeight="1" x14ac:dyDescent="0.25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</row>
    <row r="766" spans="1:14" ht="15.75" customHeight="1" x14ac:dyDescent="0.25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</row>
    <row r="767" spans="1:14" ht="15.75" customHeight="1" x14ac:dyDescent="0.25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</row>
    <row r="768" spans="1:14" ht="15.75" customHeight="1" x14ac:dyDescent="0.25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</row>
    <row r="769" spans="1:14" ht="15.75" customHeight="1" x14ac:dyDescent="0.25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</row>
    <row r="770" spans="1:14" ht="15.75" customHeight="1" x14ac:dyDescent="0.25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</row>
    <row r="771" spans="1:14" ht="15.75" customHeight="1" x14ac:dyDescent="0.25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</row>
    <row r="772" spans="1:14" ht="15.75" customHeight="1" x14ac:dyDescent="0.25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</row>
    <row r="773" spans="1:14" ht="15.75" customHeight="1" x14ac:dyDescent="0.25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</row>
    <row r="774" spans="1:14" ht="15.75" customHeight="1" x14ac:dyDescent="0.25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</row>
    <row r="775" spans="1:14" ht="15.75" customHeight="1" x14ac:dyDescent="0.25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</row>
    <row r="776" spans="1:14" ht="15.75" customHeight="1" x14ac:dyDescent="0.25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</row>
    <row r="777" spans="1:14" ht="15.75" customHeight="1" x14ac:dyDescent="0.25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</row>
    <row r="778" spans="1:14" ht="15.75" customHeight="1" x14ac:dyDescent="0.25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</row>
    <row r="779" spans="1:14" ht="15.75" customHeight="1" x14ac:dyDescent="0.25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</row>
    <row r="780" spans="1:14" ht="15.75" customHeight="1" x14ac:dyDescent="0.25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</row>
    <row r="781" spans="1:14" ht="15.75" customHeight="1" x14ac:dyDescent="0.25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</row>
    <row r="782" spans="1:14" ht="15.75" customHeight="1" x14ac:dyDescent="0.25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</row>
    <row r="783" spans="1:14" ht="15.75" customHeight="1" x14ac:dyDescent="0.25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</row>
    <row r="784" spans="1:14" ht="15.75" customHeight="1" x14ac:dyDescent="0.25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</row>
    <row r="785" spans="1:14" ht="15.75" customHeight="1" x14ac:dyDescent="0.25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</row>
    <row r="786" spans="1:14" ht="15.75" customHeight="1" x14ac:dyDescent="0.25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</row>
    <row r="787" spans="1:14" ht="15.75" customHeight="1" x14ac:dyDescent="0.25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</row>
    <row r="788" spans="1:14" ht="15.75" customHeight="1" x14ac:dyDescent="0.25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</row>
    <row r="789" spans="1:14" ht="15.75" customHeight="1" x14ac:dyDescent="0.25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</row>
    <row r="790" spans="1:14" ht="15.75" customHeight="1" x14ac:dyDescent="0.25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</row>
    <row r="791" spans="1:14" ht="15.75" customHeight="1" x14ac:dyDescent="0.25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</row>
    <row r="792" spans="1:14" ht="15.75" customHeight="1" x14ac:dyDescent="0.25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</row>
    <row r="793" spans="1:14" ht="15.75" customHeight="1" x14ac:dyDescent="0.25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</row>
    <row r="794" spans="1:14" ht="15.75" customHeight="1" x14ac:dyDescent="0.25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</row>
    <row r="795" spans="1:14" ht="15.75" customHeight="1" x14ac:dyDescent="0.25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</row>
    <row r="796" spans="1:14" ht="15.75" customHeight="1" x14ac:dyDescent="0.25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</row>
    <row r="797" spans="1:14" ht="15.75" customHeight="1" x14ac:dyDescent="0.25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</row>
    <row r="798" spans="1:14" ht="15.75" customHeight="1" x14ac:dyDescent="0.25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</row>
    <row r="799" spans="1:14" ht="15.75" customHeight="1" x14ac:dyDescent="0.25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</row>
    <row r="800" spans="1:14" ht="15.75" customHeight="1" x14ac:dyDescent="0.25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</row>
    <row r="801" spans="1:14" ht="15.75" customHeight="1" x14ac:dyDescent="0.25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</row>
    <row r="802" spans="1:14" ht="15.75" customHeight="1" x14ac:dyDescent="0.25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</row>
    <row r="803" spans="1:14" ht="15.75" customHeight="1" x14ac:dyDescent="0.25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</row>
    <row r="804" spans="1:14" ht="15.75" customHeight="1" x14ac:dyDescent="0.25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</row>
    <row r="805" spans="1:14" ht="15.75" customHeight="1" x14ac:dyDescent="0.25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</row>
    <row r="806" spans="1:14" ht="15.75" customHeight="1" x14ac:dyDescent="0.25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</row>
    <row r="807" spans="1:14" ht="15.75" customHeight="1" x14ac:dyDescent="0.25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</row>
    <row r="808" spans="1:14" ht="15.75" customHeight="1" x14ac:dyDescent="0.25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</row>
    <row r="809" spans="1:14" ht="15.75" customHeight="1" x14ac:dyDescent="0.25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</row>
    <row r="810" spans="1:14" ht="15.75" customHeight="1" x14ac:dyDescent="0.25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</row>
    <row r="811" spans="1:14" ht="15.75" customHeight="1" x14ac:dyDescent="0.25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</row>
    <row r="812" spans="1:14" ht="15.75" customHeight="1" x14ac:dyDescent="0.25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</row>
    <row r="813" spans="1:14" ht="15.75" customHeight="1" x14ac:dyDescent="0.25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</row>
    <row r="814" spans="1:14" ht="15.75" customHeight="1" x14ac:dyDescent="0.25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</row>
    <row r="815" spans="1:14" ht="15.75" customHeight="1" x14ac:dyDescent="0.25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</row>
    <row r="816" spans="1:14" ht="15.75" customHeight="1" x14ac:dyDescent="0.25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</row>
    <row r="817" spans="1:14" ht="15.75" customHeight="1" x14ac:dyDescent="0.25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</row>
    <row r="818" spans="1:14" ht="15.75" customHeight="1" x14ac:dyDescent="0.25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</row>
    <row r="819" spans="1:14" ht="15.75" customHeight="1" x14ac:dyDescent="0.25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</row>
    <row r="820" spans="1:14" ht="15.75" customHeight="1" x14ac:dyDescent="0.25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</row>
    <row r="821" spans="1:14" ht="15.75" customHeight="1" x14ac:dyDescent="0.25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</row>
    <row r="822" spans="1:14" ht="15.75" customHeight="1" x14ac:dyDescent="0.25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</row>
    <row r="823" spans="1:14" ht="15.75" customHeight="1" x14ac:dyDescent="0.25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</row>
    <row r="824" spans="1:14" ht="15.75" customHeight="1" x14ac:dyDescent="0.25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</row>
    <row r="825" spans="1:14" ht="15.75" customHeight="1" x14ac:dyDescent="0.25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</row>
    <row r="826" spans="1:14" ht="15.75" customHeight="1" x14ac:dyDescent="0.25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</row>
    <row r="827" spans="1:14" ht="15.75" customHeight="1" x14ac:dyDescent="0.25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</row>
    <row r="828" spans="1:14" ht="15.75" customHeight="1" x14ac:dyDescent="0.25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</row>
    <row r="829" spans="1:14" ht="15.75" customHeight="1" x14ac:dyDescent="0.25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</row>
    <row r="830" spans="1:14" ht="15.75" customHeight="1" x14ac:dyDescent="0.25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</row>
    <row r="831" spans="1:14" ht="15.75" customHeight="1" x14ac:dyDescent="0.25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</row>
    <row r="832" spans="1:14" ht="15.75" customHeight="1" x14ac:dyDescent="0.25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</row>
    <row r="833" spans="1:14" ht="15.75" customHeight="1" x14ac:dyDescent="0.25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</row>
    <row r="834" spans="1:14" ht="15.75" customHeight="1" x14ac:dyDescent="0.25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</row>
    <row r="835" spans="1:14" ht="15.75" customHeight="1" x14ac:dyDescent="0.25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</row>
    <row r="836" spans="1:14" ht="15.75" customHeight="1" x14ac:dyDescent="0.25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</row>
    <row r="837" spans="1:14" ht="15.75" customHeight="1" x14ac:dyDescent="0.25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</row>
    <row r="838" spans="1:14" ht="15.75" customHeight="1" x14ac:dyDescent="0.25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</row>
    <row r="839" spans="1:14" ht="15.75" customHeight="1" x14ac:dyDescent="0.25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</row>
    <row r="840" spans="1:14" ht="15.75" customHeight="1" x14ac:dyDescent="0.25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</row>
    <row r="841" spans="1:14" ht="15.75" customHeight="1" x14ac:dyDescent="0.25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</row>
    <row r="842" spans="1:14" ht="15.75" customHeight="1" x14ac:dyDescent="0.25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</row>
    <row r="843" spans="1:14" ht="15.75" customHeight="1" x14ac:dyDescent="0.25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</row>
    <row r="844" spans="1:14" ht="15.75" customHeight="1" x14ac:dyDescent="0.25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</row>
    <row r="845" spans="1:14" ht="15.75" customHeight="1" x14ac:dyDescent="0.25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</row>
    <row r="846" spans="1:14" ht="15.75" customHeight="1" x14ac:dyDescent="0.25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</row>
    <row r="847" spans="1:14" ht="15.75" customHeight="1" x14ac:dyDescent="0.25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</row>
    <row r="848" spans="1:14" ht="15.75" customHeight="1" x14ac:dyDescent="0.25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</row>
    <row r="849" spans="1:14" ht="15.75" customHeight="1" x14ac:dyDescent="0.25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</row>
    <row r="850" spans="1:14" ht="15.75" customHeight="1" x14ac:dyDescent="0.25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</row>
    <row r="851" spans="1:14" ht="15.75" customHeight="1" x14ac:dyDescent="0.25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</row>
    <row r="852" spans="1:14" ht="15.75" customHeight="1" x14ac:dyDescent="0.25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</row>
    <row r="853" spans="1:14" ht="15.75" customHeight="1" x14ac:dyDescent="0.25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</row>
    <row r="854" spans="1:14" ht="15.75" customHeight="1" x14ac:dyDescent="0.25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</row>
    <row r="855" spans="1:14" ht="15.75" customHeight="1" x14ac:dyDescent="0.25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</row>
    <row r="856" spans="1:14" ht="15.75" customHeight="1" x14ac:dyDescent="0.25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</row>
    <row r="857" spans="1:14" ht="15.75" customHeight="1" x14ac:dyDescent="0.25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</row>
    <row r="858" spans="1:14" ht="15.75" customHeight="1" x14ac:dyDescent="0.25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</row>
    <row r="859" spans="1:14" ht="15.75" customHeight="1" x14ac:dyDescent="0.25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</row>
    <row r="860" spans="1:14" ht="15.75" customHeight="1" x14ac:dyDescent="0.25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</row>
    <row r="861" spans="1:14" ht="15.75" customHeight="1" x14ac:dyDescent="0.25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</row>
    <row r="862" spans="1:14" ht="15.75" customHeight="1" x14ac:dyDescent="0.25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</row>
    <row r="863" spans="1:14" ht="15.75" customHeight="1" x14ac:dyDescent="0.25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</row>
    <row r="864" spans="1:14" ht="15.75" customHeight="1" x14ac:dyDescent="0.25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</row>
    <row r="865" spans="1:14" ht="15.75" customHeight="1" x14ac:dyDescent="0.25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</row>
    <row r="866" spans="1:14" ht="15.75" customHeight="1" x14ac:dyDescent="0.25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</row>
    <row r="867" spans="1:14" ht="15.75" customHeight="1" x14ac:dyDescent="0.25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</row>
    <row r="868" spans="1:14" ht="15.75" customHeight="1" x14ac:dyDescent="0.25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</row>
    <row r="869" spans="1:14" ht="15.75" customHeight="1" x14ac:dyDescent="0.25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</row>
    <row r="870" spans="1:14" ht="15.75" customHeight="1" x14ac:dyDescent="0.25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</row>
    <row r="871" spans="1:14" ht="15.75" customHeight="1" x14ac:dyDescent="0.25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</row>
    <row r="872" spans="1:14" ht="15.75" customHeight="1" x14ac:dyDescent="0.25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</row>
    <row r="873" spans="1:14" ht="15.75" customHeight="1" x14ac:dyDescent="0.25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</row>
    <row r="874" spans="1:14" ht="15.75" customHeight="1" x14ac:dyDescent="0.25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</row>
    <row r="875" spans="1:14" ht="15.75" customHeight="1" x14ac:dyDescent="0.25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</row>
    <row r="876" spans="1:14" ht="15.75" customHeight="1" x14ac:dyDescent="0.25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</row>
    <row r="877" spans="1:14" ht="15.75" customHeight="1" x14ac:dyDescent="0.25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</row>
    <row r="878" spans="1:14" ht="15.75" customHeight="1" x14ac:dyDescent="0.25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</row>
    <row r="879" spans="1:14" ht="15.75" customHeight="1" x14ac:dyDescent="0.25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</row>
    <row r="880" spans="1:14" ht="15.75" customHeight="1" x14ac:dyDescent="0.25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</row>
    <row r="881" spans="1:14" ht="15.75" customHeight="1" x14ac:dyDescent="0.25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</row>
    <row r="882" spans="1:14" ht="15.75" customHeight="1" x14ac:dyDescent="0.25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</row>
    <row r="883" spans="1:14" ht="15.75" customHeight="1" x14ac:dyDescent="0.25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</row>
    <row r="884" spans="1:14" ht="15.75" customHeight="1" x14ac:dyDescent="0.25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</row>
    <row r="885" spans="1:14" ht="15.75" customHeight="1" x14ac:dyDescent="0.25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</row>
    <row r="886" spans="1:14" ht="15.75" customHeight="1" x14ac:dyDescent="0.25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</row>
    <row r="887" spans="1:14" ht="15.75" customHeight="1" x14ac:dyDescent="0.25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</row>
    <row r="888" spans="1:14" ht="15.75" customHeight="1" x14ac:dyDescent="0.25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</row>
    <row r="889" spans="1:14" ht="15.75" customHeight="1" x14ac:dyDescent="0.25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</row>
    <row r="890" spans="1:14" ht="15.75" customHeight="1" x14ac:dyDescent="0.25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</row>
    <row r="891" spans="1:14" ht="15.75" customHeight="1" x14ac:dyDescent="0.25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</row>
    <row r="892" spans="1:14" ht="15.75" customHeight="1" x14ac:dyDescent="0.25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</row>
    <row r="893" spans="1:14" ht="15.75" customHeight="1" x14ac:dyDescent="0.25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</row>
    <row r="894" spans="1:14" ht="15.75" customHeight="1" x14ac:dyDescent="0.25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</row>
    <row r="895" spans="1:14" ht="15.75" customHeight="1" x14ac:dyDescent="0.25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</row>
    <row r="896" spans="1:14" ht="15.75" customHeight="1" x14ac:dyDescent="0.25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</row>
    <row r="897" spans="1:14" ht="15.75" customHeight="1" x14ac:dyDescent="0.25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</row>
    <row r="898" spans="1:14" ht="15.75" customHeight="1" x14ac:dyDescent="0.25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</row>
    <row r="899" spans="1:14" ht="15.75" customHeight="1" x14ac:dyDescent="0.25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</row>
    <row r="900" spans="1:14" ht="15.75" customHeight="1" x14ac:dyDescent="0.25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</row>
    <row r="901" spans="1:14" ht="15.75" customHeight="1" x14ac:dyDescent="0.25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</row>
    <row r="902" spans="1:14" ht="15.75" customHeight="1" x14ac:dyDescent="0.25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</row>
    <row r="903" spans="1:14" ht="15.75" customHeight="1" x14ac:dyDescent="0.25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</row>
    <row r="904" spans="1:14" ht="15.75" customHeight="1" x14ac:dyDescent="0.25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</row>
    <row r="905" spans="1:14" ht="15.75" customHeight="1" x14ac:dyDescent="0.25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</row>
    <row r="906" spans="1:14" ht="15.75" customHeight="1" x14ac:dyDescent="0.25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</row>
    <row r="907" spans="1:14" ht="15.75" customHeight="1" x14ac:dyDescent="0.25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</row>
    <row r="908" spans="1:14" ht="15.75" customHeight="1" x14ac:dyDescent="0.25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</row>
    <row r="909" spans="1:14" ht="15.75" customHeight="1" x14ac:dyDescent="0.25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</row>
    <row r="910" spans="1:14" ht="15.75" customHeight="1" x14ac:dyDescent="0.25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</row>
    <row r="911" spans="1:14" ht="15.75" customHeight="1" x14ac:dyDescent="0.25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</row>
    <row r="912" spans="1:14" ht="15.75" customHeight="1" x14ac:dyDescent="0.25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</row>
    <row r="913" spans="1:14" ht="15.75" customHeight="1" x14ac:dyDescent="0.25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</row>
    <row r="914" spans="1:14" ht="15.75" customHeight="1" x14ac:dyDescent="0.25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</row>
    <row r="915" spans="1:14" ht="15.75" customHeight="1" x14ac:dyDescent="0.25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</row>
    <row r="916" spans="1:14" ht="15.75" customHeight="1" x14ac:dyDescent="0.25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</row>
    <row r="917" spans="1:14" ht="15.75" customHeight="1" x14ac:dyDescent="0.25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</row>
    <row r="918" spans="1:14" ht="15.75" customHeight="1" x14ac:dyDescent="0.25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</row>
    <row r="919" spans="1:14" ht="15.75" customHeight="1" x14ac:dyDescent="0.25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</row>
    <row r="920" spans="1:14" ht="15.75" customHeight="1" x14ac:dyDescent="0.25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</row>
    <row r="921" spans="1:14" ht="15.75" customHeight="1" x14ac:dyDescent="0.25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</row>
    <row r="922" spans="1:14" ht="15.75" customHeight="1" x14ac:dyDescent="0.25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</row>
    <row r="923" spans="1:14" ht="15.75" customHeight="1" x14ac:dyDescent="0.25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</row>
    <row r="924" spans="1:14" ht="15.75" customHeight="1" x14ac:dyDescent="0.25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</row>
    <row r="925" spans="1:14" ht="15.75" customHeight="1" x14ac:dyDescent="0.25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</row>
    <row r="926" spans="1:14" ht="15.75" customHeight="1" x14ac:dyDescent="0.25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</row>
    <row r="927" spans="1:14" ht="15.75" customHeight="1" x14ac:dyDescent="0.25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</row>
    <row r="928" spans="1:14" ht="15.75" customHeight="1" x14ac:dyDescent="0.25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</row>
    <row r="929" spans="1:14" ht="15.75" customHeight="1" x14ac:dyDescent="0.25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</row>
    <row r="930" spans="1:14" ht="15.75" customHeight="1" x14ac:dyDescent="0.25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</row>
    <row r="931" spans="1:14" ht="15.75" customHeight="1" x14ac:dyDescent="0.25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</row>
    <row r="932" spans="1:14" ht="15.75" customHeight="1" x14ac:dyDescent="0.25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</row>
    <row r="933" spans="1:14" ht="15.75" customHeight="1" x14ac:dyDescent="0.25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</row>
    <row r="934" spans="1:14" ht="15.75" customHeight="1" x14ac:dyDescent="0.25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</row>
    <row r="935" spans="1:14" ht="15.75" customHeight="1" x14ac:dyDescent="0.25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</row>
    <row r="936" spans="1:14" ht="15.75" customHeight="1" x14ac:dyDescent="0.25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</row>
    <row r="937" spans="1:14" ht="15.75" customHeight="1" x14ac:dyDescent="0.25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</row>
    <row r="938" spans="1:14" ht="15.75" customHeight="1" x14ac:dyDescent="0.25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</row>
    <row r="939" spans="1:14" ht="15.75" customHeight="1" x14ac:dyDescent="0.25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</row>
    <row r="940" spans="1:14" ht="15.75" customHeight="1" x14ac:dyDescent="0.25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</row>
    <row r="941" spans="1:14" ht="15.75" customHeight="1" x14ac:dyDescent="0.25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</row>
    <row r="942" spans="1:14" ht="15.75" customHeight="1" x14ac:dyDescent="0.25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</row>
    <row r="943" spans="1:14" ht="15.75" customHeight="1" x14ac:dyDescent="0.25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</row>
    <row r="944" spans="1:14" ht="15.75" customHeight="1" x14ac:dyDescent="0.25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</row>
    <row r="945" spans="1:14" ht="15.75" customHeight="1" x14ac:dyDescent="0.25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</row>
    <row r="946" spans="1:14" ht="15.75" customHeight="1" x14ac:dyDescent="0.25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</row>
    <row r="947" spans="1:14" ht="15.75" customHeight="1" x14ac:dyDescent="0.25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</row>
    <row r="948" spans="1:14" ht="15.75" customHeight="1" x14ac:dyDescent="0.25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</row>
    <row r="949" spans="1:14" ht="15.75" customHeight="1" x14ac:dyDescent="0.25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</row>
    <row r="950" spans="1:14" ht="15.75" customHeight="1" x14ac:dyDescent="0.25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</row>
    <row r="951" spans="1:14" ht="15.75" customHeight="1" x14ac:dyDescent="0.25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</row>
    <row r="952" spans="1:14" ht="15.75" customHeight="1" x14ac:dyDescent="0.25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</row>
    <row r="953" spans="1:14" ht="15.75" customHeight="1" x14ac:dyDescent="0.25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</row>
    <row r="954" spans="1:14" ht="15.75" customHeight="1" x14ac:dyDescent="0.25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</row>
    <row r="955" spans="1:14" ht="15.75" customHeight="1" x14ac:dyDescent="0.25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</row>
    <row r="956" spans="1:14" ht="15.75" customHeight="1" x14ac:dyDescent="0.25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</row>
    <row r="957" spans="1:14" ht="15.75" customHeight="1" x14ac:dyDescent="0.25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</row>
    <row r="958" spans="1:14" ht="15.75" customHeight="1" x14ac:dyDescent="0.25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</row>
    <row r="959" spans="1:14" ht="15.75" customHeight="1" x14ac:dyDescent="0.25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</row>
    <row r="960" spans="1:14" ht="15.75" customHeight="1" x14ac:dyDescent="0.25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</row>
    <row r="961" spans="1:14" ht="15.75" customHeight="1" x14ac:dyDescent="0.25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</row>
    <row r="962" spans="1:14" ht="15.75" customHeight="1" x14ac:dyDescent="0.25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</row>
    <row r="963" spans="1:14" ht="15.75" customHeight="1" x14ac:dyDescent="0.25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</row>
    <row r="964" spans="1:14" ht="15.75" customHeight="1" x14ac:dyDescent="0.25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</row>
    <row r="965" spans="1:14" ht="15.75" customHeight="1" x14ac:dyDescent="0.25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</row>
    <row r="966" spans="1:14" ht="15.75" customHeight="1" x14ac:dyDescent="0.25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</row>
    <row r="967" spans="1:14" ht="15.75" customHeight="1" x14ac:dyDescent="0.25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</row>
    <row r="968" spans="1:14" ht="15.75" customHeight="1" x14ac:dyDescent="0.25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</row>
    <row r="969" spans="1:14" ht="15.75" customHeight="1" x14ac:dyDescent="0.25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</row>
    <row r="970" spans="1:14" ht="15.75" customHeight="1" x14ac:dyDescent="0.25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</row>
    <row r="971" spans="1:14" ht="15.75" customHeight="1" x14ac:dyDescent="0.25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</row>
    <row r="972" spans="1:14" ht="15.75" customHeight="1" x14ac:dyDescent="0.25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</row>
    <row r="973" spans="1:14" ht="15.75" customHeight="1" x14ac:dyDescent="0.25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</row>
    <row r="974" spans="1:14" ht="15.75" customHeight="1" x14ac:dyDescent="0.25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</row>
    <row r="975" spans="1:14" ht="15.75" customHeight="1" x14ac:dyDescent="0.25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</row>
    <row r="976" spans="1:14" ht="15.75" customHeight="1" x14ac:dyDescent="0.25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</row>
    <row r="977" spans="1:14" ht="15.75" customHeight="1" x14ac:dyDescent="0.25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</row>
    <row r="978" spans="1:14" ht="15.75" customHeight="1" x14ac:dyDescent="0.25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</row>
    <row r="979" spans="1:14" ht="15.75" customHeight="1" x14ac:dyDescent="0.25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</row>
    <row r="980" spans="1:14" ht="15.75" customHeight="1" x14ac:dyDescent="0.25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</row>
    <row r="981" spans="1:14" ht="15.75" customHeight="1" x14ac:dyDescent="0.25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</row>
    <row r="982" spans="1:14" ht="15.75" customHeight="1" x14ac:dyDescent="0.25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</row>
    <row r="983" spans="1:14" ht="15.75" customHeight="1" x14ac:dyDescent="0.25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</row>
    <row r="984" spans="1:14" ht="15.75" customHeight="1" x14ac:dyDescent="0.25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</row>
    <row r="985" spans="1:14" ht="15.75" customHeight="1" x14ac:dyDescent="0.25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</row>
    <row r="986" spans="1:14" ht="15.75" customHeight="1" x14ac:dyDescent="0.25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</row>
    <row r="987" spans="1:14" ht="15.75" customHeight="1" x14ac:dyDescent="0.25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</row>
    <row r="988" spans="1:14" ht="15.75" customHeight="1" x14ac:dyDescent="0.25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</row>
    <row r="989" spans="1:14" ht="15.75" customHeight="1" x14ac:dyDescent="0.25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</row>
    <row r="990" spans="1:14" ht="15.75" customHeight="1" x14ac:dyDescent="0.25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</row>
    <row r="991" spans="1:14" ht="15.75" customHeight="1" x14ac:dyDescent="0.25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</row>
    <row r="992" spans="1:14" ht="15.75" customHeight="1" x14ac:dyDescent="0.25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</row>
    <row r="993" spans="1:14" ht="15.75" customHeight="1" x14ac:dyDescent="0.25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</row>
    <row r="994" spans="1:14" ht="15.75" customHeight="1" x14ac:dyDescent="0.25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</row>
    <row r="995" spans="1:14" ht="15.75" customHeight="1" x14ac:dyDescent="0.25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</row>
    <row r="996" spans="1:14" ht="15.75" customHeight="1" x14ac:dyDescent="0.25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</row>
    <row r="997" spans="1:14" ht="15.75" customHeight="1" x14ac:dyDescent="0.25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</row>
    <row r="998" spans="1:14" ht="15.75" customHeight="1" x14ac:dyDescent="0.25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</row>
    <row r="999" spans="1:14" ht="15.75" customHeight="1" x14ac:dyDescent="0.25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</row>
    <row r="1000" spans="1:14" ht="15.75" customHeight="1" x14ac:dyDescent="0.25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</row>
  </sheetData>
  <mergeCells count="1">
    <mergeCell ref="F15:G15"/>
  </mergeCells>
  <conditionalFormatting sqref="B32:B39 C31 C33:C39 D31:D32 D34:D39 E31:E33 E35:E39 F31:F34 F36:F39 G31:G35 G37:G39 H31:H36 H38:H39 I31:I37 I39 J31: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N1000"/>
  <sheetViews>
    <sheetView topLeftCell="A2" workbookViewId="0">
      <selection activeCell="A14" sqref="A14"/>
    </sheetView>
  </sheetViews>
  <sheetFormatPr defaultColWidth="12.59765625" defaultRowHeight="15" customHeight="1" x14ac:dyDescent="0.25"/>
  <cols>
    <col min="1" max="1" width="21" customWidth="1"/>
    <col min="2" max="2" width="9" customWidth="1"/>
    <col min="3" max="3" width="8.3984375" customWidth="1"/>
    <col min="4" max="4" width="7.59765625" customWidth="1"/>
    <col min="5" max="5" width="7.69921875" customWidth="1"/>
    <col min="6" max="6" width="9.09765625" customWidth="1"/>
    <col min="7" max="7" width="9.3984375" customWidth="1"/>
    <col min="8" max="8" width="10.09765625" customWidth="1"/>
    <col min="9" max="9" width="12.5" customWidth="1"/>
    <col min="10" max="10" width="9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4" ht="15" customHeight="1" x14ac:dyDescent="0.25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/>
      <c r="L1" s="47"/>
      <c r="M1" s="47"/>
      <c r="N1" s="47"/>
    </row>
    <row r="2" spans="1:14" ht="43.2" x14ac:dyDescent="0.25">
      <c r="A2" s="3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</row>
    <row r="3" spans="1:14" ht="14.4" x14ac:dyDescent="0.25">
      <c r="A3" s="13" t="s">
        <v>13</v>
      </c>
      <c r="B3" s="7"/>
      <c r="C3" s="3"/>
      <c r="D3" s="3"/>
      <c r="E3" s="3"/>
      <c r="F3" s="8"/>
      <c r="G3" s="3"/>
      <c r="H3" s="3"/>
      <c r="I3" s="3"/>
      <c r="J3" s="3"/>
      <c r="K3" s="9">
        <f t="shared" ref="K3:K11" si="0">SUM(B3:J3)</f>
        <v>0</v>
      </c>
      <c r="L3" s="3">
        <f>K3-B12</f>
        <v>0</v>
      </c>
      <c r="M3" s="3">
        <f>K3-B3</f>
        <v>0</v>
      </c>
      <c r="N3" s="3">
        <f>B12-B3</f>
        <v>0</v>
      </c>
    </row>
    <row r="4" spans="1:14" ht="14.4" x14ac:dyDescent="0.25">
      <c r="A4" s="13" t="s">
        <v>14</v>
      </c>
      <c r="B4" s="3"/>
      <c r="C4" s="7">
        <v>29054</v>
      </c>
      <c r="D4" s="11">
        <v>503</v>
      </c>
      <c r="E4" s="11">
        <v>116</v>
      </c>
      <c r="F4" s="11">
        <v>92</v>
      </c>
      <c r="G4" s="11"/>
      <c r="H4" s="11">
        <v>29</v>
      </c>
      <c r="I4" s="3"/>
      <c r="J4" s="3"/>
      <c r="K4" s="9">
        <f t="shared" si="0"/>
        <v>29794</v>
      </c>
      <c r="L4" s="3">
        <f>K4-C12</f>
        <v>552</v>
      </c>
      <c r="M4" s="3">
        <f>K4-C4</f>
        <v>740</v>
      </c>
      <c r="N4" s="3">
        <f>C12-C4</f>
        <v>188</v>
      </c>
    </row>
    <row r="5" spans="1:14" ht="14.4" x14ac:dyDescent="0.25">
      <c r="A5" s="13" t="s">
        <v>15</v>
      </c>
      <c r="B5" s="3"/>
      <c r="C5" s="11">
        <v>154</v>
      </c>
      <c r="D5" s="7">
        <v>11731</v>
      </c>
      <c r="E5" s="11">
        <v>3235</v>
      </c>
      <c r="F5" s="11">
        <v>1584</v>
      </c>
      <c r="G5" s="11"/>
      <c r="H5" s="11">
        <v>0</v>
      </c>
      <c r="I5" s="3"/>
      <c r="J5" s="3"/>
      <c r="K5" s="9">
        <f t="shared" si="0"/>
        <v>16704</v>
      </c>
      <c r="L5" s="3">
        <f>K5-D12</f>
        <v>3800</v>
      </c>
      <c r="M5" s="3">
        <f>K5-D5</f>
        <v>4973</v>
      </c>
      <c r="N5" s="3">
        <f>D12-D5</f>
        <v>1173</v>
      </c>
    </row>
    <row r="6" spans="1:14" ht="14.4" x14ac:dyDescent="0.25">
      <c r="A6" s="13" t="s">
        <v>16</v>
      </c>
      <c r="B6" s="3"/>
      <c r="C6" s="11">
        <v>0</v>
      </c>
      <c r="D6" s="11">
        <v>59</v>
      </c>
      <c r="E6" s="7">
        <v>215</v>
      </c>
      <c r="F6" s="11">
        <v>0</v>
      </c>
      <c r="G6" s="11"/>
      <c r="H6" s="11">
        <v>0</v>
      </c>
      <c r="I6" s="3"/>
      <c r="J6" s="3"/>
      <c r="K6" s="9">
        <f t="shared" si="0"/>
        <v>274</v>
      </c>
      <c r="L6" s="3">
        <f>K6-E12</f>
        <v>-3759</v>
      </c>
      <c r="M6" s="3">
        <f>L6-E6</f>
        <v>-3974</v>
      </c>
      <c r="N6" s="3">
        <f>E12-E6</f>
        <v>3818</v>
      </c>
    </row>
    <row r="7" spans="1:14" ht="14.4" x14ac:dyDescent="0.25">
      <c r="A7" s="13" t="s">
        <v>17</v>
      </c>
      <c r="B7" s="3"/>
      <c r="C7" s="11">
        <v>27</v>
      </c>
      <c r="D7" s="11">
        <v>305</v>
      </c>
      <c r="E7" s="11">
        <v>95</v>
      </c>
      <c r="F7" s="7">
        <v>2853</v>
      </c>
      <c r="G7" s="11"/>
      <c r="H7" s="11">
        <v>0</v>
      </c>
      <c r="I7" s="3"/>
      <c r="J7" s="3"/>
      <c r="K7" s="9">
        <f t="shared" si="0"/>
        <v>3280</v>
      </c>
      <c r="L7" s="3">
        <f>K7-F12</f>
        <v>-1255</v>
      </c>
      <c r="M7" s="3">
        <f>K7-F7</f>
        <v>427</v>
      </c>
      <c r="N7" s="3">
        <f>F12-F7</f>
        <v>1682</v>
      </c>
    </row>
    <row r="8" spans="1:14" ht="14.4" x14ac:dyDescent="0.25">
      <c r="A8" s="13" t="s">
        <v>18</v>
      </c>
      <c r="B8" s="3"/>
      <c r="C8" s="11"/>
      <c r="D8" s="11"/>
      <c r="E8" s="11"/>
      <c r="F8" s="11"/>
      <c r="G8" s="7"/>
      <c r="H8" s="11"/>
      <c r="I8" s="3"/>
      <c r="J8" s="3"/>
      <c r="K8" s="9">
        <f t="shared" si="0"/>
        <v>0</v>
      </c>
      <c r="L8" s="3">
        <f>K8-G12</f>
        <v>0</v>
      </c>
      <c r="M8" s="3">
        <f>K8-G8</f>
        <v>0</v>
      </c>
      <c r="N8" s="3">
        <f>G12-G8</f>
        <v>0</v>
      </c>
    </row>
    <row r="9" spans="1:14" ht="14.4" x14ac:dyDescent="0.25">
      <c r="A9" s="13" t="s">
        <v>19</v>
      </c>
      <c r="B9" s="3"/>
      <c r="C9" s="11">
        <v>7</v>
      </c>
      <c r="D9" s="11">
        <v>306</v>
      </c>
      <c r="E9" s="11">
        <v>372</v>
      </c>
      <c r="F9" s="11">
        <v>6</v>
      </c>
      <c r="G9" s="11"/>
      <c r="H9" s="7">
        <v>8914</v>
      </c>
      <c r="I9" s="3"/>
      <c r="J9" s="3"/>
      <c r="K9" s="9">
        <f t="shared" si="0"/>
        <v>9605</v>
      </c>
      <c r="L9" s="3">
        <f>K9-H12</f>
        <v>662</v>
      </c>
      <c r="M9" s="3">
        <f>K9-H9</f>
        <v>691</v>
      </c>
      <c r="N9" s="3">
        <f>H12-H9</f>
        <v>29</v>
      </c>
    </row>
    <row r="10" spans="1:14" ht="14.4" x14ac:dyDescent="0.25">
      <c r="A10" s="13" t="s">
        <v>20</v>
      </c>
      <c r="B10" s="3"/>
      <c r="C10" s="3"/>
      <c r="D10" s="3"/>
      <c r="E10" s="3"/>
      <c r="F10" s="3"/>
      <c r="G10" s="3"/>
      <c r="H10" s="3"/>
      <c r="I10" s="7"/>
      <c r="J10" s="12"/>
      <c r="K10" s="9">
        <f t="shared" si="0"/>
        <v>0</v>
      </c>
      <c r="L10" s="3">
        <f>K10-I12</f>
        <v>0</v>
      </c>
      <c r="M10" s="3">
        <f t="shared" ref="M10:M12" si="1">K10-I10</f>
        <v>0</v>
      </c>
      <c r="N10" s="3">
        <f>I12-I10</f>
        <v>0</v>
      </c>
    </row>
    <row r="11" spans="1:14" ht="14.4" x14ac:dyDescent="0.25">
      <c r="A11" s="13" t="s">
        <v>21</v>
      </c>
      <c r="B11" s="3"/>
      <c r="C11" s="3"/>
      <c r="D11" s="3"/>
      <c r="E11" s="3"/>
      <c r="F11" s="3"/>
      <c r="G11" s="3"/>
      <c r="H11" s="3"/>
      <c r="I11" s="3"/>
      <c r="J11" s="7"/>
      <c r="K11" s="9">
        <f t="shared" si="0"/>
        <v>0</v>
      </c>
      <c r="L11" s="3">
        <v>0</v>
      </c>
      <c r="M11" s="3">
        <f t="shared" si="1"/>
        <v>0</v>
      </c>
      <c r="N11" s="3">
        <f>J12-J11</f>
        <v>0</v>
      </c>
    </row>
    <row r="12" spans="1:14" ht="14.4" x14ac:dyDescent="0.25">
      <c r="A12" s="5" t="s">
        <v>9</v>
      </c>
      <c r="B12" s="5"/>
      <c r="C12" s="5">
        <f t="shared" ref="C12:K12" si="2">SUM(C4:C11)</f>
        <v>29242</v>
      </c>
      <c r="D12" s="5">
        <f t="shared" si="2"/>
        <v>12904</v>
      </c>
      <c r="E12" s="5">
        <f t="shared" si="2"/>
        <v>4033</v>
      </c>
      <c r="F12" s="5">
        <f t="shared" si="2"/>
        <v>4535</v>
      </c>
      <c r="G12" s="5">
        <f t="shared" si="2"/>
        <v>0</v>
      </c>
      <c r="H12" s="5">
        <f t="shared" si="2"/>
        <v>8943</v>
      </c>
      <c r="I12" s="5">
        <f t="shared" si="2"/>
        <v>0</v>
      </c>
      <c r="J12" s="5">
        <f t="shared" si="2"/>
        <v>0</v>
      </c>
      <c r="K12" s="5">
        <f t="shared" si="2"/>
        <v>59657</v>
      </c>
      <c r="L12" s="3">
        <v>0</v>
      </c>
      <c r="M12" s="3">
        <f t="shared" si="1"/>
        <v>59657</v>
      </c>
      <c r="N12" s="3">
        <f>K12-K12</f>
        <v>0</v>
      </c>
    </row>
    <row r="13" spans="1:14" ht="15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15.75" customHeight="1" x14ac:dyDescent="0.25">
      <c r="A14" s="68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ht="15.75" customHeight="1" x14ac:dyDescent="0.25">
      <c r="A15" s="47"/>
      <c r="B15" s="47"/>
      <c r="C15" s="47"/>
      <c r="D15" s="47"/>
      <c r="E15" s="47"/>
      <c r="F15" s="78" t="s">
        <v>27</v>
      </c>
      <c r="G15" s="79"/>
      <c r="H15" s="69">
        <v>0.09</v>
      </c>
      <c r="I15" s="47"/>
      <c r="J15" s="47"/>
      <c r="K15" s="47"/>
      <c r="L15" s="47"/>
      <c r="M15" s="47"/>
      <c r="N15" s="47"/>
    </row>
    <row r="16" spans="1:14" ht="15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43.2" x14ac:dyDescent="0.25">
      <c r="A17" s="6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7">
        <f t="shared" ref="B18:N18" si="3">B3*$H$15</f>
        <v>0</v>
      </c>
      <c r="C18" s="12">
        <f t="shared" si="3"/>
        <v>0</v>
      </c>
      <c r="D18" s="12">
        <f t="shared" si="3"/>
        <v>0</v>
      </c>
      <c r="E18" s="12">
        <f t="shared" si="3"/>
        <v>0</v>
      </c>
      <c r="F18" s="12">
        <f t="shared" si="3"/>
        <v>0</v>
      </c>
      <c r="G18" s="12">
        <f t="shared" si="3"/>
        <v>0</v>
      </c>
      <c r="H18" s="12">
        <f t="shared" si="3"/>
        <v>0</v>
      </c>
      <c r="I18" s="12">
        <f t="shared" si="3"/>
        <v>0</v>
      </c>
      <c r="J18" s="12">
        <f t="shared" si="3"/>
        <v>0</v>
      </c>
      <c r="K18" s="5">
        <f t="shared" si="3"/>
        <v>0</v>
      </c>
      <c r="L18" s="12">
        <f t="shared" si="3"/>
        <v>0</v>
      </c>
      <c r="M18" s="12">
        <f t="shared" si="3"/>
        <v>0</v>
      </c>
      <c r="N18" s="12">
        <f t="shared" si="3"/>
        <v>0</v>
      </c>
    </row>
    <row r="19" spans="1:14" ht="15.75" customHeight="1" x14ac:dyDescent="0.25">
      <c r="A19" s="13" t="s">
        <v>14</v>
      </c>
      <c r="B19" s="12">
        <f t="shared" ref="B19:N19" si="4">B4*$H$15</f>
        <v>0</v>
      </c>
      <c r="C19" s="7">
        <f t="shared" si="4"/>
        <v>2614.86</v>
      </c>
      <c r="D19" s="12">
        <f t="shared" si="4"/>
        <v>45.269999999999996</v>
      </c>
      <c r="E19" s="12">
        <f t="shared" si="4"/>
        <v>10.44</v>
      </c>
      <c r="F19" s="12">
        <f t="shared" si="4"/>
        <v>8.2799999999999994</v>
      </c>
      <c r="G19" s="12">
        <f t="shared" si="4"/>
        <v>0</v>
      </c>
      <c r="H19" s="12">
        <f t="shared" si="4"/>
        <v>2.61</v>
      </c>
      <c r="I19" s="12">
        <f t="shared" si="4"/>
        <v>0</v>
      </c>
      <c r="J19" s="12">
        <f t="shared" si="4"/>
        <v>0</v>
      </c>
      <c r="K19" s="5">
        <f t="shared" si="4"/>
        <v>2681.46</v>
      </c>
      <c r="L19" s="12">
        <f t="shared" si="4"/>
        <v>49.68</v>
      </c>
      <c r="M19" s="12">
        <f t="shared" si="4"/>
        <v>66.599999999999994</v>
      </c>
      <c r="N19" s="12">
        <f t="shared" si="4"/>
        <v>16.919999999999998</v>
      </c>
    </row>
    <row r="20" spans="1:14" ht="15.75" customHeight="1" x14ac:dyDescent="0.25">
      <c r="A20" s="13" t="s">
        <v>15</v>
      </c>
      <c r="B20" s="3">
        <f t="shared" ref="B20:N20" si="5">B5*$H$15</f>
        <v>0</v>
      </c>
      <c r="C20" s="3">
        <f t="shared" si="5"/>
        <v>13.86</v>
      </c>
      <c r="D20" s="7">
        <f t="shared" si="5"/>
        <v>1055.79</v>
      </c>
      <c r="E20" s="3">
        <f t="shared" si="5"/>
        <v>291.14999999999998</v>
      </c>
      <c r="F20" s="3">
        <f t="shared" si="5"/>
        <v>142.56</v>
      </c>
      <c r="G20" s="3">
        <f t="shared" si="5"/>
        <v>0</v>
      </c>
      <c r="H20" s="3">
        <f t="shared" si="5"/>
        <v>0</v>
      </c>
      <c r="I20" s="3">
        <f t="shared" si="5"/>
        <v>0</v>
      </c>
      <c r="J20" s="3">
        <f t="shared" si="5"/>
        <v>0</v>
      </c>
      <c r="K20" s="5">
        <f t="shared" si="5"/>
        <v>1503.36</v>
      </c>
      <c r="L20" s="3">
        <f t="shared" si="5"/>
        <v>342</v>
      </c>
      <c r="M20" s="3">
        <f t="shared" si="5"/>
        <v>447.57</v>
      </c>
      <c r="N20" s="12">
        <f t="shared" si="5"/>
        <v>105.57</v>
      </c>
    </row>
    <row r="21" spans="1:14" ht="15.75" customHeight="1" x14ac:dyDescent="0.25">
      <c r="A21" s="13" t="s">
        <v>16</v>
      </c>
      <c r="B21" s="3">
        <f t="shared" ref="B21:N21" si="6">B6*$H$15</f>
        <v>0</v>
      </c>
      <c r="C21" s="3">
        <f t="shared" si="6"/>
        <v>0</v>
      </c>
      <c r="D21" s="3">
        <f t="shared" si="6"/>
        <v>5.31</v>
      </c>
      <c r="E21" s="7">
        <f t="shared" si="6"/>
        <v>19.349999999999998</v>
      </c>
      <c r="F21" s="3">
        <f t="shared" si="6"/>
        <v>0</v>
      </c>
      <c r="G21" s="3">
        <f t="shared" si="6"/>
        <v>0</v>
      </c>
      <c r="H21" s="3">
        <f t="shared" si="6"/>
        <v>0</v>
      </c>
      <c r="I21" s="3">
        <f t="shared" si="6"/>
        <v>0</v>
      </c>
      <c r="J21" s="3">
        <f t="shared" si="6"/>
        <v>0</v>
      </c>
      <c r="K21" s="5">
        <f t="shared" si="6"/>
        <v>24.66</v>
      </c>
      <c r="L21" s="3">
        <f t="shared" si="6"/>
        <v>-338.31</v>
      </c>
      <c r="M21" s="3">
        <f t="shared" si="6"/>
        <v>-357.65999999999997</v>
      </c>
      <c r="N21" s="12">
        <f t="shared" si="6"/>
        <v>343.62</v>
      </c>
    </row>
    <row r="22" spans="1:14" ht="15.75" customHeight="1" x14ac:dyDescent="0.25">
      <c r="A22" s="13" t="s">
        <v>17</v>
      </c>
      <c r="B22" s="3">
        <f t="shared" ref="B22:N22" si="7">B7*$H$15</f>
        <v>0</v>
      </c>
      <c r="C22" s="3">
        <f t="shared" si="7"/>
        <v>2.4299999999999997</v>
      </c>
      <c r="D22" s="3">
        <f t="shared" si="7"/>
        <v>27.45</v>
      </c>
      <c r="E22" s="3">
        <f t="shared" si="7"/>
        <v>8.5499999999999989</v>
      </c>
      <c r="F22" s="7">
        <f t="shared" si="7"/>
        <v>256.77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5">
        <f t="shared" si="7"/>
        <v>295.2</v>
      </c>
      <c r="L22" s="3">
        <f t="shared" si="7"/>
        <v>-112.95</v>
      </c>
      <c r="M22" s="3">
        <f t="shared" si="7"/>
        <v>38.43</v>
      </c>
      <c r="N22" s="12">
        <f t="shared" si="7"/>
        <v>151.38</v>
      </c>
    </row>
    <row r="23" spans="1:14" ht="15.75" customHeight="1" x14ac:dyDescent="0.25">
      <c r="A23" s="13" t="s">
        <v>18</v>
      </c>
      <c r="B23" s="3">
        <f t="shared" ref="B23:N23" si="8">B8*$H$15</f>
        <v>0</v>
      </c>
      <c r="C23" s="3">
        <f t="shared" si="8"/>
        <v>0</v>
      </c>
      <c r="D23" s="3">
        <f t="shared" si="8"/>
        <v>0</v>
      </c>
      <c r="E23" s="3">
        <f t="shared" si="8"/>
        <v>0</v>
      </c>
      <c r="F23" s="3">
        <f t="shared" si="8"/>
        <v>0</v>
      </c>
      <c r="G23" s="7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5">
        <f t="shared" si="8"/>
        <v>0</v>
      </c>
      <c r="L23" s="3">
        <f t="shared" si="8"/>
        <v>0</v>
      </c>
      <c r="M23" s="3">
        <f t="shared" si="8"/>
        <v>0</v>
      </c>
      <c r="N23" s="12">
        <f t="shared" si="8"/>
        <v>0</v>
      </c>
    </row>
    <row r="24" spans="1:14" ht="15.75" customHeight="1" x14ac:dyDescent="0.25">
      <c r="A24" s="13" t="s">
        <v>19</v>
      </c>
      <c r="B24" s="3">
        <f t="shared" ref="B24:N24" si="9">B9*$H$15</f>
        <v>0</v>
      </c>
      <c r="C24" s="3">
        <f t="shared" si="9"/>
        <v>0.63</v>
      </c>
      <c r="D24" s="3">
        <f t="shared" si="9"/>
        <v>27.54</v>
      </c>
      <c r="E24" s="3">
        <f t="shared" si="9"/>
        <v>33.479999999999997</v>
      </c>
      <c r="F24" s="3">
        <f t="shared" si="9"/>
        <v>0.54</v>
      </c>
      <c r="G24" s="3">
        <f t="shared" si="9"/>
        <v>0</v>
      </c>
      <c r="H24" s="7">
        <f t="shared" si="9"/>
        <v>802.26</v>
      </c>
      <c r="I24" s="3">
        <f t="shared" si="9"/>
        <v>0</v>
      </c>
      <c r="J24" s="3">
        <f t="shared" si="9"/>
        <v>0</v>
      </c>
      <c r="K24" s="5">
        <f t="shared" si="9"/>
        <v>864.44999999999993</v>
      </c>
      <c r="L24" s="3">
        <f t="shared" si="9"/>
        <v>59.58</v>
      </c>
      <c r="M24" s="3">
        <f t="shared" si="9"/>
        <v>62.19</v>
      </c>
      <c r="N24" s="12">
        <f t="shared" si="9"/>
        <v>2.61</v>
      </c>
    </row>
    <row r="25" spans="1:14" ht="15.75" customHeight="1" x14ac:dyDescent="0.25">
      <c r="A25" s="13" t="s">
        <v>20</v>
      </c>
      <c r="B25" s="3">
        <f t="shared" ref="B25:N25" si="10">B10*$H$15</f>
        <v>0</v>
      </c>
      <c r="C25" s="3">
        <f t="shared" si="10"/>
        <v>0</v>
      </c>
      <c r="D25" s="3">
        <f t="shared" si="10"/>
        <v>0</v>
      </c>
      <c r="E25" s="3">
        <f t="shared" si="10"/>
        <v>0</v>
      </c>
      <c r="F25" s="3">
        <f t="shared" si="10"/>
        <v>0</v>
      </c>
      <c r="G25" s="3">
        <f t="shared" si="10"/>
        <v>0</v>
      </c>
      <c r="H25" s="3">
        <f t="shared" si="10"/>
        <v>0</v>
      </c>
      <c r="I25" s="7">
        <f t="shared" si="10"/>
        <v>0</v>
      </c>
      <c r="J25" s="3">
        <f t="shared" si="10"/>
        <v>0</v>
      </c>
      <c r="K25" s="5">
        <f t="shared" si="10"/>
        <v>0</v>
      </c>
      <c r="L25" s="3">
        <f t="shared" si="10"/>
        <v>0</v>
      </c>
      <c r="M25" s="3">
        <f t="shared" si="10"/>
        <v>0</v>
      </c>
      <c r="N25" s="12">
        <f t="shared" si="10"/>
        <v>0</v>
      </c>
    </row>
    <row r="26" spans="1:14" ht="15.75" customHeight="1" x14ac:dyDescent="0.25">
      <c r="A26" s="13" t="s">
        <v>21</v>
      </c>
      <c r="B26" s="3">
        <f t="shared" ref="B26:N26" si="11">B11*$H$15</f>
        <v>0</v>
      </c>
      <c r="C26" s="3">
        <f t="shared" si="11"/>
        <v>0</v>
      </c>
      <c r="D26" s="3">
        <f t="shared" si="11"/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0</v>
      </c>
      <c r="I26" s="3">
        <f t="shared" si="11"/>
        <v>0</v>
      </c>
      <c r="J26" s="7">
        <f t="shared" si="11"/>
        <v>0</v>
      </c>
      <c r="K26" s="5">
        <f t="shared" si="11"/>
        <v>0</v>
      </c>
      <c r="L26" s="3">
        <f t="shared" si="11"/>
        <v>0</v>
      </c>
      <c r="M26" s="3">
        <f t="shared" si="11"/>
        <v>0</v>
      </c>
      <c r="N26" s="12">
        <f t="shared" si="11"/>
        <v>0</v>
      </c>
    </row>
    <row r="27" spans="1:14" ht="15.75" customHeight="1" x14ac:dyDescent="0.25">
      <c r="A27" s="5" t="s">
        <v>9</v>
      </c>
      <c r="B27" s="5">
        <f t="shared" ref="B27:N27" si="12">B12*$H$15</f>
        <v>0</v>
      </c>
      <c r="C27" s="5">
        <f t="shared" si="12"/>
        <v>2631.7799999999997</v>
      </c>
      <c r="D27" s="5">
        <f t="shared" si="12"/>
        <v>1161.3599999999999</v>
      </c>
      <c r="E27" s="5">
        <f t="shared" si="12"/>
        <v>362.96999999999997</v>
      </c>
      <c r="F27" s="5">
        <f t="shared" si="12"/>
        <v>408.15</v>
      </c>
      <c r="G27" s="5">
        <f t="shared" si="12"/>
        <v>0</v>
      </c>
      <c r="H27" s="5">
        <f t="shared" si="12"/>
        <v>804.87</v>
      </c>
      <c r="I27" s="5">
        <f t="shared" si="12"/>
        <v>0</v>
      </c>
      <c r="J27" s="5">
        <f t="shared" si="12"/>
        <v>0</v>
      </c>
      <c r="K27" s="5">
        <f t="shared" si="12"/>
        <v>5369.13</v>
      </c>
      <c r="L27" s="12">
        <f t="shared" si="12"/>
        <v>0</v>
      </c>
      <c r="M27" s="12">
        <f t="shared" si="12"/>
        <v>5369.13</v>
      </c>
      <c r="N27" s="12">
        <f t="shared" si="12"/>
        <v>0</v>
      </c>
    </row>
    <row r="28" spans="1:14" ht="15.7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ht="15.7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ht="43.2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30">
        <f t="shared" ref="B31:N31" si="13">(B18/$K$27)*100</f>
        <v>0</v>
      </c>
      <c r="C31" s="31">
        <f t="shared" si="13"/>
        <v>0</v>
      </c>
      <c r="D31" s="31">
        <f t="shared" si="13"/>
        <v>0</v>
      </c>
      <c r="E31" s="31">
        <f t="shared" si="13"/>
        <v>0</v>
      </c>
      <c r="F31" s="31">
        <f t="shared" si="13"/>
        <v>0</v>
      </c>
      <c r="G31" s="31">
        <f t="shared" si="13"/>
        <v>0</v>
      </c>
      <c r="H31" s="31">
        <f t="shared" si="13"/>
        <v>0</v>
      </c>
      <c r="I31" s="31">
        <f t="shared" si="13"/>
        <v>0</v>
      </c>
      <c r="J31" s="31">
        <f t="shared" si="13"/>
        <v>0</v>
      </c>
      <c r="K31" s="32">
        <f t="shared" si="13"/>
        <v>0</v>
      </c>
      <c r="L31" s="31">
        <f t="shared" si="13"/>
        <v>0</v>
      </c>
      <c r="M31" s="31">
        <f t="shared" si="13"/>
        <v>0</v>
      </c>
      <c r="N31" s="31">
        <f t="shared" si="13"/>
        <v>0</v>
      </c>
    </row>
    <row r="32" spans="1:14" ht="15.75" customHeight="1" x14ac:dyDescent="0.25">
      <c r="A32" s="13" t="s">
        <v>14</v>
      </c>
      <c r="B32" s="31">
        <f t="shared" ref="B32:N32" si="14">(B19/$K$27)*100</f>
        <v>0</v>
      </c>
      <c r="C32" s="30">
        <f t="shared" si="14"/>
        <v>48.701744975442949</v>
      </c>
      <c r="D32" s="31">
        <f t="shared" si="14"/>
        <v>0.84315336004157082</v>
      </c>
      <c r="E32" s="31">
        <f t="shared" si="14"/>
        <v>0.19444491006922909</v>
      </c>
      <c r="F32" s="33">
        <f t="shared" si="14"/>
        <v>0.15421492867559547</v>
      </c>
      <c r="G32" s="31">
        <f t="shared" si="14"/>
        <v>0</v>
      </c>
      <c r="H32" s="31">
        <f t="shared" si="14"/>
        <v>4.8611227517307273E-2</v>
      </c>
      <c r="I32" s="31">
        <f t="shared" si="14"/>
        <v>0</v>
      </c>
      <c r="J32" s="31">
        <f t="shared" si="14"/>
        <v>0</v>
      </c>
      <c r="K32" s="32">
        <f t="shared" si="14"/>
        <v>49.942169401746654</v>
      </c>
      <c r="L32" s="31">
        <f t="shared" si="14"/>
        <v>0.92528957205357287</v>
      </c>
      <c r="M32" s="31">
        <f t="shared" si="14"/>
        <v>1.2404244263037025</v>
      </c>
      <c r="N32" s="31">
        <f t="shared" si="14"/>
        <v>0.31513485425012988</v>
      </c>
    </row>
    <row r="33" spans="1:14" ht="15.75" customHeight="1" x14ac:dyDescent="0.25">
      <c r="A33" s="13" t="s">
        <v>15</v>
      </c>
      <c r="B33" s="31">
        <f t="shared" ref="B33:N33" si="15">(B20/$K$27)*100</f>
        <v>0</v>
      </c>
      <c r="C33" s="31">
        <f t="shared" si="15"/>
        <v>0.25814238060914896</v>
      </c>
      <c r="D33" s="30">
        <f t="shared" si="15"/>
        <v>19.66407965536316</v>
      </c>
      <c r="E33" s="31">
        <f t="shared" si="15"/>
        <v>5.4226662420168621</v>
      </c>
      <c r="F33" s="70">
        <f t="shared" si="15"/>
        <v>2.6551787719798181</v>
      </c>
      <c r="G33" s="31">
        <f t="shared" si="15"/>
        <v>0</v>
      </c>
      <c r="H33" s="31">
        <f t="shared" si="15"/>
        <v>0</v>
      </c>
      <c r="I33" s="31">
        <f t="shared" si="15"/>
        <v>0</v>
      </c>
      <c r="J33" s="31">
        <f t="shared" si="15"/>
        <v>0</v>
      </c>
      <c r="K33" s="32">
        <f t="shared" si="15"/>
        <v>28.000067049968987</v>
      </c>
      <c r="L33" s="31">
        <f t="shared" si="15"/>
        <v>6.369747053991988</v>
      </c>
      <c r="M33" s="31">
        <f t="shared" si="15"/>
        <v>8.33598739460583</v>
      </c>
      <c r="N33" s="31">
        <f t="shared" si="15"/>
        <v>1.9662403406138425</v>
      </c>
    </row>
    <row r="34" spans="1:14" ht="15.75" customHeight="1" x14ac:dyDescent="0.25">
      <c r="A34" s="13" t="s">
        <v>16</v>
      </c>
      <c r="B34" s="31">
        <f t="shared" ref="B34:N34" si="16">(B21/$K$27)*100</f>
        <v>0</v>
      </c>
      <c r="C34" s="31">
        <f t="shared" si="16"/>
        <v>0</v>
      </c>
      <c r="D34" s="33">
        <f t="shared" si="16"/>
        <v>9.8898704259349268E-2</v>
      </c>
      <c r="E34" s="30">
        <f t="shared" si="16"/>
        <v>0.36039358331796767</v>
      </c>
      <c r="F34" s="33">
        <f t="shared" si="16"/>
        <v>0</v>
      </c>
      <c r="G34" s="31">
        <f t="shared" si="16"/>
        <v>0</v>
      </c>
      <c r="H34" s="31">
        <f t="shared" si="16"/>
        <v>0</v>
      </c>
      <c r="I34" s="31">
        <f t="shared" si="16"/>
        <v>0</v>
      </c>
      <c r="J34" s="31">
        <f t="shared" si="16"/>
        <v>0</v>
      </c>
      <c r="K34" s="32">
        <f t="shared" si="16"/>
        <v>0.45929228757731705</v>
      </c>
      <c r="L34" s="31">
        <f t="shared" si="16"/>
        <v>-6.3010208357778641</v>
      </c>
      <c r="M34" s="31">
        <f t="shared" si="16"/>
        <v>-6.6614144190958307</v>
      </c>
      <c r="N34" s="31">
        <f t="shared" si="16"/>
        <v>6.3999195400372137</v>
      </c>
    </row>
    <row r="35" spans="1:14" ht="15.75" customHeight="1" x14ac:dyDescent="0.25">
      <c r="A35" s="13" t="s">
        <v>17</v>
      </c>
      <c r="B35" s="31">
        <f t="shared" ref="B35:N35" si="17">(B22/$K$27)*100</f>
        <v>0</v>
      </c>
      <c r="C35" s="31">
        <f t="shared" si="17"/>
        <v>4.5258729067837802E-2</v>
      </c>
      <c r="D35" s="33">
        <f t="shared" si="17"/>
        <v>0.51125601354409378</v>
      </c>
      <c r="E35" s="31">
        <f t="shared" si="17"/>
        <v>0.15924367634979966</v>
      </c>
      <c r="F35" s="30">
        <f t="shared" si="17"/>
        <v>4.7823390381681943</v>
      </c>
      <c r="G35" s="31">
        <f t="shared" si="17"/>
        <v>0</v>
      </c>
      <c r="H35" s="31">
        <f t="shared" si="17"/>
        <v>0</v>
      </c>
      <c r="I35" s="31">
        <f t="shared" si="17"/>
        <v>0</v>
      </c>
      <c r="J35" s="31">
        <f t="shared" si="17"/>
        <v>0</v>
      </c>
      <c r="K35" s="32">
        <f t="shared" si="17"/>
        <v>5.4980974571299264</v>
      </c>
      <c r="L35" s="31">
        <f t="shared" si="17"/>
        <v>-2.1036927770420903</v>
      </c>
      <c r="M35" s="31">
        <f t="shared" si="17"/>
        <v>0.7157584189617312</v>
      </c>
      <c r="N35" s="31">
        <f t="shared" si="17"/>
        <v>2.8194511960038215</v>
      </c>
    </row>
    <row r="36" spans="1:14" ht="15.75" customHeight="1" x14ac:dyDescent="0.25">
      <c r="A36" s="13" t="s">
        <v>18</v>
      </c>
      <c r="B36" s="31">
        <f t="shared" ref="B36:N36" si="18">(B23/$K$27)*100</f>
        <v>0</v>
      </c>
      <c r="C36" s="31">
        <f t="shared" si="18"/>
        <v>0</v>
      </c>
      <c r="D36" s="31">
        <f t="shared" si="18"/>
        <v>0</v>
      </c>
      <c r="E36" s="31">
        <f t="shared" si="18"/>
        <v>0</v>
      </c>
      <c r="F36" s="31">
        <f t="shared" si="18"/>
        <v>0</v>
      </c>
      <c r="G36" s="30">
        <f t="shared" si="18"/>
        <v>0</v>
      </c>
      <c r="H36" s="31">
        <f t="shared" si="18"/>
        <v>0</v>
      </c>
      <c r="I36" s="31">
        <f t="shared" si="18"/>
        <v>0</v>
      </c>
      <c r="J36" s="31">
        <f t="shared" si="18"/>
        <v>0</v>
      </c>
      <c r="K36" s="32">
        <f t="shared" si="18"/>
        <v>0</v>
      </c>
      <c r="L36" s="31">
        <f t="shared" si="18"/>
        <v>0</v>
      </c>
      <c r="M36" s="31">
        <f t="shared" si="18"/>
        <v>0</v>
      </c>
      <c r="N36" s="31">
        <f t="shared" si="18"/>
        <v>0</v>
      </c>
    </row>
    <row r="37" spans="1:14" ht="15.75" customHeight="1" x14ac:dyDescent="0.25">
      <c r="A37" s="13" t="s">
        <v>19</v>
      </c>
      <c r="B37" s="31">
        <f t="shared" ref="B37:N37" si="19">(B24/$K$27)*100</f>
        <v>0</v>
      </c>
      <c r="C37" s="31">
        <f t="shared" si="19"/>
        <v>1.1733744573143134E-2</v>
      </c>
      <c r="D37" s="31">
        <f t="shared" si="19"/>
        <v>0.51293226276882842</v>
      </c>
      <c r="E37" s="31">
        <f t="shared" si="19"/>
        <v>0.62356471160132076</v>
      </c>
      <c r="F37" s="31">
        <f t="shared" si="19"/>
        <v>1.0057495348408402E-2</v>
      </c>
      <c r="G37" s="31">
        <f t="shared" si="19"/>
        <v>0</v>
      </c>
      <c r="H37" s="30">
        <f t="shared" si="19"/>
        <v>14.942085589285414</v>
      </c>
      <c r="I37" s="31">
        <f t="shared" si="19"/>
        <v>0</v>
      </c>
      <c r="J37" s="31">
        <f t="shared" si="19"/>
        <v>0</v>
      </c>
      <c r="K37" s="32">
        <f t="shared" si="19"/>
        <v>16.100373803577114</v>
      </c>
      <c r="L37" s="31">
        <f t="shared" si="19"/>
        <v>1.1096769867743934</v>
      </c>
      <c r="M37" s="31">
        <f t="shared" si="19"/>
        <v>1.1582882142917008</v>
      </c>
      <c r="N37" s="31">
        <f t="shared" si="19"/>
        <v>4.8611227517307273E-2</v>
      </c>
    </row>
    <row r="38" spans="1:14" ht="15.75" customHeight="1" x14ac:dyDescent="0.25">
      <c r="A38" s="13" t="s">
        <v>20</v>
      </c>
      <c r="B38" s="31">
        <f t="shared" ref="B38:N38" si="20">(B25/$K$27)*100</f>
        <v>0</v>
      </c>
      <c r="C38" s="31">
        <f t="shared" si="20"/>
        <v>0</v>
      </c>
      <c r="D38" s="31">
        <f t="shared" si="20"/>
        <v>0</v>
      </c>
      <c r="E38" s="31">
        <f t="shared" si="20"/>
        <v>0</v>
      </c>
      <c r="F38" s="31">
        <f t="shared" si="20"/>
        <v>0</v>
      </c>
      <c r="G38" s="31">
        <f t="shared" si="20"/>
        <v>0</v>
      </c>
      <c r="H38" s="31">
        <f t="shared" si="20"/>
        <v>0</v>
      </c>
      <c r="I38" s="30">
        <f t="shared" si="20"/>
        <v>0</v>
      </c>
      <c r="J38" s="31">
        <f t="shared" si="20"/>
        <v>0</v>
      </c>
      <c r="K38" s="32">
        <f t="shared" si="20"/>
        <v>0</v>
      </c>
      <c r="L38" s="31">
        <f t="shared" si="20"/>
        <v>0</v>
      </c>
      <c r="M38" s="31">
        <f t="shared" si="20"/>
        <v>0</v>
      </c>
      <c r="N38" s="31">
        <f t="shared" si="20"/>
        <v>0</v>
      </c>
    </row>
    <row r="39" spans="1:14" ht="15.75" customHeight="1" x14ac:dyDescent="0.25">
      <c r="A39" s="13" t="s">
        <v>21</v>
      </c>
      <c r="B39" s="31">
        <f t="shared" ref="B39:N39" si="21">(B26/$K$27)*100</f>
        <v>0</v>
      </c>
      <c r="C39" s="31">
        <f t="shared" si="21"/>
        <v>0</v>
      </c>
      <c r="D39" s="31">
        <f t="shared" si="21"/>
        <v>0</v>
      </c>
      <c r="E39" s="31">
        <f t="shared" si="21"/>
        <v>0</v>
      </c>
      <c r="F39" s="31">
        <f t="shared" si="21"/>
        <v>0</v>
      </c>
      <c r="G39" s="31">
        <f t="shared" si="21"/>
        <v>0</v>
      </c>
      <c r="H39" s="31">
        <f t="shared" si="21"/>
        <v>0</v>
      </c>
      <c r="I39" s="31">
        <f t="shared" si="21"/>
        <v>0</v>
      </c>
      <c r="J39" s="30">
        <f t="shared" si="21"/>
        <v>0</v>
      </c>
      <c r="K39" s="32">
        <f t="shared" si="21"/>
        <v>0</v>
      </c>
      <c r="L39" s="31">
        <f t="shared" si="21"/>
        <v>0</v>
      </c>
      <c r="M39" s="31">
        <f t="shared" si="21"/>
        <v>0</v>
      </c>
      <c r="N39" s="31">
        <f t="shared" si="21"/>
        <v>0</v>
      </c>
    </row>
    <row r="40" spans="1:14" ht="15.75" customHeight="1" x14ac:dyDescent="0.25">
      <c r="A40" s="5" t="s">
        <v>9</v>
      </c>
      <c r="B40" s="32">
        <f t="shared" ref="B40:N40" si="22">(B27/$K$27)*100</f>
        <v>0</v>
      </c>
      <c r="C40" s="32">
        <f t="shared" si="22"/>
        <v>49.016879829693075</v>
      </c>
      <c r="D40" s="32">
        <f t="shared" si="22"/>
        <v>21.630319995976997</v>
      </c>
      <c r="E40" s="32">
        <f t="shared" si="22"/>
        <v>6.7603131233551803</v>
      </c>
      <c r="F40" s="32">
        <f t="shared" si="22"/>
        <v>7.6017902341720163</v>
      </c>
      <c r="G40" s="32">
        <f t="shared" si="22"/>
        <v>0</v>
      </c>
      <c r="H40" s="32">
        <f t="shared" si="22"/>
        <v>14.990696816802723</v>
      </c>
      <c r="I40" s="32">
        <f t="shared" si="22"/>
        <v>0</v>
      </c>
      <c r="J40" s="32">
        <f t="shared" si="22"/>
        <v>0</v>
      </c>
      <c r="K40" s="32">
        <f t="shared" si="22"/>
        <v>100</v>
      </c>
      <c r="L40" s="31">
        <f t="shared" si="22"/>
        <v>0</v>
      </c>
      <c r="M40" s="31">
        <f t="shared" si="22"/>
        <v>100</v>
      </c>
      <c r="N40" s="31">
        <f t="shared" si="22"/>
        <v>0</v>
      </c>
    </row>
    <row r="41" spans="1:14" ht="15.75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4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4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4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4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4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4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4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4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4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4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4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4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4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4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4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4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4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4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4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4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4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4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4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4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4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4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4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4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4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4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4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4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1:14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4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4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1:14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4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4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1:14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4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4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4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1:14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1:14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1:14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4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1:14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1:14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1:14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4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1:14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1:14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1:14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1:14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4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4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4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1:14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1:14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1:14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4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4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1:14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4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1:14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4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1:14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1:14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1:14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1:14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1:14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1:14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1:14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1:14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4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1:14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4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1:14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1:14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1:14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1:14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1:14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1:14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1:14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1:14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1:14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1:14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1:14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1:14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1:14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1:14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1:14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1:14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1:14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1:14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1:14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1:14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1:14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1:14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4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1:14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4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1:14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1:14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1:14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1:14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1:14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1:14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1:14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1:14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1:14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4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1:14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4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1:14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1:14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1:14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1:14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1:14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1:14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1:14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1:14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1:14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1:14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1:14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1:14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1:14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1:14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1:14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1:14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1:14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1:14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4" ht="15.7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</row>
    <row r="218" spans="1:14" ht="15.7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t="15.7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t="15.7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</row>
    <row r="221" spans="1:14" ht="15.7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</row>
    <row r="222" spans="1:14" ht="15.7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</row>
    <row r="223" spans="1:14" ht="15.7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</row>
    <row r="224" spans="1:14" ht="15.7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</row>
    <row r="225" spans="1:14" ht="15.7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</row>
    <row r="226" spans="1:14" ht="15.7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4" ht="15.7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</row>
    <row r="228" spans="1:14" ht="15.7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4" ht="15.7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</row>
    <row r="230" spans="1:14" ht="15.7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</row>
    <row r="231" spans="1:14" ht="15.7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</row>
    <row r="232" spans="1:14" ht="15.7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</row>
    <row r="233" spans="1:14" ht="15.7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1:14" ht="15.7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</row>
    <row r="235" spans="1:14" ht="15.7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</row>
    <row r="236" spans="1:14" ht="15.7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</row>
    <row r="237" spans="1:14" ht="15.7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</row>
    <row r="238" spans="1:14" ht="15.7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1:14" ht="15.7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</row>
    <row r="240" spans="1:14" ht="15.7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1:14" ht="15.7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</row>
    <row r="242" spans="1:14" ht="15.7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</row>
    <row r="243" spans="1:14" ht="15.7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</row>
    <row r="244" spans="1:14" ht="15.7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</row>
    <row r="245" spans="1:14" ht="15.7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</row>
    <row r="246" spans="1:14" ht="15.7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</row>
    <row r="247" spans="1:14" ht="15.7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</row>
    <row r="248" spans="1:14" ht="15.7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</row>
    <row r="249" spans="1:14" ht="15.7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</row>
    <row r="250" spans="1:14" ht="15.7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</row>
    <row r="251" spans="1:14" ht="15.75" customHeight="1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</row>
    <row r="252" spans="1:14" ht="15.75" customHeight="1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</row>
    <row r="253" spans="1:14" ht="15.75" customHeight="1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</row>
    <row r="254" spans="1:14" ht="15.75" customHeight="1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</row>
    <row r="255" spans="1:14" ht="15.75" customHeight="1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</row>
    <row r="256" spans="1:14" ht="15.75" customHeight="1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</row>
    <row r="257" spans="1:14" ht="15.75" customHeight="1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</row>
    <row r="258" spans="1:14" ht="15.75" customHeight="1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</row>
    <row r="259" spans="1:14" ht="15.75" customHeight="1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</row>
    <row r="260" spans="1:14" ht="15.75" customHeight="1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</row>
    <row r="261" spans="1:14" ht="15.75" customHeight="1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</row>
    <row r="262" spans="1:14" ht="15.75" customHeight="1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t="15.75" customHeight="1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t="15.75" customHeight="1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</row>
    <row r="265" spans="1:14" ht="15.75" customHeight="1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</row>
    <row r="266" spans="1:14" ht="15.75" customHeight="1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</row>
    <row r="267" spans="1:14" ht="15.75" customHeight="1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</row>
    <row r="268" spans="1:14" ht="15.75" customHeight="1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</row>
    <row r="269" spans="1:14" ht="15.7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</row>
    <row r="270" spans="1:14" ht="15.75" customHeight="1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ht="15.75" customHeight="1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</row>
    <row r="272" spans="1:14" ht="15.75" customHeight="1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4" ht="15.75" customHeight="1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</row>
    <row r="274" spans="1:14" ht="15.75" customHeight="1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</row>
    <row r="275" spans="1:14" ht="15.75" customHeight="1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</row>
    <row r="276" spans="1:14" ht="15.75" customHeight="1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</row>
    <row r="277" spans="1:14" ht="15.75" customHeight="1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</row>
    <row r="278" spans="1:14" ht="15.75" customHeight="1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</row>
    <row r="279" spans="1:14" ht="15.75" customHeight="1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</row>
    <row r="280" spans="1:14" ht="15.75" customHeight="1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</row>
    <row r="281" spans="1:14" ht="15.75" customHeight="1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</row>
    <row r="282" spans="1:14" ht="15.75" customHeight="1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</row>
    <row r="283" spans="1:14" ht="15.75" customHeight="1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</row>
    <row r="284" spans="1:14" ht="15.75" customHeight="1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</row>
    <row r="285" spans="1:14" ht="15.75" customHeight="1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</row>
    <row r="286" spans="1:14" ht="15.75" customHeight="1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</row>
    <row r="287" spans="1:14" ht="15.75" customHeight="1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</row>
    <row r="288" spans="1:14" ht="15.75" customHeight="1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</row>
    <row r="289" spans="1:14" ht="15.75" customHeight="1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</row>
    <row r="290" spans="1:14" ht="15.75" customHeight="1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</row>
    <row r="291" spans="1:14" ht="15.75" customHeight="1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</row>
    <row r="292" spans="1:14" ht="15.75" customHeight="1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</row>
    <row r="293" spans="1:14" ht="15.75" customHeight="1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</row>
    <row r="294" spans="1:14" ht="15.75" customHeight="1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</row>
    <row r="295" spans="1:14" ht="15.75" customHeight="1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</row>
    <row r="296" spans="1:14" ht="15.75" customHeight="1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</row>
    <row r="297" spans="1:14" ht="15.75" customHeight="1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</row>
    <row r="298" spans="1:14" ht="15.75" customHeight="1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</row>
    <row r="299" spans="1:14" ht="15.75" customHeight="1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</row>
    <row r="300" spans="1:14" ht="15.75" customHeight="1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</row>
    <row r="301" spans="1:14" ht="15.75" customHeight="1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</row>
    <row r="302" spans="1:14" ht="15.7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</row>
    <row r="303" spans="1:14" ht="15.75" customHeight="1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</row>
    <row r="304" spans="1:14" ht="15.75" customHeight="1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</row>
    <row r="305" spans="1:14" ht="15.75" customHeight="1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</row>
    <row r="306" spans="1:14" ht="15.75" customHeight="1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4" ht="15.75" customHeight="1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4" ht="15.75" customHeigh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</row>
    <row r="309" spans="1:14" ht="15.75" customHeight="1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</row>
    <row r="310" spans="1:14" ht="15.7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</row>
    <row r="311" spans="1:14" ht="15.75" customHeight="1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</row>
    <row r="312" spans="1:14" ht="15.75" customHeight="1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</row>
    <row r="313" spans="1:14" ht="15.75" customHeight="1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</row>
    <row r="314" spans="1:14" ht="15.75" customHeight="1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4" ht="15.75" customHeight="1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</row>
    <row r="316" spans="1:14" ht="15.75" customHeight="1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4" ht="15.75" customHeight="1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</row>
    <row r="318" spans="1:14" ht="15.7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</row>
    <row r="319" spans="1:14" ht="15.75" customHeight="1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</row>
    <row r="320" spans="1:14" ht="15.75" customHeight="1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</row>
    <row r="321" spans="1:14" ht="15.75" customHeight="1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</row>
    <row r="322" spans="1:14" ht="15.75" customHeight="1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</row>
    <row r="323" spans="1:14" ht="15.75" customHeight="1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</row>
    <row r="324" spans="1:14" ht="15.75" customHeight="1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</row>
    <row r="325" spans="1:14" ht="15.75" customHeight="1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</row>
    <row r="326" spans="1:14" ht="15.75" customHeight="1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</row>
    <row r="327" spans="1:14" ht="15.75" customHeight="1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</row>
    <row r="328" spans="1:14" ht="15.75" customHeight="1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</row>
    <row r="329" spans="1:14" ht="15.7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</row>
    <row r="330" spans="1:14" ht="15.75" customHeight="1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</row>
    <row r="331" spans="1:14" ht="15.75" customHeight="1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</row>
    <row r="332" spans="1:14" ht="15.75" customHeight="1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</row>
    <row r="333" spans="1:14" ht="15.75" customHeight="1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</row>
    <row r="334" spans="1:14" ht="15.75" customHeight="1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</row>
    <row r="335" spans="1:14" ht="15.75" customHeight="1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</row>
    <row r="336" spans="1:14" ht="15.75" customHeight="1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</row>
    <row r="337" spans="1:14" ht="15.75" customHeight="1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</row>
    <row r="338" spans="1:14" ht="15.75" customHeight="1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</row>
    <row r="339" spans="1:14" ht="15.75" customHeight="1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</row>
    <row r="340" spans="1:14" ht="15.75" customHeight="1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</row>
    <row r="341" spans="1:14" ht="15.75" customHeight="1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</row>
    <row r="342" spans="1:14" ht="15.75" customHeight="1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</row>
    <row r="343" spans="1:14" ht="15.75" customHeight="1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</row>
    <row r="344" spans="1:14" ht="15.75" customHeight="1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</row>
    <row r="345" spans="1:14" ht="15.75" customHeight="1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</row>
    <row r="346" spans="1:14" ht="15.75" customHeight="1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</row>
    <row r="347" spans="1:14" ht="15.75" customHeight="1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</row>
    <row r="348" spans="1:14" ht="15.75" customHeight="1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</row>
    <row r="349" spans="1:14" ht="15.75" customHeight="1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</row>
    <row r="350" spans="1:14" ht="15.75" customHeight="1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t="15.75" customHeight="1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t="15.75" customHeight="1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</row>
    <row r="353" spans="1:14" ht="15.75" customHeight="1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</row>
    <row r="354" spans="1:14" ht="15.75" customHeight="1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</row>
    <row r="355" spans="1:14" ht="15.75" customHeight="1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</row>
    <row r="356" spans="1:14" ht="15.75" customHeight="1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</row>
    <row r="357" spans="1:14" ht="15.75" customHeight="1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</row>
    <row r="358" spans="1:14" ht="15.75" customHeight="1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4" ht="15.75" customHeight="1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</row>
    <row r="360" spans="1:14" ht="15.7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4" ht="15.75" customHeight="1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</row>
    <row r="362" spans="1:14" ht="15.75" customHeight="1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</row>
    <row r="363" spans="1:14" ht="15.75" customHeight="1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</row>
    <row r="364" spans="1:14" ht="15.75" customHeight="1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</row>
    <row r="365" spans="1:14" ht="15.75" customHeight="1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</row>
    <row r="366" spans="1:14" ht="15.75" customHeight="1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</row>
    <row r="367" spans="1:14" ht="15.75" customHeight="1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</row>
    <row r="368" spans="1:14" ht="15.75" customHeight="1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</row>
    <row r="369" spans="1:14" ht="15.75" customHeight="1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</row>
    <row r="370" spans="1:14" ht="15.75" customHeight="1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</row>
    <row r="371" spans="1:14" ht="15.75" customHeight="1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</row>
    <row r="372" spans="1:14" ht="15.75" customHeight="1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</row>
    <row r="373" spans="1:14" ht="15.75" customHeight="1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</row>
    <row r="374" spans="1:14" ht="15.75" customHeight="1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</row>
    <row r="375" spans="1:14" ht="15.75" customHeight="1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</row>
    <row r="376" spans="1:14" ht="15.75" customHeight="1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</row>
    <row r="377" spans="1:14" ht="15.75" customHeight="1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</row>
    <row r="378" spans="1:14" ht="15.75" customHeight="1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</row>
    <row r="379" spans="1:14" ht="15.75" customHeight="1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</row>
    <row r="380" spans="1:14" ht="15.75" customHeight="1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</row>
    <row r="381" spans="1:14" ht="15.75" customHeight="1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</row>
    <row r="382" spans="1:14" ht="15.75" customHeight="1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</row>
    <row r="383" spans="1:14" ht="15.75" customHeight="1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</row>
    <row r="384" spans="1:14" ht="15.75" customHeight="1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</row>
    <row r="385" spans="1:14" ht="15.75" customHeight="1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</row>
    <row r="386" spans="1:14" ht="15.75" customHeight="1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</row>
    <row r="387" spans="1:14" ht="15.75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</row>
    <row r="388" spans="1:14" ht="15.75" customHeight="1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</row>
    <row r="389" spans="1:14" ht="15.75" customHeight="1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</row>
    <row r="390" spans="1:14" ht="15.75" customHeight="1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</row>
    <row r="391" spans="1:14" ht="15.75" customHeight="1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</row>
    <row r="392" spans="1:14" ht="15.75" customHeight="1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1:14" ht="15.75" customHeight="1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</row>
    <row r="394" spans="1:14" ht="15.75" customHeight="1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t="15.75" customHeight="1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t="15.75" customHeight="1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</row>
    <row r="397" spans="1:14" ht="15.75" customHeight="1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</row>
    <row r="398" spans="1:14" ht="15.75" customHeight="1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</row>
    <row r="399" spans="1:14" ht="15.75" customHeight="1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</row>
    <row r="400" spans="1:14" ht="15.75" customHeight="1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</row>
    <row r="401" spans="1:14" ht="15.75" customHeight="1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</row>
    <row r="402" spans="1:14" ht="15.75" customHeight="1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4" ht="15.75" customHeight="1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</row>
    <row r="404" spans="1:14" ht="15.75" customHeight="1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4" ht="15.75" customHeight="1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</row>
    <row r="406" spans="1:14" ht="15.75" customHeight="1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</row>
    <row r="407" spans="1:14" ht="15.75" customHeight="1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</row>
    <row r="408" spans="1:14" ht="15.75" customHeight="1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</row>
    <row r="409" spans="1:14" ht="15.75" customHeight="1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</row>
    <row r="410" spans="1:14" ht="15.75" customHeight="1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</row>
    <row r="411" spans="1:14" ht="15.75" customHeight="1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</row>
    <row r="412" spans="1:14" ht="15.75" customHeight="1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</row>
    <row r="413" spans="1:14" ht="15.75" customHeight="1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</row>
    <row r="414" spans="1:14" ht="15.75" customHeight="1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</row>
    <row r="415" spans="1:14" ht="15.75" customHeight="1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</row>
    <row r="416" spans="1:14" ht="15.75" customHeight="1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</row>
    <row r="417" spans="1:14" ht="15.75" customHeight="1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</row>
    <row r="418" spans="1:14" ht="15.75" customHeight="1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</row>
    <row r="419" spans="1:14" ht="15.75" customHeight="1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</row>
    <row r="420" spans="1:14" ht="15.75" customHeight="1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</row>
    <row r="421" spans="1:14" ht="15.75" customHeight="1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</row>
    <row r="422" spans="1:14" ht="15.75" customHeight="1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</row>
    <row r="423" spans="1:14" ht="15.75" customHeight="1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</row>
    <row r="424" spans="1:14" ht="15.75" customHeight="1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</row>
    <row r="425" spans="1:14" ht="15.75" customHeight="1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</row>
    <row r="426" spans="1:14" ht="15.75" customHeight="1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</row>
    <row r="427" spans="1:14" ht="15.75" customHeight="1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</row>
    <row r="428" spans="1:14" ht="15.75" customHeight="1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</row>
    <row r="429" spans="1:14" ht="15.75" customHeight="1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</row>
    <row r="430" spans="1:14" ht="15.75" customHeight="1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</row>
    <row r="431" spans="1:14" ht="15.75" customHeight="1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</row>
    <row r="432" spans="1:14" ht="15.75" customHeight="1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</row>
    <row r="433" spans="1:14" ht="15.75" customHeight="1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</row>
    <row r="434" spans="1:14" ht="15.75" customHeight="1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</row>
    <row r="435" spans="1:14" ht="15.75" customHeight="1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</row>
    <row r="436" spans="1:14" ht="15.75" customHeight="1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</row>
    <row r="437" spans="1:14" ht="15.75" customHeight="1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</row>
    <row r="438" spans="1:14" ht="15.75" customHeight="1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t="15.75" customHeight="1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t="15.75" customHeight="1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</row>
    <row r="441" spans="1:14" ht="15.75" customHeight="1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</row>
    <row r="442" spans="1:14" ht="15.75" customHeight="1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</row>
    <row r="443" spans="1:14" ht="15.75" customHeight="1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</row>
    <row r="444" spans="1:14" ht="15.75" customHeight="1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</row>
    <row r="445" spans="1:14" ht="15.75" customHeight="1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</row>
    <row r="446" spans="1:14" ht="15.75" customHeight="1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ht="15.75" customHeight="1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</row>
    <row r="448" spans="1:14" ht="15.75" customHeight="1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4" ht="15.75" customHeight="1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</row>
    <row r="450" spans="1:14" ht="15.75" customHeight="1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</row>
    <row r="451" spans="1:14" ht="15.75" customHeight="1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</row>
    <row r="452" spans="1:14" ht="15.75" customHeight="1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</row>
    <row r="453" spans="1:14" ht="15.75" customHeight="1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</row>
    <row r="454" spans="1:14" ht="15.75" customHeight="1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</row>
    <row r="455" spans="1:14" ht="15.75" customHeight="1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</row>
    <row r="456" spans="1:14" ht="15.75" customHeight="1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</row>
    <row r="457" spans="1:14" ht="15.75" customHeight="1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</row>
    <row r="458" spans="1:14" ht="15.75" customHeight="1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</row>
    <row r="459" spans="1:14" ht="15.75" customHeight="1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</row>
    <row r="460" spans="1:14" ht="15.75" customHeight="1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</row>
    <row r="461" spans="1:14" ht="15.75" customHeight="1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</row>
    <row r="462" spans="1:14" ht="15.75" customHeight="1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</row>
    <row r="463" spans="1:14" ht="15.75" customHeight="1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</row>
    <row r="464" spans="1:14" ht="15.75" customHeight="1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</row>
    <row r="465" spans="1:14" ht="15.75" customHeight="1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</row>
    <row r="466" spans="1:14" ht="15.75" customHeight="1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</row>
    <row r="467" spans="1:14" ht="15.75" customHeight="1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</row>
    <row r="468" spans="1:14" ht="15.75" customHeight="1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</row>
    <row r="469" spans="1:14" ht="15.75" customHeight="1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</row>
    <row r="470" spans="1:14" ht="15.75" customHeight="1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</row>
    <row r="471" spans="1:14" ht="15.75" customHeight="1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</row>
    <row r="472" spans="1:14" ht="15.75" customHeight="1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</row>
    <row r="473" spans="1:14" ht="15.75" customHeight="1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</row>
    <row r="474" spans="1:14" ht="15.75" customHeight="1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</row>
    <row r="475" spans="1:14" ht="15.75" customHeight="1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</row>
    <row r="476" spans="1:14" ht="15.75" customHeight="1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</row>
    <row r="477" spans="1:14" ht="15.75" customHeight="1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</row>
    <row r="478" spans="1:14" ht="15.75" customHeight="1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</row>
    <row r="479" spans="1:14" ht="15.75" customHeight="1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</row>
    <row r="480" spans="1:14" ht="15.75" customHeight="1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</row>
    <row r="481" spans="1:14" ht="15.75" customHeight="1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</row>
    <row r="482" spans="1:14" ht="15.75" customHeight="1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4" ht="15.75" customHeight="1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4" ht="15.75" customHeight="1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</row>
    <row r="485" spans="1:14" ht="15.75" customHeight="1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</row>
    <row r="486" spans="1:14" ht="15.75" customHeight="1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</row>
    <row r="487" spans="1:14" ht="15.75" customHeight="1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</row>
    <row r="488" spans="1:14" ht="15.75" customHeight="1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</row>
    <row r="489" spans="1:14" ht="15.75" customHeight="1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</row>
    <row r="490" spans="1:14" ht="15.75" customHeight="1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4" ht="15.75" customHeight="1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</row>
    <row r="492" spans="1:14" ht="15.75" customHeight="1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4" ht="15.75" customHeight="1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</row>
    <row r="494" spans="1:14" ht="15.75" customHeight="1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</row>
    <row r="495" spans="1:14" ht="15.75" customHeight="1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</row>
    <row r="496" spans="1:14" ht="15.75" customHeight="1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</row>
    <row r="497" spans="1:14" ht="15.75" customHeight="1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</row>
    <row r="498" spans="1:14" ht="15.75" customHeight="1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</row>
    <row r="499" spans="1:14" ht="15.75" customHeight="1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</row>
    <row r="500" spans="1:14" ht="15.75" customHeight="1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</row>
    <row r="501" spans="1:14" ht="15.75" customHeight="1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</row>
    <row r="502" spans="1:14" ht="15.75" customHeight="1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</row>
    <row r="503" spans="1:14" ht="15.75" customHeight="1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</row>
    <row r="504" spans="1:14" ht="15.75" customHeight="1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</row>
    <row r="505" spans="1:14" ht="15.75" customHeight="1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</row>
    <row r="506" spans="1:14" ht="15.75" customHeight="1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</row>
    <row r="507" spans="1:14" ht="15.75" customHeight="1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</row>
    <row r="508" spans="1:14" ht="15.75" customHeight="1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</row>
    <row r="509" spans="1:14" ht="15.75" customHeight="1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</row>
    <row r="510" spans="1:14" ht="15.75" customHeight="1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</row>
    <row r="511" spans="1:14" ht="15.75" customHeight="1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</row>
    <row r="512" spans="1:14" ht="15.75" customHeight="1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</row>
    <row r="513" spans="1:14" ht="15.75" customHeight="1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</row>
    <row r="514" spans="1:14" ht="15.75" customHeight="1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</row>
    <row r="515" spans="1:14" ht="15.75" customHeight="1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</row>
    <row r="516" spans="1:14" ht="15.75" customHeight="1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</row>
    <row r="517" spans="1:14" ht="15.75" customHeight="1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</row>
    <row r="518" spans="1:14" ht="15.75" customHeight="1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</row>
    <row r="519" spans="1:14" ht="15.75" customHeight="1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</row>
    <row r="520" spans="1:14" ht="15.75" customHeight="1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</row>
    <row r="521" spans="1:14" ht="15.75" customHeight="1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</row>
    <row r="522" spans="1:14" ht="15.75" customHeight="1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</row>
    <row r="523" spans="1:14" ht="15.75" customHeight="1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</row>
    <row r="524" spans="1:14" ht="15.75" customHeight="1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</row>
    <row r="525" spans="1:14" ht="15.75" customHeight="1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</row>
    <row r="526" spans="1:14" ht="15.75" customHeight="1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t="15.75" customHeight="1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t="15.75" customHeight="1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</row>
    <row r="529" spans="1:14" ht="15.75" customHeight="1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</row>
    <row r="530" spans="1:14" ht="15.75" customHeight="1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</row>
    <row r="531" spans="1:14" ht="15.75" customHeight="1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</row>
    <row r="532" spans="1:14" ht="15.75" customHeight="1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</row>
    <row r="533" spans="1:14" ht="15.75" customHeight="1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</row>
    <row r="534" spans="1:14" ht="15.75" customHeight="1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4" ht="15.7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</row>
    <row r="536" spans="1:14" ht="15.75" customHeight="1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4" ht="15.75" customHeight="1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</row>
    <row r="538" spans="1:14" ht="15.75" customHeight="1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</row>
    <row r="539" spans="1:14" ht="15.75" customHeight="1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</row>
    <row r="540" spans="1:14" ht="15.75" customHeight="1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</row>
    <row r="541" spans="1:14" ht="15.75" customHeight="1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</row>
    <row r="542" spans="1:14" ht="15.75" customHeight="1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</row>
    <row r="543" spans="1:14" ht="15.75" customHeight="1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</row>
    <row r="544" spans="1:14" ht="15.75" customHeight="1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</row>
    <row r="545" spans="1:14" ht="15.75" customHeight="1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</row>
    <row r="546" spans="1:14" ht="15.75" customHeight="1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</row>
    <row r="547" spans="1:14" ht="15.75" customHeight="1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</row>
    <row r="548" spans="1:14" ht="15.75" customHeight="1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</row>
    <row r="549" spans="1:14" ht="15.75" customHeight="1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</row>
    <row r="550" spans="1:14" ht="15.75" customHeight="1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</row>
    <row r="551" spans="1:14" ht="15.75" customHeight="1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</row>
    <row r="552" spans="1:14" ht="15.75" customHeight="1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</row>
    <row r="553" spans="1:14" ht="15.75" customHeight="1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</row>
    <row r="554" spans="1:14" ht="15.75" customHeight="1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</row>
    <row r="555" spans="1:14" ht="15.75" customHeight="1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</row>
    <row r="556" spans="1:14" ht="15.75" customHeight="1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</row>
    <row r="557" spans="1:14" ht="15.75" customHeight="1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</row>
    <row r="558" spans="1:14" ht="15.75" customHeight="1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</row>
    <row r="559" spans="1:14" ht="15.75" customHeight="1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</row>
    <row r="560" spans="1:14" ht="15.75" customHeight="1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</row>
    <row r="561" spans="1:14" ht="15.75" customHeight="1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</row>
    <row r="562" spans="1:14" ht="15.75" customHeight="1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</row>
    <row r="563" spans="1:14" ht="15.75" customHeight="1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</row>
    <row r="564" spans="1:14" ht="15.75" customHeigh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</row>
    <row r="565" spans="1:14" ht="15.75" customHeight="1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</row>
    <row r="566" spans="1:14" ht="15.75" customHeight="1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</row>
    <row r="567" spans="1:14" ht="15.75" customHeight="1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</row>
    <row r="568" spans="1:14" ht="15.75" customHeight="1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</row>
    <row r="569" spans="1:14" ht="15.7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</row>
    <row r="570" spans="1:14" ht="15.75" customHeight="1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t="15.75" customHeight="1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t="15.75" customHeight="1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</row>
    <row r="573" spans="1:14" ht="15.75" customHeight="1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</row>
    <row r="574" spans="1:14" ht="15.75" customHeight="1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</row>
    <row r="575" spans="1:14" ht="15.75" customHeight="1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</row>
    <row r="576" spans="1:14" ht="15.75" customHeight="1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</row>
    <row r="577" spans="1:14" ht="15.75" customHeight="1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</row>
    <row r="578" spans="1:14" ht="15.75" customHeight="1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4" ht="15.75" customHeight="1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</row>
    <row r="580" spans="1:14" ht="15.75" customHeight="1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4" ht="15.75" customHeight="1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</row>
    <row r="582" spans="1:14" ht="15.75" customHeight="1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</row>
    <row r="583" spans="1:14" ht="15.75" customHeight="1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</row>
    <row r="584" spans="1:14" ht="15.75" customHeight="1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</row>
    <row r="585" spans="1:14" ht="15.75" customHeight="1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</row>
    <row r="586" spans="1:14" ht="15.75" customHeight="1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</row>
    <row r="587" spans="1:14" ht="15.75" customHeight="1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</row>
    <row r="588" spans="1:14" ht="15.75" customHeight="1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</row>
    <row r="589" spans="1:14" ht="15.75" customHeight="1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</row>
    <row r="590" spans="1:14" ht="15.75" customHeight="1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</row>
    <row r="591" spans="1:14" ht="15.75" customHeight="1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</row>
    <row r="592" spans="1:14" ht="15.75" customHeight="1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</row>
    <row r="593" spans="1:14" ht="15.75" customHeight="1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</row>
    <row r="594" spans="1:14" ht="15.75" customHeight="1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</row>
    <row r="595" spans="1:14" ht="15.75" customHeight="1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</row>
    <row r="596" spans="1:14" ht="15.75" customHeight="1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</row>
    <row r="597" spans="1:14" ht="15.75" customHeight="1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</row>
    <row r="598" spans="1:14" ht="15.75" customHeight="1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</row>
    <row r="599" spans="1:14" ht="15.75" customHeight="1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</row>
    <row r="600" spans="1:14" ht="15.75" customHeight="1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</row>
    <row r="601" spans="1:14" ht="15.75" customHeight="1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</row>
    <row r="602" spans="1:14" ht="15.75" customHeight="1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</row>
    <row r="603" spans="1:14" ht="15.75" customHeight="1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</row>
    <row r="604" spans="1:14" ht="15.75" customHeight="1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</row>
    <row r="605" spans="1:14" ht="15.75" customHeight="1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</row>
    <row r="606" spans="1:14" ht="15.75" customHeight="1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</row>
    <row r="607" spans="1:14" ht="15.75" customHeight="1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</row>
    <row r="608" spans="1:14" ht="15.75" customHeight="1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</row>
    <row r="609" spans="1:14" ht="15.75" customHeight="1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</row>
    <row r="610" spans="1:14" ht="15.75" customHeight="1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</row>
    <row r="611" spans="1:14" ht="15.75" customHeight="1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</row>
    <row r="612" spans="1:14" ht="15.75" customHeight="1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</row>
    <row r="613" spans="1:14" ht="15.75" customHeight="1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</row>
    <row r="614" spans="1:14" ht="15.75" customHeight="1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t="15.75" customHeight="1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t="15.75" customHeight="1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</row>
    <row r="617" spans="1:14" ht="15.75" customHeight="1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</row>
    <row r="618" spans="1:14" ht="15.75" customHeight="1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</row>
    <row r="619" spans="1:14" ht="15.75" customHeight="1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</row>
    <row r="620" spans="1:14" ht="15.75" customHeight="1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</row>
    <row r="621" spans="1:14" ht="15.75" customHeight="1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</row>
    <row r="622" spans="1:14" ht="15.75" customHeight="1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ht="15.75" customHeight="1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</row>
    <row r="624" spans="1:14" ht="15.75" customHeight="1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4" ht="15.75" customHeight="1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</row>
    <row r="626" spans="1:14" ht="15.75" customHeight="1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</row>
    <row r="627" spans="1:14" ht="15.75" customHeight="1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</row>
    <row r="628" spans="1:14" ht="15.75" customHeight="1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</row>
    <row r="629" spans="1:14" ht="15.75" customHeight="1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</row>
    <row r="630" spans="1:14" ht="15.75" customHeight="1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</row>
    <row r="631" spans="1:14" ht="15.75" customHeight="1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</row>
    <row r="632" spans="1:14" ht="15.75" customHeight="1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</row>
    <row r="633" spans="1:14" ht="15.75" customHeight="1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</row>
    <row r="634" spans="1:14" ht="15.75" customHeight="1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</row>
    <row r="635" spans="1:14" ht="15.75" customHeight="1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</row>
    <row r="636" spans="1:14" ht="15.75" customHeight="1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</row>
    <row r="637" spans="1:14" ht="15.75" customHeight="1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</row>
    <row r="638" spans="1:14" ht="15.75" customHeight="1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</row>
    <row r="639" spans="1:14" ht="15.75" customHeight="1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</row>
    <row r="640" spans="1:14" ht="15.75" customHeight="1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</row>
    <row r="641" spans="1:14" ht="15.75" customHeight="1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</row>
    <row r="642" spans="1:14" ht="15.75" customHeight="1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</row>
    <row r="643" spans="1:14" ht="15.75" customHeight="1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</row>
    <row r="644" spans="1:14" ht="15.75" customHeight="1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</row>
    <row r="645" spans="1:14" ht="15.75" customHeight="1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</row>
    <row r="646" spans="1:14" ht="15.75" customHeight="1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</row>
    <row r="647" spans="1:14" ht="15.75" customHeight="1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</row>
    <row r="648" spans="1:14" ht="15.75" customHeight="1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</row>
    <row r="649" spans="1:14" ht="15.75" customHeight="1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</row>
    <row r="650" spans="1:14" ht="15.75" customHeight="1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</row>
    <row r="651" spans="1:14" ht="15.75" customHeight="1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</row>
    <row r="652" spans="1:14" ht="15.75" customHeight="1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</row>
    <row r="653" spans="1:14" ht="15.75" customHeight="1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</row>
    <row r="654" spans="1:14" ht="15.75" customHeight="1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</row>
    <row r="655" spans="1:14" ht="15.75" customHeight="1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</row>
    <row r="656" spans="1:14" ht="15.75" customHeight="1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</row>
    <row r="657" spans="1:14" ht="15.75" customHeight="1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</row>
    <row r="658" spans="1:14" ht="15.75" customHeight="1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t="15.75" customHeight="1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t="15.75" customHeight="1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</row>
    <row r="661" spans="1:14" ht="15.75" customHeight="1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</row>
    <row r="662" spans="1:14" ht="15.75" customHeight="1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</row>
    <row r="663" spans="1:14" ht="15.75" customHeight="1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</row>
    <row r="664" spans="1:14" ht="15.75" customHeight="1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</row>
    <row r="665" spans="1:14" ht="15.75" customHeight="1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</row>
    <row r="666" spans="1:14" ht="15.75" customHeight="1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</row>
    <row r="667" spans="1:14" ht="15.75" customHeight="1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</row>
    <row r="668" spans="1:14" ht="15.75" customHeight="1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</row>
    <row r="669" spans="1:14" ht="15.75" customHeight="1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</row>
    <row r="670" spans="1:14" ht="15.75" customHeight="1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</row>
    <row r="671" spans="1:14" ht="15.75" customHeight="1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</row>
    <row r="672" spans="1:14" ht="15.75" customHeight="1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</row>
    <row r="673" spans="1:14" ht="15.75" customHeight="1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</row>
    <row r="674" spans="1:14" ht="15.75" customHeight="1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</row>
    <row r="675" spans="1:14" ht="15.75" customHeight="1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</row>
    <row r="676" spans="1:14" ht="15.75" customHeight="1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</row>
    <row r="677" spans="1:14" ht="15.75" customHeight="1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</row>
    <row r="678" spans="1:14" ht="15.75" customHeight="1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</row>
    <row r="679" spans="1:14" ht="15.75" customHeight="1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</row>
    <row r="680" spans="1:14" ht="15.75" customHeight="1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</row>
    <row r="681" spans="1:14" ht="15.75" customHeight="1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</row>
    <row r="682" spans="1:14" ht="15.75" customHeight="1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</row>
    <row r="683" spans="1:14" ht="15.75" customHeight="1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</row>
    <row r="684" spans="1:14" ht="15.75" customHeight="1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</row>
    <row r="685" spans="1:14" ht="15.75" customHeight="1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</row>
    <row r="686" spans="1:14" ht="15.75" customHeight="1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</row>
    <row r="687" spans="1:14" ht="15.75" customHeight="1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</row>
    <row r="688" spans="1:14" ht="15.75" customHeight="1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</row>
    <row r="689" spans="1:14" ht="15.75" customHeight="1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</row>
    <row r="690" spans="1:14" ht="15.75" customHeight="1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</row>
    <row r="691" spans="1:14" ht="15.75" customHeight="1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</row>
    <row r="692" spans="1:14" ht="15.75" customHeight="1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</row>
    <row r="693" spans="1:14" ht="15.75" customHeight="1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</row>
    <row r="694" spans="1:14" ht="15.75" customHeight="1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</row>
    <row r="695" spans="1:14" ht="15.75" customHeight="1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</row>
    <row r="696" spans="1:14" ht="15.75" customHeight="1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</row>
    <row r="697" spans="1:14" ht="15.75" customHeight="1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</row>
    <row r="698" spans="1:14" ht="15.75" customHeight="1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</row>
    <row r="699" spans="1:14" ht="15.75" customHeight="1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</row>
    <row r="700" spans="1:14" ht="15.75" customHeight="1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</row>
    <row r="701" spans="1:14" ht="15.75" customHeight="1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</row>
    <row r="702" spans="1:14" ht="15.75" customHeight="1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</row>
    <row r="703" spans="1:14" ht="15.75" customHeight="1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</row>
    <row r="704" spans="1:14" ht="15.75" customHeight="1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</row>
    <row r="705" spans="1:14" ht="15.75" customHeight="1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</row>
    <row r="706" spans="1:14" ht="15.75" customHeight="1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</row>
    <row r="707" spans="1:14" ht="15.75" customHeight="1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</row>
    <row r="708" spans="1:14" ht="15.75" customHeight="1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</row>
    <row r="709" spans="1:14" ht="15.75" customHeight="1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</row>
    <row r="710" spans="1:14" ht="15.75" customHeight="1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</row>
    <row r="711" spans="1:14" ht="15.75" customHeight="1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</row>
    <row r="712" spans="1:14" ht="15.75" customHeight="1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</row>
    <row r="713" spans="1:14" ht="15.75" customHeight="1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</row>
    <row r="714" spans="1:14" ht="15.75" customHeight="1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</row>
    <row r="715" spans="1:14" ht="15.75" customHeight="1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</row>
    <row r="716" spans="1:14" ht="15.75" customHeight="1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</row>
    <row r="717" spans="1:14" ht="15.75" customHeight="1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</row>
    <row r="718" spans="1:14" ht="15.75" customHeight="1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</row>
    <row r="719" spans="1:14" ht="15.75" customHeight="1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</row>
    <row r="720" spans="1:14" ht="15.75" customHeight="1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</row>
    <row r="721" spans="1:14" ht="15.75" customHeight="1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</row>
    <row r="722" spans="1:14" ht="15.75" customHeight="1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</row>
    <row r="723" spans="1:14" ht="15.75" customHeight="1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</row>
    <row r="724" spans="1:14" ht="15.75" customHeight="1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</row>
    <row r="725" spans="1:14" ht="15.75" customHeight="1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</row>
    <row r="726" spans="1:14" ht="15.75" customHeight="1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</row>
    <row r="727" spans="1:14" ht="15.75" customHeight="1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</row>
    <row r="728" spans="1:14" ht="15.75" customHeight="1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</row>
    <row r="729" spans="1:14" ht="15.75" customHeight="1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</row>
    <row r="730" spans="1:14" ht="15.75" customHeight="1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</row>
    <row r="731" spans="1:14" ht="15.75" customHeight="1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</row>
    <row r="732" spans="1:14" ht="15.75" customHeight="1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</row>
    <row r="733" spans="1:14" ht="15.75" customHeight="1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</row>
    <row r="734" spans="1:14" ht="15.75" customHeight="1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</row>
    <row r="735" spans="1:14" ht="15.75" customHeight="1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</row>
    <row r="736" spans="1:14" ht="15.75" customHeight="1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</row>
    <row r="737" spans="1:14" ht="15.75" customHeight="1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</row>
    <row r="738" spans="1:14" ht="15.75" customHeight="1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</row>
    <row r="739" spans="1:14" ht="15.75" customHeight="1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</row>
    <row r="740" spans="1:14" ht="15.75" customHeight="1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</row>
    <row r="741" spans="1:14" ht="15.75" customHeight="1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</row>
    <row r="742" spans="1:14" ht="15.75" customHeight="1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</row>
    <row r="743" spans="1:14" ht="15.75" customHeight="1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</row>
    <row r="744" spans="1:14" ht="15.75" customHeight="1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</row>
    <row r="745" spans="1:14" ht="15.75" customHeight="1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</row>
    <row r="746" spans="1:14" ht="15.75" customHeight="1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</row>
    <row r="747" spans="1:14" ht="15.75" customHeight="1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</row>
    <row r="748" spans="1:14" ht="15.75" customHeight="1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</row>
    <row r="749" spans="1:14" ht="15.75" customHeight="1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</row>
    <row r="750" spans="1:14" ht="15.75" customHeight="1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</row>
    <row r="751" spans="1:14" ht="15.75" customHeight="1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</row>
    <row r="752" spans="1:14" ht="15.75" customHeight="1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</row>
    <row r="753" spans="1:14" ht="15.75" customHeight="1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</row>
    <row r="754" spans="1:14" ht="15.75" customHeight="1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</row>
    <row r="755" spans="1:14" ht="15.75" customHeight="1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</row>
    <row r="756" spans="1:14" ht="15.75" customHeight="1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</row>
    <row r="757" spans="1:14" ht="15.75" customHeight="1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</row>
    <row r="758" spans="1:14" ht="15.75" customHeight="1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</row>
    <row r="759" spans="1:14" ht="15.75" customHeight="1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</row>
    <row r="760" spans="1:14" ht="15.75" customHeight="1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</row>
    <row r="761" spans="1:14" ht="15.75" customHeight="1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</row>
    <row r="762" spans="1:14" ht="15.75" customHeight="1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</row>
    <row r="763" spans="1:14" ht="15.75" customHeight="1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</row>
    <row r="764" spans="1:14" ht="15.75" customHeight="1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</row>
    <row r="765" spans="1:14" ht="15.75" customHeight="1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</row>
    <row r="766" spans="1:14" ht="15.75" customHeight="1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</row>
    <row r="767" spans="1:14" ht="15.75" customHeight="1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</row>
    <row r="768" spans="1:14" ht="15.75" customHeight="1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</row>
    <row r="769" spans="1:14" ht="15.75" customHeight="1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</row>
    <row r="770" spans="1:14" ht="15.75" customHeight="1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</row>
    <row r="771" spans="1:14" ht="15.75" customHeight="1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</row>
    <row r="772" spans="1:14" ht="15.75" customHeight="1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</row>
    <row r="773" spans="1:14" ht="15.75" customHeight="1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</row>
    <row r="774" spans="1:14" ht="15.75" customHeight="1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</row>
    <row r="775" spans="1:14" ht="15.75" customHeight="1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</row>
    <row r="776" spans="1:14" ht="15.75" customHeight="1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</row>
    <row r="777" spans="1:14" ht="15.75" customHeight="1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</row>
    <row r="778" spans="1:14" ht="15.75" customHeight="1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</row>
    <row r="779" spans="1:14" ht="15.75" customHeight="1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</row>
    <row r="780" spans="1:14" ht="15.75" customHeight="1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</row>
    <row r="781" spans="1:14" ht="15.75" customHeight="1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</row>
    <row r="782" spans="1:14" ht="15.75" customHeight="1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</row>
    <row r="783" spans="1:14" ht="15.75" customHeight="1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</row>
    <row r="784" spans="1:14" ht="15.75" customHeight="1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</row>
    <row r="785" spans="1:14" ht="15.75" customHeight="1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</row>
    <row r="786" spans="1:14" ht="15.75" customHeight="1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</row>
    <row r="787" spans="1:14" ht="15.75" customHeight="1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</row>
    <row r="788" spans="1:14" ht="15.75" customHeight="1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</row>
    <row r="789" spans="1:14" ht="15.75" customHeight="1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</row>
    <row r="790" spans="1:14" ht="15.75" customHeight="1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</row>
    <row r="791" spans="1:14" ht="15.75" customHeight="1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</row>
    <row r="792" spans="1:14" ht="15.75" customHeight="1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</row>
    <row r="793" spans="1:14" ht="15.75" customHeight="1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</row>
    <row r="794" spans="1:14" ht="15.75" customHeight="1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</row>
    <row r="795" spans="1:14" ht="15.75" customHeight="1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</row>
    <row r="796" spans="1:14" ht="15.75" customHeight="1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</row>
    <row r="797" spans="1:14" ht="15.75" customHeight="1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</row>
    <row r="798" spans="1:14" ht="15.75" customHeight="1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</row>
    <row r="799" spans="1:14" ht="15.75" customHeight="1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</row>
    <row r="800" spans="1:14" ht="15.75" customHeight="1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</row>
    <row r="801" spans="1:14" ht="15.75" customHeight="1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</row>
    <row r="802" spans="1:14" ht="15.75" customHeight="1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</row>
    <row r="803" spans="1:14" ht="15.75" customHeight="1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</row>
    <row r="804" spans="1:14" ht="15.75" customHeight="1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</row>
    <row r="805" spans="1:14" ht="15.75" customHeight="1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</row>
    <row r="806" spans="1:14" ht="15.75" customHeight="1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</row>
    <row r="807" spans="1:14" ht="15.75" customHeight="1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</row>
    <row r="808" spans="1:14" ht="15.75" customHeight="1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</row>
    <row r="809" spans="1:14" ht="15.75" customHeight="1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</row>
    <row r="810" spans="1:14" ht="15.75" customHeight="1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</row>
    <row r="811" spans="1:14" ht="15.75" customHeight="1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</row>
    <row r="812" spans="1:14" ht="15.75" customHeight="1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</row>
    <row r="813" spans="1:14" ht="15.75" customHeight="1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</row>
    <row r="814" spans="1:14" ht="15.75" customHeight="1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</row>
    <row r="815" spans="1:14" ht="15.75" customHeight="1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</row>
    <row r="816" spans="1:14" ht="15.75" customHeight="1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</row>
    <row r="817" spans="1:14" ht="15.75" customHeight="1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</row>
    <row r="818" spans="1:14" ht="15.75" customHeight="1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</row>
    <row r="819" spans="1:14" ht="15.75" customHeight="1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</row>
    <row r="820" spans="1:14" ht="15.75" customHeight="1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</row>
    <row r="821" spans="1:14" ht="15.75" customHeight="1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</row>
    <row r="822" spans="1:14" ht="15.75" customHeight="1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</row>
    <row r="823" spans="1:14" ht="15.75" customHeight="1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</row>
    <row r="824" spans="1:14" ht="15.75" customHeight="1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</row>
    <row r="825" spans="1:14" ht="15.75" customHeight="1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</row>
    <row r="826" spans="1:14" ht="15.75" customHeight="1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</row>
    <row r="827" spans="1:14" ht="15.75" customHeight="1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</row>
    <row r="828" spans="1:14" ht="15.75" customHeight="1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</row>
    <row r="829" spans="1:14" ht="15.75" customHeight="1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</row>
    <row r="830" spans="1:14" ht="15.75" customHeight="1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</row>
    <row r="831" spans="1:14" ht="15.75" customHeight="1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</row>
    <row r="832" spans="1:14" ht="15.75" customHeight="1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</row>
    <row r="833" spans="1:14" ht="15.75" customHeight="1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</row>
    <row r="834" spans="1:14" ht="15.75" customHeight="1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</row>
    <row r="835" spans="1:14" ht="15.75" customHeight="1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</row>
    <row r="836" spans="1:14" ht="15.75" customHeight="1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</row>
    <row r="837" spans="1:14" ht="15.75" customHeight="1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</row>
    <row r="838" spans="1:14" ht="15.75" customHeight="1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</row>
    <row r="839" spans="1:14" ht="15.75" customHeight="1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</row>
    <row r="840" spans="1:14" ht="15.75" customHeight="1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</row>
    <row r="841" spans="1:14" ht="15.75" customHeight="1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</row>
    <row r="842" spans="1:14" ht="15.75" customHeight="1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</row>
    <row r="843" spans="1:14" ht="15.75" customHeight="1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</row>
    <row r="844" spans="1:14" ht="15.75" customHeight="1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</row>
    <row r="845" spans="1:14" ht="15.75" customHeight="1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</row>
    <row r="846" spans="1:14" ht="15.75" customHeight="1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</row>
    <row r="847" spans="1:14" ht="15.7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</row>
    <row r="848" spans="1:14" ht="15.75" customHeight="1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</row>
    <row r="849" spans="1:14" ht="15.75" customHeight="1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</row>
    <row r="850" spans="1:14" ht="15.75" customHeight="1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</row>
    <row r="851" spans="1:14" ht="15.75" customHeight="1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</row>
    <row r="852" spans="1:14" ht="15.75" customHeight="1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</row>
    <row r="853" spans="1:14" ht="15.75" customHeight="1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</row>
    <row r="854" spans="1:14" ht="15.75" customHeight="1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</row>
    <row r="855" spans="1:14" ht="15.75" customHeight="1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</row>
    <row r="856" spans="1:14" ht="15.75" customHeight="1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</row>
    <row r="857" spans="1:14" ht="15.75" customHeight="1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</row>
    <row r="858" spans="1:14" ht="15.75" customHeight="1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</row>
    <row r="859" spans="1:14" ht="15.75" customHeight="1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</row>
    <row r="860" spans="1:14" ht="15.75" customHeight="1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</row>
    <row r="861" spans="1:14" ht="15.75" customHeight="1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</row>
    <row r="862" spans="1:14" ht="15.75" customHeight="1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</row>
    <row r="863" spans="1:14" ht="15.75" customHeight="1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</row>
    <row r="864" spans="1:14" ht="15.75" customHeight="1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</row>
    <row r="865" spans="1:14" ht="15.75" customHeight="1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</row>
    <row r="866" spans="1:14" ht="15.75" customHeight="1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</row>
    <row r="867" spans="1:14" ht="15.75" customHeight="1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</row>
    <row r="868" spans="1:14" ht="15.75" customHeight="1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</row>
    <row r="869" spans="1:14" ht="15.75" customHeight="1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</row>
    <row r="870" spans="1:14" ht="15.75" customHeight="1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</row>
    <row r="871" spans="1:14" ht="15.75" customHeight="1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</row>
    <row r="872" spans="1:14" ht="15.75" customHeight="1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</row>
    <row r="873" spans="1:14" ht="15.75" customHeight="1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</row>
    <row r="874" spans="1:14" ht="15.75" customHeight="1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</row>
    <row r="875" spans="1:14" ht="15.75" customHeight="1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</row>
    <row r="876" spans="1:14" ht="15.75" customHeight="1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</row>
    <row r="877" spans="1:14" ht="15.75" customHeight="1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</row>
    <row r="878" spans="1:14" ht="15.75" customHeight="1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</row>
    <row r="879" spans="1:14" ht="15.75" customHeight="1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</row>
    <row r="880" spans="1:14" ht="15.75" customHeight="1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</row>
    <row r="881" spans="1:14" ht="15.75" customHeight="1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</row>
    <row r="882" spans="1:14" ht="15.75" customHeight="1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</row>
    <row r="883" spans="1:14" ht="15.75" customHeight="1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</row>
    <row r="884" spans="1:14" ht="15.75" customHeight="1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</row>
    <row r="885" spans="1:14" ht="15.75" customHeight="1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</row>
    <row r="886" spans="1:14" ht="15.75" customHeight="1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</row>
    <row r="887" spans="1:14" ht="15.75" customHeight="1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</row>
    <row r="888" spans="1:14" ht="15.75" customHeight="1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</row>
    <row r="889" spans="1:14" ht="15.75" customHeight="1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</row>
    <row r="890" spans="1:14" ht="15.75" customHeight="1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</row>
    <row r="891" spans="1:14" ht="15.75" customHeight="1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</row>
    <row r="892" spans="1:14" ht="15.75" customHeight="1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</row>
    <row r="893" spans="1:14" ht="15.75" customHeight="1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</row>
    <row r="894" spans="1:14" ht="15.75" customHeight="1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</row>
    <row r="895" spans="1:14" ht="15.75" customHeight="1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</row>
    <row r="896" spans="1:14" ht="15.75" customHeight="1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</row>
    <row r="897" spans="1:14" ht="15.75" customHeight="1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</row>
    <row r="898" spans="1:14" ht="15.75" customHeight="1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</row>
    <row r="899" spans="1:14" ht="15.75" customHeight="1" x14ac:dyDescent="0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</row>
    <row r="900" spans="1:14" ht="15.75" customHeight="1" x14ac:dyDescent="0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</row>
    <row r="901" spans="1:14" ht="15.75" customHeight="1" x14ac:dyDescent="0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</row>
    <row r="902" spans="1:14" ht="15.75" customHeight="1" x14ac:dyDescent="0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</row>
    <row r="903" spans="1:14" ht="15.75" customHeight="1" x14ac:dyDescent="0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</row>
    <row r="904" spans="1:14" ht="15.75" customHeight="1" x14ac:dyDescent="0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</row>
    <row r="905" spans="1:14" ht="15.75" customHeight="1" x14ac:dyDescent="0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</row>
    <row r="906" spans="1:14" ht="15.75" customHeight="1" x14ac:dyDescent="0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</row>
    <row r="907" spans="1:14" ht="15.75" customHeight="1" x14ac:dyDescent="0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</row>
    <row r="908" spans="1:14" ht="15.75" customHeight="1" x14ac:dyDescent="0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</row>
    <row r="909" spans="1:14" ht="15.75" customHeight="1" x14ac:dyDescent="0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</row>
    <row r="910" spans="1:14" ht="15.75" customHeight="1" x14ac:dyDescent="0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</row>
    <row r="911" spans="1:14" ht="15.75" customHeight="1" x14ac:dyDescent="0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</row>
    <row r="912" spans="1:14" ht="15.75" customHeight="1" x14ac:dyDescent="0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</row>
    <row r="913" spans="1:14" ht="15.75" customHeight="1" x14ac:dyDescent="0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</row>
    <row r="914" spans="1:14" ht="15.75" customHeight="1" x14ac:dyDescent="0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</row>
    <row r="915" spans="1:14" ht="15.75" customHeight="1" x14ac:dyDescent="0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</row>
    <row r="916" spans="1:14" ht="15.75" customHeight="1" x14ac:dyDescent="0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</row>
    <row r="917" spans="1:14" ht="15.75" customHeight="1" x14ac:dyDescent="0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</row>
    <row r="918" spans="1:14" ht="15.75" customHeight="1" x14ac:dyDescent="0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</row>
    <row r="919" spans="1:14" ht="15.75" customHeight="1" x14ac:dyDescent="0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</row>
    <row r="920" spans="1:14" ht="15.75" customHeight="1" x14ac:dyDescent="0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</row>
    <row r="921" spans="1:14" ht="15.75" customHeight="1" x14ac:dyDescent="0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</row>
    <row r="922" spans="1:14" ht="15.75" customHeight="1" x14ac:dyDescent="0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</row>
    <row r="923" spans="1:14" ht="15.75" customHeight="1" x14ac:dyDescent="0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</row>
    <row r="924" spans="1:14" ht="15.75" customHeight="1" x14ac:dyDescent="0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</row>
    <row r="925" spans="1:14" ht="15.75" customHeight="1" x14ac:dyDescent="0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</row>
    <row r="926" spans="1:14" ht="15.75" customHeight="1" x14ac:dyDescent="0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</row>
    <row r="927" spans="1:14" ht="15.75" customHeight="1" x14ac:dyDescent="0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</row>
    <row r="928" spans="1:14" ht="15.75" customHeight="1" x14ac:dyDescent="0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</row>
    <row r="929" spans="1:14" ht="15.75" customHeight="1" x14ac:dyDescent="0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</row>
    <row r="930" spans="1:14" ht="15.75" customHeight="1" x14ac:dyDescent="0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</row>
    <row r="931" spans="1:14" ht="15.75" customHeight="1" x14ac:dyDescent="0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</row>
    <row r="932" spans="1:14" ht="15.75" customHeight="1" x14ac:dyDescent="0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</row>
    <row r="933" spans="1:14" ht="15.75" customHeight="1" x14ac:dyDescent="0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</row>
    <row r="934" spans="1:14" ht="15.75" customHeight="1" x14ac:dyDescent="0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</row>
    <row r="935" spans="1:14" ht="15.75" customHeight="1" x14ac:dyDescent="0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</row>
    <row r="936" spans="1:14" ht="15.75" customHeight="1" x14ac:dyDescent="0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</row>
    <row r="937" spans="1:14" ht="15.75" customHeight="1" x14ac:dyDescent="0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</row>
    <row r="938" spans="1:14" ht="15.75" customHeight="1" x14ac:dyDescent="0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</row>
    <row r="939" spans="1:14" ht="15.75" customHeight="1" x14ac:dyDescent="0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</row>
    <row r="940" spans="1:14" ht="15.75" customHeight="1" x14ac:dyDescent="0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</row>
    <row r="941" spans="1:14" ht="15.75" customHeight="1" x14ac:dyDescent="0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</row>
    <row r="942" spans="1:14" ht="15.75" customHeight="1" x14ac:dyDescent="0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</row>
    <row r="943" spans="1:14" ht="15.75" customHeight="1" x14ac:dyDescent="0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</row>
    <row r="944" spans="1:14" ht="15.75" customHeight="1" x14ac:dyDescent="0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</row>
    <row r="945" spans="1:14" ht="15.75" customHeight="1" x14ac:dyDescent="0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</row>
    <row r="946" spans="1:14" ht="15.75" customHeight="1" x14ac:dyDescent="0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</row>
    <row r="947" spans="1:14" ht="15.75" customHeight="1" x14ac:dyDescent="0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</row>
    <row r="948" spans="1:14" ht="15.75" customHeight="1" x14ac:dyDescent="0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</row>
    <row r="949" spans="1:14" ht="15.75" customHeight="1" x14ac:dyDescent="0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</row>
    <row r="950" spans="1:14" ht="15.75" customHeight="1" x14ac:dyDescent="0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</row>
    <row r="951" spans="1:14" ht="15.75" customHeight="1" x14ac:dyDescent="0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</row>
    <row r="952" spans="1:14" ht="15.75" customHeight="1" x14ac:dyDescent="0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</row>
    <row r="953" spans="1:14" ht="15.75" customHeight="1" x14ac:dyDescent="0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</row>
    <row r="954" spans="1:14" ht="15.75" customHeight="1" x14ac:dyDescent="0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</row>
    <row r="955" spans="1:14" ht="15.75" customHeight="1" x14ac:dyDescent="0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</row>
    <row r="956" spans="1:14" ht="15.75" customHeight="1" x14ac:dyDescent="0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</row>
    <row r="957" spans="1:14" ht="15.75" customHeight="1" x14ac:dyDescent="0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</row>
    <row r="958" spans="1:14" ht="15.75" customHeight="1" x14ac:dyDescent="0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</row>
    <row r="959" spans="1:14" ht="15.75" customHeight="1" x14ac:dyDescent="0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</row>
    <row r="960" spans="1:14" ht="15.75" customHeight="1" x14ac:dyDescent="0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</row>
    <row r="961" spans="1:14" ht="15.75" customHeight="1" x14ac:dyDescent="0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</row>
    <row r="962" spans="1:14" ht="15.75" customHeight="1" x14ac:dyDescent="0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</row>
    <row r="963" spans="1:14" ht="15.75" customHeight="1" x14ac:dyDescent="0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</row>
    <row r="964" spans="1:14" ht="15.75" customHeight="1" x14ac:dyDescent="0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</row>
    <row r="965" spans="1:14" ht="15.75" customHeight="1" x14ac:dyDescent="0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</row>
    <row r="966" spans="1:14" ht="15.75" customHeight="1" x14ac:dyDescent="0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</row>
    <row r="967" spans="1:14" ht="15.75" customHeight="1" x14ac:dyDescent="0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</row>
    <row r="968" spans="1:14" ht="15.75" customHeight="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</row>
    <row r="969" spans="1:14" ht="15.75" customHeight="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</row>
    <row r="970" spans="1:14" ht="15.75" customHeight="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</row>
    <row r="971" spans="1:14" ht="15.75" customHeight="1" x14ac:dyDescent="0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</row>
    <row r="972" spans="1:14" ht="15.75" customHeight="1" x14ac:dyDescent="0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</row>
    <row r="973" spans="1:14" ht="15.75" customHeight="1" x14ac:dyDescent="0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</row>
    <row r="974" spans="1:14" ht="15.75" customHeight="1" x14ac:dyDescent="0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</row>
    <row r="975" spans="1:14" ht="15.75" customHeight="1" x14ac:dyDescent="0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</row>
    <row r="976" spans="1:14" ht="15.75" customHeight="1" x14ac:dyDescent="0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</row>
    <row r="977" spans="1:14" ht="15.75" customHeight="1" x14ac:dyDescent="0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</row>
    <row r="978" spans="1:14" ht="15.75" customHeight="1" x14ac:dyDescent="0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</row>
    <row r="979" spans="1:14" ht="15.75" customHeight="1" x14ac:dyDescent="0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</row>
    <row r="980" spans="1:14" ht="15.75" customHeight="1" x14ac:dyDescent="0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</row>
    <row r="981" spans="1:14" ht="15.75" customHeight="1" x14ac:dyDescent="0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</row>
    <row r="982" spans="1:14" ht="15.75" customHeight="1" x14ac:dyDescent="0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</row>
    <row r="983" spans="1:14" ht="15.75" customHeight="1" x14ac:dyDescent="0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</row>
    <row r="984" spans="1:14" ht="15.75" customHeight="1" x14ac:dyDescent="0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</row>
    <row r="985" spans="1:14" ht="15.75" customHeight="1" x14ac:dyDescent="0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</row>
    <row r="986" spans="1:14" ht="15.75" customHeight="1" x14ac:dyDescent="0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</row>
    <row r="987" spans="1:14" ht="15.75" customHeight="1" x14ac:dyDescent="0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</row>
    <row r="988" spans="1:14" ht="15.75" customHeight="1" x14ac:dyDescent="0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</row>
    <row r="989" spans="1:14" ht="15.75" customHeight="1" x14ac:dyDescent="0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</row>
    <row r="990" spans="1:14" ht="15.75" customHeight="1" x14ac:dyDescent="0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</row>
    <row r="991" spans="1:14" ht="15.75" customHeight="1" x14ac:dyDescent="0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</row>
    <row r="992" spans="1:14" ht="15.75" customHeight="1" x14ac:dyDescent="0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</row>
    <row r="993" spans="1:14" ht="15.75" customHeight="1" x14ac:dyDescent="0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</row>
    <row r="994" spans="1:14" ht="15.75" customHeight="1" x14ac:dyDescent="0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</row>
    <row r="995" spans="1:14" ht="15.75" customHeight="1" x14ac:dyDescent="0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</row>
    <row r="996" spans="1:14" ht="15.75" customHeight="1" x14ac:dyDescent="0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</row>
    <row r="997" spans="1:14" ht="15.75" customHeight="1" x14ac:dyDescent="0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</row>
    <row r="998" spans="1:14" ht="15.75" customHeight="1" x14ac:dyDescent="0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</row>
    <row r="999" spans="1:14" ht="15.75" customHeight="1" x14ac:dyDescent="0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</row>
    <row r="1000" spans="1:14" ht="15.75" customHeight="1" x14ac:dyDescent="0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</row>
  </sheetData>
  <mergeCells count="1">
    <mergeCell ref="F15:G15"/>
  </mergeCells>
  <conditionalFormatting sqref="B32:B39 C31:J31 C33:C39 D32 D34:D39 E32:E33 E35:E39 F32:F34 F36:F39 G32:G35 G37:G39 H32:H36 H38:H39 I32:I37 I39 J32: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O1000"/>
  <sheetViews>
    <sheetView workbookViewId="0">
      <selection activeCell="A14" sqref="A14"/>
    </sheetView>
  </sheetViews>
  <sheetFormatPr defaultColWidth="12.59765625" defaultRowHeight="15" customHeight="1" x14ac:dyDescent="0.25"/>
  <cols>
    <col min="1" max="1" width="21" customWidth="1"/>
    <col min="2" max="2" width="11.19921875" customWidth="1"/>
    <col min="3" max="3" width="8.09765625" customWidth="1"/>
    <col min="4" max="4" width="7.19921875" bestFit="1" customWidth="1"/>
    <col min="5" max="5" width="11.296875" customWidth="1"/>
    <col min="6" max="6" width="9.09765625" customWidth="1"/>
    <col min="7" max="7" width="11.59765625" customWidth="1"/>
    <col min="8" max="8" width="10" customWidth="1"/>
    <col min="9" max="9" width="12.5" customWidth="1"/>
    <col min="10" max="10" width="9.19921875" customWidth="1"/>
    <col min="11" max="11" width="9.3984375" customWidth="1"/>
    <col min="12" max="12" width="11.5" customWidth="1"/>
    <col min="13" max="13" width="8.59765625" customWidth="1"/>
    <col min="14" max="14" width="9.19921875" customWidth="1"/>
  </cols>
  <sheetData>
    <row r="1" spans="1:15" ht="15" customHeight="1" x14ac:dyDescent="0.25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/>
      <c r="L1" s="47"/>
      <c r="M1" s="47"/>
      <c r="N1" s="47"/>
      <c r="O1" s="1"/>
    </row>
    <row r="2" spans="1:15" ht="43.2" x14ac:dyDescent="0.25">
      <c r="A2" s="3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  <c r="O2" s="1"/>
    </row>
    <row r="3" spans="1:15" ht="14.4" x14ac:dyDescent="0.25">
      <c r="A3" s="13" t="s">
        <v>13</v>
      </c>
      <c r="B3" s="7"/>
      <c r="C3" s="50">
        <v>19</v>
      </c>
      <c r="D3" s="50">
        <v>2233</v>
      </c>
      <c r="E3" s="50">
        <v>0</v>
      </c>
      <c r="F3" s="50">
        <v>0</v>
      </c>
      <c r="G3" s="50"/>
      <c r="H3" s="50">
        <v>0</v>
      </c>
      <c r="I3" s="3"/>
      <c r="J3" s="3"/>
      <c r="K3" s="9">
        <f t="shared" ref="K3:K11" si="0">SUM(B3:J3)</f>
        <v>2252</v>
      </c>
      <c r="L3" s="3">
        <f>K3-B12</f>
        <v>2252</v>
      </c>
      <c r="M3" s="3">
        <f>K3-B3</f>
        <v>2252</v>
      </c>
      <c r="N3" s="3">
        <f>B12-B3</f>
        <v>0</v>
      </c>
      <c r="O3" s="1"/>
    </row>
    <row r="4" spans="1:15" ht="14.4" x14ac:dyDescent="0.25">
      <c r="A4" s="13" t="s">
        <v>14</v>
      </c>
      <c r="B4" s="3"/>
      <c r="C4" s="48">
        <v>24912</v>
      </c>
      <c r="D4" s="50">
        <v>12280</v>
      </c>
      <c r="E4" s="50">
        <v>0</v>
      </c>
      <c r="F4" s="50">
        <v>464</v>
      </c>
      <c r="G4" s="50"/>
      <c r="H4" s="50">
        <v>51</v>
      </c>
      <c r="I4" s="3"/>
      <c r="J4" s="3"/>
      <c r="K4" s="9">
        <f t="shared" si="0"/>
        <v>37707</v>
      </c>
      <c r="L4" s="3">
        <f>K4-C12</f>
        <v>7913</v>
      </c>
      <c r="M4" s="3">
        <f>K4-C4</f>
        <v>12795</v>
      </c>
      <c r="N4" s="3">
        <f>C12-C4</f>
        <v>4882</v>
      </c>
      <c r="O4" s="1"/>
    </row>
    <row r="5" spans="1:15" ht="14.4" x14ac:dyDescent="0.25">
      <c r="A5" s="13" t="s">
        <v>15</v>
      </c>
      <c r="B5" s="3"/>
      <c r="C5" s="50">
        <v>362</v>
      </c>
      <c r="D5" s="48">
        <v>2140</v>
      </c>
      <c r="E5" s="50">
        <v>267</v>
      </c>
      <c r="F5" s="50">
        <v>134</v>
      </c>
      <c r="G5" s="50"/>
      <c r="H5" s="50">
        <v>967</v>
      </c>
      <c r="I5" s="3"/>
      <c r="J5" s="3"/>
      <c r="K5" s="9">
        <f t="shared" si="0"/>
        <v>3870</v>
      </c>
      <c r="L5" s="3">
        <f>K5-D12</f>
        <v>-12834</v>
      </c>
      <c r="M5" s="3">
        <f>K5-D5</f>
        <v>1730</v>
      </c>
      <c r="N5" s="3">
        <f>D12-D5</f>
        <v>14564</v>
      </c>
      <c r="O5" s="1"/>
    </row>
    <row r="6" spans="1:15" ht="14.4" x14ac:dyDescent="0.25">
      <c r="A6" s="13" t="s">
        <v>16</v>
      </c>
      <c r="B6" s="3"/>
      <c r="C6" s="50"/>
      <c r="D6" s="50"/>
      <c r="E6" s="48"/>
      <c r="F6" s="50"/>
      <c r="G6" s="50"/>
      <c r="H6" s="50"/>
      <c r="I6" s="3"/>
      <c r="J6" s="3"/>
      <c r="K6" s="9">
        <f t="shared" si="0"/>
        <v>0</v>
      </c>
      <c r="L6" s="3">
        <f>K6-E12</f>
        <v>-274</v>
      </c>
      <c r="M6" s="3">
        <f>L6-E6</f>
        <v>-274</v>
      </c>
      <c r="N6" s="3">
        <f>E12-E6</f>
        <v>274</v>
      </c>
      <c r="O6" s="1"/>
    </row>
    <row r="7" spans="1:15" ht="14.4" x14ac:dyDescent="0.25">
      <c r="A7" s="13" t="s">
        <v>17</v>
      </c>
      <c r="B7" s="3"/>
      <c r="C7" s="50">
        <v>8</v>
      </c>
      <c r="D7" s="50">
        <v>51</v>
      </c>
      <c r="E7" s="50">
        <v>7</v>
      </c>
      <c r="F7" s="48">
        <v>2655</v>
      </c>
      <c r="G7" s="50"/>
      <c r="H7" s="50">
        <v>59</v>
      </c>
      <c r="I7" s="3"/>
      <c r="J7" s="3"/>
      <c r="K7" s="9">
        <f t="shared" si="0"/>
        <v>2780</v>
      </c>
      <c r="L7" s="3">
        <f>K7-F12</f>
        <v>-500</v>
      </c>
      <c r="M7" s="3">
        <f>K7-F7</f>
        <v>125</v>
      </c>
      <c r="N7" s="3">
        <f>F12-F7</f>
        <v>625</v>
      </c>
      <c r="O7" s="1"/>
    </row>
    <row r="8" spans="1:15" ht="14.4" x14ac:dyDescent="0.25">
      <c r="A8" s="13" t="s">
        <v>18</v>
      </c>
      <c r="B8" s="3"/>
      <c r="C8" s="50"/>
      <c r="D8" s="50"/>
      <c r="E8" s="50"/>
      <c r="F8" s="50"/>
      <c r="G8" s="48"/>
      <c r="H8" s="50"/>
      <c r="I8" s="3"/>
      <c r="J8" s="3"/>
      <c r="K8" s="9">
        <f t="shared" si="0"/>
        <v>0</v>
      </c>
      <c r="L8" s="3">
        <f>K8-G12</f>
        <v>0</v>
      </c>
      <c r="M8" s="3">
        <f>K8-G8</f>
        <v>0</v>
      </c>
      <c r="N8" s="3">
        <f>G12-G8</f>
        <v>0</v>
      </c>
      <c r="O8" s="1"/>
    </row>
    <row r="9" spans="1:15" ht="14.4" x14ac:dyDescent="0.25">
      <c r="A9" s="13" t="s">
        <v>19</v>
      </c>
      <c r="B9" s="3"/>
      <c r="C9" s="50">
        <v>59</v>
      </c>
      <c r="D9" s="50">
        <v>0</v>
      </c>
      <c r="E9" s="50">
        <v>0</v>
      </c>
      <c r="F9" s="50">
        <v>0</v>
      </c>
      <c r="G9" s="50"/>
      <c r="H9" s="48">
        <v>8478</v>
      </c>
      <c r="I9" s="3"/>
      <c r="J9" s="3"/>
      <c r="K9" s="9">
        <f t="shared" si="0"/>
        <v>8537</v>
      </c>
      <c r="L9" s="3">
        <f>K9-H12</f>
        <v>-1068</v>
      </c>
      <c r="M9" s="3">
        <f>K9-H9</f>
        <v>59</v>
      </c>
      <c r="N9" s="3">
        <f>H12-H9</f>
        <v>1127</v>
      </c>
      <c r="O9" s="1"/>
    </row>
    <row r="10" spans="1:15" ht="14.4" x14ac:dyDescent="0.25">
      <c r="A10" s="13" t="s">
        <v>20</v>
      </c>
      <c r="B10" s="3"/>
      <c r="C10" s="50"/>
      <c r="D10" s="50"/>
      <c r="E10" s="50"/>
      <c r="F10" s="50"/>
      <c r="G10" s="50"/>
      <c r="H10" s="50"/>
      <c r="I10" s="7"/>
      <c r="J10" s="12"/>
      <c r="K10" s="9">
        <f t="shared" si="0"/>
        <v>0</v>
      </c>
      <c r="L10" s="3">
        <f>K10-I12</f>
        <v>0</v>
      </c>
      <c r="M10" s="3">
        <f t="shared" ref="M10:M12" si="1">K10-I10</f>
        <v>0</v>
      </c>
      <c r="N10" s="3">
        <f>I12-I10</f>
        <v>0</v>
      </c>
      <c r="O10" s="1"/>
    </row>
    <row r="11" spans="1:15" ht="14.4" x14ac:dyDescent="0.25">
      <c r="A11" s="13" t="s">
        <v>21</v>
      </c>
      <c r="B11" s="3"/>
      <c r="C11" s="50">
        <v>4434</v>
      </c>
      <c r="D11" s="50">
        <v>0</v>
      </c>
      <c r="E11" s="50">
        <v>0</v>
      </c>
      <c r="F11" s="50">
        <v>27</v>
      </c>
      <c r="G11" s="50"/>
      <c r="H11" s="50">
        <v>50</v>
      </c>
      <c r="I11" s="3"/>
      <c r="J11" s="7"/>
      <c r="K11" s="9">
        <f t="shared" si="0"/>
        <v>4511</v>
      </c>
      <c r="L11" s="3">
        <v>0</v>
      </c>
      <c r="M11" s="3">
        <f t="shared" si="1"/>
        <v>4511</v>
      </c>
      <c r="N11" s="3">
        <f>J12-J11</f>
        <v>0</v>
      </c>
      <c r="O11" s="1"/>
    </row>
    <row r="12" spans="1:15" ht="14.4" x14ac:dyDescent="0.25">
      <c r="A12" s="5" t="s">
        <v>9</v>
      </c>
      <c r="B12" s="5"/>
      <c r="C12" s="5">
        <f t="shared" ref="C12:K12" si="2">SUM(C3:C11)</f>
        <v>29794</v>
      </c>
      <c r="D12" s="5">
        <f t="shared" si="2"/>
        <v>16704</v>
      </c>
      <c r="E12" s="5">
        <f t="shared" si="2"/>
        <v>274</v>
      </c>
      <c r="F12" s="5">
        <f t="shared" si="2"/>
        <v>3280</v>
      </c>
      <c r="G12" s="5">
        <f t="shared" si="2"/>
        <v>0</v>
      </c>
      <c r="H12" s="5">
        <f t="shared" si="2"/>
        <v>9605</v>
      </c>
      <c r="I12" s="5">
        <f t="shared" si="2"/>
        <v>0</v>
      </c>
      <c r="J12" s="5">
        <f t="shared" si="2"/>
        <v>0</v>
      </c>
      <c r="K12" s="5">
        <f t="shared" si="2"/>
        <v>59657</v>
      </c>
      <c r="L12" s="3">
        <v>0</v>
      </c>
      <c r="M12" s="3">
        <f t="shared" si="1"/>
        <v>59657</v>
      </c>
      <c r="N12" s="3">
        <f>K12-K12</f>
        <v>0</v>
      </c>
      <c r="O12" s="1"/>
    </row>
    <row r="13" spans="1:15" ht="15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1"/>
    </row>
    <row r="14" spans="1:15" ht="15.75" customHeight="1" x14ac:dyDescent="0.25">
      <c r="A14" s="68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1"/>
    </row>
    <row r="15" spans="1:15" ht="15.75" customHeight="1" x14ac:dyDescent="0.25">
      <c r="A15" s="47"/>
      <c r="B15" s="47"/>
      <c r="C15" s="47"/>
      <c r="D15" s="47"/>
      <c r="E15" s="47"/>
      <c r="F15" s="78" t="s">
        <v>27</v>
      </c>
      <c r="G15" s="79"/>
      <c r="H15" s="69">
        <v>0.09</v>
      </c>
      <c r="I15" s="47"/>
      <c r="J15" s="47"/>
      <c r="K15" s="47"/>
      <c r="L15" s="47"/>
      <c r="M15" s="47"/>
      <c r="N15" s="47"/>
      <c r="O15" s="1"/>
    </row>
    <row r="16" spans="1:15" ht="15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1"/>
    </row>
    <row r="17" spans="1:15" ht="43.2" x14ac:dyDescent="0.25">
      <c r="A17" s="6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  <c r="O17" s="1"/>
    </row>
    <row r="18" spans="1:15" ht="15.75" customHeight="1" x14ac:dyDescent="0.25">
      <c r="A18" s="13" t="s">
        <v>13</v>
      </c>
      <c r="B18" s="7">
        <f t="shared" ref="B18:N18" si="3">B3*$H$15</f>
        <v>0</v>
      </c>
      <c r="C18" s="12">
        <f t="shared" si="3"/>
        <v>1.71</v>
      </c>
      <c r="D18" s="12">
        <f t="shared" si="3"/>
        <v>200.97</v>
      </c>
      <c r="E18" s="12">
        <f t="shared" si="3"/>
        <v>0</v>
      </c>
      <c r="F18" s="12">
        <f t="shared" si="3"/>
        <v>0</v>
      </c>
      <c r="G18" s="12">
        <f t="shared" si="3"/>
        <v>0</v>
      </c>
      <c r="H18" s="12">
        <f t="shared" si="3"/>
        <v>0</v>
      </c>
      <c r="I18" s="12">
        <f t="shared" si="3"/>
        <v>0</v>
      </c>
      <c r="J18" s="12">
        <f t="shared" si="3"/>
        <v>0</v>
      </c>
      <c r="K18" s="5">
        <f t="shared" si="3"/>
        <v>202.67999999999998</v>
      </c>
      <c r="L18" s="12">
        <f t="shared" si="3"/>
        <v>202.67999999999998</v>
      </c>
      <c r="M18" s="12">
        <f t="shared" si="3"/>
        <v>202.67999999999998</v>
      </c>
      <c r="N18" s="12">
        <f t="shared" si="3"/>
        <v>0</v>
      </c>
      <c r="O18" s="1"/>
    </row>
    <row r="19" spans="1:15" ht="15.75" customHeight="1" x14ac:dyDescent="0.25">
      <c r="A19" s="13" t="s">
        <v>14</v>
      </c>
      <c r="B19" s="12">
        <f t="shared" ref="B19:N19" si="4">B4*$H$15</f>
        <v>0</v>
      </c>
      <c r="C19" s="7">
        <f t="shared" si="4"/>
        <v>2242.08</v>
      </c>
      <c r="D19" s="12">
        <f t="shared" si="4"/>
        <v>1105.2</v>
      </c>
      <c r="E19" s="12">
        <f t="shared" si="4"/>
        <v>0</v>
      </c>
      <c r="F19" s="12">
        <f t="shared" si="4"/>
        <v>41.76</v>
      </c>
      <c r="G19" s="12">
        <f t="shared" si="4"/>
        <v>0</v>
      </c>
      <c r="H19" s="12">
        <f t="shared" si="4"/>
        <v>4.59</v>
      </c>
      <c r="I19" s="12">
        <f t="shared" si="4"/>
        <v>0</v>
      </c>
      <c r="J19" s="12">
        <f t="shared" si="4"/>
        <v>0</v>
      </c>
      <c r="K19" s="5">
        <f t="shared" si="4"/>
        <v>3393.6299999999997</v>
      </c>
      <c r="L19" s="12">
        <f t="shared" si="4"/>
        <v>712.17</v>
      </c>
      <c r="M19" s="12">
        <f t="shared" si="4"/>
        <v>1151.55</v>
      </c>
      <c r="N19" s="12">
        <f t="shared" si="4"/>
        <v>439.38</v>
      </c>
      <c r="O19" s="1"/>
    </row>
    <row r="20" spans="1:15" ht="15.75" customHeight="1" x14ac:dyDescent="0.25">
      <c r="A20" s="13" t="s">
        <v>15</v>
      </c>
      <c r="B20" s="3">
        <f t="shared" ref="B20:N20" si="5">B5*$H$15</f>
        <v>0</v>
      </c>
      <c r="C20" s="3">
        <f t="shared" si="5"/>
        <v>32.58</v>
      </c>
      <c r="D20" s="7">
        <f t="shared" si="5"/>
        <v>192.6</v>
      </c>
      <c r="E20" s="3">
        <f t="shared" si="5"/>
        <v>24.029999999999998</v>
      </c>
      <c r="F20" s="3">
        <f t="shared" si="5"/>
        <v>12.059999999999999</v>
      </c>
      <c r="G20" s="3">
        <f t="shared" si="5"/>
        <v>0</v>
      </c>
      <c r="H20" s="3">
        <f t="shared" si="5"/>
        <v>87.03</v>
      </c>
      <c r="I20" s="3">
        <f t="shared" si="5"/>
        <v>0</v>
      </c>
      <c r="J20" s="3">
        <f t="shared" si="5"/>
        <v>0</v>
      </c>
      <c r="K20" s="5">
        <f t="shared" si="5"/>
        <v>348.3</v>
      </c>
      <c r="L20" s="3">
        <f t="shared" si="5"/>
        <v>-1155.06</v>
      </c>
      <c r="M20" s="3">
        <f t="shared" si="5"/>
        <v>155.69999999999999</v>
      </c>
      <c r="N20" s="12">
        <f t="shared" si="5"/>
        <v>1310.76</v>
      </c>
      <c r="O20" s="1"/>
    </row>
    <row r="21" spans="1:15" ht="15.75" customHeight="1" x14ac:dyDescent="0.25">
      <c r="A21" s="13" t="s">
        <v>16</v>
      </c>
      <c r="B21" s="3">
        <f t="shared" ref="B21:N21" si="6">B6*$H$15</f>
        <v>0</v>
      </c>
      <c r="C21" s="3">
        <f t="shared" si="6"/>
        <v>0</v>
      </c>
      <c r="D21" s="3">
        <f t="shared" si="6"/>
        <v>0</v>
      </c>
      <c r="E21" s="7">
        <f t="shared" si="6"/>
        <v>0</v>
      </c>
      <c r="F21" s="3">
        <f t="shared" si="6"/>
        <v>0</v>
      </c>
      <c r="G21" s="3">
        <f t="shared" si="6"/>
        <v>0</v>
      </c>
      <c r="H21" s="3">
        <f t="shared" si="6"/>
        <v>0</v>
      </c>
      <c r="I21" s="3">
        <f t="shared" si="6"/>
        <v>0</v>
      </c>
      <c r="J21" s="3">
        <f t="shared" si="6"/>
        <v>0</v>
      </c>
      <c r="K21" s="5">
        <f t="shared" si="6"/>
        <v>0</v>
      </c>
      <c r="L21" s="3">
        <f t="shared" si="6"/>
        <v>-24.66</v>
      </c>
      <c r="M21" s="3">
        <f t="shared" si="6"/>
        <v>-24.66</v>
      </c>
      <c r="N21" s="12">
        <f t="shared" si="6"/>
        <v>24.66</v>
      </c>
      <c r="O21" s="1"/>
    </row>
    <row r="22" spans="1:15" ht="15.75" customHeight="1" x14ac:dyDescent="0.25">
      <c r="A22" s="13" t="s">
        <v>17</v>
      </c>
      <c r="B22" s="3">
        <f t="shared" ref="B22:N22" si="7">B7*$H$15</f>
        <v>0</v>
      </c>
      <c r="C22" s="3">
        <f t="shared" si="7"/>
        <v>0.72</v>
      </c>
      <c r="D22" s="3">
        <f t="shared" si="7"/>
        <v>4.59</v>
      </c>
      <c r="E22" s="3">
        <f t="shared" si="7"/>
        <v>0.63</v>
      </c>
      <c r="F22" s="7">
        <f t="shared" si="7"/>
        <v>238.95</v>
      </c>
      <c r="G22" s="3">
        <f t="shared" si="7"/>
        <v>0</v>
      </c>
      <c r="H22" s="3">
        <f t="shared" si="7"/>
        <v>5.31</v>
      </c>
      <c r="I22" s="3">
        <f t="shared" si="7"/>
        <v>0</v>
      </c>
      <c r="J22" s="3">
        <f t="shared" si="7"/>
        <v>0</v>
      </c>
      <c r="K22" s="5">
        <f t="shared" si="7"/>
        <v>250.2</v>
      </c>
      <c r="L22" s="3">
        <f t="shared" si="7"/>
        <v>-45</v>
      </c>
      <c r="M22" s="3">
        <f t="shared" si="7"/>
        <v>11.25</v>
      </c>
      <c r="N22" s="12">
        <f t="shared" si="7"/>
        <v>56.25</v>
      </c>
      <c r="O22" s="1"/>
    </row>
    <row r="23" spans="1:15" ht="15.75" customHeight="1" x14ac:dyDescent="0.25">
      <c r="A23" s="13" t="s">
        <v>18</v>
      </c>
      <c r="B23" s="3">
        <f t="shared" ref="B23:N23" si="8">B8*$H$15</f>
        <v>0</v>
      </c>
      <c r="C23" s="3">
        <f t="shared" si="8"/>
        <v>0</v>
      </c>
      <c r="D23" s="3">
        <f t="shared" si="8"/>
        <v>0</v>
      </c>
      <c r="E23" s="3">
        <f t="shared" si="8"/>
        <v>0</v>
      </c>
      <c r="F23" s="3">
        <f t="shared" si="8"/>
        <v>0</v>
      </c>
      <c r="G23" s="7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5">
        <f t="shared" si="8"/>
        <v>0</v>
      </c>
      <c r="L23" s="3">
        <f t="shared" si="8"/>
        <v>0</v>
      </c>
      <c r="M23" s="3">
        <f t="shared" si="8"/>
        <v>0</v>
      </c>
      <c r="N23" s="12">
        <f t="shared" si="8"/>
        <v>0</v>
      </c>
      <c r="O23" s="1"/>
    </row>
    <row r="24" spans="1:15" ht="15.75" customHeight="1" x14ac:dyDescent="0.25">
      <c r="A24" s="13" t="s">
        <v>19</v>
      </c>
      <c r="B24" s="3">
        <f t="shared" ref="B24:N24" si="9">B9*$H$15</f>
        <v>0</v>
      </c>
      <c r="C24" s="3">
        <f t="shared" si="9"/>
        <v>5.31</v>
      </c>
      <c r="D24" s="3">
        <f t="shared" si="9"/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7">
        <f t="shared" si="9"/>
        <v>763.02</v>
      </c>
      <c r="I24" s="3">
        <f t="shared" si="9"/>
        <v>0</v>
      </c>
      <c r="J24" s="3">
        <f t="shared" si="9"/>
        <v>0</v>
      </c>
      <c r="K24" s="5">
        <f t="shared" si="9"/>
        <v>768.32999999999993</v>
      </c>
      <c r="L24" s="3">
        <f t="shared" si="9"/>
        <v>-96.11999999999999</v>
      </c>
      <c r="M24" s="3">
        <f t="shared" si="9"/>
        <v>5.31</v>
      </c>
      <c r="N24" s="12">
        <f t="shared" si="9"/>
        <v>101.42999999999999</v>
      </c>
      <c r="O24" s="1"/>
    </row>
    <row r="25" spans="1:15" ht="15.75" customHeight="1" x14ac:dyDescent="0.25">
      <c r="A25" s="13" t="s">
        <v>20</v>
      </c>
      <c r="B25" s="3">
        <f t="shared" ref="B25:N25" si="10">B10*$H$15</f>
        <v>0</v>
      </c>
      <c r="C25" s="3">
        <f t="shared" si="10"/>
        <v>0</v>
      </c>
      <c r="D25" s="3">
        <f t="shared" si="10"/>
        <v>0</v>
      </c>
      <c r="E25" s="3">
        <f t="shared" si="10"/>
        <v>0</v>
      </c>
      <c r="F25" s="3">
        <f t="shared" si="10"/>
        <v>0</v>
      </c>
      <c r="G25" s="3">
        <f t="shared" si="10"/>
        <v>0</v>
      </c>
      <c r="H25" s="3">
        <f t="shared" si="10"/>
        <v>0</v>
      </c>
      <c r="I25" s="7">
        <f t="shared" si="10"/>
        <v>0</v>
      </c>
      <c r="J25" s="3">
        <f t="shared" si="10"/>
        <v>0</v>
      </c>
      <c r="K25" s="5">
        <f t="shared" si="10"/>
        <v>0</v>
      </c>
      <c r="L25" s="3">
        <f t="shared" si="10"/>
        <v>0</v>
      </c>
      <c r="M25" s="3">
        <f t="shared" si="10"/>
        <v>0</v>
      </c>
      <c r="N25" s="12">
        <f t="shared" si="10"/>
        <v>0</v>
      </c>
      <c r="O25" s="1"/>
    </row>
    <row r="26" spans="1:15" ht="15.75" customHeight="1" x14ac:dyDescent="0.25">
      <c r="A26" s="13" t="s">
        <v>21</v>
      </c>
      <c r="B26" s="3">
        <f t="shared" ref="B26:N26" si="11">B11*$H$15</f>
        <v>0</v>
      </c>
      <c r="C26" s="3">
        <f t="shared" si="11"/>
        <v>399.06</v>
      </c>
      <c r="D26" s="3">
        <f t="shared" si="11"/>
        <v>0</v>
      </c>
      <c r="E26" s="3">
        <f t="shared" si="11"/>
        <v>0</v>
      </c>
      <c r="F26" s="3">
        <f t="shared" si="11"/>
        <v>2.4299999999999997</v>
      </c>
      <c r="G26" s="3">
        <f t="shared" si="11"/>
        <v>0</v>
      </c>
      <c r="H26" s="3">
        <f t="shared" si="11"/>
        <v>4.5</v>
      </c>
      <c r="I26" s="3">
        <f t="shared" si="11"/>
        <v>0</v>
      </c>
      <c r="J26" s="7">
        <f t="shared" si="11"/>
        <v>0</v>
      </c>
      <c r="K26" s="5">
        <f t="shared" si="11"/>
        <v>405.99</v>
      </c>
      <c r="L26" s="3">
        <f t="shared" si="11"/>
        <v>0</v>
      </c>
      <c r="M26" s="3">
        <f t="shared" si="11"/>
        <v>405.99</v>
      </c>
      <c r="N26" s="12">
        <f t="shared" si="11"/>
        <v>0</v>
      </c>
      <c r="O26" s="1"/>
    </row>
    <row r="27" spans="1:15" ht="15.75" customHeight="1" x14ac:dyDescent="0.25">
      <c r="A27" s="5" t="s">
        <v>9</v>
      </c>
      <c r="B27" s="5">
        <f t="shared" ref="B27:N27" si="12">B12*$H$15</f>
        <v>0</v>
      </c>
      <c r="C27" s="5">
        <f t="shared" si="12"/>
        <v>2681.46</v>
      </c>
      <c r="D27" s="5">
        <f t="shared" si="12"/>
        <v>1503.36</v>
      </c>
      <c r="E27" s="5">
        <f t="shared" si="12"/>
        <v>24.66</v>
      </c>
      <c r="F27" s="5">
        <f t="shared" si="12"/>
        <v>295.2</v>
      </c>
      <c r="G27" s="5">
        <f t="shared" si="12"/>
        <v>0</v>
      </c>
      <c r="H27" s="5">
        <f t="shared" si="12"/>
        <v>864.44999999999993</v>
      </c>
      <c r="I27" s="5">
        <f t="shared" si="12"/>
        <v>0</v>
      </c>
      <c r="J27" s="5">
        <f t="shared" si="12"/>
        <v>0</v>
      </c>
      <c r="K27" s="5">
        <f t="shared" si="12"/>
        <v>5369.13</v>
      </c>
      <c r="L27" s="12">
        <f t="shared" si="12"/>
        <v>0</v>
      </c>
      <c r="M27" s="12">
        <f t="shared" si="12"/>
        <v>5369.13</v>
      </c>
      <c r="N27" s="12">
        <f t="shared" si="12"/>
        <v>0</v>
      </c>
      <c r="O27" s="1"/>
    </row>
    <row r="28" spans="1:15" ht="15.7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1"/>
    </row>
    <row r="29" spans="1:15" ht="15.7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1"/>
    </row>
    <row r="30" spans="1:15" ht="43.2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  <c r="O30" s="1"/>
    </row>
    <row r="31" spans="1:15" ht="15.75" customHeight="1" x14ac:dyDescent="0.25">
      <c r="A31" s="13" t="s">
        <v>13</v>
      </c>
      <c r="B31" s="30">
        <f t="shared" ref="B31:N31" si="13">(B18/$K$27)*100</f>
        <v>0</v>
      </c>
      <c r="C31" s="31">
        <f t="shared" si="13"/>
        <v>3.1848735269959932E-2</v>
      </c>
      <c r="D31" s="31">
        <f t="shared" si="13"/>
        <v>3.7430645188326603</v>
      </c>
      <c r="E31" s="31">
        <f t="shared" si="13"/>
        <v>0</v>
      </c>
      <c r="F31" s="31">
        <f t="shared" si="13"/>
        <v>0</v>
      </c>
      <c r="G31" s="31">
        <f t="shared" si="13"/>
        <v>0</v>
      </c>
      <c r="H31" s="31">
        <f t="shared" si="13"/>
        <v>0</v>
      </c>
      <c r="I31" s="31">
        <f t="shared" si="13"/>
        <v>0</v>
      </c>
      <c r="J31" s="31">
        <f t="shared" si="13"/>
        <v>0</v>
      </c>
      <c r="K31" s="32">
        <f t="shared" si="13"/>
        <v>3.7749132541026196</v>
      </c>
      <c r="L31" s="31">
        <f t="shared" si="13"/>
        <v>3.7749132541026196</v>
      </c>
      <c r="M31" s="31">
        <f t="shared" si="13"/>
        <v>3.7749132541026196</v>
      </c>
      <c r="N31" s="31">
        <f t="shared" si="13"/>
        <v>0</v>
      </c>
      <c r="O31" s="1"/>
    </row>
    <row r="32" spans="1:15" ht="15.75" customHeight="1" x14ac:dyDescent="0.25">
      <c r="A32" s="13" t="s">
        <v>14</v>
      </c>
      <c r="B32" s="31">
        <f t="shared" ref="B32:N32" si="14">(B19/$K$27)*100</f>
        <v>0</v>
      </c>
      <c r="C32" s="30">
        <f t="shared" si="14"/>
        <v>41.75872068659168</v>
      </c>
      <c r="D32" s="31">
        <f t="shared" si="14"/>
        <v>20.584340479742526</v>
      </c>
      <c r="E32" s="31">
        <f t="shared" si="14"/>
        <v>0</v>
      </c>
      <c r="F32" s="33">
        <f t="shared" si="14"/>
        <v>0.77777964027691637</v>
      </c>
      <c r="G32" s="31">
        <f t="shared" si="14"/>
        <v>0</v>
      </c>
      <c r="H32" s="31">
        <f t="shared" si="14"/>
        <v>8.5488710461471412E-2</v>
      </c>
      <c r="I32" s="31">
        <f t="shared" si="14"/>
        <v>0</v>
      </c>
      <c r="J32" s="31">
        <f t="shared" si="14"/>
        <v>0</v>
      </c>
      <c r="K32" s="32">
        <f t="shared" si="14"/>
        <v>63.206329517072589</v>
      </c>
      <c r="L32" s="31">
        <f t="shared" si="14"/>
        <v>13.264160115325947</v>
      </c>
      <c r="M32" s="31">
        <f t="shared" si="14"/>
        <v>21.447608830480917</v>
      </c>
      <c r="N32" s="31">
        <f t="shared" si="14"/>
        <v>8.1834487151549684</v>
      </c>
      <c r="O32" s="1"/>
    </row>
    <row r="33" spans="1:15" ht="15.75" customHeight="1" x14ac:dyDescent="0.25">
      <c r="A33" s="13" t="s">
        <v>15</v>
      </c>
      <c r="B33" s="31">
        <f t="shared" ref="B33:N33" si="15">(B20/$K$27)*100</f>
        <v>0</v>
      </c>
      <c r="C33" s="31">
        <f t="shared" si="15"/>
        <v>0.60680221935397349</v>
      </c>
      <c r="D33" s="30">
        <f t="shared" si="15"/>
        <v>3.5871733409323294</v>
      </c>
      <c r="E33" s="31">
        <f t="shared" si="15"/>
        <v>0.4475585430041738</v>
      </c>
      <c r="F33" s="33">
        <f t="shared" si="15"/>
        <v>0.22461739611445425</v>
      </c>
      <c r="G33" s="31">
        <f t="shared" si="15"/>
        <v>0</v>
      </c>
      <c r="H33" s="31">
        <f t="shared" si="15"/>
        <v>1.6209330003184874</v>
      </c>
      <c r="I33" s="31">
        <f t="shared" si="15"/>
        <v>0</v>
      </c>
      <c r="J33" s="31">
        <f t="shared" si="15"/>
        <v>0</v>
      </c>
      <c r="K33" s="32">
        <f t="shared" si="15"/>
        <v>6.4870844997234194</v>
      </c>
      <c r="L33" s="31">
        <f t="shared" si="15"/>
        <v>-21.512982550245567</v>
      </c>
      <c r="M33" s="31">
        <f t="shared" si="15"/>
        <v>2.8999111587910886</v>
      </c>
      <c r="N33" s="31">
        <f t="shared" si="15"/>
        <v>24.412893709036659</v>
      </c>
      <c r="O33" s="1"/>
    </row>
    <row r="34" spans="1:15" ht="15.75" customHeight="1" x14ac:dyDescent="0.25">
      <c r="A34" s="13" t="s">
        <v>16</v>
      </c>
      <c r="B34" s="31">
        <f t="shared" ref="B34:N34" si="16">(B21/$K$27)*100</f>
        <v>0</v>
      </c>
      <c r="C34" s="31">
        <f t="shared" si="16"/>
        <v>0</v>
      </c>
      <c r="D34" s="33">
        <f t="shared" si="16"/>
        <v>0</v>
      </c>
      <c r="E34" s="30">
        <f t="shared" si="16"/>
        <v>0</v>
      </c>
      <c r="F34" s="33">
        <f t="shared" si="16"/>
        <v>0</v>
      </c>
      <c r="G34" s="31">
        <f t="shared" si="16"/>
        <v>0</v>
      </c>
      <c r="H34" s="31">
        <f t="shared" si="16"/>
        <v>0</v>
      </c>
      <c r="I34" s="31">
        <f t="shared" si="16"/>
        <v>0</v>
      </c>
      <c r="J34" s="31">
        <f t="shared" si="16"/>
        <v>0</v>
      </c>
      <c r="K34" s="32">
        <f t="shared" si="16"/>
        <v>0</v>
      </c>
      <c r="L34" s="31">
        <f t="shared" si="16"/>
        <v>-0.45929228757731705</v>
      </c>
      <c r="M34" s="31">
        <f t="shared" si="16"/>
        <v>-0.45929228757731705</v>
      </c>
      <c r="N34" s="31">
        <f t="shared" si="16"/>
        <v>0.45929228757731705</v>
      </c>
      <c r="O34" s="1"/>
    </row>
    <row r="35" spans="1:15" ht="15.75" customHeight="1" x14ac:dyDescent="0.25">
      <c r="A35" s="13" t="s">
        <v>17</v>
      </c>
      <c r="B35" s="31">
        <f t="shared" ref="B35:N35" si="17">(B22/$K$27)*100</f>
        <v>0</v>
      </c>
      <c r="C35" s="31">
        <f t="shared" si="17"/>
        <v>1.3409993797877868E-2</v>
      </c>
      <c r="D35" s="33">
        <f t="shared" si="17"/>
        <v>8.5488710461471412E-2</v>
      </c>
      <c r="E35" s="31">
        <f t="shared" si="17"/>
        <v>1.1733744573143134E-2</v>
      </c>
      <c r="F35" s="30">
        <f t="shared" si="17"/>
        <v>4.4504416916707177</v>
      </c>
      <c r="G35" s="31">
        <f t="shared" si="17"/>
        <v>0</v>
      </c>
      <c r="H35" s="31">
        <f t="shared" si="17"/>
        <v>9.8898704259349268E-2</v>
      </c>
      <c r="I35" s="31">
        <f t="shared" si="17"/>
        <v>0</v>
      </c>
      <c r="J35" s="31">
        <f t="shared" si="17"/>
        <v>0</v>
      </c>
      <c r="K35" s="32">
        <f t="shared" si="17"/>
        <v>4.6599728447625592</v>
      </c>
      <c r="L35" s="31">
        <f t="shared" si="17"/>
        <v>-0.83812461236736668</v>
      </c>
      <c r="M35" s="31">
        <f t="shared" si="17"/>
        <v>0.20953115309184167</v>
      </c>
      <c r="N35" s="31">
        <f t="shared" si="17"/>
        <v>1.0476557654592085</v>
      </c>
      <c r="O35" s="1"/>
    </row>
    <row r="36" spans="1:15" ht="15.75" customHeight="1" x14ac:dyDescent="0.25">
      <c r="A36" s="13" t="s">
        <v>18</v>
      </c>
      <c r="B36" s="31">
        <f t="shared" ref="B36:N36" si="18">(B23/$K$27)*100</f>
        <v>0</v>
      </c>
      <c r="C36" s="31">
        <f t="shared" si="18"/>
        <v>0</v>
      </c>
      <c r="D36" s="31">
        <f t="shared" si="18"/>
        <v>0</v>
      </c>
      <c r="E36" s="31">
        <f t="shared" si="18"/>
        <v>0</v>
      </c>
      <c r="F36" s="31">
        <f t="shared" si="18"/>
        <v>0</v>
      </c>
      <c r="G36" s="30">
        <f t="shared" si="18"/>
        <v>0</v>
      </c>
      <c r="H36" s="31">
        <f t="shared" si="18"/>
        <v>0</v>
      </c>
      <c r="I36" s="31">
        <f t="shared" si="18"/>
        <v>0</v>
      </c>
      <c r="J36" s="31">
        <f t="shared" si="18"/>
        <v>0</v>
      </c>
      <c r="K36" s="32">
        <f t="shared" si="18"/>
        <v>0</v>
      </c>
      <c r="L36" s="31">
        <f t="shared" si="18"/>
        <v>0</v>
      </c>
      <c r="M36" s="31">
        <f t="shared" si="18"/>
        <v>0</v>
      </c>
      <c r="N36" s="31">
        <f t="shared" si="18"/>
        <v>0</v>
      </c>
      <c r="O36" s="1"/>
    </row>
    <row r="37" spans="1:15" ht="15.75" customHeight="1" x14ac:dyDescent="0.25">
      <c r="A37" s="13" t="s">
        <v>19</v>
      </c>
      <c r="B37" s="31">
        <f t="shared" ref="B37:N37" si="19">(B24/$K$27)*100</f>
        <v>0</v>
      </c>
      <c r="C37" s="31">
        <f t="shared" si="19"/>
        <v>9.8898704259349268E-2</v>
      </c>
      <c r="D37" s="31">
        <f t="shared" si="19"/>
        <v>0</v>
      </c>
      <c r="E37" s="31">
        <f t="shared" si="19"/>
        <v>0</v>
      </c>
      <c r="F37" s="31">
        <f t="shared" si="19"/>
        <v>0</v>
      </c>
      <c r="G37" s="31">
        <f t="shared" si="19"/>
        <v>0</v>
      </c>
      <c r="H37" s="30">
        <f t="shared" si="19"/>
        <v>14.21124092730107</v>
      </c>
      <c r="I37" s="31">
        <f t="shared" si="19"/>
        <v>0</v>
      </c>
      <c r="J37" s="31">
        <f t="shared" si="19"/>
        <v>0</v>
      </c>
      <c r="K37" s="32">
        <f t="shared" si="19"/>
        <v>14.310139631560419</v>
      </c>
      <c r="L37" s="31">
        <f t="shared" si="19"/>
        <v>-1.7902341720166952</v>
      </c>
      <c r="M37" s="31">
        <f t="shared" si="19"/>
        <v>9.8898704259349268E-2</v>
      </c>
      <c r="N37" s="31">
        <f t="shared" si="19"/>
        <v>1.8891328762760444</v>
      </c>
      <c r="O37" s="1"/>
    </row>
    <row r="38" spans="1:15" ht="15.75" customHeight="1" x14ac:dyDescent="0.25">
      <c r="A38" s="13" t="s">
        <v>20</v>
      </c>
      <c r="B38" s="31">
        <f t="shared" ref="B38:N38" si="20">(B25/$K$27)*100</f>
        <v>0</v>
      </c>
      <c r="C38" s="31">
        <f t="shared" si="20"/>
        <v>0</v>
      </c>
      <c r="D38" s="31">
        <f t="shared" si="20"/>
        <v>0</v>
      </c>
      <c r="E38" s="31">
        <f t="shared" si="20"/>
        <v>0</v>
      </c>
      <c r="F38" s="31">
        <f t="shared" si="20"/>
        <v>0</v>
      </c>
      <c r="G38" s="31">
        <f t="shared" si="20"/>
        <v>0</v>
      </c>
      <c r="H38" s="31">
        <f t="shared" si="20"/>
        <v>0</v>
      </c>
      <c r="I38" s="30">
        <f t="shared" si="20"/>
        <v>0</v>
      </c>
      <c r="J38" s="31">
        <f t="shared" si="20"/>
        <v>0</v>
      </c>
      <c r="K38" s="32">
        <f t="shared" si="20"/>
        <v>0</v>
      </c>
      <c r="L38" s="31">
        <f t="shared" si="20"/>
        <v>0</v>
      </c>
      <c r="M38" s="31">
        <f t="shared" si="20"/>
        <v>0</v>
      </c>
      <c r="N38" s="31">
        <f t="shared" si="20"/>
        <v>0</v>
      </c>
      <c r="O38" s="1"/>
    </row>
    <row r="39" spans="1:15" ht="15.75" customHeight="1" x14ac:dyDescent="0.25">
      <c r="A39" s="13" t="s">
        <v>21</v>
      </c>
      <c r="B39" s="31">
        <f t="shared" ref="B39:N39" si="21">(B26/$K$27)*100</f>
        <v>0</v>
      </c>
      <c r="C39" s="31">
        <f t="shared" si="21"/>
        <v>7.4324890624738087</v>
      </c>
      <c r="D39" s="31">
        <f t="shared" si="21"/>
        <v>0</v>
      </c>
      <c r="E39" s="31">
        <f t="shared" si="21"/>
        <v>0</v>
      </c>
      <c r="F39" s="31">
        <f t="shared" si="21"/>
        <v>4.5258729067837802E-2</v>
      </c>
      <c r="G39" s="31">
        <f t="shared" si="21"/>
        <v>0</v>
      </c>
      <c r="H39" s="31">
        <f t="shared" si="21"/>
        <v>8.3812461236736677E-2</v>
      </c>
      <c r="I39" s="31">
        <f t="shared" si="21"/>
        <v>0</v>
      </c>
      <c r="J39" s="30">
        <f t="shared" si="21"/>
        <v>0</v>
      </c>
      <c r="K39" s="32">
        <f t="shared" si="21"/>
        <v>7.5615602527783832</v>
      </c>
      <c r="L39" s="31">
        <f t="shared" si="21"/>
        <v>0</v>
      </c>
      <c r="M39" s="31">
        <f t="shared" si="21"/>
        <v>7.5615602527783832</v>
      </c>
      <c r="N39" s="31">
        <f t="shared" si="21"/>
        <v>0</v>
      </c>
      <c r="O39" s="1"/>
    </row>
    <row r="40" spans="1:15" ht="15.75" customHeight="1" x14ac:dyDescent="0.25">
      <c r="A40" s="5" t="s">
        <v>9</v>
      </c>
      <c r="B40" s="32">
        <f t="shared" ref="B40:N40" si="22">(B27/$K$27)*100</f>
        <v>0</v>
      </c>
      <c r="C40" s="32">
        <f t="shared" si="22"/>
        <v>49.942169401746654</v>
      </c>
      <c r="D40" s="32">
        <f t="shared" si="22"/>
        <v>28.000067049968987</v>
      </c>
      <c r="E40" s="32">
        <f t="shared" si="22"/>
        <v>0.45929228757731705</v>
      </c>
      <c r="F40" s="32">
        <f t="shared" si="22"/>
        <v>5.4980974571299264</v>
      </c>
      <c r="G40" s="32">
        <f t="shared" si="22"/>
        <v>0</v>
      </c>
      <c r="H40" s="32">
        <f t="shared" si="22"/>
        <v>16.100373803577114</v>
      </c>
      <c r="I40" s="32">
        <f t="shared" si="22"/>
        <v>0</v>
      </c>
      <c r="J40" s="32">
        <f t="shared" si="22"/>
        <v>0</v>
      </c>
      <c r="K40" s="32">
        <f t="shared" si="22"/>
        <v>100</v>
      </c>
      <c r="L40" s="31">
        <f t="shared" si="22"/>
        <v>0</v>
      </c>
      <c r="M40" s="31">
        <f t="shared" si="22"/>
        <v>100</v>
      </c>
      <c r="N40" s="31">
        <f t="shared" si="22"/>
        <v>0</v>
      </c>
      <c r="O40" s="1"/>
    </row>
    <row r="41" spans="1:15" ht="15.75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1"/>
    </row>
    <row r="42" spans="1:15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1"/>
    </row>
    <row r="43" spans="1:15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1"/>
    </row>
    <row r="44" spans="1:15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1"/>
    </row>
    <row r="45" spans="1:15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1"/>
    </row>
    <row r="46" spans="1:15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1"/>
    </row>
    <row r="47" spans="1:15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1"/>
    </row>
    <row r="48" spans="1:15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1"/>
    </row>
    <row r="49" spans="1:15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1"/>
    </row>
    <row r="50" spans="1:15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1"/>
    </row>
    <row r="51" spans="1:15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1"/>
    </row>
    <row r="52" spans="1:15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1"/>
    </row>
    <row r="53" spans="1:15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1"/>
    </row>
    <row r="54" spans="1:15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1"/>
    </row>
    <row r="55" spans="1:15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1"/>
    </row>
    <row r="56" spans="1:15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1"/>
    </row>
    <row r="57" spans="1:15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1"/>
    </row>
    <row r="58" spans="1:15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1"/>
    </row>
    <row r="59" spans="1:15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1"/>
    </row>
    <row r="60" spans="1:15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1"/>
    </row>
    <row r="61" spans="1:15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1"/>
    </row>
    <row r="62" spans="1:15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1"/>
    </row>
    <row r="63" spans="1:15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1"/>
    </row>
    <row r="64" spans="1:15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1"/>
    </row>
    <row r="65" spans="1:15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1"/>
    </row>
    <row r="66" spans="1:15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1"/>
    </row>
    <row r="67" spans="1:15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1"/>
    </row>
    <row r="68" spans="1:15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1"/>
    </row>
    <row r="69" spans="1:15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1"/>
    </row>
    <row r="70" spans="1:15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1"/>
    </row>
    <row r="71" spans="1:15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1"/>
    </row>
    <row r="72" spans="1:15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1"/>
    </row>
    <row r="73" spans="1:15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1"/>
    </row>
    <row r="74" spans="1:15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1"/>
    </row>
    <row r="75" spans="1:15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1"/>
    </row>
    <row r="76" spans="1:15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1"/>
    </row>
    <row r="77" spans="1:15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1"/>
    </row>
    <row r="78" spans="1:15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1"/>
    </row>
    <row r="79" spans="1:15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1"/>
    </row>
    <row r="80" spans="1:15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1"/>
    </row>
    <row r="81" spans="1:15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1"/>
    </row>
    <row r="82" spans="1:15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1"/>
    </row>
    <row r="83" spans="1:15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1"/>
    </row>
    <row r="84" spans="1:15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1"/>
    </row>
    <row r="85" spans="1:15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1"/>
    </row>
    <row r="86" spans="1:15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1"/>
    </row>
    <row r="87" spans="1:15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1"/>
    </row>
    <row r="88" spans="1:15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1"/>
    </row>
    <row r="89" spans="1:15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1"/>
    </row>
    <row r="90" spans="1:15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1"/>
    </row>
    <row r="91" spans="1:15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1"/>
    </row>
    <row r="92" spans="1:15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1"/>
    </row>
    <row r="93" spans="1:15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1"/>
    </row>
    <row r="94" spans="1:15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1"/>
    </row>
    <row r="95" spans="1:15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1"/>
    </row>
    <row r="96" spans="1:15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1"/>
    </row>
    <row r="97" spans="1:15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1"/>
    </row>
    <row r="98" spans="1:15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1"/>
    </row>
    <row r="99" spans="1:15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1"/>
    </row>
    <row r="100" spans="1:15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1"/>
    </row>
    <row r="101" spans="1:15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1"/>
    </row>
    <row r="102" spans="1:15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1"/>
    </row>
    <row r="103" spans="1:15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1"/>
    </row>
    <row r="104" spans="1:15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1"/>
    </row>
    <row r="105" spans="1:15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1"/>
    </row>
    <row r="106" spans="1:15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1"/>
    </row>
    <row r="107" spans="1:15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1"/>
    </row>
    <row r="108" spans="1:15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1"/>
    </row>
    <row r="109" spans="1:15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1"/>
    </row>
    <row r="110" spans="1:15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1"/>
    </row>
    <row r="111" spans="1:15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1"/>
    </row>
    <row r="112" spans="1:15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1"/>
    </row>
    <row r="113" spans="1:15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1"/>
    </row>
    <row r="114" spans="1:15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1"/>
    </row>
    <row r="115" spans="1:15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1"/>
    </row>
    <row r="116" spans="1:15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1"/>
    </row>
    <row r="117" spans="1:15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1"/>
    </row>
    <row r="118" spans="1:15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1"/>
    </row>
    <row r="119" spans="1:15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1"/>
    </row>
    <row r="120" spans="1:15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1"/>
    </row>
    <row r="121" spans="1:15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1"/>
    </row>
    <row r="122" spans="1:15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1"/>
    </row>
    <row r="123" spans="1:15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1"/>
    </row>
    <row r="124" spans="1:15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1"/>
    </row>
    <row r="125" spans="1:15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1"/>
    </row>
    <row r="126" spans="1:15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1"/>
    </row>
    <row r="127" spans="1:15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1"/>
    </row>
    <row r="128" spans="1:15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1"/>
    </row>
    <row r="129" spans="1:15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1"/>
    </row>
    <row r="130" spans="1:15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1"/>
    </row>
    <row r="131" spans="1:15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1"/>
    </row>
    <row r="132" spans="1:15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1"/>
    </row>
    <row r="133" spans="1:15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1"/>
    </row>
    <row r="134" spans="1:15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1"/>
    </row>
    <row r="135" spans="1:15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1"/>
    </row>
    <row r="136" spans="1:15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1"/>
    </row>
    <row r="137" spans="1:15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1"/>
    </row>
    <row r="138" spans="1:15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1"/>
    </row>
    <row r="139" spans="1:15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1"/>
    </row>
    <row r="140" spans="1:15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1"/>
    </row>
    <row r="141" spans="1:15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1"/>
    </row>
    <row r="142" spans="1:15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1"/>
    </row>
    <row r="143" spans="1:15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1"/>
    </row>
    <row r="144" spans="1:15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1"/>
    </row>
    <row r="145" spans="1:15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1"/>
    </row>
    <row r="146" spans="1:15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1"/>
    </row>
    <row r="147" spans="1:15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1"/>
    </row>
    <row r="148" spans="1:15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1"/>
    </row>
    <row r="149" spans="1:15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1"/>
    </row>
    <row r="150" spans="1:15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1"/>
    </row>
    <row r="151" spans="1:15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1"/>
    </row>
    <row r="152" spans="1:15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1"/>
    </row>
    <row r="153" spans="1:15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1"/>
    </row>
    <row r="154" spans="1:15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1"/>
    </row>
    <row r="155" spans="1:15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1"/>
    </row>
    <row r="156" spans="1:15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1"/>
    </row>
    <row r="157" spans="1:15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1"/>
    </row>
    <row r="158" spans="1:15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1"/>
    </row>
    <row r="159" spans="1:15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1"/>
    </row>
    <row r="160" spans="1:15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1"/>
    </row>
    <row r="161" spans="1:15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1"/>
    </row>
    <row r="162" spans="1:15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1"/>
    </row>
    <row r="163" spans="1:15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1"/>
    </row>
    <row r="164" spans="1:15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1"/>
    </row>
    <row r="165" spans="1:15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1"/>
    </row>
    <row r="166" spans="1:15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1"/>
    </row>
    <row r="167" spans="1:15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1"/>
    </row>
    <row r="168" spans="1:15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1"/>
    </row>
    <row r="169" spans="1:15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1"/>
    </row>
    <row r="170" spans="1:15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1"/>
    </row>
    <row r="171" spans="1:15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1"/>
    </row>
    <row r="172" spans="1:15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1"/>
    </row>
    <row r="173" spans="1:15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1"/>
    </row>
    <row r="174" spans="1:15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1"/>
    </row>
    <row r="175" spans="1:15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1"/>
    </row>
    <row r="176" spans="1:15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1"/>
    </row>
    <row r="177" spans="1:15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1"/>
    </row>
    <row r="178" spans="1:15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1"/>
    </row>
    <row r="179" spans="1:15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1"/>
    </row>
    <row r="180" spans="1:15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1"/>
    </row>
    <row r="181" spans="1:15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1"/>
    </row>
    <row r="182" spans="1:15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1"/>
    </row>
    <row r="183" spans="1:15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1"/>
    </row>
    <row r="184" spans="1:15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1"/>
    </row>
    <row r="185" spans="1:15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1"/>
    </row>
    <row r="186" spans="1:15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1"/>
    </row>
    <row r="187" spans="1:15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1"/>
    </row>
    <row r="188" spans="1:15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1"/>
    </row>
    <row r="189" spans="1:15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1"/>
    </row>
    <row r="190" spans="1:15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1"/>
    </row>
    <row r="191" spans="1:15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1"/>
    </row>
    <row r="192" spans="1:15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1"/>
    </row>
    <row r="193" spans="1:15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1"/>
    </row>
    <row r="194" spans="1:15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1"/>
    </row>
    <row r="195" spans="1:15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1"/>
    </row>
    <row r="196" spans="1:15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1"/>
    </row>
    <row r="197" spans="1:15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1"/>
    </row>
    <row r="198" spans="1:15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1"/>
    </row>
    <row r="199" spans="1:15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1"/>
    </row>
    <row r="200" spans="1:15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1"/>
    </row>
    <row r="201" spans="1:15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1"/>
    </row>
    <row r="202" spans="1:15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1"/>
    </row>
    <row r="203" spans="1:15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1"/>
    </row>
    <row r="204" spans="1:15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1"/>
    </row>
    <row r="205" spans="1:15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1"/>
    </row>
    <row r="206" spans="1:15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1"/>
    </row>
    <row r="207" spans="1:15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1"/>
    </row>
    <row r="208" spans="1:15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1"/>
    </row>
    <row r="209" spans="1:15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1"/>
    </row>
    <row r="210" spans="1:15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1"/>
    </row>
    <row r="211" spans="1:15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1"/>
    </row>
    <row r="212" spans="1:15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1"/>
    </row>
    <row r="213" spans="1:15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1"/>
    </row>
    <row r="214" spans="1:15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1"/>
    </row>
    <row r="215" spans="1:15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1"/>
    </row>
    <row r="216" spans="1:15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1"/>
    </row>
    <row r="217" spans="1:15" ht="15.7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1"/>
    </row>
    <row r="218" spans="1:15" ht="15.7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1"/>
    </row>
    <row r="219" spans="1:15" ht="15.7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1"/>
    </row>
    <row r="220" spans="1:15" ht="15.7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1"/>
    </row>
    <row r="221" spans="1:15" ht="15.7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1"/>
    </row>
    <row r="222" spans="1:15" ht="15.7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1"/>
    </row>
    <row r="223" spans="1:15" ht="15.7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1"/>
    </row>
    <row r="224" spans="1:15" ht="15.7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1"/>
    </row>
    <row r="225" spans="1:15" ht="15.7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1"/>
    </row>
    <row r="226" spans="1:15" ht="15.7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1"/>
    </row>
    <row r="227" spans="1:15" ht="15.7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1"/>
    </row>
    <row r="228" spans="1:15" ht="15.7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1"/>
    </row>
    <row r="229" spans="1:15" ht="15.7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1"/>
    </row>
    <row r="230" spans="1:15" ht="15.7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1"/>
    </row>
    <row r="231" spans="1:15" ht="15.7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1"/>
    </row>
    <row r="232" spans="1:15" ht="15.7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1"/>
    </row>
    <row r="233" spans="1:15" ht="15.7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1"/>
    </row>
    <row r="234" spans="1:15" ht="15.7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1"/>
    </row>
    <row r="235" spans="1:15" ht="15.7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1"/>
    </row>
    <row r="236" spans="1:15" ht="15.7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1"/>
    </row>
    <row r="237" spans="1:15" ht="15.7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1"/>
    </row>
    <row r="238" spans="1:15" ht="15.7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1"/>
    </row>
    <row r="239" spans="1:15" ht="15.7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1"/>
    </row>
    <row r="240" spans="1:15" ht="15.7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1"/>
    </row>
    <row r="241" spans="1:15" ht="15.7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1"/>
    </row>
    <row r="242" spans="1:15" ht="15.7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1"/>
    </row>
    <row r="243" spans="1:15" ht="15.7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1"/>
    </row>
    <row r="244" spans="1:15" ht="15.7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1"/>
    </row>
    <row r="245" spans="1:15" ht="15.7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1"/>
    </row>
    <row r="246" spans="1:15" ht="15.7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1"/>
    </row>
    <row r="247" spans="1:15" ht="15.7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1"/>
    </row>
    <row r="248" spans="1:15" ht="15.7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1"/>
    </row>
    <row r="249" spans="1:15" ht="15.7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1"/>
    </row>
    <row r="250" spans="1:15" ht="15.7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1"/>
    </row>
    <row r="251" spans="1:15" ht="15.75" customHeight="1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1"/>
    </row>
    <row r="252" spans="1:15" ht="15.75" customHeight="1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1"/>
    </row>
    <row r="253" spans="1:15" ht="15.75" customHeight="1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1"/>
    </row>
    <row r="254" spans="1:15" ht="15.75" customHeight="1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1"/>
    </row>
    <row r="255" spans="1:15" ht="15.75" customHeight="1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1"/>
    </row>
    <row r="256" spans="1:15" ht="15.75" customHeight="1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1"/>
    </row>
    <row r="257" spans="1:15" ht="15.75" customHeight="1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1"/>
    </row>
    <row r="258" spans="1:15" ht="15.75" customHeight="1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1"/>
    </row>
    <row r="259" spans="1:15" ht="15.75" customHeight="1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1"/>
    </row>
    <row r="260" spans="1:15" ht="15.75" customHeight="1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1"/>
    </row>
    <row r="261" spans="1:15" ht="15.75" customHeight="1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1"/>
    </row>
    <row r="262" spans="1:15" ht="15.75" customHeight="1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1"/>
    </row>
    <row r="263" spans="1:15" ht="15.75" customHeight="1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1"/>
    </row>
    <row r="264" spans="1:15" ht="15.75" customHeight="1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1"/>
    </row>
    <row r="265" spans="1:15" ht="15.75" customHeight="1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1"/>
    </row>
    <row r="266" spans="1:15" ht="15.75" customHeight="1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1"/>
    </row>
    <row r="267" spans="1:15" ht="15.75" customHeight="1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1"/>
    </row>
    <row r="268" spans="1:15" ht="15.75" customHeight="1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1"/>
    </row>
    <row r="269" spans="1:15" ht="15.7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1"/>
    </row>
    <row r="270" spans="1:15" ht="15.75" customHeight="1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1"/>
    </row>
    <row r="271" spans="1:15" ht="15.75" customHeight="1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1"/>
    </row>
    <row r="272" spans="1:15" ht="15.75" customHeight="1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1"/>
    </row>
    <row r="273" spans="1:15" ht="15.75" customHeight="1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1"/>
    </row>
    <row r="274" spans="1:15" ht="15.75" customHeight="1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1"/>
    </row>
    <row r="275" spans="1:15" ht="15.75" customHeight="1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1"/>
    </row>
    <row r="276" spans="1:15" ht="15.75" customHeight="1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1"/>
    </row>
    <row r="277" spans="1:15" ht="15.75" customHeight="1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1"/>
    </row>
    <row r="278" spans="1:15" ht="15.75" customHeight="1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1"/>
    </row>
    <row r="279" spans="1:15" ht="15.75" customHeight="1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1"/>
    </row>
    <row r="280" spans="1:15" ht="15.75" customHeight="1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1"/>
    </row>
    <row r="281" spans="1:15" ht="15.75" customHeight="1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1"/>
    </row>
    <row r="282" spans="1:15" ht="15.75" customHeight="1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1"/>
    </row>
    <row r="283" spans="1:15" ht="15.75" customHeight="1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1"/>
    </row>
    <row r="284" spans="1:15" ht="15.75" customHeight="1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1"/>
    </row>
    <row r="285" spans="1:15" ht="15.75" customHeight="1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1"/>
    </row>
    <row r="286" spans="1:15" ht="15.75" customHeight="1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1"/>
    </row>
    <row r="287" spans="1:15" ht="15.75" customHeight="1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1"/>
    </row>
    <row r="288" spans="1:15" ht="15.75" customHeight="1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1"/>
    </row>
    <row r="289" spans="1:15" ht="15.75" customHeight="1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1"/>
    </row>
    <row r="290" spans="1:15" ht="15.75" customHeight="1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1"/>
    </row>
    <row r="291" spans="1:15" ht="15.75" customHeight="1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1"/>
    </row>
    <row r="292" spans="1:15" ht="15.75" customHeight="1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1"/>
    </row>
    <row r="293" spans="1:15" ht="15.75" customHeight="1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1"/>
    </row>
    <row r="294" spans="1:15" ht="15.75" customHeight="1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1"/>
    </row>
    <row r="295" spans="1:15" ht="15.75" customHeight="1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1"/>
    </row>
    <row r="296" spans="1:15" ht="15.75" customHeight="1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1"/>
    </row>
    <row r="297" spans="1:15" ht="15.75" customHeight="1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1"/>
    </row>
    <row r="298" spans="1:15" ht="15.75" customHeight="1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1"/>
    </row>
    <row r="299" spans="1:15" ht="15.75" customHeight="1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1"/>
    </row>
    <row r="300" spans="1:15" ht="15.75" customHeight="1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1"/>
    </row>
    <row r="301" spans="1:15" ht="15.75" customHeight="1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1"/>
    </row>
    <row r="302" spans="1:15" ht="15.7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1"/>
    </row>
    <row r="303" spans="1:15" ht="15.75" customHeight="1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1"/>
    </row>
    <row r="304" spans="1:15" ht="15.75" customHeight="1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1"/>
    </row>
    <row r="305" spans="1:15" ht="15.75" customHeight="1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1"/>
    </row>
    <row r="306" spans="1:15" ht="15.75" customHeight="1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1"/>
    </row>
    <row r="307" spans="1:15" ht="15.75" customHeight="1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1"/>
    </row>
    <row r="308" spans="1:15" ht="15.75" customHeigh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1"/>
    </row>
    <row r="309" spans="1:15" ht="15.75" customHeight="1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1"/>
    </row>
    <row r="310" spans="1:15" ht="15.7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1"/>
    </row>
    <row r="311" spans="1:15" ht="15.75" customHeight="1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1"/>
    </row>
    <row r="312" spans="1:15" ht="15.75" customHeight="1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1"/>
    </row>
    <row r="313" spans="1:15" ht="15.75" customHeight="1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1"/>
    </row>
    <row r="314" spans="1:15" ht="15.75" customHeight="1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1"/>
    </row>
    <row r="315" spans="1:15" ht="15.75" customHeight="1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1"/>
    </row>
    <row r="316" spans="1:15" ht="15.75" customHeight="1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1"/>
    </row>
    <row r="317" spans="1:15" ht="15.75" customHeight="1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1"/>
    </row>
    <row r="318" spans="1:15" ht="15.7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1"/>
    </row>
    <row r="319" spans="1:15" ht="15.75" customHeight="1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1"/>
    </row>
    <row r="320" spans="1:15" ht="15.75" customHeight="1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1"/>
    </row>
    <row r="321" spans="1:15" ht="15.75" customHeight="1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1"/>
    </row>
    <row r="322" spans="1:15" ht="15.75" customHeight="1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1"/>
    </row>
    <row r="323" spans="1:15" ht="15.75" customHeight="1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1"/>
    </row>
    <row r="324" spans="1:15" ht="15.75" customHeight="1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1"/>
    </row>
    <row r="325" spans="1:15" ht="15.75" customHeight="1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1"/>
    </row>
    <row r="326" spans="1:15" ht="15.75" customHeight="1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1"/>
    </row>
    <row r="327" spans="1:15" ht="15.75" customHeight="1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1"/>
    </row>
    <row r="328" spans="1:15" ht="15.75" customHeight="1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1"/>
    </row>
    <row r="329" spans="1:15" ht="15.7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1"/>
    </row>
    <row r="330" spans="1:15" ht="15.75" customHeight="1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1"/>
    </row>
    <row r="331" spans="1:15" ht="15.75" customHeight="1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1"/>
    </row>
    <row r="332" spans="1:15" ht="15.75" customHeight="1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1"/>
    </row>
    <row r="333" spans="1:15" ht="15.75" customHeight="1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1"/>
    </row>
    <row r="334" spans="1:15" ht="15.75" customHeight="1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1"/>
    </row>
    <row r="335" spans="1:15" ht="15.75" customHeight="1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1"/>
    </row>
    <row r="336" spans="1:15" ht="15.75" customHeight="1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1"/>
    </row>
    <row r="337" spans="1:15" ht="15.75" customHeight="1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1"/>
    </row>
    <row r="338" spans="1:15" ht="15.75" customHeight="1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1"/>
    </row>
    <row r="339" spans="1:15" ht="15.75" customHeight="1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1"/>
    </row>
    <row r="340" spans="1:15" ht="15.75" customHeight="1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1"/>
    </row>
    <row r="341" spans="1:15" ht="15.75" customHeight="1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1"/>
    </row>
    <row r="342" spans="1:15" ht="15.75" customHeight="1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1"/>
    </row>
    <row r="343" spans="1:15" ht="15.75" customHeight="1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1"/>
    </row>
    <row r="344" spans="1:15" ht="15.75" customHeight="1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1"/>
    </row>
    <row r="345" spans="1:15" ht="15.75" customHeight="1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1"/>
    </row>
    <row r="346" spans="1:15" ht="15.75" customHeight="1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1"/>
    </row>
    <row r="347" spans="1:15" ht="15.75" customHeight="1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1"/>
    </row>
    <row r="348" spans="1:15" ht="15.75" customHeight="1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1"/>
    </row>
    <row r="349" spans="1:15" ht="15.75" customHeight="1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1"/>
    </row>
    <row r="350" spans="1:15" ht="15.75" customHeight="1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1"/>
    </row>
    <row r="351" spans="1:15" ht="15.75" customHeight="1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1"/>
    </row>
    <row r="352" spans="1:15" ht="15.75" customHeight="1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1"/>
    </row>
    <row r="353" spans="1:15" ht="15.75" customHeight="1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1"/>
    </row>
    <row r="354" spans="1:15" ht="15.75" customHeight="1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1"/>
    </row>
    <row r="355" spans="1:15" ht="15.75" customHeight="1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1"/>
    </row>
    <row r="356" spans="1:15" ht="15.75" customHeight="1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1"/>
    </row>
    <row r="357" spans="1:15" ht="15.75" customHeight="1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1"/>
    </row>
    <row r="358" spans="1:15" ht="15.75" customHeight="1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1"/>
    </row>
    <row r="359" spans="1:15" ht="15.75" customHeight="1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1"/>
    </row>
    <row r="360" spans="1:15" ht="15.7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1"/>
    </row>
    <row r="361" spans="1:15" ht="15.75" customHeight="1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1"/>
    </row>
    <row r="362" spans="1:15" ht="15.75" customHeight="1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1"/>
    </row>
    <row r="363" spans="1:15" ht="15.75" customHeight="1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1"/>
    </row>
    <row r="364" spans="1:15" ht="15.75" customHeight="1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1"/>
    </row>
    <row r="365" spans="1:15" ht="15.75" customHeight="1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1"/>
    </row>
    <row r="366" spans="1:15" ht="15.75" customHeight="1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1"/>
    </row>
    <row r="367" spans="1:15" ht="15.75" customHeight="1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1"/>
    </row>
    <row r="368" spans="1:15" ht="15.75" customHeight="1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1"/>
    </row>
    <row r="369" spans="1:15" ht="15.75" customHeight="1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1"/>
    </row>
    <row r="370" spans="1:15" ht="15.75" customHeight="1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1"/>
    </row>
    <row r="371" spans="1:15" ht="15.75" customHeight="1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1"/>
    </row>
    <row r="372" spans="1:15" ht="15.75" customHeight="1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1"/>
    </row>
    <row r="373" spans="1:15" ht="15.75" customHeight="1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1"/>
    </row>
    <row r="374" spans="1:15" ht="15.75" customHeight="1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1"/>
    </row>
    <row r="375" spans="1:15" ht="15.75" customHeight="1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1"/>
    </row>
    <row r="376" spans="1:15" ht="15.75" customHeight="1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1"/>
    </row>
    <row r="377" spans="1:15" ht="15.75" customHeight="1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1"/>
    </row>
    <row r="378" spans="1:15" ht="15.75" customHeight="1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1"/>
    </row>
    <row r="379" spans="1:15" ht="15.75" customHeight="1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1"/>
    </row>
    <row r="380" spans="1:15" ht="15.75" customHeight="1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1"/>
    </row>
    <row r="381" spans="1:15" ht="15.75" customHeight="1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1"/>
    </row>
    <row r="382" spans="1:15" ht="15.75" customHeight="1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1"/>
    </row>
    <row r="383" spans="1:15" ht="15.75" customHeight="1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1"/>
    </row>
    <row r="384" spans="1:15" ht="15.75" customHeight="1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1"/>
    </row>
    <row r="385" spans="1:15" ht="15.75" customHeight="1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1"/>
    </row>
    <row r="386" spans="1:15" ht="15.75" customHeight="1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1"/>
    </row>
    <row r="387" spans="1:15" ht="15.75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1"/>
    </row>
    <row r="388" spans="1:15" ht="15.75" customHeight="1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1"/>
    </row>
    <row r="389" spans="1:15" ht="15.75" customHeight="1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1"/>
    </row>
    <row r="390" spans="1:15" ht="15.75" customHeight="1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1"/>
    </row>
    <row r="391" spans="1:15" ht="15.75" customHeight="1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1"/>
    </row>
    <row r="392" spans="1:15" ht="15.75" customHeight="1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1"/>
    </row>
    <row r="393" spans="1:15" ht="15.75" customHeight="1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1"/>
    </row>
    <row r="394" spans="1:15" ht="15.75" customHeight="1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1"/>
    </row>
    <row r="395" spans="1:15" ht="15.75" customHeight="1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1"/>
    </row>
    <row r="396" spans="1:15" ht="15.75" customHeight="1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1"/>
    </row>
    <row r="397" spans="1:15" ht="15.75" customHeight="1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1"/>
    </row>
    <row r="398" spans="1:15" ht="15.75" customHeight="1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1"/>
    </row>
    <row r="399" spans="1:15" ht="15.75" customHeight="1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1"/>
    </row>
    <row r="400" spans="1:15" ht="15.75" customHeight="1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1"/>
    </row>
    <row r="401" spans="1:15" ht="15.75" customHeight="1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1"/>
    </row>
    <row r="402" spans="1:15" ht="15.75" customHeight="1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1"/>
    </row>
    <row r="403" spans="1:15" ht="15.75" customHeight="1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1"/>
    </row>
    <row r="404" spans="1:15" ht="15.75" customHeight="1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1"/>
    </row>
    <row r="405" spans="1:15" ht="15.75" customHeight="1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1"/>
    </row>
    <row r="406" spans="1:15" ht="15.75" customHeight="1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1"/>
    </row>
    <row r="407" spans="1:15" ht="15.75" customHeight="1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1"/>
    </row>
    <row r="408" spans="1:15" ht="15.75" customHeight="1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1"/>
    </row>
    <row r="409" spans="1:15" ht="15.75" customHeight="1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1"/>
    </row>
    <row r="410" spans="1:15" ht="15.75" customHeight="1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1"/>
    </row>
    <row r="411" spans="1:15" ht="15.75" customHeight="1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1"/>
    </row>
    <row r="412" spans="1:15" ht="15.75" customHeight="1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1"/>
    </row>
    <row r="413" spans="1:15" ht="15.75" customHeight="1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1"/>
    </row>
    <row r="414" spans="1:15" ht="15.75" customHeight="1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1"/>
    </row>
    <row r="415" spans="1:15" ht="15.75" customHeight="1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1"/>
    </row>
    <row r="416" spans="1:15" ht="15.75" customHeight="1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1"/>
    </row>
    <row r="417" spans="1:15" ht="15.75" customHeight="1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1"/>
    </row>
    <row r="418" spans="1:15" ht="15.75" customHeight="1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1"/>
    </row>
    <row r="419" spans="1:15" ht="15.75" customHeight="1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1"/>
    </row>
    <row r="420" spans="1:15" ht="15.75" customHeight="1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1"/>
    </row>
    <row r="421" spans="1:15" ht="15.75" customHeight="1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1"/>
    </row>
    <row r="422" spans="1:15" ht="15.75" customHeight="1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1"/>
    </row>
    <row r="423" spans="1:15" ht="15.75" customHeight="1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1"/>
    </row>
    <row r="424" spans="1:15" ht="15.75" customHeight="1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1"/>
    </row>
    <row r="425" spans="1:15" ht="15.75" customHeight="1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1"/>
    </row>
    <row r="426" spans="1:15" ht="15.75" customHeight="1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1"/>
    </row>
    <row r="427" spans="1:15" ht="15.75" customHeight="1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1"/>
    </row>
    <row r="428" spans="1:15" ht="15.75" customHeight="1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1"/>
    </row>
    <row r="429" spans="1:15" ht="15.75" customHeight="1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1"/>
    </row>
    <row r="430" spans="1:15" ht="15.75" customHeight="1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1"/>
    </row>
    <row r="431" spans="1:15" ht="15.75" customHeight="1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1"/>
    </row>
    <row r="432" spans="1:15" ht="15.75" customHeight="1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1"/>
    </row>
    <row r="433" spans="1:15" ht="15.75" customHeight="1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1"/>
    </row>
    <row r="434" spans="1:15" ht="15.75" customHeight="1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1"/>
    </row>
    <row r="435" spans="1:15" ht="15.75" customHeight="1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1"/>
    </row>
    <row r="436" spans="1:15" ht="15.75" customHeight="1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1"/>
    </row>
    <row r="437" spans="1:15" ht="15.75" customHeight="1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1"/>
    </row>
    <row r="438" spans="1:15" ht="15.75" customHeight="1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1"/>
    </row>
    <row r="439" spans="1:15" ht="15.75" customHeight="1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1"/>
    </row>
    <row r="440" spans="1:15" ht="15.75" customHeight="1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1"/>
    </row>
    <row r="441" spans="1:15" ht="15.75" customHeight="1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1"/>
    </row>
    <row r="442" spans="1:15" ht="15.75" customHeight="1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1"/>
    </row>
    <row r="443" spans="1:15" ht="15.75" customHeight="1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1"/>
    </row>
    <row r="444" spans="1:15" ht="15.75" customHeight="1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1"/>
    </row>
    <row r="445" spans="1:15" ht="15.75" customHeight="1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1"/>
    </row>
    <row r="446" spans="1:15" ht="15.75" customHeight="1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1"/>
    </row>
    <row r="447" spans="1:15" ht="15.75" customHeight="1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1"/>
    </row>
    <row r="448" spans="1:15" ht="15.75" customHeight="1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1"/>
    </row>
    <row r="449" spans="1:15" ht="15.75" customHeight="1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1"/>
    </row>
    <row r="450" spans="1:15" ht="15.75" customHeight="1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1"/>
    </row>
    <row r="451" spans="1:15" ht="15.75" customHeight="1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1"/>
    </row>
    <row r="452" spans="1:15" ht="15.75" customHeight="1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1"/>
    </row>
    <row r="453" spans="1:15" ht="15.75" customHeight="1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1"/>
    </row>
    <row r="454" spans="1:15" ht="15.75" customHeight="1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1"/>
    </row>
    <row r="455" spans="1:15" ht="15.75" customHeight="1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1"/>
    </row>
    <row r="456" spans="1:15" ht="15.75" customHeight="1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1"/>
    </row>
    <row r="457" spans="1:15" ht="15.75" customHeight="1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1"/>
    </row>
    <row r="458" spans="1:15" ht="15.75" customHeight="1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1"/>
    </row>
    <row r="459" spans="1:15" ht="15.75" customHeight="1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1"/>
    </row>
    <row r="460" spans="1:15" ht="15.75" customHeight="1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1"/>
    </row>
    <row r="461" spans="1:15" ht="15.75" customHeight="1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1"/>
    </row>
    <row r="462" spans="1:15" ht="15.75" customHeight="1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1"/>
    </row>
    <row r="463" spans="1:15" ht="15.75" customHeight="1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1"/>
    </row>
    <row r="464" spans="1:15" ht="15.75" customHeight="1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1"/>
    </row>
    <row r="465" spans="1:15" ht="15.75" customHeight="1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1"/>
    </row>
    <row r="466" spans="1:15" ht="15.75" customHeight="1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1"/>
    </row>
    <row r="467" spans="1:15" ht="15.75" customHeight="1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1"/>
    </row>
    <row r="468" spans="1:15" ht="15.75" customHeight="1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1"/>
    </row>
    <row r="469" spans="1:15" ht="15.75" customHeight="1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1"/>
    </row>
    <row r="470" spans="1:15" ht="15.75" customHeight="1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1"/>
    </row>
    <row r="471" spans="1:15" ht="15.75" customHeight="1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1"/>
    </row>
    <row r="472" spans="1:15" ht="15.75" customHeight="1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1"/>
    </row>
    <row r="473" spans="1:15" ht="15.75" customHeight="1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1"/>
    </row>
    <row r="474" spans="1:15" ht="15.75" customHeight="1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1"/>
    </row>
    <row r="475" spans="1:15" ht="15.75" customHeight="1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1"/>
    </row>
    <row r="476" spans="1:15" ht="15.75" customHeight="1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1"/>
    </row>
    <row r="477" spans="1:15" ht="15.75" customHeight="1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1"/>
    </row>
    <row r="478" spans="1:15" ht="15.75" customHeight="1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1"/>
    </row>
    <row r="479" spans="1:15" ht="15.75" customHeight="1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1"/>
    </row>
    <row r="480" spans="1:15" ht="15.75" customHeight="1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1"/>
    </row>
    <row r="481" spans="1:15" ht="15.75" customHeight="1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1"/>
    </row>
    <row r="482" spans="1:15" ht="15.75" customHeight="1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1"/>
    </row>
    <row r="483" spans="1:15" ht="15.75" customHeight="1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1"/>
    </row>
    <row r="484" spans="1:15" ht="15.75" customHeight="1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1"/>
    </row>
    <row r="485" spans="1:15" ht="15.75" customHeight="1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1"/>
    </row>
    <row r="486" spans="1:15" ht="15.75" customHeight="1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1"/>
    </row>
    <row r="487" spans="1:15" ht="15.75" customHeight="1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1"/>
    </row>
    <row r="488" spans="1:15" ht="15.75" customHeight="1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1"/>
    </row>
    <row r="489" spans="1:15" ht="15.75" customHeight="1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1"/>
    </row>
    <row r="490" spans="1:15" ht="15.75" customHeight="1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1"/>
    </row>
    <row r="491" spans="1:15" ht="15.75" customHeight="1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1"/>
    </row>
    <row r="492" spans="1:15" ht="15.75" customHeight="1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1"/>
    </row>
    <row r="493" spans="1:15" ht="15.75" customHeight="1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1"/>
    </row>
    <row r="494" spans="1:15" ht="15.75" customHeight="1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1"/>
    </row>
    <row r="495" spans="1:15" ht="15.75" customHeight="1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1"/>
    </row>
    <row r="496" spans="1:15" ht="15.75" customHeight="1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1"/>
    </row>
    <row r="497" spans="1:15" ht="15.75" customHeight="1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1"/>
    </row>
    <row r="498" spans="1:15" ht="15.75" customHeight="1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1"/>
    </row>
    <row r="499" spans="1:15" ht="15.75" customHeight="1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1"/>
    </row>
    <row r="500" spans="1:15" ht="15.75" customHeight="1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1"/>
    </row>
    <row r="501" spans="1:15" ht="15.75" customHeight="1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1"/>
    </row>
    <row r="502" spans="1:15" ht="15.75" customHeight="1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1"/>
    </row>
    <row r="503" spans="1:15" ht="15.75" customHeight="1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1"/>
    </row>
    <row r="504" spans="1:15" ht="15.75" customHeight="1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1"/>
    </row>
    <row r="505" spans="1:15" ht="15.75" customHeight="1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1"/>
    </row>
    <row r="506" spans="1:15" ht="15.75" customHeight="1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1"/>
    </row>
    <row r="507" spans="1:15" ht="15.75" customHeight="1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1"/>
    </row>
    <row r="508" spans="1:15" ht="15.75" customHeight="1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1"/>
    </row>
    <row r="509" spans="1:15" ht="15.75" customHeight="1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1"/>
    </row>
    <row r="510" spans="1:15" ht="15.75" customHeight="1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1"/>
    </row>
    <row r="511" spans="1:15" ht="15.75" customHeight="1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1"/>
    </row>
    <row r="512" spans="1:15" ht="15.75" customHeight="1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1"/>
    </row>
    <row r="513" spans="1:15" ht="15.75" customHeight="1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1"/>
    </row>
    <row r="514" spans="1:15" ht="15.75" customHeight="1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1"/>
    </row>
    <row r="515" spans="1:15" ht="15.75" customHeight="1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1"/>
    </row>
    <row r="516" spans="1:15" ht="15.75" customHeight="1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1"/>
    </row>
    <row r="517" spans="1:15" ht="15.75" customHeight="1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1"/>
    </row>
    <row r="518" spans="1:15" ht="15.75" customHeight="1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1"/>
    </row>
    <row r="519" spans="1:15" ht="15.75" customHeight="1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1"/>
    </row>
    <row r="520" spans="1:15" ht="15.75" customHeight="1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1"/>
    </row>
    <row r="521" spans="1:15" ht="15.75" customHeight="1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1"/>
    </row>
    <row r="522" spans="1:15" ht="15.75" customHeight="1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1"/>
    </row>
    <row r="523" spans="1:15" ht="15.75" customHeight="1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1"/>
    </row>
    <row r="524" spans="1:15" ht="15.75" customHeight="1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1"/>
    </row>
    <row r="525" spans="1:15" ht="15.75" customHeight="1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1"/>
    </row>
    <row r="526" spans="1:15" ht="15.75" customHeight="1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1"/>
    </row>
    <row r="527" spans="1:15" ht="15.75" customHeight="1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1"/>
    </row>
    <row r="528" spans="1:15" ht="15.75" customHeight="1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1"/>
    </row>
    <row r="529" spans="1:15" ht="15.75" customHeight="1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1"/>
    </row>
    <row r="530" spans="1:15" ht="15.75" customHeight="1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1"/>
    </row>
    <row r="531" spans="1:15" ht="15.75" customHeight="1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1"/>
    </row>
    <row r="532" spans="1:15" ht="15.75" customHeight="1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1"/>
    </row>
    <row r="533" spans="1:15" ht="15.75" customHeight="1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1"/>
    </row>
    <row r="534" spans="1:15" ht="15.75" customHeight="1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1"/>
    </row>
    <row r="535" spans="1:15" ht="15.7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1"/>
    </row>
    <row r="536" spans="1:15" ht="15.75" customHeight="1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1"/>
    </row>
    <row r="537" spans="1:15" ht="15.75" customHeight="1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1"/>
    </row>
    <row r="538" spans="1:15" ht="15.75" customHeight="1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1"/>
    </row>
    <row r="539" spans="1:15" ht="15.75" customHeight="1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1"/>
    </row>
    <row r="540" spans="1:15" ht="15.75" customHeight="1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1"/>
    </row>
    <row r="541" spans="1:15" ht="15.75" customHeight="1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1"/>
    </row>
    <row r="542" spans="1:15" ht="15.75" customHeight="1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1"/>
    </row>
    <row r="543" spans="1:15" ht="15.75" customHeight="1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1"/>
    </row>
    <row r="544" spans="1:15" ht="15.75" customHeight="1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1"/>
    </row>
    <row r="545" spans="1:15" ht="15.75" customHeight="1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1"/>
    </row>
    <row r="546" spans="1:15" ht="15.75" customHeight="1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1"/>
    </row>
    <row r="547" spans="1:15" ht="15.75" customHeight="1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1"/>
    </row>
    <row r="548" spans="1:15" ht="15.75" customHeight="1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1"/>
    </row>
    <row r="549" spans="1:15" ht="15.75" customHeight="1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1"/>
    </row>
    <row r="550" spans="1:15" ht="15.75" customHeight="1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1"/>
    </row>
    <row r="551" spans="1:15" ht="15.75" customHeight="1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1"/>
    </row>
    <row r="552" spans="1:15" ht="15.75" customHeight="1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1"/>
    </row>
    <row r="553" spans="1:15" ht="15.75" customHeight="1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1"/>
    </row>
    <row r="554" spans="1:15" ht="15.75" customHeight="1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1"/>
    </row>
    <row r="555" spans="1:15" ht="15.75" customHeight="1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1"/>
    </row>
    <row r="556" spans="1:15" ht="15.75" customHeight="1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1"/>
    </row>
    <row r="557" spans="1:15" ht="15.75" customHeight="1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1"/>
    </row>
    <row r="558" spans="1:15" ht="15.75" customHeight="1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1"/>
    </row>
    <row r="559" spans="1:15" ht="15.75" customHeight="1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1"/>
    </row>
    <row r="560" spans="1:15" ht="15.75" customHeight="1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1"/>
    </row>
    <row r="561" spans="1:15" ht="15.75" customHeight="1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1"/>
    </row>
    <row r="562" spans="1:15" ht="15.75" customHeight="1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1"/>
    </row>
    <row r="563" spans="1:15" ht="15.75" customHeight="1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1"/>
    </row>
    <row r="564" spans="1:15" ht="15.75" customHeigh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1"/>
    </row>
    <row r="565" spans="1:15" ht="15.75" customHeight="1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1"/>
    </row>
    <row r="566" spans="1:15" ht="15.75" customHeight="1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1"/>
    </row>
    <row r="567" spans="1:15" ht="15.75" customHeight="1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1"/>
    </row>
    <row r="568" spans="1:15" ht="15.75" customHeight="1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1"/>
    </row>
    <row r="569" spans="1:15" ht="15.7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1"/>
    </row>
    <row r="570" spans="1:15" ht="15.75" customHeight="1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1"/>
    </row>
    <row r="571" spans="1:15" ht="15.75" customHeight="1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1"/>
    </row>
    <row r="572" spans="1:15" ht="15.75" customHeight="1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1"/>
    </row>
    <row r="573" spans="1:15" ht="15.75" customHeight="1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1"/>
    </row>
    <row r="574" spans="1:15" ht="15.75" customHeight="1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1"/>
    </row>
    <row r="575" spans="1:15" ht="15.75" customHeight="1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1"/>
    </row>
    <row r="576" spans="1:15" ht="15.75" customHeight="1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1"/>
    </row>
    <row r="577" spans="1:15" ht="15.75" customHeight="1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1"/>
    </row>
    <row r="578" spans="1:15" ht="15.75" customHeight="1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1"/>
    </row>
    <row r="579" spans="1:15" ht="15.75" customHeight="1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1"/>
    </row>
    <row r="580" spans="1:15" ht="15.75" customHeight="1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1"/>
    </row>
    <row r="581" spans="1:15" ht="15.75" customHeight="1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1"/>
    </row>
    <row r="582" spans="1:15" ht="15.75" customHeight="1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1"/>
    </row>
    <row r="583" spans="1:15" ht="15.75" customHeight="1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1"/>
    </row>
    <row r="584" spans="1:15" ht="15.75" customHeight="1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1"/>
    </row>
    <row r="585" spans="1:15" ht="15.75" customHeight="1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1"/>
    </row>
    <row r="586" spans="1:15" ht="15.75" customHeight="1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1"/>
    </row>
    <row r="587" spans="1:15" ht="15.75" customHeight="1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1"/>
    </row>
    <row r="588" spans="1:15" ht="15.75" customHeight="1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1"/>
    </row>
    <row r="589" spans="1:15" ht="15.75" customHeight="1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1"/>
    </row>
    <row r="590" spans="1:15" ht="15.75" customHeight="1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1"/>
    </row>
    <row r="591" spans="1:15" ht="15.75" customHeight="1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1"/>
    </row>
    <row r="592" spans="1:15" ht="15.75" customHeight="1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1"/>
    </row>
    <row r="593" spans="1:15" ht="15.75" customHeight="1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1"/>
    </row>
    <row r="594" spans="1:15" ht="15.75" customHeight="1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1"/>
    </row>
    <row r="595" spans="1:15" ht="15.75" customHeight="1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1"/>
    </row>
    <row r="596" spans="1:15" ht="15.75" customHeight="1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1"/>
    </row>
    <row r="597" spans="1:15" ht="15.75" customHeight="1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1"/>
    </row>
    <row r="598" spans="1:15" ht="15.75" customHeight="1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1"/>
    </row>
    <row r="599" spans="1:15" ht="15.75" customHeight="1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1"/>
    </row>
    <row r="600" spans="1:15" ht="15.75" customHeight="1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1"/>
    </row>
    <row r="601" spans="1:15" ht="15.75" customHeight="1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1"/>
    </row>
    <row r="602" spans="1:15" ht="15.75" customHeight="1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1"/>
    </row>
    <row r="603" spans="1:15" ht="15.75" customHeight="1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1"/>
    </row>
    <row r="604" spans="1:15" ht="15.75" customHeight="1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1"/>
    </row>
    <row r="605" spans="1:15" ht="15.75" customHeight="1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1"/>
    </row>
    <row r="606" spans="1:15" ht="15.75" customHeight="1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1"/>
    </row>
    <row r="607" spans="1:15" ht="15.75" customHeight="1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1"/>
    </row>
    <row r="608" spans="1:15" ht="15.75" customHeight="1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1"/>
    </row>
    <row r="609" spans="1:15" ht="15.75" customHeight="1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1"/>
    </row>
    <row r="610" spans="1:15" ht="15.75" customHeight="1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1"/>
    </row>
    <row r="611" spans="1:15" ht="15.75" customHeight="1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1"/>
    </row>
    <row r="612" spans="1:15" ht="15.75" customHeight="1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1"/>
    </row>
    <row r="613" spans="1:15" ht="15.75" customHeight="1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1"/>
    </row>
    <row r="614" spans="1:15" ht="15.75" customHeight="1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1"/>
    </row>
    <row r="615" spans="1:15" ht="15.75" customHeight="1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1"/>
    </row>
    <row r="616" spans="1:15" ht="15.75" customHeight="1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1"/>
    </row>
    <row r="617" spans="1:15" ht="15.75" customHeight="1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1"/>
    </row>
    <row r="618" spans="1:15" ht="15.75" customHeight="1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1"/>
    </row>
    <row r="619" spans="1:15" ht="15.75" customHeight="1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1"/>
    </row>
    <row r="620" spans="1:15" ht="15.75" customHeight="1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1"/>
    </row>
    <row r="621" spans="1:15" ht="15.75" customHeight="1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1"/>
    </row>
    <row r="622" spans="1:15" ht="15.75" customHeight="1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1"/>
    </row>
    <row r="623" spans="1:15" ht="15.75" customHeight="1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1"/>
    </row>
    <row r="624" spans="1:15" ht="15.75" customHeight="1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1"/>
    </row>
    <row r="625" spans="1:15" ht="15.75" customHeight="1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1"/>
    </row>
    <row r="626" spans="1:15" ht="15.75" customHeight="1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1"/>
    </row>
    <row r="627" spans="1:15" ht="15.75" customHeight="1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1"/>
    </row>
    <row r="628" spans="1:15" ht="15.75" customHeight="1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1"/>
    </row>
    <row r="629" spans="1:15" ht="15.75" customHeight="1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1"/>
    </row>
    <row r="630" spans="1:15" ht="15.75" customHeight="1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1"/>
    </row>
    <row r="631" spans="1:15" ht="15.75" customHeight="1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1"/>
    </row>
    <row r="632" spans="1:15" ht="15.75" customHeight="1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1"/>
    </row>
    <row r="633" spans="1:15" ht="15.75" customHeight="1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1"/>
    </row>
    <row r="634" spans="1:15" ht="15.75" customHeight="1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1"/>
    </row>
    <row r="635" spans="1:15" ht="15.75" customHeight="1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1"/>
    </row>
    <row r="636" spans="1:15" ht="15.75" customHeight="1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1"/>
    </row>
    <row r="637" spans="1:15" ht="15.75" customHeight="1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1"/>
    </row>
    <row r="638" spans="1:15" ht="15.75" customHeight="1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1"/>
    </row>
    <row r="639" spans="1:15" ht="15.75" customHeight="1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1"/>
    </row>
    <row r="640" spans="1:15" ht="15.75" customHeight="1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1"/>
    </row>
    <row r="641" spans="1:15" ht="15.75" customHeight="1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1"/>
    </row>
    <row r="642" spans="1:15" ht="15.75" customHeight="1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1"/>
    </row>
    <row r="643" spans="1:15" ht="15.75" customHeight="1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1"/>
    </row>
    <row r="644" spans="1:15" ht="15.75" customHeight="1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1"/>
    </row>
    <row r="645" spans="1:15" ht="15.75" customHeight="1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1"/>
    </row>
    <row r="646" spans="1:15" ht="15.75" customHeight="1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1"/>
    </row>
    <row r="647" spans="1:15" ht="15.75" customHeight="1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1"/>
    </row>
    <row r="648" spans="1:15" ht="15.75" customHeight="1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1"/>
    </row>
    <row r="649" spans="1:15" ht="15.75" customHeight="1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1"/>
    </row>
    <row r="650" spans="1:15" ht="15.75" customHeight="1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1"/>
    </row>
    <row r="651" spans="1:15" ht="15.75" customHeight="1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1"/>
    </row>
    <row r="652" spans="1:15" ht="15.75" customHeight="1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1"/>
    </row>
    <row r="653" spans="1:15" ht="15.75" customHeight="1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1"/>
    </row>
    <row r="654" spans="1:15" ht="15.75" customHeight="1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1"/>
    </row>
    <row r="655" spans="1:15" ht="15.75" customHeight="1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1"/>
    </row>
    <row r="656" spans="1:15" ht="15.75" customHeight="1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1"/>
    </row>
    <row r="657" spans="1:15" ht="15.75" customHeight="1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1"/>
    </row>
    <row r="658" spans="1:15" ht="15.75" customHeight="1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1"/>
    </row>
    <row r="659" spans="1:15" ht="15.75" customHeight="1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1"/>
    </row>
    <row r="660" spans="1:15" ht="15.75" customHeight="1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1"/>
    </row>
    <row r="661" spans="1:15" ht="15.75" customHeight="1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1"/>
    </row>
    <row r="662" spans="1:15" ht="15.75" customHeight="1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1"/>
    </row>
    <row r="663" spans="1:15" ht="15.75" customHeight="1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1"/>
    </row>
    <row r="664" spans="1:15" ht="15.75" customHeight="1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1"/>
    </row>
    <row r="665" spans="1:15" ht="15.75" customHeight="1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1"/>
    </row>
    <row r="666" spans="1:15" ht="15.75" customHeight="1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1"/>
    </row>
    <row r="667" spans="1:15" ht="15.75" customHeight="1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1"/>
    </row>
    <row r="668" spans="1:15" ht="15.75" customHeight="1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1"/>
    </row>
    <row r="669" spans="1:15" ht="15.75" customHeight="1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1"/>
    </row>
    <row r="670" spans="1:15" ht="15.75" customHeight="1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1"/>
    </row>
    <row r="671" spans="1:15" ht="15.75" customHeight="1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1"/>
    </row>
    <row r="672" spans="1:15" ht="15.75" customHeight="1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1"/>
    </row>
    <row r="673" spans="1:15" ht="15.75" customHeight="1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1"/>
    </row>
    <row r="674" spans="1:15" ht="15.75" customHeight="1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1"/>
    </row>
    <row r="675" spans="1:15" ht="15.75" customHeight="1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1"/>
    </row>
    <row r="676" spans="1:15" ht="15.75" customHeight="1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1"/>
    </row>
    <row r="677" spans="1:15" ht="15.75" customHeight="1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1"/>
    </row>
    <row r="678" spans="1:15" ht="15.75" customHeight="1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1"/>
    </row>
    <row r="679" spans="1:15" ht="15.75" customHeight="1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1"/>
    </row>
    <row r="680" spans="1:15" ht="15.75" customHeight="1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1"/>
    </row>
    <row r="681" spans="1:15" ht="15.75" customHeight="1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1"/>
    </row>
    <row r="682" spans="1:15" ht="15.75" customHeight="1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1"/>
    </row>
    <row r="683" spans="1:15" ht="15.75" customHeight="1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1"/>
    </row>
    <row r="684" spans="1:15" ht="15.75" customHeight="1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1"/>
    </row>
    <row r="685" spans="1:15" ht="15.75" customHeight="1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1"/>
    </row>
    <row r="686" spans="1:15" ht="15.75" customHeight="1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1"/>
    </row>
    <row r="687" spans="1:15" ht="15.75" customHeight="1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1"/>
    </row>
    <row r="688" spans="1:15" ht="15.75" customHeight="1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1"/>
    </row>
    <row r="689" spans="1:15" ht="15.75" customHeight="1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1"/>
    </row>
    <row r="690" spans="1:15" ht="15.75" customHeight="1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1"/>
    </row>
    <row r="691" spans="1:15" ht="15.75" customHeight="1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1"/>
    </row>
    <row r="692" spans="1:15" ht="15.75" customHeight="1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1"/>
    </row>
    <row r="693" spans="1:15" ht="15.75" customHeight="1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1"/>
    </row>
    <row r="694" spans="1:15" ht="15.75" customHeight="1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1"/>
    </row>
    <row r="695" spans="1:15" ht="15.75" customHeight="1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1"/>
    </row>
    <row r="696" spans="1:15" ht="15.75" customHeight="1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1"/>
    </row>
    <row r="697" spans="1:15" ht="15.75" customHeight="1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1"/>
    </row>
    <row r="698" spans="1:15" ht="15.75" customHeight="1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1"/>
    </row>
    <row r="699" spans="1:15" ht="15.75" customHeight="1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1"/>
    </row>
    <row r="700" spans="1:15" ht="15.75" customHeight="1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1"/>
    </row>
    <row r="701" spans="1:15" ht="15.75" customHeight="1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1"/>
    </row>
    <row r="702" spans="1:15" ht="15.75" customHeight="1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1"/>
    </row>
    <row r="703" spans="1:15" ht="15.75" customHeight="1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1"/>
    </row>
    <row r="704" spans="1:15" ht="15.75" customHeight="1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1"/>
    </row>
    <row r="705" spans="1:15" ht="15.75" customHeight="1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1"/>
    </row>
    <row r="706" spans="1:15" ht="15.75" customHeight="1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1"/>
    </row>
    <row r="707" spans="1:15" ht="15.75" customHeight="1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1"/>
    </row>
    <row r="708" spans="1:15" ht="15.75" customHeight="1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1"/>
    </row>
    <row r="709" spans="1:15" ht="15.75" customHeight="1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1"/>
    </row>
    <row r="710" spans="1:15" ht="15.75" customHeight="1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1"/>
    </row>
    <row r="711" spans="1:15" ht="15.75" customHeight="1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1"/>
    </row>
    <row r="712" spans="1:15" ht="15.75" customHeight="1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1"/>
    </row>
    <row r="713" spans="1:15" ht="15.75" customHeight="1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1"/>
    </row>
    <row r="714" spans="1:15" ht="15.75" customHeight="1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1"/>
    </row>
    <row r="715" spans="1:15" ht="15.75" customHeight="1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1"/>
    </row>
    <row r="716" spans="1:15" ht="15.75" customHeight="1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1"/>
    </row>
    <row r="717" spans="1:15" ht="15.75" customHeight="1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1"/>
    </row>
    <row r="718" spans="1:15" ht="15.75" customHeight="1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1"/>
    </row>
    <row r="719" spans="1:15" ht="15.75" customHeight="1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1"/>
    </row>
    <row r="720" spans="1:15" ht="15.75" customHeight="1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1"/>
    </row>
    <row r="721" spans="1:15" ht="15.75" customHeight="1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1"/>
    </row>
    <row r="722" spans="1:15" ht="15.75" customHeight="1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1"/>
    </row>
    <row r="723" spans="1:15" ht="15.75" customHeight="1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1"/>
    </row>
    <row r="724" spans="1:15" ht="15.75" customHeight="1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1"/>
    </row>
    <row r="725" spans="1:15" ht="15.75" customHeight="1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1"/>
    </row>
    <row r="726" spans="1:15" ht="15.75" customHeight="1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1"/>
    </row>
    <row r="727" spans="1:15" ht="15.75" customHeight="1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1"/>
    </row>
    <row r="728" spans="1:15" ht="15.75" customHeight="1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1"/>
    </row>
    <row r="729" spans="1:15" ht="15.75" customHeight="1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1"/>
    </row>
    <row r="730" spans="1:15" ht="15.75" customHeight="1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1"/>
    </row>
    <row r="731" spans="1:15" ht="15.75" customHeight="1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1"/>
    </row>
    <row r="732" spans="1:15" ht="15.75" customHeight="1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1"/>
    </row>
    <row r="733" spans="1:15" ht="15.75" customHeight="1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1"/>
    </row>
    <row r="734" spans="1:15" ht="15.75" customHeight="1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1"/>
    </row>
    <row r="735" spans="1:15" ht="15.75" customHeight="1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1"/>
    </row>
    <row r="736" spans="1:15" ht="15.75" customHeight="1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1"/>
    </row>
    <row r="737" spans="1:15" ht="15.75" customHeight="1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1"/>
    </row>
    <row r="738" spans="1:15" ht="15.75" customHeight="1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1"/>
    </row>
    <row r="739" spans="1:15" ht="15.75" customHeight="1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1"/>
    </row>
    <row r="740" spans="1:15" ht="15.75" customHeight="1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1"/>
    </row>
    <row r="741" spans="1:15" ht="15.75" customHeight="1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1"/>
    </row>
    <row r="742" spans="1:15" ht="15.75" customHeight="1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1"/>
    </row>
    <row r="743" spans="1:15" ht="15.75" customHeight="1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1"/>
    </row>
    <row r="744" spans="1:15" ht="15.75" customHeight="1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1"/>
    </row>
    <row r="745" spans="1:15" ht="15.75" customHeight="1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1"/>
    </row>
    <row r="746" spans="1:15" ht="15.75" customHeight="1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1"/>
    </row>
    <row r="747" spans="1:15" ht="15.75" customHeight="1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1"/>
    </row>
    <row r="748" spans="1:15" ht="15.75" customHeight="1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1"/>
    </row>
    <row r="749" spans="1:15" ht="15.75" customHeight="1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1"/>
    </row>
    <row r="750" spans="1:15" ht="15.75" customHeight="1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1"/>
    </row>
    <row r="751" spans="1:15" ht="15.75" customHeight="1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1"/>
    </row>
    <row r="752" spans="1:15" ht="15.75" customHeight="1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1"/>
    </row>
    <row r="753" spans="1:15" ht="15.75" customHeight="1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1"/>
    </row>
    <row r="754" spans="1:15" ht="15.75" customHeight="1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1"/>
    </row>
    <row r="755" spans="1:15" ht="15.75" customHeight="1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1"/>
    </row>
    <row r="756" spans="1:15" ht="15.75" customHeight="1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1"/>
    </row>
    <row r="757" spans="1:15" ht="15.75" customHeight="1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1"/>
    </row>
    <row r="758" spans="1:15" ht="15.75" customHeight="1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1"/>
    </row>
    <row r="759" spans="1:15" ht="15.75" customHeight="1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1"/>
    </row>
    <row r="760" spans="1:15" ht="15.75" customHeight="1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1"/>
    </row>
    <row r="761" spans="1:15" ht="15.75" customHeight="1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1"/>
    </row>
    <row r="762" spans="1:15" ht="15.75" customHeight="1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1"/>
    </row>
    <row r="763" spans="1:15" ht="15.75" customHeight="1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1"/>
    </row>
    <row r="764" spans="1:15" ht="15.75" customHeight="1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1"/>
    </row>
    <row r="765" spans="1:15" ht="15.75" customHeight="1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1"/>
    </row>
    <row r="766" spans="1:15" ht="15.75" customHeight="1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1"/>
    </row>
    <row r="767" spans="1:15" ht="15.75" customHeight="1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1"/>
    </row>
    <row r="768" spans="1:15" ht="15.75" customHeight="1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1"/>
    </row>
    <row r="769" spans="1:15" ht="15.75" customHeight="1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1"/>
    </row>
    <row r="770" spans="1:15" ht="15.75" customHeight="1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1"/>
    </row>
    <row r="771" spans="1:15" ht="15.75" customHeight="1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1"/>
    </row>
    <row r="772" spans="1:15" ht="15.75" customHeight="1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1"/>
    </row>
    <row r="773" spans="1:15" ht="15.75" customHeight="1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1"/>
    </row>
    <row r="774" spans="1:15" ht="15.75" customHeight="1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1"/>
    </row>
    <row r="775" spans="1:15" ht="15.75" customHeight="1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1"/>
    </row>
    <row r="776" spans="1:15" ht="15.75" customHeight="1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1"/>
    </row>
    <row r="777" spans="1:15" ht="15.75" customHeight="1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1"/>
    </row>
    <row r="778" spans="1:15" ht="15.75" customHeight="1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1"/>
    </row>
    <row r="779" spans="1:15" ht="15.75" customHeight="1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1"/>
    </row>
    <row r="780" spans="1:15" ht="15.75" customHeight="1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1"/>
    </row>
    <row r="781" spans="1:15" ht="15.75" customHeight="1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1"/>
    </row>
    <row r="782" spans="1:15" ht="15.75" customHeight="1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1"/>
    </row>
    <row r="783" spans="1:15" ht="15.75" customHeight="1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1"/>
    </row>
    <row r="784" spans="1:15" ht="15.75" customHeight="1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1"/>
    </row>
    <row r="785" spans="1:15" ht="15.75" customHeight="1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1"/>
    </row>
    <row r="786" spans="1:15" ht="15.75" customHeight="1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1"/>
    </row>
    <row r="787" spans="1:15" ht="15.75" customHeight="1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1"/>
    </row>
    <row r="788" spans="1:15" ht="15.75" customHeight="1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1"/>
    </row>
    <row r="789" spans="1:15" ht="15.75" customHeight="1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1"/>
    </row>
    <row r="790" spans="1:15" ht="15.75" customHeight="1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1"/>
    </row>
    <row r="791" spans="1:15" ht="15.75" customHeight="1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1"/>
    </row>
    <row r="792" spans="1:15" ht="15.75" customHeight="1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1"/>
    </row>
    <row r="793" spans="1:15" ht="15.75" customHeight="1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1"/>
    </row>
    <row r="794" spans="1:15" ht="15.75" customHeight="1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1"/>
    </row>
    <row r="795" spans="1:15" ht="15.75" customHeight="1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1"/>
    </row>
    <row r="796" spans="1:15" ht="15.75" customHeight="1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1"/>
    </row>
    <row r="797" spans="1:15" ht="15.75" customHeight="1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1"/>
    </row>
    <row r="798" spans="1:15" ht="15.75" customHeight="1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1"/>
    </row>
    <row r="799" spans="1:15" ht="15.75" customHeight="1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1"/>
    </row>
    <row r="800" spans="1:15" ht="15.75" customHeight="1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1"/>
    </row>
    <row r="801" spans="1:15" ht="15.75" customHeight="1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1"/>
    </row>
    <row r="802" spans="1:15" ht="15.75" customHeight="1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1"/>
    </row>
    <row r="803" spans="1:15" ht="15.75" customHeight="1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1"/>
    </row>
    <row r="804" spans="1:15" ht="15.75" customHeight="1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1"/>
    </row>
    <row r="805" spans="1:15" ht="15.75" customHeight="1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1"/>
    </row>
    <row r="806" spans="1:15" ht="15.75" customHeight="1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1"/>
    </row>
    <row r="807" spans="1:15" ht="15.75" customHeight="1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1"/>
    </row>
    <row r="808" spans="1:15" ht="15.75" customHeight="1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1"/>
    </row>
    <row r="809" spans="1:15" ht="15.75" customHeight="1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1"/>
    </row>
    <row r="810" spans="1:15" ht="15.75" customHeight="1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1"/>
    </row>
    <row r="811" spans="1:15" ht="15.75" customHeight="1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1"/>
    </row>
    <row r="812" spans="1:15" ht="15.75" customHeight="1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1"/>
    </row>
    <row r="813" spans="1:15" ht="15.75" customHeight="1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1"/>
    </row>
    <row r="814" spans="1:15" ht="15.75" customHeight="1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1"/>
    </row>
    <row r="815" spans="1:15" ht="15.75" customHeight="1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1"/>
    </row>
    <row r="816" spans="1:15" ht="15.75" customHeight="1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1"/>
    </row>
    <row r="817" spans="1:15" ht="15.75" customHeight="1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1"/>
    </row>
    <row r="818" spans="1:15" ht="15.75" customHeight="1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1"/>
    </row>
    <row r="819" spans="1:15" ht="15.75" customHeight="1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1"/>
    </row>
    <row r="820" spans="1:15" ht="15.75" customHeight="1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1"/>
    </row>
    <row r="821" spans="1:15" ht="15.75" customHeight="1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1"/>
    </row>
    <row r="822" spans="1:15" ht="15.75" customHeight="1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1"/>
    </row>
    <row r="823" spans="1:15" ht="15.75" customHeight="1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1"/>
    </row>
    <row r="824" spans="1:15" ht="15.75" customHeight="1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1"/>
    </row>
    <row r="825" spans="1:15" ht="15.75" customHeight="1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1"/>
    </row>
    <row r="826" spans="1:15" ht="15.75" customHeight="1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1"/>
    </row>
    <row r="827" spans="1:15" ht="15.75" customHeight="1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1"/>
    </row>
    <row r="828" spans="1:15" ht="15.75" customHeight="1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1"/>
    </row>
    <row r="829" spans="1:15" ht="15.75" customHeight="1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1"/>
    </row>
    <row r="830" spans="1:15" ht="15.75" customHeight="1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1"/>
    </row>
    <row r="831" spans="1:15" ht="15.75" customHeight="1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1"/>
    </row>
    <row r="832" spans="1:15" ht="15.75" customHeight="1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1"/>
    </row>
    <row r="833" spans="1:15" ht="15.75" customHeight="1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1"/>
    </row>
    <row r="834" spans="1:15" ht="15.75" customHeight="1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1"/>
    </row>
    <row r="835" spans="1:15" ht="15.75" customHeight="1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1"/>
    </row>
    <row r="836" spans="1:15" ht="15.75" customHeight="1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1"/>
    </row>
    <row r="837" spans="1:15" ht="15.75" customHeight="1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1"/>
    </row>
    <row r="838" spans="1:15" ht="15.75" customHeight="1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1"/>
    </row>
    <row r="839" spans="1:15" ht="15.75" customHeight="1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1"/>
    </row>
    <row r="840" spans="1:15" ht="15.75" customHeight="1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1"/>
    </row>
    <row r="841" spans="1:15" ht="15.75" customHeight="1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1"/>
    </row>
    <row r="842" spans="1:15" ht="15.75" customHeight="1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1"/>
    </row>
    <row r="843" spans="1:15" ht="15.75" customHeight="1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1"/>
    </row>
    <row r="844" spans="1:15" ht="15.75" customHeight="1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1"/>
    </row>
    <row r="845" spans="1:15" ht="15.75" customHeight="1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1"/>
    </row>
    <row r="846" spans="1:15" ht="15.75" customHeight="1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1"/>
    </row>
    <row r="847" spans="1:15" ht="15.7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1"/>
    </row>
    <row r="848" spans="1:15" ht="15.75" customHeight="1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1"/>
    </row>
    <row r="849" spans="1:15" ht="15.75" customHeight="1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1"/>
    </row>
    <row r="850" spans="1:15" ht="15.75" customHeight="1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1"/>
    </row>
    <row r="851" spans="1:15" ht="15.75" customHeight="1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1"/>
    </row>
    <row r="852" spans="1:15" ht="15.75" customHeight="1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1"/>
    </row>
    <row r="853" spans="1:15" ht="15.75" customHeight="1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1"/>
    </row>
    <row r="854" spans="1:15" ht="15.75" customHeight="1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1"/>
    </row>
    <row r="855" spans="1:15" ht="15.75" customHeight="1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1"/>
    </row>
    <row r="856" spans="1:15" ht="15.75" customHeight="1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1"/>
    </row>
    <row r="857" spans="1:15" ht="15.75" customHeight="1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1"/>
    </row>
    <row r="858" spans="1:15" ht="15.75" customHeight="1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1"/>
    </row>
    <row r="859" spans="1:15" ht="15.75" customHeight="1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1"/>
    </row>
    <row r="860" spans="1:15" ht="15.75" customHeight="1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1"/>
    </row>
    <row r="861" spans="1:15" ht="15.75" customHeight="1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1"/>
    </row>
    <row r="862" spans="1:15" ht="15.75" customHeight="1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1"/>
    </row>
    <row r="863" spans="1:15" ht="15.75" customHeight="1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1"/>
    </row>
    <row r="864" spans="1:15" ht="15.75" customHeight="1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1"/>
    </row>
    <row r="865" spans="1:15" ht="15.75" customHeight="1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1"/>
    </row>
    <row r="866" spans="1:15" ht="15.75" customHeight="1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1"/>
    </row>
    <row r="867" spans="1:15" ht="15.75" customHeight="1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1"/>
    </row>
    <row r="868" spans="1:15" ht="15.75" customHeight="1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1"/>
    </row>
    <row r="869" spans="1:15" ht="15.75" customHeight="1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1"/>
    </row>
    <row r="870" spans="1:15" ht="15.75" customHeight="1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1"/>
    </row>
    <row r="871" spans="1:15" ht="15.75" customHeight="1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1"/>
    </row>
    <row r="872" spans="1:15" ht="15.75" customHeight="1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1"/>
    </row>
    <row r="873" spans="1:15" ht="15.75" customHeight="1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1"/>
    </row>
    <row r="874" spans="1:15" ht="15.75" customHeight="1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1"/>
    </row>
    <row r="875" spans="1:15" ht="15.75" customHeight="1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1"/>
    </row>
    <row r="876" spans="1:15" ht="15.75" customHeight="1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1"/>
    </row>
    <row r="877" spans="1:15" ht="15.75" customHeight="1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1"/>
    </row>
    <row r="878" spans="1:15" ht="15.75" customHeight="1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1"/>
    </row>
    <row r="879" spans="1:15" ht="15.75" customHeight="1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1"/>
    </row>
    <row r="880" spans="1:15" ht="15.75" customHeight="1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1"/>
    </row>
    <row r="881" spans="1:15" ht="15.75" customHeight="1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1"/>
    </row>
    <row r="882" spans="1:15" ht="15.75" customHeight="1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1"/>
    </row>
    <row r="883" spans="1:15" ht="15.75" customHeight="1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1"/>
    </row>
    <row r="884" spans="1:15" ht="15.75" customHeight="1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1"/>
    </row>
    <row r="885" spans="1:15" ht="15.75" customHeight="1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1"/>
    </row>
    <row r="886" spans="1:15" ht="15.75" customHeight="1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1"/>
    </row>
    <row r="887" spans="1:15" ht="15.75" customHeight="1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1"/>
    </row>
    <row r="888" spans="1:15" ht="15.75" customHeight="1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1"/>
    </row>
    <row r="889" spans="1:15" ht="15.75" customHeight="1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1"/>
    </row>
    <row r="890" spans="1:15" ht="15.75" customHeight="1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1"/>
    </row>
    <row r="891" spans="1:15" ht="15.75" customHeight="1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1"/>
    </row>
    <row r="892" spans="1:15" ht="15.75" customHeight="1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1"/>
    </row>
    <row r="893" spans="1:15" ht="15.75" customHeight="1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1"/>
    </row>
    <row r="894" spans="1:15" ht="15.75" customHeight="1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1"/>
    </row>
    <row r="895" spans="1:15" ht="15.75" customHeight="1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1"/>
    </row>
    <row r="896" spans="1:15" ht="15.75" customHeight="1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1"/>
    </row>
    <row r="897" spans="1:15" ht="15.75" customHeight="1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1"/>
    </row>
    <row r="898" spans="1:15" ht="15.75" customHeight="1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1"/>
    </row>
    <row r="899" spans="1:15" ht="15.75" customHeight="1" x14ac:dyDescent="0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1"/>
    </row>
    <row r="900" spans="1:15" ht="15.75" customHeight="1" x14ac:dyDescent="0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1"/>
    </row>
    <row r="901" spans="1:15" ht="15.75" customHeight="1" x14ac:dyDescent="0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1"/>
    </row>
    <row r="902" spans="1:15" ht="15.75" customHeight="1" x14ac:dyDescent="0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1"/>
    </row>
    <row r="903" spans="1:15" ht="15.75" customHeight="1" x14ac:dyDescent="0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1"/>
    </row>
    <row r="904" spans="1:15" ht="15.75" customHeight="1" x14ac:dyDescent="0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1"/>
    </row>
    <row r="905" spans="1:15" ht="15.75" customHeight="1" x14ac:dyDescent="0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1"/>
    </row>
    <row r="906" spans="1:15" ht="15.75" customHeight="1" x14ac:dyDescent="0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1"/>
    </row>
    <row r="907" spans="1:15" ht="15.75" customHeight="1" x14ac:dyDescent="0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1"/>
    </row>
    <row r="908" spans="1:15" ht="15.75" customHeight="1" x14ac:dyDescent="0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1"/>
    </row>
    <row r="909" spans="1:15" ht="15.75" customHeight="1" x14ac:dyDescent="0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1"/>
    </row>
    <row r="910" spans="1:15" ht="15.75" customHeight="1" x14ac:dyDescent="0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1"/>
    </row>
    <row r="911" spans="1:15" ht="15.75" customHeight="1" x14ac:dyDescent="0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1"/>
    </row>
    <row r="912" spans="1:15" ht="15.75" customHeight="1" x14ac:dyDescent="0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1"/>
    </row>
    <row r="913" spans="1:15" ht="15.75" customHeight="1" x14ac:dyDescent="0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1"/>
    </row>
    <row r="914" spans="1:15" ht="15.75" customHeight="1" x14ac:dyDescent="0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1"/>
    </row>
    <row r="915" spans="1:15" ht="15.75" customHeight="1" x14ac:dyDescent="0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1"/>
    </row>
    <row r="916" spans="1:15" ht="15.75" customHeight="1" x14ac:dyDescent="0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1"/>
    </row>
    <row r="917" spans="1:15" ht="15.75" customHeight="1" x14ac:dyDescent="0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1"/>
    </row>
    <row r="918" spans="1:15" ht="15.75" customHeight="1" x14ac:dyDescent="0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1"/>
    </row>
    <row r="919" spans="1:15" ht="15.75" customHeight="1" x14ac:dyDescent="0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1"/>
    </row>
    <row r="920" spans="1:15" ht="15.75" customHeight="1" x14ac:dyDescent="0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1"/>
    </row>
    <row r="921" spans="1:15" ht="15.75" customHeight="1" x14ac:dyDescent="0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1"/>
    </row>
    <row r="922" spans="1:15" ht="15.75" customHeight="1" x14ac:dyDescent="0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1"/>
    </row>
    <row r="923" spans="1:15" ht="15.75" customHeight="1" x14ac:dyDescent="0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1"/>
    </row>
    <row r="924" spans="1:15" ht="15.75" customHeight="1" x14ac:dyDescent="0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1"/>
    </row>
    <row r="925" spans="1:15" ht="15.75" customHeight="1" x14ac:dyDescent="0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1"/>
    </row>
    <row r="926" spans="1:15" ht="15.75" customHeight="1" x14ac:dyDescent="0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1"/>
    </row>
    <row r="927" spans="1:15" ht="15.75" customHeight="1" x14ac:dyDescent="0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1"/>
    </row>
    <row r="928" spans="1:15" ht="15.75" customHeight="1" x14ac:dyDescent="0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1"/>
    </row>
    <row r="929" spans="1:15" ht="15.75" customHeight="1" x14ac:dyDescent="0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1"/>
    </row>
    <row r="930" spans="1:15" ht="15.75" customHeight="1" x14ac:dyDescent="0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1"/>
    </row>
    <row r="931" spans="1:15" ht="15.75" customHeight="1" x14ac:dyDescent="0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1"/>
    </row>
    <row r="932" spans="1:15" ht="15.75" customHeight="1" x14ac:dyDescent="0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1"/>
    </row>
    <row r="933" spans="1:15" ht="15.75" customHeight="1" x14ac:dyDescent="0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1"/>
    </row>
    <row r="934" spans="1:15" ht="15.75" customHeight="1" x14ac:dyDescent="0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1"/>
    </row>
    <row r="935" spans="1:15" ht="15.75" customHeight="1" x14ac:dyDescent="0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1"/>
    </row>
    <row r="936" spans="1:15" ht="15.75" customHeight="1" x14ac:dyDescent="0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1"/>
    </row>
    <row r="937" spans="1:15" ht="15.75" customHeight="1" x14ac:dyDescent="0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1"/>
    </row>
    <row r="938" spans="1:15" ht="15.75" customHeight="1" x14ac:dyDescent="0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1"/>
    </row>
    <row r="939" spans="1:15" ht="15.75" customHeight="1" x14ac:dyDescent="0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1"/>
    </row>
    <row r="940" spans="1:15" ht="15.75" customHeight="1" x14ac:dyDescent="0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1"/>
    </row>
    <row r="941" spans="1:15" ht="15.75" customHeight="1" x14ac:dyDescent="0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1"/>
    </row>
    <row r="942" spans="1:15" ht="15.75" customHeight="1" x14ac:dyDescent="0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1"/>
    </row>
    <row r="943" spans="1:15" ht="15.75" customHeight="1" x14ac:dyDescent="0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1"/>
    </row>
    <row r="944" spans="1:15" ht="15.75" customHeight="1" x14ac:dyDescent="0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1"/>
    </row>
    <row r="945" spans="1:15" ht="15.75" customHeight="1" x14ac:dyDescent="0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1"/>
    </row>
    <row r="946" spans="1:15" ht="15.75" customHeight="1" x14ac:dyDescent="0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1"/>
    </row>
    <row r="947" spans="1:15" ht="15.75" customHeight="1" x14ac:dyDescent="0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1"/>
    </row>
    <row r="948" spans="1:15" ht="15.75" customHeight="1" x14ac:dyDescent="0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1"/>
    </row>
    <row r="949" spans="1:15" ht="15.75" customHeight="1" x14ac:dyDescent="0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1"/>
    </row>
    <row r="950" spans="1:15" ht="15.75" customHeight="1" x14ac:dyDescent="0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1"/>
    </row>
    <row r="951" spans="1:15" ht="15.75" customHeight="1" x14ac:dyDescent="0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1"/>
    </row>
    <row r="952" spans="1:15" ht="15.75" customHeight="1" x14ac:dyDescent="0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1"/>
    </row>
    <row r="953" spans="1:15" ht="15.75" customHeight="1" x14ac:dyDescent="0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1"/>
    </row>
    <row r="954" spans="1:15" ht="15.75" customHeight="1" x14ac:dyDescent="0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1"/>
    </row>
    <row r="955" spans="1:15" ht="15.75" customHeight="1" x14ac:dyDescent="0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1"/>
    </row>
    <row r="956" spans="1:15" ht="15.75" customHeight="1" x14ac:dyDescent="0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1"/>
    </row>
    <row r="957" spans="1:15" ht="15.75" customHeight="1" x14ac:dyDescent="0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1"/>
    </row>
    <row r="958" spans="1:15" ht="15.75" customHeight="1" x14ac:dyDescent="0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1"/>
    </row>
    <row r="959" spans="1:15" ht="15.75" customHeight="1" x14ac:dyDescent="0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1"/>
    </row>
    <row r="960" spans="1:15" ht="15.75" customHeight="1" x14ac:dyDescent="0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1"/>
    </row>
    <row r="961" spans="1:15" ht="15.75" customHeight="1" x14ac:dyDescent="0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1"/>
    </row>
    <row r="962" spans="1:15" ht="15.75" customHeight="1" x14ac:dyDescent="0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1"/>
    </row>
    <row r="963" spans="1:15" ht="15.75" customHeight="1" x14ac:dyDescent="0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1"/>
    </row>
    <row r="964" spans="1:15" ht="15.75" customHeight="1" x14ac:dyDescent="0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1"/>
    </row>
    <row r="965" spans="1:15" ht="15.75" customHeight="1" x14ac:dyDescent="0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1"/>
    </row>
    <row r="966" spans="1:15" ht="15.75" customHeight="1" x14ac:dyDescent="0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1"/>
    </row>
    <row r="967" spans="1:15" ht="15.75" customHeight="1" x14ac:dyDescent="0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1"/>
    </row>
    <row r="968" spans="1:15" ht="15.75" customHeight="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1"/>
    </row>
    <row r="969" spans="1:15" ht="15.75" customHeight="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1"/>
    </row>
    <row r="970" spans="1:15" ht="15.75" customHeight="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1"/>
    </row>
    <row r="971" spans="1:15" ht="15.75" customHeight="1" x14ac:dyDescent="0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1"/>
    </row>
    <row r="972" spans="1:15" ht="15.75" customHeight="1" x14ac:dyDescent="0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1"/>
    </row>
    <row r="973" spans="1:15" ht="15.75" customHeight="1" x14ac:dyDescent="0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1"/>
    </row>
    <row r="974" spans="1:15" ht="15.75" customHeight="1" x14ac:dyDescent="0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1"/>
    </row>
    <row r="975" spans="1:15" ht="15.75" customHeight="1" x14ac:dyDescent="0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1"/>
    </row>
    <row r="976" spans="1:15" ht="15.75" customHeight="1" x14ac:dyDescent="0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1"/>
    </row>
    <row r="977" spans="1:15" ht="15.75" customHeight="1" x14ac:dyDescent="0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1"/>
    </row>
    <row r="978" spans="1:15" ht="15.75" customHeight="1" x14ac:dyDescent="0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1"/>
    </row>
    <row r="979" spans="1:15" ht="15.75" customHeight="1" x14ac:dyDescent="0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1"/>
    </row>
    <row r="980" spans="1:15" ht="15.75" customHeight="1" x14ac:dyDescent="0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1"/>
    </row>
    <row r="981" spans="1:15" ht="15.75" customHeight="1" x14ac:dyDescent="0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1"/>
    </row>
    <row r="982" spans="1:15" ht="15.75" customHeight="1" x14ac:dyDescent="0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1"/>
    </row>
    <row r="983" spans="1:15" ht="15.75" customHeight="1" x14ac:dyDescent="0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1"/>
    </row>
    <row r="984" spans="1:15" ht="15.75" customHeight="1" x14ac:dyDescent="0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1"/>
    </row>
    <row r="985" spans="1:15" ht="15.75" customHeight="1" x14ac:dyDescent="0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1"/>
    </row>
    <row r="986" spans="1:15" ht="15.75" customHeight="1" x14ac:dyDescent="0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1"/>
    </row>
    <row r="987" spans="1:15" ht="15.75" customHeight="1" x14ac:dyDescent="0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1"/>
    </row>
    <row r="988" spans="1:15" ht="15.75" customHeight="1" x14ac:dyDescent="0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1"/>
    </row>
    <row r="989" spans="1:15" ht="15.75" customHeight="1" x14ac:dyDescent="0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1"/>
    </row>
    <row r="990" spans="1:15" ht="15.75" customHeight="1" x14ac:dyDescent="0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1"/>
    </row>
    <row r="991" spans="1:15" ht="15.75" customHeight="1" x14ac:dyDescent="0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1"/>
    </row>
    <row r="992" spans="1:15" ht="15.75" customHeight="1" x14ac:dyDescent="0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1"/>
    </row>
    <row r="993" spans="1:15" ht="15.75" customHeight="1" x14ac:dyDescent="0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1"/>
    </row>
    <row r="994" spans="1:15" ht="15.75" customHeight="1" x14ac:dyDescent="0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1"/>
    </row>
    <row r="995" spans="1:15" ht="15.75" customHeight="1" x14ac:dyDescent="0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1"/>
    </row>
    <row r="996" spans="1:15" ht="15.75" customHeight="1" x14ac:dyDescent="0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1"/>
    </row>
    <row r="997" spans="1:15" ht="15.75" customHeight="1" x14ac:dyDescent="0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1"/>
    </row>
    <row r="998" spans="1:15" ht="15.75" customHeight="1" x14ac:dyDescent="0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1"/>
    </row>
    <row r="999" spans="1:15" ht="15.75" customHeight="1" x14ac:dyDescent="0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1"/>
    </row>
    <row r="1000" spans="1:15" ht="15.75" customHeight="1" x14ac:dyDescent="0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1"/>
    </row>
  </sheetData>
  <mergeCells count="1">
    <mergeCell ref="F15:G15"/>
  </mergeCells>
  <conditionalFormatting sqref="B32:B33 B34:D39 C31 C33 D31:J32 E33 E35 E36:F39 F33:J34 G35 G37 G38:H39 H35:J36 I37:J37 I39 J38 N3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Z1000"/>
  <sheetViews>
    <sheetView topLeftCell="A8" workbookViewId="0">
      <selection activeCell="A14" sqref="A14"/>
    </sheetView>
  </sheetViews>
  <sheetFormatPr defaultColWidth="12.59765625" defaultRowHeight="15" customHeight="1" x14ac:dyDescent="0.25"/>
  <cols>
    <col min="1" max="1" width="21" customWidth="1"/>
    <col min="2" max="2" width="9" customWidth="1"/>
    <col min="3" max="3" width="9.59765625" customWidth="1"/>
    <col min="4" max="4" width="7.3984375" customWidth="1"/>
    <col min="5" max="5" width="7.69921875" customWidth="1"/>
    <col min="6" max="6" width="9.09765625" customWidth="1"/>
    <col min="7" max="7" width="10.796875" customWidth="1"/>
    <col min="8" max="8" width="9.5" customWidth="1"/>
    <col min="9" max="9" width="12.5" customWidth="1"/>
    <col min="10" max="10" width="9.8984375" customWidth="1"/>
    <col min="11" max="11" width="9.3984375" customWidth="1"/>
    <col min="12" max="12" width="11.5" customWidth="1"/>
    <col min="13" max="13" width="8.59765625" customWidth="1"/>
    <col min="14" max="14" width="9.19921875" customWidth="1"/>
    <col min="15" max="15" width="4.5" customWidth="1"/>
    <col min="16" max="16" width="8.69921875" customWidth="1"/>
    <col min="17" max="17" width="5.5" customWidth="1"/>
    <col min="18" max="18" width="6.5" customWidth="1"/>
    <col min="19" max="19" width="5.5" customWidth="1"/>
    <col min="20" max="20" width="2.3984375" customWidth="1"/>
    <col min="21" max="21" width="5.5" customWidth="1"/>
    <col min="22" max="22" width="4.09765625" customWidth="1"/>
    <col min="23" max="23" width="5.3984375" customWidth="1"/>
    <col min="24" max="24" width="3.59765625" customWidth="1"/>
    <col min="25" max="25" width="5.5" customWidth="1"/>
    <col min="26" max="26" width="6.5" customWidth="1"/>
  </cols>
  <sheetData>
    <row r="1" spans="1:26" ht="15" customHeight="1" x14ac:dyDescent="0.25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/>
      <c r="L1" s="47"/>
      <c r="M1" s="47"/>
      <c r="N1" s="47"/>
    </row>
    <row r="2" spans="1:26" ht="43.2" x14ac:dyDescent="0.25">
      <c r="A2" s="3"/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  <c r="K2" s="77" t="s">
        <v>22</v>
      </c>
      <c r="L2" s="57" t="s">
        <v>23</v>
      </c>
      <c r="M2" s="57" t="s">
        <v>24</v>
      </c>
      <c r="N2" s="57" t="s">
        <v>25</v>
      </c>
      <c r="P2" s="71"/>
      <c r="Q2" s="71"/>
      <c r="R2" s="71"/>
      <c r="S2" s="71"/>
      <c r="U2" s="71"/>
      <c r="W2" s="71"/>
      <c r="Y2" s="71"/>
      <c r="Z2" s="71"/>
    </row>
    <row r="3" spans="1:26" ht="14.4" x14ac:dyDescent="0.25">
      <c r="A3" s="13" t="s">
        <v>13</v>
      </c>
      <c r="B3" s="7">
        <v>2252</v>
      </c>
      <c r="C3" s="11">
        <v>2</v>
      </c>
      <c r="D3" s="11">
        <v>0</v>
      </c>
      <c r="E3" s="11"/>
      <c r="F3" s="50">
        <v>5</v>
      </c>
      <c r="G3" s="11"/>
      <c r="H3" s="11">
        <v>0</v>
      </c>
      <c r="I3" s="11"/>
      <c r="J3" s="11">
        <v>0</v>
      </c>
      <c r="K3" s="9">
        <f t="shared" ref="K3:K12" si="0">SUM(B3:J3)</f>
        <v>2259</v>
      </c>
      <c r="L3" s="3">
        <f>K3-B12</f>
        <v>7</v>
      </c>
      <c r="M3" s="3">
        <f>K3-B3</f>
        <v>7</v>
      </c>
      <c r="N3" s="3">
        <f>B12-B3</f>
        <v>0</v>
      </c>
      <c r="P3" s="71"/>
      <c r="Q3" s="71"/>
      <c r="R3" s="71"/>
      <c r="S3" s="71"/>
      <c r="U3" s="71"/>
      <c r="W3" s="71"/>
      <c r="Y3" s="71"/>
      <c r="Z3" s="71"/>
    </row>
    <row r="4" spans="1:26" ht="14.4" x14ac:dyDescent="0.25">
      <c r="A4" s="13" t="s">
        <v>14</v>
      </c>
      <c r="B4" s="11">
        <v>0</v>
      </c>
      <c r="C4" s="7">
        <v>33938</v>
      </c>
      <c r="D4" s="11">
        <v>1451</v>
      </c>
      <c r="E4" s="11"/>
      <c r="F4" s="11">
        <v>14</v>
      </c>
      <c r="G4" s="11"/>
      <c r="H4" s="11">
        <v>62</v>
      </c>
      <c r="I4" s="11"/>
      <c r="J4" s="11">
        <v>162</v>
      </c>
      <c r="K4" s="9">
        <f t="shared" si="0"/>
        <v>35627</v>
      </c>
      <c r="L4" s="3">
        <f>K4-C12</f>
        <v>-2080</v>
      </c>
      <c r="M4" s="3">
        <f>K4-C4</f>
        <v>1689</v>
      </c>
      <c r="N4" s="3">
        <f>C12-C4</f>
        <v>3769</v>
      </c>
      <c r="P4" s="71"/>
      <c r="Q4" s="71"/>
      <c r="R4" s="71"/>
      <c r="S4" s="71"/>
      <c r="U4" s="71"/>
      <c r="W4" s="71"/>
      <c r="Y4" s="71"/>
      <c r="Z4" s="71"/>
    </row>
    <row r="5" spans="1:26" ht="14.4" x14ac:dyDescent="0.25">
      <c r="A5" s="13" t="s">
        <v>15</v>
      </c>
      <c r="B5" s="11">
        <v>0</v>
      </c>
      <c r="C5" s="11">
        <v>636</v>
      </c>
      <c r="D5" s="7">
        <v>2263</v>
      </c>
      <c r="E5" s="11"/>
      <c r="F5" s="11">
        <v>0</v>
      </c>
      <c r="G5" s="11"/>
      <c r="H5" s="11">
        <v>0</v>
      </c>
      <c r="I5" s="11"/>
      <c r="J5" s="11">
        <v>0</v>
      </c>
      <c r="K5" s="9">
        <f t="shared" si="0"/>
        <v>2899</v>
      </c>
      <c r="L5" s="3">
        <f>K5-D12</f>
        <v>-971</v>
      </c>
      <c r="M5" s="3">
        <f>K5-D5</f>
        <v>636</v>
      </c>
      <c r="N5" s="3">
        <f>D12-D5</f>
        <v>1607</v>
      </c>
      <c r="P5" s="71"/>
      <c r="Q5" s="71"/>
      <c r="R5" s="71"/>
      <c r="S5" s="71"/>
      <c r="U5" s="71"/>
      <c r="W5" s="71"/>
      <c r="Y5" s="71"/>
      <c r="Z5" s="71"/>
    </row>
    <row r="6" spans="1:26" ht="14.4" x14ac:dyDescent="0.25">
      <c r="A6" s="13" t="s">
        <v>16</v>
      </c>
      <c r="B6" s="11">
        <v>0</v>
      </c>
      <c r="C6" s="11">
        <v>0</v>
      </c>
      <c r="D6" s="11">
        <v>0</v>
      </c>
      <c r="E6" s="7"/>
      <c r="F6" s="11">
        <v>0</v>
      </c>
      <c r="G6" s="11"/>
      <c r="H6" s="11">
        <v>0</v>
      </c>
      <c r="I6" s="11"/>
      <c r="J6" s="11">
        <v>4349</v>
      </c>
      <c r="K6" s="9">
        <f t="shared" si="0"/>
        <v>4349</v>
      </c>
      <c r="L6" s="3">
        <f>K6-E12</f>
        <v>4349</v>
      </c>
      <c r="M6" s="3">
        <f>L6-E6</f>
        <v>4349</v>
      </c>
      <c r="N6" s="3">
        <f>E12-E6</f>
        <v>0</v>
      </c>
      <c r="P6" s="71"/>
      <c r="Q6" s="71"/>
      <c r="R6" s="71"/>
      <c r="S6" s="71"/>
      <c r="U6" s="71"/>
      <c r="W6" s="71"/>
      <c r="Y6" s="71"/>
      <c r="Z6" s="71"/>
    </row>
    <row r="7" spans="1:26" ht="14.4" x14ac:dyDescent="0.25">
      <c r="A7" s="13" t="s">
        <v>17</v>
      </c>
      <c r="B7" s="11">
        <v>0</v>
      </c>
      <c r="C7" s="11">
        <v>0</v>
      </c>
      <c r="D7" s="11">
        <v>156</v>
      </c>
      <c r="E7" s="11"/>
      <c r="F7" s="7">
        <v>2761</v>
      </c>
      <c r="G7" s="11"/>
      <c r="H7" s="11">
        <v>0</v>
      </c>
      <c r="I7" s="11"/>
      <c r="J7" s="11">
        <v>0</v>
      </c>
      <c r="K7" s="9">
        <f t="shared" si="0"/>
        <v>2917</v>
      </c>
      <c r="L7" s="3">
        <f>K7-F12</f>
        <v>137</v>
      </c>
      <c r="M7" s="3">
        <f>K7-F7</f>
        <v>156</v>
      </c>
      <c r="N7" s="3">
        <f>F12-F7</f>
        <v>19</v>
      </c>
      <c r="P7" s="71"/>
      <c r="Q7" s="71"/>
      <c r="R7" s="71"/>
      <c r="S7" s="71"/>
      <c r="U7" s="71"/>
      <c r="W7" s="71"/>
      <c r="Y7" s="71"/>
      <c r="Z7" s="71"/>
    </row>
    <row r="8" spans="1:26" ht="14.4" x14ac:dyDescent="0.25">
      <c r="A8" s="13" t="s">
        <v>18</v>
      </c>
      <c r="B8" s="11"/>
      <c r="C8" s="11"/>
      <c r="D8" s="11"/>
      <c r="E8" s="11"/>
      <c r="F8" s="11"/>
      <c r="G8" s="7"/>
      <c r="H8" s="11"/>
      <c r="I8" s="11"/>
      <c r="J8" s="11"/>
      <c r="K8" s="9">
        <f t="shared" si="0"/>
        <v>0</v>
      </c>
      <c r="L8" s="3">
        <f>K8-G12</f>
        <v>0</v>
      </c>
      <c r="M8" s="3">
        <f>K8-G8</f>
        <v>0</v>
      </c>
      <c r="N8" s="3">
        <f>G12-G8</f>
        <v>0</v>
      </c>
    </row>
    <row r="9" spans="1:26" ht="14.4" x14ac:dyDescent="0.25">
      <c r="A9" s="13" t="s">
        <v>19</v>
      </c>
      <c r="B9" s="11">
        <v>0</v>
      </c>
      <c r="C9" s="11">
        <v>2</v>
      </c>
      <c r="D9" s="11">
        <v>0</v>
      </c>
      <c r="E9" s="11"/>
      <c r="F9" s="11">
        <v>0</v>
      </c>
      <c r="G9" s="11"/>
      <c r="H9" s="7">
        <v>8232</v>
      </c>
      <c r="I9" s="11"/>
      <c r="J9" s="11">
        <v>0</v>
      </c>
      <c r="K9" s="9">
        <f t="shared" si="0"/>
        <v>8234</v>
      </c>
      <c r="L9" s="3">
        <f>K9-H12</f>
        <v>-303</v>
      </c>
      <c r="M9" s="3">
        <f>K9-H9</f>
        <v>2</v>
      </c>
      <c r="N9" s="3">
        <f>H12-H9</f>
        <v>305</v>
      </c>
      <c r="P9" s="71"/>
      <c r="Q9" s="71"/>
      <c r="R9" s="71"/>
      <c r="S9" s="71"/>
      <c r="U9" s="71"/>
      <c r="W9" s="71"/>
      <c r="Y9" s="71"/>
      <c r="Z9" s="71"/>
    </row>
    <row r="10" spans="1:26" ht="14.4" x14ac:dyDescent="0.25">
      <c r="A10" s="13" t="s">
        <v>20</v>
      </c>
      <c r="B10" s="11"/>
      <c r="C10" s="11"/>
      <c r="D10" s="11"/>
      <c r="E10" s="11"/>
      <c r="F10" s="11"/>
      <c r="G10" s="11"/>
      <c r="H10" s="11"/>
      <c r="I10" s="7"/>
      <c r="J10" s="11"/>
      <c r="K10" s="9">
        <f t="shared" si="0"/>
        <v>0</v>
      </c>
      <c r="L10" s="3">
        <f>K10-I12</f>
        <v>0</v>
      </c>
      <c r="M10" s="3">
        <f t="shared" ref="M10:M12" si="1">K10-I10</f>
        <v>0</v>
      </c>
      <c r="N10" s="3">
        <f>I12-I10</f>
        <v>0</v>
      </c>
    </row>
    <row r="11" spans="1:26" ht="14.4" x14ac:dyDescent="0.25">
      <c r="A11" s="13" t="s">
        <v>21</v>
      </c>
      <c r="B11" s="11">
        <v>0</v>
      </c>
      <c r="C11" s="11">
        <v>3129</v>
      </c>
      <c r="D11" s="11">
        <v>0</v>
      </c>
      <c r="E11" s="11"/>
      <c r="F11" s="11">
        <v>0</v>
      </c>
      <c r="G11" s="11"/>
      <c r="H11" s="11">
        <v>243</v>
      </c>
      <c r="I11" s="11"/>
      <c r="J11" s="7">
        <v>0</v>
      </c>
      <c r="K11" s="9">
        <f t="shared" si="0"/>
        <v>3372</v>
      </c>
      <c r="L11" s="3">
        <v>0</v>
      </c>
      <c r="M11" s="3">
        <f t="shared" si="1"/>
        <v>3372</v>
      </c>
      <c r="N11" s="3">
        <f>J12-J11</f>
        <v>4511</v>
      </c>
      <c r="P11" s="71"/>
      <c r="Q11" s="71"/>
      <c r="R11" s="71"/>
      <c r="S11" s="71"/>
      <c r="U11" s="71"/>
      <c r="W11" s="71"/>
      <c r="Y11" s="71"/>
      <c r="Z11" s="71"/>
    </row>
    <row r="12" spans="1:26" ht="14.4" x14ac:dyDescent="0.25">
      <c r="A12" s="5" t="s">
        <v>12</v>
      </c>
      <c r="B12" s="5">
        <f t="shared" ref="B12:J12" si="2">SUM(B3:B11)</f>
        <v>2252</v>
      </c>
      <c r="C12" s="5">
        <f t="shared" si="2"/>
        <v>37707</v>
      </c>
      <c r="D12" s="5">
        <f t="shared" si="2"/>
        <v>3870</v>
      </c>
      <c r="E12" s="5">
        <f t="shared" si="2"/>
        <v>0</v>
      </c>
      <c r="F12" s="5">
        <f t="shared" si="2"/>
        <v>2780</v>
      </c>
      <c r="G12" s="5">
        <f t="shared" si="2"/>
        <v>0</v>
      </c>
      <c r="H12" s="5">
        <f t="shared" si="2"/>
        <v>8537</v>
      </c>
      <c r="I12" s="5">
        <f t="shared" si="2"/>
        <v>0</v>
      </c>
      <c r="J12" s="5">
        <f t="shared" si="2"/>
        <v>4511</v>
      </c>
      <c r="K12" s="9">
        <f t="shared" si="0"/>
        <v>59657</v>
      </c>
      <c r="L12" s="3">
        <v>0</v>
      </c>
      <c r="M12" s="3">
        <f t="shared" si="1"/>
        <v>59657</v>
      </c>
      <c r="N12" s="3">
        <f>K12-K12</f>
        <v>0</v>
      </c>
      <c r="P12" s="71"/>
      <c r="Q12" s="71"/>
      <c r="R12" s="71"/>
      <c r="S12" s="71"/>
      <c r="U12" s="71"/>
      <c r="W12" s="71"/>
      <c r="Y12" s="71"/>
      <c r="Z12" s="71"/>
    </row>
    <row r="13" spans="1:26" ht="15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26" ht="15.75" customHeight="1" x14ac:dyDescent="0.25">
      <c r="A14" s="68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26" ht="15.75" customHeight="1" x14ac:dyDescent="0.25">
      <c r="A15" s="47"/>
      <c r="B15" s="47"/>
      <c r="C15" s="47"/>
      <c r="D15" s="47"/>
      <c r="E15" s="47"/>
      <c r="F15" s="78" t="s">
        <v>27</v>
      </c>
      <c r="G15" s="79"/>
      <c r="H15" s="69">
        <v>0.09</v>
      </c>
      <c r="I15" s="47"/>
      <c r="J15" s="47"/>
      <c r="K15" s="47"/>
      <c r="L15" s="47"/>
      <c r="M15" s="47"/>
      <c r="N15" s="47"/>
    </row>
    <row r="16" spans="1:26" ht="15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ht="43.2" x14ac:dyDescent="0.25">
      <c r="A17" s="6" t="s">
        <v>10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3" t="s">
        <v>18</v>
      </c>
      <c r="H17" s="13" t="s">
        <v>19</v>
      </c>
      <c r="I17" s="13" t="s">
        <v>20</v>
      </c>
      <c r="J17" s="13" t="s">
        <v>21</v>
      </c>
      <c r="K17" s="77" t="s">
        <v>22</v>
      </c>
      <c r="L17" s="57" t="s">
        <v>23</v>
      </c>
      <c r="M17" s="57" t="s">
        <v>24</v>
      </c>
      <c r="N17" s="57" t="s">
        <v>25</v>
      </c>
    </row>
    <row r="18" spans="1:14" ht="15.75" customHeight="1" x14ac:dyDescent="0.25">
      <c r="A18" s="13" t="s">
        <v>13</v>
      </c>
      <c r="B18" s="7">
        <f t="shared" ref="B18:N18" si="3">B3*$H$15</f>
        <v>202.67999999999998</v>
      </c>
      <c r="C18" s="12">
        <f t="shared" si="3"/>
        <v>0.18</v>
      </c>
      <c r="D18" s="12">
        <f t="shared" si="3"/>
        <v>0</v>
      </c>
      <c r="E18" s="12">
        <f t="shared" si="3"/>
        <v>0</v>
      </c>
      <c r="F18" s="12">
        <f t="shared" si="3"/>
        <v>0.44999999999999996</v>
      </c>
      <c r="G18" s="12">
        <f t="shared" si="3"/>
        <v>0</v>
      </c>
      <c r="H18" s="12">
        <f t="shared" si="3"/>
        <v>0</v>
      </c>
      <c r="I18" s="12">
        <f t="shared" si="3"/>
        <v>0</v>
      </c>
      <c r="J18" s="12">
        <f t="shared" si="3"/>
        <v>0</v>
      </c>
      <c r="K18" s="5">
        <f t="shared" si="3"/>
        <v>203.31</v>
      </c>
      <c r="L18" s="12">
        <f t="shared" si="3"/>
        <v>0.63</v>
      </c>
      <c r="M18" s="12">
        <f t="shared" si="3"/>
        <v>0.63</v>
      </c>
      <c r="N18" s="12">
        <f t="shared" si="3"/>
        <v>0</v>
      </c>
    </row>
    <row r="19" spans="1:14" ht="15.75" customHeight="1" x14ac:dyDescent="0.25">
      <c r="A19" s="13" t="s">
        <v>14</v>
      </c>
      <c r="B19" s="12">
        <f t="shared" ref="B19:N19" si="4">B4*$H$15</f>
        <v>0</v>
      </c>
      <c r="C19" s="7">
        <f t="shared" si="4"/>
        <v>3054.42</v>
      </c>
      <c r="D19" s="12">
        <f t="shared" si="4"/>
        <v>130.59</v>
      </c>
      <c r="E19" s="12">
        <f t="shared" si="4"/>
        <v>0</v>
      </c>
      <c r="F19" s="12">
        <f t="shared" si="4"/>
        <v>1.26</v>
      </c>
      <c r="G19" s="12">
        <f t="shared" si="4"/>
        <v>0</v>
      </c>
      <c r="H19" s="12">
        <f t="shared" si="4"/>
        <v>5.58</v>
      </c>
      <c r="I19" s="12">
        <f t="shared" si="4"/>
        <v>0</v>
      </c>
      <c r="J19" s="12">
        <f t="shared" si="4"/>
        <v>14.58</v>
      </c>
      <c r="K19" s="5">
        <f t="shared" si="4"/>
        <v>3206.43</v>
      </c>
      <c r="L19" s="12">
        <f t="shared" si="4"/>
        <v>-187.2</v>
      </c>
      <c r="M19" s="12">
        <f t="shared" si="4"/>
        <v>152.01</v>
      </c>
      <c r="N19" s="12">
        <f t="shared" si="4"/>
        <v>339.21</v>
      </c>
    </row>
    <row r="20" spans="1:14" ht="15.75" customHeight="1" x14ac:dyDescent="0.25">
      <c r="A20" s="13" t="s">
        <v>15</v>
      </c>
      <c r="B20" s="3">
        <f t="shared" ref="B20:N20" si="5">B5*$H$15</f>
        <v>0</v>
      </c>
      <c r="C20" s="3">
        <f t="shared" si="5"/>
        <v>57.239999999999995</v>
      </c>
      <c r="D20" s="7">
        <f t="shared" si="5"/>
        <v>203.67</v>
      </c>
      <c r="E20" s="3">
        <f t="shared" si="5"/>
        <v>0</v>
      </c>
      <c r="F20" s="3">
        <f t="shared" si="5"/>
        <v>0</v>
      </c>
      <c r="G20" s="3">
        <f t="shared" si="5"/>
        <v>0</v>
      </c>
      <c r="H20" s="3">
        <f t="shared" si="5"/>
        <v>0</v>
      </c>
      <c r="I20" s="3">
        <f t="shared" si="5"/>
        <v>0</v>
      </c>
      <c r="J20" s="3">
        <f t="shared" si="5"/>
        <v>0</v>
      </c>
      <c r="K20" s="5">
        <f t="shared" si="5"/>
        <v>260.90999999999997</v>
      </c>
      <c r="L20" s="3">
        <f t="shared" si="5"/>
        <v>-87.39</v>
      </c>
      <c r="M20" s="3">
        <f t="shared" si="5"/>
        <v>57.239999999999995</v>
      </c>
      <c r="N20" s="12">
        <f t="shared" si="5"/>
        <v>144.63</v>
      </c>
    </row>
    <row r="21" spans="1:14" ht="15.75" customHeight="1" x14ac:dyDescent="0.25">
      <c r="A21" s="13" t="s">
        <v>16</v>
      </c>
      <c r="B21" s="3">
        <f t="shared" ref="B21:N21" si="6">B6*$H$15</f>
        <v>0</v>
      </c>
      <c r="C21" s="3">
        <f t="shared" si="6"/>
        <v>0</v>
      </c>
      <c r="D21" s="3">
        <f t="shared" si="6"/>
        <v>0</v>
      </c>
      <c r="E21" s="7">
        <f t="shared" si="6"/>
        <v>0</v>
      </c>
      <c r="F21" s="3">
        <f t="shared" si="6"/>
        <v>0</v>
      </c>
      <c r="G21" s="3">
        <f t="shared" si="6"/>
        <v>0</v>
      </c>
      <c r="H21" s="3">
        <f t="shared" si="6"/>
        <v>0</v>
      </c>
      <c r="I21" s="3">
        <f t="shared" si="6"/>
        <v>0</v>
      </c>
      <c r="J21" s="3">
        <f t="shared" si="6"/>
        <v>391.40999999999997</v>
      </c>
      <c r="K21" s="5">
        <f t="shared" si="6"/>
        <v>391.40999999999997</v>
      </c>
      <c r="L21" s="3">
        <f t="shared" si="6"/>
        <v>391.40999999999997</v>
      </c>
      <c r="M21" s="3">
        <f t="shared" si="6"/>
        <v>391.40999999999997</v>
      </c>
      <c r="N21" s="12">
        <f t="shared" si="6"/>
        <v>0</v>
      </c>
    </row>
    <row r="22" spans="1:14" ht="15.75" customHeight="1" x14ac:dyDescent="0.25">
      <c r="A22" s="13" t="s">
        <v>17</v>
      </c>
      <c r="B22" s="3">
        <f t="shared" ref="B22:N22" si="7">B7*$H$15</f>
        <v>0</v>
      </c>
      <c r="C22" s="3">
        <f t="shared" si="7"/>
        <v>0</v>
      </c>
      <c r="D22" s="3">
        <f t="shared" si="7"/>
        <v>14.04</v>
      </c>
      <c r="E22" s="3">
        <f t="shared" si="7"/>
        <v>0</v>
      </c>
      <c r="F22" s="7">
        <f t="shared" si="7"/>
        <v>248.48999999999998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5">
        <f t="shared" si="7"/>
        <v>262.52999999999997</v>
      </c>
      <c r="L22" s="3">
        <f t="shared" si="7"/>
        <v>12.33</v>
      </c>
      <c r="M22" s="3">
        <f t="shared" si="7"/>
        <v>14.04</v>
      </c>
      <c r="N22" s="12">
        <f t="shared" si="7"/>
        <v>1.71</v>
      </c>
    </row>
    <row r="23" spans="1:14" ht="15.75" customHeight="1" x14ac:dyDescent="0.25">
      <c r="A23" s="13" t="s">
        <v>18</v>
      </c>
      <c r="B23" s="3">
        <f t="shared" ref="B23:N23" si="8">B8*$H$15</f>
        <v>0</v>
      </c>
      <c r="C23" s="3">
        <f t="shared" si="8"/>
        <v>0</v>
      </c>
      <c r="D23" s="3">
        <f t="shared" si="8"/>
        <v>0</v>
      </c>
      <c r="E23" s="3">
        <f t="shared" si="8"/>
        <v>0</v>
      </c>
      <c r="F23" s="3">
        <f t="shared" si="8"/>
        <v>0</v>
      </c>
      <c r="G23" s="7">
        <f t="shared" si="8"/>
        <v>0</v>
      </c>
      <c r="H23" s="3">
        <f t="shared" si="8"/>
        <v>0</v>
      </c>
      <c r="I23" s="3">
        <f t="shared" si="8"/>
        <v>0</v>
      </c>
      <c r="J23" s="3">
        <f t="shared" si="8"/>
        <v>0</v>
      </c>
      <c r="K23" s="5">
        <f t="shared" si="8"/>
        <v>0</v>
      </c>
      <c r="L23" s="3">
        <f t="shared" si="8"/>
        <v>0</v>
      </c>
      <c r="M23" s="3">
        <f t="shared" si="8"/>
        <v>0</v>
      </c>
      <c r="N23" s="12">
        <f t="shared" si="8"/>
        <v>0</v>
      </c>
    </row>
    <row r="24" spans="1:14" ht="15.75" customHeight="1" x14ac:dyDescent="0.25">
      <c r="A24" s="13" t="s">
        <v>19</v>
      </c>
      <c r="B24" s="3">
        <f t="shared" ref="B24:N24" si="9">B9*$H$15</f>
        <v>0</v>
      </c>
      <c r="C24" s="3">
        <f t="shared" si="9"/>
        <v>0.18</v>
      </c>
      <c r="D24" s="3">
        <f t="shared" si="9"/>
        <v>0</v>
      </c>
      <c r="E24" s="3">
        <f t="shared" si="9"/>
        <v>0</v>
      </c>
      <c r="F24" s="3">
        <f t="shared" si="9"/>
        <v>0</v>
      </c>
      <c r="G24" s="3">
        <f t="shared" si="9"/>
        <v>0</v>
      </c>
      <c r="H24" s="7">
        <f t="shared" si="9"/>
        <v>740.88</v>
      </c>
      <c r="I24" s="3">
        <f t="shared" si="9"/>
        <v>0</v>
      </c>
      <c r="J24" s="3">
        <f t="shared" si="9"/>
        <v>0</v>
      </c>
      <c r="K24" s="5">
        <f t="shared" si="9"/>
        <v>741.06</v>
      </c>
      <c r="L24" s="3">
        <f t="shared" si="9"/>
        <v>-27.27</v>
      </c>
      <c r="M24" s="3">
        <f t="shared" si="9"/>
        <v>0.18</v>
      </c>
      <c r="N24" s="12">
        <f t="shared" si="9"/>
        <v>27.45</v>
      </c>
    </row>
    <row r="25" spans="1:14" ht="15.75" customHeight="1" x14ac:dyDescent="0.25">
      <c r="A25" s="13" t="s">
        <v>20</v>
      </c>
      <c r="B25" s="3">
        <f t="shared" ref="B25:N25" si="10">B10*$H$15</f>
        <v>0</v>
      </c>
      <c r="C25" s="3">
        <f t="shared" si="10"/>
        <v>0</v>
      </c>
      <c r="D25" s="3">
        <f t="shared" si="10"/>
        <v>0</v>
      </c>
      <c r="E25" s="3">
        <f t="shared" si="10"/>
        <v>0</v>
      </c>
      <c r="F25" s="3">
        <f t="shared" si="10"/>
        <v>0</v>
      </c>
      <c r="G25" s="3">
        <f t="shared" si="10"/>
        <v>0</v>
      </c>
      <c r="H25" s="3">
        <f t="shared" si="10"/>
        <v>0</v>
      </c>
      <c r="I25" s="7">
        <f t="shared" si="10"/>
        <v>0</v>
      </c>
      <c r="J25" s="3">
        <f t="shared" si="10"/>
        <v>0</v>
      </c>
      <c r="K25" s="5">
        <f t="shared" si="10"/>
        <v>0</v>
      </c>
      <c r="L25" s="3">
        <f t="shared" si="10"/>
        <v>0</v>
      </c>
      <c r="M25" s="3">
        <f t="shared" si="10"/>
        <v>0</v>
      </c>
      <c r="N25" s="12">
        <f t="shared" si="10"/>
        <v>0</v>
      </c>
    </row>
    <row r="26" spans="1:14" ht="15.75" customHeight="1" x14ac:dyDescent="0.25">
      <c r="A26" s="13" t="s">
        <v>21</v>
      </c>
      <c r="B26" s="3">
        <f t="shared" ref="B26:N26" si="11">B11*$H$15</f>
        <v>0</v>
      </c>
      <c r="C26" s="3">
        <f t="shared" si="11"/>
        <v>281.61</v>
      </c>
      <c r="D26" s="3">
        <f t="shared" si="11"/>
        <v>0</v>
      </c>
      <c r="E26" s="3">
        <f t="shared" si="11"/>
        <v>0</v>
      </c>
      <c r="F26" s="3">
        <f t="shared" si="11"/>
        <v>0</v>
      </c>
      <c r="G26" s="3">
        <f t="shared" si="11"/>
        <v>0</v>
      </c>
      <c r="H26" s="3">
        <f t="shared" si="11"/>
        <v>21.869999999999997</v>
      </c>
      <c r="I26" s="3">
        <f t="shared" si="11"/>
        <v>0</v>
      </c>
      <c r="J26" s="7">
        <f t="shared" si="11"/>
        <v>0</v>
      </c>
      <c r="K26" s="5">
        <f t="shared" si="11"/>
        <v>303.47999999999996</v>
      </c>
      <c r="L26" s="3">
        <f t="shared" si="11"/>
        <v>0</v>
      </c>
      <c r="M26" s="3">
        <f t="shared" si="11"/>
        <v>303.47999999999996</v>
      </c>
      <c r="N26" s="12">
        <f t="shared" si="11"/>
        <v>405.99</v>
      </c>
    </row>
    <row r="27" spans="1:14" ht="15.75" customHeight="1" x14ac:dyDescent="0.25">
      <c r="A27" s="5" t="s">
        <v>12</v>
      </c>
      <c r="B27" s="5">
        <f t="shared" ref="B27:N27" si="12">B12*$H$15</f>
        <v>202.67999999999998</v>
      </c>
      <c r="C27" s="5">
        <f t="shared" si="12"/>
        <v>3393.6299999999997</v>
      </c>
      <c r="D27" s="5">
        <f t="shared" si="12"/>
        <v>348.3</v>
      </c>
      <c r="E27" s="5">
        <f t="shared" si="12"/>
        <v>0</v>
      </c>
      <c r="F27" s="5">
        <f t="shared" si="12"/>
        <v>250.2</v>
      </c>
      <c r="G27" s="5">
        <f t="shared" si="12"/>
        <v>0</v>
      </c>
      <c r="H27" s="5">
        <f t="shared" si="12"/>
        <v>768.32999999999993</v>
      </c>
      <c r="I27" s="5">
        <f t="shared" si="12"/>
        <v>0</v>
      </c>
      <c r="J27" s="5">
        <f t="shared" si="12"/>
        <v>405.99</v>
      </c>
      <c r="K27" s="5">
        <f t="shared" si="12"/>
        <v>5369.13</v>
      </c>
      <c r="L27" s="12">
        <f t="shared" si="12"/>
        <v>0</v>
      </c>
      <c r="M27" s="12">
        <f t="shared" si="12"/>
        <v>5369.13</v>
      </c>
      <c r="N27" s="12">
        <f t="shared" si="12"/>
        <v>0</v>
      </c>
    </row>
    <row r="28" spans="1:14" ht="15.75" customHeight="1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ht="15.7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ht="27.6" customHeight="1" x14ac:dyDescent="0.25">
      <c r="A30" s="4" t="s">
        <v>11</v>
      </c>
      <c r="B30" s="13" t="s">
        <v>13</v>
      </c>
      <c r="C30" s="13" t="s">
        <v>14</v>
      </c>
      <c r="D30" s="13" t="s">
        <v>15</v>
      </c>
      <c r="E30" s="13" t="s">
        <v>16</v>
      </c>
      <c r="F30" s="13" t="s">
        <v>17</v>
      </c>
      <c r="G30" s="13" t="s">
        <v>18</v>
      </c>
      <c r="H30" s="13" t="s">
        <v>19</v>
      </c>
      <c r="I30" s="13" t="s">
        <v>20</v>
      </c>
      <c r="J30" s="13" t="s">
        <v>21</v>
      </c>
      <c r="K30" s="77" t="s">
        <v>22</v>
      </c>
      <c r="L30" s="57" t="s">
        <v>23</v>
      </c>
      <c r="M30" s="57" t="s">
        <v>24</v>
      </c>
      <c r="N30" s="57" t="s">
        <v>25</v>
      </c>
    </row>
    <row r="31" spans="1:14" ht="15.75" customHeight="1" x14ac:dyDescent="0.25">
      <c r="A31" s="13" t="s">
        <v>13</v>
      </c>
      <c r="B31" s="30">
        <f t="shared" ref="B31:N31" si="13">(B18/$K$27)*100</f>
        <v>3.7749132541026196</v>
      </c>
      <c r="C31" s="72">
        <f t="shared" si="13"/>
        <v>3.3524984494694671E-3</v>
      </c>
      <c r="D31" s="31">
        <f t="shared" si="13"/>
        <v>0</v>
      </c>
      <c r="E31" s="31">
        <f t="shared" si="13"/>
        <v>0</v>
      </c>
      <c r="F31" s="31">
        <f t="shared" si="13"/>
        <v>8.381246123673667E-3</v>
      </c>
      <c r="G31" s="31">
        <f t="shared" si="13"/>
        <v>0</v>
      </c>
      <c r="H31" s="31">
        <f t="shared" si="13"/>
        <v>0</v>
      </c>
      <c r="I31" s="31">
        <f t="shared" si="13"/>
        <v>0</v>
      </c>
      <c r="J31" s="31">
        <f t="shared" si="13"/>
        <v>0</v>
      </c>
      <c r="K31" s="32">
        <f t="shared" si="13"/>
        <v>3.7866469986757636</v>
      </c>
      <c r="L31" s="31">
        <f t="shared" si="13"/>
        <v>1.1733744573143134E-2</v>
      </c>
      <c r="M31" s="31">
        <f t="shared" si="13"/>
        <v>1.1733744573143134E-2</v>
      </c>
      <c r="N31" s="31">
        <f t="shared" si="13"/>
        <v>0</v>
      </c>
    </row>
    <row r="32" spans="1:14" ht="15.75" customHeight="1" x14ac:dyDescent="0.25">
      <c r="A32" s="13" t="s">
        <v>14</v>
      </c>
      <c r="B32" s="31">
        <f t="shared" ref="B32:N32" si="14">(B19/$K$27)*100</f>
        <v>0</v>
      </c>
      <c r="C32" s="30">
        <f t="shared" si="14"/>
        <v>56.888546189047382</v>
      </c>
      <c r="D32" s="31">
        <f t="shared" si="14"/>
        <v>2.4322376250900986</v>
      </c>
      <c r="E32" s="31">
        <f t="shared" si="14"/>
        <v>0</v>
      </c>
      <c r="F32" s="33">
        <f t="shared" si="14"/>
        <v>2.3467489146286269E-2</v>
      </c>
      <c r="G32" s="31">
        <f t="shared" si="14"/>
        <v>0</v>
      </c>
      <c r="H32" s="31">
        <f t="shared" si="14"/>
        <v>0.10392745193355349</v>
      </c>
      <c r="I32" s="31">
        <f t="shared" si="14"/>
        <v>0</v>
      </c>
      <c r="J32" s="31">
        <f t="shared" si="14"/>
        <v>0.27155237440702684</v>
      </c>
      <c r="K32" s="32">
        <f t="shared" si="14"/>
        <v>59.719731129624357</v>
      </c>
      <c r="L32" s="31">
        <f t="shared" si="14"/>
        <v>-3.4865983874482454</v>
      </c>
      <c r="M32" s="31">
        <f t="shared" si="14"/>
        <v>2.8311849405769647</v>
      </c>
      <c r="N32" s="31">
        <f t="shared" si="14"/>
        <v>6.31778332802521</v>
      </c>
    </row>
    <row r="33" spans="1:14" ht="15.75" customHeight="1" x14ac:dyDescent="0.25">
      <c r="A33" s="13" t="s">
        <v>15</v>
      </c>
      <c r="B33" s="31">
        <f t="shared" ref="B33:N33" si="15">(B20/$K$27)*100</f>
        <v>0</v>
      </c>
      <c r="C33" s="31">
        <f t="shared" si="15"/>
        <v>1.0660945069312904</v>
      </c>
      <c r="D33" s="30">
        <f t="shared" si="15"/>
        <v>3.7933519955747017</v>
      </c>
      <c r="E33" s="31">
        <f t="shared" si="15"/>
        <v>0</v>
      </c>
      <c r="F33" s="33">
        <f t="shared" si="15"/>
        <v>0</v>
      </c>
      <c r="G33" s="31">
        <f t="shared" si="15"/>
        <v>0</v>
      </c>
      <c r="H33" s="31">
        <f t="shared" si="15"/>
        <v>0</v>
      </c>
      <c r="I33" s="31">
        <f t="shared" si="15"/>
        <v>0</v>
      </c>
      <c r="J33" s="31">
        <f t="shared" si="15"/>
        <v>0</v>
      </c>
      <c r="K33" s="32">
        <f t="shared" si="15"/>
        <v>4.8594465025059916</v>
      </c>
      <c r="L33" s="31">
        <f t="shared" si="15"/>
        <v>-1.6276379972174262</v>
      </c>
      <c r="M33" s="31">
        <f t="shared" si="15"/>
        <v>1.0660945069312904</v>
      </c>
      <c r="N33" s="31">
        <f t="shared" si="15"/>
        <v>2.6937325041487168</v>
      </c>
    </row>
    <row r="34" spans="1:14" ht="15.75" customHeight="1" x14ac:dyDescent="0.25">
      <c r="A34" s="13" t="s">
        <v>16</v>
      </c>
      <c r="B34" s="31">
        <f t="shared" ref="B34:N34" si="16">(B21/$K$27)*100</f>
        <v>0</v>
      </c>
      <c r="C34" s="31">
        <f t="shared" si="16"/>
        <v>0</v>
      </c>
      <c r="D34" s="33">
        <f t="shared" si="16"/>
        <v>0</v>
      </c>
      <c r="E34" s="30">
        <f t="shared" si="16"/>
        <v>0</v>
      </c>
      <c r="F34" s="33">
        <f t="shared" si="16"/>
        <v>0</v>
      </c>
      <c r="G34" s="31">
        <f t="shared" si="16"/>
        <v>0</v>
      </c>
      <c r="H34" s="31">
        <f t="shared" si="16"/>
        <v>0</v>
      </c>
      <c r="I34" s="31">
        <f t="shared" si="16"/>
        <v>0</v>
      </c>
      <c r="J34" s="31">
        <f t="shared" si="16"/>
        <v>7.2900078783713562</v>
      </c>
      <c r="K34" s="32">
        <f t="shared" si="16"/>
        <v>7.2900078783713562</v>
      </c>
      <c r="L34" s="31">
        <f t="shared" si="16"/>
        <v>7.2900078783713562</v>
      </c>
      <c r="M34" s="31">
        <f t="shared" si="16"/>
        <v>7.2900078783713562</v>
      </c>
      <c r="N34" s="31">
        <f t="shared" si="16"/>
        <v>0</v>
      </c>
    </row>
    <row r="35" spans="1:14" ht="15.75" customHeight="1" x14ac:dyDescent="0.25">
      <c r="A35" s="13" t="s">
        <v>17</v>
      </c>
      <c r="B35" s="31">
        <f t="shared" ref="B35:N35" si="17">(B22/$K$27)*100</f>
        <v>0</v>
      </c>
      <c r="C35" s="31">
        <f t="shared" si="17"/>
        <v>0</v>
      </c>
      <c r="D35" s="33">
        <f t="shared" si="17"/>
        <v>0.2614948790586184</v>
      </c>
      <c r="E35" s="31">
        <f t="shared" si="17"/>
        <v>0</v>
      </c>
      <c r="F35" s="30">
        <f t="shared" si="17"/>
        <v>4.6281241094925996</v>
      </c>
      <c r="G35" s="31">
        <f t="shared" si="17"/>
        <v>0</v>
      </c>
      <c r="H35" s="31">
        <f t="shared" si="17"/>
        <v>0</v>
      </c>
      <c r="I35" s="31">
        <f t="shared" si="17"/>
        <v>0</v>
      </c>
      <c r="J35" s="31">
        <f t="shared" si="17"/>
        <v>0</v>
      </c>
      <c r="K35" s="32">
        <f t="shared" si="17"/>
        <v>4.8896189885512173</v>
      </c>
      <c r="L35" s="31">
        <f t="shared" si="17"/>
        <v>0.22964614378865852</v>
      </c>
      <c r="M35" s="31">
        <f t="shared" si="17"/>
        <v>0.2614948790586184</v>
      </c>
      <c r="N35" s="31">
        <f t="shared" si="17"/>
        <v>3.1848735269959932E-2</v>
      </c>
    </row>
    <row r="36" spans="1:14" ht="15.75" customHeight="1" x14ac:dyDescent="0.25">
      <c r="A36" s="13" t="s">
        <v>18</v>
      </c>
      <c r="B36" s="31">
        <f t="shared" ref="B36:N36" si="18">(B23/$K$27)*100</f>
        <v>0</v>
      </c>
      <c r="C36" s="31">
        <f t="shared" si="18"/>
        <v>0</v>
      </c>
      <c r="D36" s="31">
        <f t="shared" si="18"/>
        <v>0</v>
      </c>
      <c r="E36" s="31">
        <f t="shared" si="18"/>
        <v>0</v>
      </c>
      <c r="F36" s="31">
        <f t="shared" si="18"/>
        <v>0</v>
      </c>
      <c r="G36" s="30">
        <f t="shared" si="18"/>
        <v>0</v>
      </c>
      <c r="H36" s="31">
        <f t="shared" si="18"/>
        <v>0</v>
      </c>
      <c r="I36" s="31">
        <f t="shared" si="18"/>
        <v>0</v>
      </c>
      <c r="J36" s="31">
        <f t="shared" si="18"/>
        <v>0</v>
      </c>
      <c r="K36" s="32">
        <f t="shared" si="18"/>
        <v>0</v>
      </c>
      <c r="L36" s="31">
        <f t="shared" si="18"/>
        <v>0</v>
      </c>
      <c r="M36" s="31">
        <f t="shared" si="18"/>
        <v>0</v>
      </c>
      <c r="N36" s="31">
        <f t="shared" si="18"/>
        <v>0</v>
      </c>
    </row>
    <row r="37" spans="1:14" ht="15.75" customHeight="1" x14ac:dyDescent="0.25">
      <c r="A37" s="13" t="s">
        <v>19</v>
      </c>
      <c r="B37" s="31">
        <f t="shared" ref="B37:N37" si="19">(B24/$K$27)*100</f>
        <v>0</v>
      </c>
      <c r="C37" s="31">
        <f t="shared" si="19"/>
        <v>3.3524984494694671E-3</v>
      </c>
      <c r="D37" s="31">
        <f t="shared" si="19"/>
        <v>0</v>
      </c>
      <c r="E37" s="31">
        <f t="shared" si="19"/>
        <v>0</v>
      </c>
      <c r="F37" s="31">
        <f t="shared" si="19"/>
        <v>0</v>
      </c>
      <c r="G37" s="31">
        <f t="shared" si="19"/>
        <v>0</v>
      </c>
      <c r="H37" s="30">
        <f t="shared" si="19"/>
        <v>13.798883618016328</v>
      </c>
      <c r="I37" s="31">
        <f t="shared" si="19"/>
        <v>0</v>
      </c>
      <c r="J37" s="31">
        <f t="shared" si="19"/>
        <v>0</v>
      </c>
      <c r="K37" s="32">
        <f t="shared" si="19"/>
        <v>13.802236116465794</v>
      </c>
      <c r="L37" s="31">
        <f t="shared" si="19"/>
        <v>-0.50790351509462428</v>
      </c>
      <c r="M37" s="31">
        <f t="shared" si="19"/>
        <v>3.3524984494694671E-3</v>
      </c>
      <c r="N37" s="31">
        <f t="shared" si="19"/>
        <v>0.51125601354409378</v>
      </c>
    </row>
    <row r="38" spans="1:14" ht="15.75" customHeight="1" x14ac:dyDescent="0.25">
      <c r="A38" s="13" t="s">
        <v>20</v>
      </c>
      <c r="B38" s="31">
        <f t="shared" ref="B38:N38" si="20">(B25/$K$27)*100</f>
        <v>0</v>
      </c>
      <c r="C38" s="31">
        <f t="shared" si="20"/>
        <v>0</v>
      </c>
      <c r="D38" s="31">
        <f t="shared" si="20"/>
        <v>0</v>
      </c>
      <c r="E38" s="31">
        <f t="shared" si="20"/>
        <v>0</v>
      </c>
      <c r="F38" s="31">
        <f t="shared" si="20"/>
        <v>0</v>
      </c>
      <c r="G38" s="31">
        <f t="shared" si="20"/>
        <v>0</v>
      </c>
      <c r="H38" s="31">
        <f t="shared" si="20"/>
        <v>0</v>
      </c>
      <c r="I38" s="30">
        <f t="shared" si="20"/>
        <v>0</v>
      </c>
      <c r="J38" s="31">
        <f t="shared" si="20"/>
        <v>0</v>
      </c>
      <c r="K38" s="32">
        <f t="shared" si="20"/>
        <v>0</v>
      </c>
      <c r="L38" s="31">
        <f t="shared" si="20"/>
        <v>0</v>
      </c>
      <c r="M38" s="31">
        <f t="shared" si="20"/>
        <v>0</v>
      </c>
      <c r="N38" s="31">
        <f t="shared" si="20"/>
        <v>0</v>
      </c>
    </row>
    <row r="39" spans="1:14" ht="15.75" customHeight="1" x14ac:dyDescent="0.25">
      <c r="A39" s="13" t="s">
        <v>21</v>
      </c>
      <c r="B39" s="31">
        <f t="shared" ref="B39:N39" si="21">(B26/$K$27)*100</f>
        <v>0</v>
      </c>
      <c r="C39" s="31">
        <f t="shared" si="21"/>
        <v>5.2449838241949811</v>
      </c>
      <c r="D39" s="31">
        <f t="shared" si="21"/>
        <v>0</v>
      </c>
      <c r="E39" s="31">
        <f t="shared" si="21"/>
        <v>0</v>
      </c>
      <c r="F39" s="31">
        <f t="shared" si="21"/>
        <v>0</v>
      </c>
      <c r="G39" s="31">
        <f t="shared" si="21"/>
        <v>0</v>
      </c>
      <c r="H39" s="31">
        <f t="shared" si="21"/>
        <v>0.40732856161054021</v>
      </c>
      <c r="I39" s="31">
        <f t="shared" si="21"/>
        <v>0</v>
      </c>
      <c r="J39" s="30">
        <f t="shared" si="21"/>
        <v>0</v>
      </c>
      <c r="K39" s="32">
        <f t="shared" si="21"/>
        <v>5.6523123858055202</v>
      </c>
      <c r="L39" s="31">
        <f t="shared" si="21"/>
        <v>0</v>
      </c>
      <c r="M39" s="31">
        <f t="shared" si="21"/>
        <v>5.6523123858055202</v>
      </c>
      <c r="N39" s="31">
        <f t="shared" si="21"/>
        <v>7.5615602527783832</v>
      </c>
    </row>
    <row r="40" spans="1:14" ht="15.75" customHeight="1" x14ac:dyDescent="0.25">
      <c r="A40" s="5" t="s">
        <v>12</v>
      </c>
      <c r="B40" s="32">
        <f t="shared" ref="B40:N40" si="22">(B27/$K$27)*100</f>
        <v>3.7749132541026196</v>
      </c>
      <c r="C40" s="32">
        <f t="shared" si="22"/>
        <v>63.206329517072589</v>
      </c>
      <c r="D40" s="32">
        <f t="shared" si="22"/>
        <v>6.4870844997234194</v>
      </c>
      <c r="E40" s="32">
        <f t="shared" si="22"/>
        <v>0</v>
      </c>
      <c r="F40" s="32">
        <f t="shared" si="22"/>
        <v>4.6599728447625592</v>
      </c>
      <c r="G40" s="32">
        <f t="shared" si="22"/>
        <v>0</v>
      </c>
      <c r="H40" s="32">
        <f t="shared" si="22"/>
        <v>14.310139631560419</v>
      </c>
      <c r="I40" s="32">
        <f t="shared" si="22"/>
        <v>0</v>
      </c>
      <c r="J40" s="32">
        <f t="shared" si="22"/>
        <v>7.5615602527783832</v>
      </c>
      <c r="K40" s="32">
        <f t="shared" si="22"/>
        <v>100</v>
      </c>
      <c r="L40" s="31">
        <f t="shared" si="22"/>
        <v>0</v>
      </c>
      <c r="M40" s="31">
        <f t="shared" si="22"/>
        <v>100</v>
      </c>
      <c r="N40" s="31">
        <f t="shared" si="22"/>
        <v>0</v>
      </c>
    </row>
    <row r="41" spans="1:14" ht="15.75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4" ht="15.75" customHeight="1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ht="15.75" customHeight="1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ht="15.7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15.7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4" ht="15.7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4" ht="15.7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4" ht="15.7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5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5.7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5.7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4" ht="15.7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4" ht="15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4" ht="15.7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4" ht="15.7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4" ht="15.7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4" ht="15.7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4" ht="15.7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4" ht="15.7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4" ht="15.7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4" ht="15.7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4" ht="15.7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4" ht="15.7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4" ht="15.7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5.7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5.7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5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4" ht="15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4" ht="15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4" ht="15.7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4" ht="15.7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4" ht="15.7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4" ht="15.7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  <row r="74" spans="1:14" ht="15.7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4" ht="15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4" ht="15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4" ht="15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4" ht="15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  <row r="79" spans="1:14" ht="15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4" ht="15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5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5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5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ht="15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ht="15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ht="15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t="15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t="15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ht="15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4" ht="15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4" ht="15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4" ht="15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4" ht="15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4" ht="15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ht="15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4" ht="15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4" ht="15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5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</row>
    <row r="99" spans="1:14" ht="15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4" ht="15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</row>
    <row r="101" spans="1:14" ht="15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  <row r="102" spans="1:14" ht="15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ht="15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4" ht="15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  <row r="105" spans="1:14" ht="15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</row>
    <row r="106" spans="1:14" ht="15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4" ht="15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  <row r="108" spans="1:14" ht="15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4" ht="15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4" ht="15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ht="15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1:14" ht="15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</row>
    <row r="113" spans="1:14" ht="15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</row>
    <row r="114" spans="1:14" ht="15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</row>
    <row r="115" spans="1:14" ht="15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1:14" ht="15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</row>
    <row r="117" spans="1:14" ht="15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</row>
    <row r="118" spans="1:14" ht="15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  <row r="119" spans="1:14" ht="15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ht="15.7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21" spans="1:14" ht="15.7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</row>
    <row r="122" spans="1:14" ht="15.7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1:14" ht="15.7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  <row r="124" spans="1:14" ht="15.7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ht="15.7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  <row r="127" spans="1:14" ht="15.7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</row>
    <row r="128" spans="1:14" ht="15.7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4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5.7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4" ht="15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4" ht="15.7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</row>
    <row r="133" spans="1:14" ht="15.7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</row>
    <row r="134" spans="1:14" ht="15.7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</row>
    <row r="135" spans="1:14" ht="15.7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</row>
    <row r="136" spans="1:14" ht="15.7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</row>
    <row r="137" spans="1:14" ht="15.7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</row>
    <row r="138" spans="1:14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4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</row>
    <row r="140" spans="1:14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4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</row>
    <row r="142" spans="1:14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</row>
    <row r="143" spans="1:14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</row>
    <row r="144" spans="1:14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</row>
    <row r="145" spans="1:14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1:14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</row>
    <row r="147" spans="1:14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</row>
    <row r="148" spans="1:14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</row>
    <row r="149" spans="1:14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</row>
    <row r="150" spans="1:14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4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</row>
    <row r="152" spans="1:14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4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</row>
    <row r="156" spans="1:14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</row>
    <row r="157" spans="1:14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</row>
    <row r="158" spans="1:14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</row>
    <row r="159" spans="1:14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</row>
    <row r="160" spans="1:14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</row>
    <row r="161" spans="1:14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</row>
    <row r="162" spans="1:14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</row>
    <row r="163" spans="1:14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</row>
    <row r="164" spans="1:14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</row>
    <row r="165" spans="1:14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</row>
    <row r="166" spans="1:14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</row>
    <row r="167" spans="1:14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1:14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</row>
    <row r="169" spans="1:14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</row>
    <row r="170" spans="1:14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</row>
    <row r="171" spans="1:14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</row>
    <row r="172" spans="1:14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</row>
    <row r="174" spans="1:14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</row>
    <row r="177" spans="1:14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</row>
    <row r="178" spans="1:14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1:14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</row>
    <row r="180" spans="1:14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</row>
    <row r="181" spans="1:14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</row>
    <row r="182" spans="1:14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4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</row>
    <row r="184" spans="1:14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4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</row>
    <row r="186" spans="1:14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</row>
    <row r="187" spans="1:14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</row>
    <row r="188" spans="1:14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</row>
    <row r="189" spans="1:14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</row>
    <row r="190" spans="1:14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</row>
    <row r="191" spans="1:14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</row>
    <row r="192" spans="1:14" ht="15.7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</row>
    <row r="193" spans="1:14" ht="15.7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</row>
    <row r="194" spans="1:14" ht="15.7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4" ht="15.7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</row>
    <row r="196" spans="1:14" ht="15.7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4" ht="15.7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</row>
    <row r="198" spans="1:14" ht="15.7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</row>
    <row r="199" spans="1:14" ht="15.7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</row>
    <row r="200" spans="1:14" ht="15.7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</row>
    <row r="201" spans="1:14" ht="15.7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</row>
    <row r="202" spans="1:14" ht="15.7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</row>
    <row r="203" spans="1:14" ht="15.7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</row>
    <row r="204" spans="1:14" ht="15.7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</row>
    <row r="205" spans="1:14" ht="15.7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</row>
    <row r="206" spans="1:14" ht="15.7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</row>
    <row r="207" spans="1:14" ht="15.7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</row>
    <row r="208" spans="1:14" ht="15.7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</row>
    <row r="209" spans="1:14" ht="15.7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</row>
    <row r="210" spans="1:14" ht="15.7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</row>
    <row r="211" spans="1:14" ht="15.7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1:14" ht="15.7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</row>
    <row r="213" spans="1:14" ht="15.7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</row>
    <row r="214" spans="1:14" ht="15.7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</row>
    <row r="215" spans="1:14" ht="15.7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</row>
    <row r="216" spans="1:14" ht="15.7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4" ht="15.7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</row>
    <row r="218" spans="1:14" ht="15.7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t="15.7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t="15.7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</row>
    <row r="221" spans="1:14" ht="15.7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</row>
    <row r="222" spans="1:14" ht="15.7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</row>
    <row r="223" spans="1:14" ht="15.7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</row>
    <row r="224" spans="1:14" ht="15.7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</row>
    <row r="225" spans="1:14" ht="15.7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</row>
    <row r="226" spans="1:14" ht="15.7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4" ht="15.7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</row>
    <row r="228" spans="1:14" ht="15.7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4" ht="15.7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</row>
    <row r="230" spans="1:14" ht="15.7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</row>
    <row r="231" spans="1:14" ht="15.7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</row>
    <row r="232" spans="1:14" ht="15.7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</row>
    <row r="233" spans="1:14" ht="15.7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1:14" ht="15.7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</row>
    <row r="235" spans="1:14" ht="15.7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</row>
    <row r="236" spans="1:14" ht="15.7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</row>
    <row r="237" spans="1:14" ht="15.7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</row>
    <row r="238" spans="1:14" ht="15.7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1:14" ht="15.7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</row>
    <row r="240" spans="1:14" ht="15.7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1:14" ht="15.7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</row>
    <row r="242" spans="1:14" ht="15.7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</row>
    <row r="243" spans="1:14" ht="15.7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</row>
    <row r="244" spans="1:14" ht="15.7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</row>
    <row r="245" spans="1:14" ht="15.7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</row>
    <row r="246" spans="1:14" ht="15.7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</row>
    <row r="247" spans="1:14" ht="15.7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</row>
    <row r="248" spans="1:14" ht="15.7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</row>
    <row r="249" spans="1:14" ht="15.7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</row>
    <row r="250" spans="1:14" ht="15.7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</row>
    <row r="251" spans="1:14" ht="15.75" customHeight="1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</row>
    <row r="252" spans="1:14" ht="15.75" customHeight="1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</row>
    <row r="253" spans="1:14" ht="15.75" customHeight="1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</row>
    <row r="254" spans="1:14" ht="15.75" customHeight="1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</row>
    <row r="255" spans="1:14" ht="15.75" customHeight="1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</row>
    <row r="256" spans="1:14" ht="15.75" customHeight="1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</row>
    <row r="257" spans="1:14" ht="15.75" customHeight="1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</row>
    <row r="258" spans="1:14" ht="15.75" customHeight="1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</row>
    <row r="259" spans="1:14" ht="15.75" customHeight="1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</row>
    <row r="260" spans="1:14" ht="15.75" customHeight="1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</row>
    <row r="261" spans="1:14" ht="15.75" customHeight="1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</row>
    <row r="262" spans="1:14" ht="15.75" customHeight="1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t="15.75" customHeight="1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t="15.75" customHeight="1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</row>
    <row r="265" spans="1:14" ht="15.75" customHeight="1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</row>
    <row r="266" spans="1:14" ht="15.75" customHeight="1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</row>
    <row r="267" spans="1:14" ht="15.75" customHeight="1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</row>
    <row r="268" spans="1:14" ht="15.75" customHeight="1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</row>
    <row r="269" spans="1:14" ht="15.7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</row>
    <row r="270" spans="1:14" ht="15.75" customHeight="1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ht="15.75" customHeight="1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</row>
    <row r="272" spans="1:14" ht="15.75" customHeight="1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4" ht="15.75" customHeight="1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</row>
    <row r="274" spans="1:14" ht="15.75" customHeight="1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</row>
    <row r="275" spans="1:14" ht="15.75" customHeight="1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</row>
    <row r="276" spans="1:14" ht="15.75" customHeight="1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</row>
    <row r="277" spans="1:14" ht="15.75" customHeight="1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</row>
    <row r="278" spans="1:14" ht="15.75" customHeight="1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</row>
    <row r="279" spans="1:14" ht="15.75" customHeight="1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</row>
    <row r="280" spans="1:14" ht="15.75" customHeight="1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</row>
    <row r="281" spans="1:14" ht="15.75" customHeight="1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</row>
    <row r="282" spans="1:14" ht="15.75" customHeight="1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</row>
    <row r="283" spans="1:14" ht="15.75" customHeight="1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</row>
    <row r="284" spans="1:14" ht="15.75" customHeight="1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</row>
    <row r="285" spans="1:14" ht="15.75" customHeight="1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</row>
    <row r="286" spans="1:14" ht="15.75" customHeight="1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</row>
    <row r="287" spans="1:14" ht="15.75" customHeight="1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</row>
    <row r="288" spans="1:14" ht="15.75" customHeight="1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</row>
    <row r="289" spans="1:14" ht="15.75" customHeight="1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</row>
    <row r="290" spans="1:14" ht="15.75" customHeight="1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</row>
    <row r="291" spans="1:14" ht="15.75" customHeight="1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</row>
    <row r="292" spans="1:14" ht="15.75" customHeight="1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</row>
    <row r="293" spans="1:14" ht="15.75" customHeight="1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</row>
    <row r="294" spans="1:14" ht="15.75" customHeight="1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</row>
    <row r="295" spans="1:14" ht="15.75" customHeight="1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</row>
    <row r="296" spans="1:14" ht="15.75" customHeight="1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</row>
    <row r="297" spans="1:14" ht="15.75" customHeight="1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</row>
    <row r="298" spans="1:14" ht="15.75" customHeight="1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</row>
    <row r="299" spans="1:14" ht="15.75" customHeight="1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</row>
    <row r="300" spans="1:14" ht="15.75" customHeight="1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</row>
    <row r="301" spans="1:14" ht="15.75" customHeight="1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</row>
    <row r="302" spans="1:14" ht="15.7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</row>
    <row r="303" spans="1:14" ht="15.75" customHeight="1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</row>
    <row r="304" spans="1:14" ht="15.75" customHeight="1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</row>
    <row r="305" spans="1:14" ht="15.75" customHeight="1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</row>
    <row r="306" spans="1:14" ht="15.75" customHeight="1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4" ht="15.75" customHeight="1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4" ht="15.75" customHeigh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</row>
    <row r="309" spans="1:14" ht="15.75" customHeight="1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</row>
    <row r="310" spans="1:14" ht="15.7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</row>
    <row r="311" spans="1:14" ht="15.75" customHeight="1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</row>
    <row r="312" spans="1:14" ht="15.75" customHeight="1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</row>
    <row r="313" spans="1:14" ht="15.75" customHeight="1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</row>
    <row r="314" spans="1:14" ht="15.75" customHeight="1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4" ht="15.75" customHeight="1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</row>
    <row r="316" spans="1:14" ht="15.75" customHeight="1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4" ht="15.75" customHeight="1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</row>
    <row r="318" spans="1:14" ht="15.7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</row>
    <row r="319" spans="1:14" ht="15.75" customHeight="1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</row>
    <row r="320" spans="1:14" ht="15.75" customHeight="1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</row>
    <row r="321" spans="1:14" ht="15.75" customHeight="1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</row>
    <row r="322" spans="1:14" ht="15.75" customHeight="1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</row>
    <row r="323" spans="1:14" ht="15.75" customHeight="1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</row>
    <row r="324" spans="1:14" ht="15.75" customHeight="1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</row>
    <row r="325" spans="1:14" ht="15.75" customHeight="1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</row>
    <row r="326" spans="1:14" ht="15.75" customHeight="1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</row>
    <row r="327" spans="1:14" ht="15.75" customHeight="1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</row>
    <row r="328" spans="1:14" ht="15.75" customHeight="1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</row>
    <row r="329" spans="1:14" ht="15.7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</row>
    <row r="330" spans="1:14" ht="15.75" customHeight="1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</row>
    <row r="331" spans="1:14" ht="15.75" customHeight="1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</row>
    <row r="332" spans="1:14" ht="15.75" customHeight="1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</row>
    <row r="333" spans="1:14" ht="15.75" customHeight="1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</row>
    <row r="334" spans="1:14" ht="15.75" customHeight="1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</row>
    <row r="335" spans="1:14" ht="15.75" customHeight="1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</row>
    <row r="336" spans="1:14" ht="15.75" customHeight="1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</row>
    <row r="337" spans="1:14" ht="15.75" customHeight="1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</row>
    <row r="338" spans="1:14" ht="15.75" customHeight="1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</row>
    <row r="339" spans="1:14" ht="15.75" customHeight="1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</row>
    <row r="340" spans="1:14" ht="15.75" customHeight="1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</row>
    <row r="341" spans="1:14" ht="15.75" customHeight="1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</row>
    <row r="342" spans="1:14" ht="15.75" customHeight="1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</row>
    <row r="343" spans="1:14" ht="15.75" customHeight="1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</row>
    <row r="344" spans="1:14" ht="15.75" customHeight="1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</row>
    <row r="345" spans="1:14" ht="15.75" customHeight="1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</row>
    <row r="346" spans="1:14" ht="15.75" customHeight="1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</row>
    <row r="347" spans="1:14" ht="15.75" customHeight="1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</row>
    <row r="348" spans="1:14" ht="15.75" customHeight="1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</row>
    <row r="349" spans="1:14" ht="15.75" customHeight="1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</row>
    <row r="350" spans="1:14" ht="15.75" customHeight="1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t="15.75" customHeight="1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t="15.75" customHeight="1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</row>
    <row r="353" spans="1:14" ht="15.75" customHeight="1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</row>
    <row r="354" spans="1:14" ht="15.75" customHeight="1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</row>
    <row r="355" spans="1:14" ht="15.75" customHeight="1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</row>
    <row r="356" spans="1:14" ht="15.75" customHeight="1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</row>
    <row r="357" spans="1:14" ht="15.75" customHeight="1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</row>
    <row r="358" spans="1:14" ht="15.75" customHeight="1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4" ht="15.75" customHeight="1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</row>
    <row r="360" spans="1:14" ht="15.7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4" ht="15.75" customHeight="1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</row>
    <row r="362" spans="1:14" ht="15.75" customHeight="1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</row>
    <row r="363" spans="1:14" ht="15.75" customHeight="1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</row>
    <row r="364" spans="1:14" ht="15.75" customHeight="1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</row>
    <row r="365" spans="1:14" ht="15.75" customHeight="1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</row>
    <row r="366" spans="1:14" ht="15.75" customHeight="1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</row>
    <row r="367" spans="1:14" ht="15.75" customHeight="1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</row>
    <row r="368" spans="1:14" ht="15.75" customHeight="1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</row>
    <row r="369" spans="1:14" ht="15.75" customHeight="1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</row>
    <row r="370" spans="1:14" ht="15.75" customHeight="1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</row>
    <row r="371" spans="1:14" ht="15.75" customHeight="1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</row>
    <row r="372" spans="1:14" ht="15.75" customHeight="1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</row>
    <row r="373" spans="1:14" ht="15.75" customHeight="1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</row>
    <row r="374" spans="1:14" ht="15.75" customHeight="1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</row>
    <row r="375" spans="1:14" ht="15.75" customHeight="1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</row>
    <row r="376" spans="1:14" ht="15.75" customHeight="1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</row>
    <row r="377" spans="1:14" ht="15.75" customHeight="1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</row>
    <row r="378" spans="1:14" ht="15.75" customHeight="1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</row>
    <row r="379" spans="1:14" ht="15.75" customHeight="1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</row>
    <row r="380" spans="1:14" ht="15.75" customHeight="1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</row>
    <row r="381" spans="1:14" ht="15.75" customHeight="1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</row>
    <row r="382" spans="1:14" ht="15.75" customHeight="1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</row>
    <row r="383" spans="1:14" ht="15.75" customHeight="1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</row>
    <row r="384" spans="1:14" ht="15.75" customHeight="1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</row>
    <row r="385" spans="1:14" ht="15.75" customHeight="1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</row>
    <row r="386" spans="1:14" ht="15.75" customHeight="1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</row>
    <row r="387" spans="1:14" ht="15.75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</row>
    <row r="388" spans="1:14" ht="15.75" customHeight="1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</row>
    <row r="389" spans="1:14" ht="15.75" customHeight="1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</row>
    <row r="390" spans="1:14" ht="15.75" customHeight="1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</row>
    <row r="391" spans="1:14" ht="15.75" customHeight="1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</row>
    <row r="392" spans="1:14" ht="15.75" customHeight="1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1:14" ht="15.75" customHeight="1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</row>
    <row r="394" spans="1:14" ht="15.75" customHeight="1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t="15.75" customHeight="1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t="15.75" customHeight="1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</row>
    <row r="397" spans="1:14" ht="15.75" customHeight="1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</row>
    <row r="398" spans="1:14" ht="15.75" customHeight="1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</row>
    <row r="399" spans="1:14" ht="15.75" customHeight="1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</row>
    <row r="400" spans="1:14" ht="15.75" customHeight="1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</row>
    <row r="401" spans="1:14" ht="15.75" customHeight="1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</row>
    <row r="402" spans="1:14" ht="15.75" customHeight="1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4" ht="15.75" customHeight="1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</row>
    <row r="404" spans="1:14" ht="15.75" customHeight="1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4" ht="15.75" customHeight="1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</row>
    <row r="406" spans="1:14" ht="15.75" customHeight="1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</row>
    <row r="407" spans="1:14" ht="15.75" customHeight="1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</row>
    <row r="408" spans="1:14" ht="15.75" customHeight="1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</row>
    <row r="409" spans="1:14" ht="15.75" customHeight="1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</row>
    <row r="410" spans="1:14" ht="15.75" customHeight="1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</row>
    <row r="411" spans="1:14" ht="15.75" customHeight="1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</row>
    <row r="412" spans="1:14" ht="15.75" customHeight="1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</row>
    <row r="413" spans="1:14" ht="15.75" customHeight="1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</row>
    <row r="414" spans="1:14" ht="15.75" customHeight="1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</row>
    <row r="415" spans="1:14" ht="15.75" customHeight="1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</row>
    <row r="416" spans="1:14" ht="15.75" customHeight="1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</row>
    <row r="417" spans="1:14" ht="15.75" customHeight="1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</row>
    <row r="418" spans="1:14" ht="15.75" customHeight="1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</row>
    <row r="419" spans="1:14" ht="15.75" customHeight="1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</row>
    <row r="420" spans="1:14" ht="15.75" customHeight="1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</row>
    <row r="421" spans="1:14" ht="15.75" customHeight="1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</row>
    <row r="422" spans="1:14" ht="15.75" customHeight="1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</row>
    <row r="423" spans="1:14" ht="15.75" customHeight="1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</row>
    <row r="424" spans="1:14" ht="15.75" customHeight="1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</row>
    <row r="425" spans="1:14" ht="15.75" customHeight="1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</row>
    <row r="426" spans="1:14" ht="15.75" customHeight="1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</row>
    <row r="427" spans="1:14" ht="15.75" customHeight="1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</row>
    <row r="428" spans="1:14" ht="15.75" customHeight="1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</row>
    <row r="429" spans="1:14" ht="15.75" customHeight="1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</row>
    <row r="430" spans="1:14" ht="15.75" customHeight="1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</row>
    <row r="431" spans="1:14" ht="15.75" customHeight="1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</row>
    <row r="432" spans="1:14" ht="15.75" customHeight="1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</row>
    <row r="433" spans="1:14" ht="15.75" customHeight="1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</row>
    <row r="434" spans="1:14" ht="15.75" customHeight="1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</row>
    <row r="435" spans="1:14" ht="15.75" customHeight="1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</row>
    <row r="436" spans="1:14" ht="15.75" customHeight="1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</row>
    <row r="437" spans="1:14" ht="15.75" customHeight="1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</row>
    <row r="438" spans="1:14" ht="15.75" customHeight="1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t="15.75" customHeight="1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t="15.75" customHeight="1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</row>
    <row r="441" spans="1:14" ht="15.75" customHeight="1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</row>
    <row r="442" spans="1:14" ht="15.75" customHeight="1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</row>
    <row r="443" spans="1:14" ht="15.75" customHeight="1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</row>
    <row r="444" spans="1:14" ht="15.75" customHeight="1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</row>
    <row r="445" spans="1:14" ht="15.75" customHeight="1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</row>
    <row r="446" spans="1:14" ht="15.75" customHeight="1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ht="15.75" customHeight="1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</row>
    <row r="448" spans="1:14" ht="15.75" customHeight="1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4" ht="15.75" customHeight="1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</row>
    <row r="450" spans="1:14" ht="15.75" customHeight="1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</row>
    <row r="451" spans="1:14" ht="15.75" customHeight="1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</row>
    <row r="452" spans="1:14" ht="15.75" customHeight="1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</row>
    <row r="453" spans="1:14" ht="15.75" customHeight="1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</row>
    <row r="454" spans="1:14" ht="15.75" customHeight="1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</row>
    <row r="455" spans="1:14" ht="15.75" customHeight="1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</row>
    <row r="456" spans="1:14" ht="15.75" customHeight="1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</row>
    <row r="457" spans="1:14" ht="15.75" customHeight="1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</row>
    <row r="458" spans="1:14" ht="15.75" customHeight="1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</row>
    <row r="459" spans="1:14" ht="15.75" customHeight="1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</row>
    <row r="460" spans="1:14" ht="15.75" customHeight="1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</row>
    <row r="461" spans="1:14" ht="15.75" customHeight="1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</row>
    <row r="462" spans="1:14" ht="15.75" customHeight="1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</row>
    <row r="463" spans="1:14" ht="15.75" customHeight="1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</row>
    <row r="464" spans="1:14" ht="15.75" customHeight="1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</row>
    <row r="465" spans="1:14" ht="15.75" customHeight="1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</row>
    <row r="466" spans="1:14" ht="15.75" customHeight="1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</row>
    <row r="467" spans="1:14" ht="15.75" customHeight="1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</row>
    <row r="468" spans="1:14" ht="15.75" customHeight="1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</row>
    <row r="469" spans="1:14" ht="15.75" customHeight="1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</row>
    <row r="470" spans="1:14" ht="15.75" customHeight="1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</row>
    <row r="471" spans="1:14" ht="15.75" customHeight="1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</row>
    <row r="472" spans="1:14" ht="15.75" customHeight="1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</row>
    <row r="473" spans="1:14" ht="15.75" customHeight="1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</row>
    <row r="474" spans="1:14" ht="15.75" customHeight="1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</row>
    <row r="475" spans="1:14" ht="15.75" customHeight="1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</row>
    <row r="476" spans="1:14" ht="15.75" customHeight="1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</row>
    <row r="477" spans="1:14" ht="15.75" customHeight="1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</row>
    <row r="478" spans="1:14" ht="15.75" customHeight="1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</row>
    <row r="479" spans="1:14" ht="15.75" customHeight="1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</row>
    <row r="480" spans="1:14" ht="15.75" customHeight="1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</row>
    <row r="481" spans="1:14" ht="15.75" customHeight="1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</row>
    <row r="482" spans="1:14" ht="15.75" customHeight="1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4" ht="15.75" customHeight="1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4" ht="15.75" customHeight="1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</row>
    <row r="485" spans="1:14" ht="15.75" customHeight="1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</row>
    <row r="486" spans="1:14" ht="15.75" customHeight="1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</row>
    <row r="487" spans="1:14" ht="15.75" customHeight="1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</row>
    <row r="488" spans="1:14" ht="15.75" customHeight="1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</row>
    <row r="489" spans="1:14" ht="15.75" customHeight="1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</row>
    <row r="490" spans="1:14" ht="15.75" customHeight="1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4" ht="15.75" customHeight="1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</row>
    <row r="492" spans="1:14" ht="15.75" customHeight="1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4" ht="15.75" customHeight="1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</row>
    <row r="494" spans="1:14" ht="15.75" customHeight="1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</row>
    <row r="495" spans="1:14" ht="15.75" customHeight="1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</row>
    <row r="496" spans="1:14" ht="15.75" customHeight="1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</row>
    <row r="497" spans="1:14" ht="15.75" customHeight="1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</row>
    <row r="498" spans="1:14" ht="15.75" customHeight="1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</row>
    <row r="499" spans="1:14" ht="15.75" customHeight="1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</row>
    <row r="500" spans="1:14" ht="15.75" customHeight="1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</row>
    <row r="501" spans="1:14" ht="15.75" customHeight="1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</row>
    <row r="502" spans="1:14" ht="15.75" customHeight="1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</row>
    <row r="503" spans="1:14" ht="15.75" customHeight="1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</row>
    <row r="504" spans="1:14" ht="15.75" customHeight="1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</row>
    <row r="505" spans="1:14" ht="15.75" customHeight="1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</row>
    <row r="506" spans="1:14" ht="15.75" customHeight="1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</row>
    <row r="507" spans="1:14" ht="15.75" customHeight="1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</row>
    <row r="508" spans="1:14" ht="15.75" customHeight="1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</row>
    <row r="509" spans="1:14" ht="15.75" customHeight="1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</row>
    <row r="510" spans="1:14" ht="15.75" customHeight="1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</row>
    <row r="511" spans="1:14" ht="15.75" customHeight="1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</row>
    <row r="512" spans="1:14" ht="15.75" customHeight="1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</row>
    <row r="513" spans="1:14" ht="15.75" customHeight="1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</row>
    <row r="514" spans="1:14" ht="15.75" customHeight="1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</row>
    <row r="515" spans="1:14" ht="15.75" customHeight="1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</row>
    <row r="516" spans="1:14" ht="15.75" customHeight="1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</row>
    <row r="517" spans="1:14" ht="15.75" customHeight="1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</row>
    <row r="518" spans="1:14" ht="15.75" customHeight="1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</row>
    <row r="519" spans="1:14" ht="15.75" customHeight="1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</row>
    <row r="520" spans="1:14" ht="15.75" customHeight="1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</row>
    <row r="521" spans="1:14" ht="15.75" customHeight="1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</row>
    <row r="522" spans="1:14" ht="15.75" customHeight="1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</row>
    <row r="523" spans="1:14" ht="15.75" customHeight="1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</row>
    <row r="524" spans="1:14" ht="15.75" customHeight="1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</row>
    <row r="525" spans="1:14" ht="15.75" customHeight="1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</row>
    <row r="526" spans="1:14" ht="15.75" customHeight="1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t="15.75" customHeight="1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t="15.75" customHeight="1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</row>
    <row r="529" spans="1:14" ht="15.75" customHeight="1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</row>
    <row r="530" spans="1:14" ht="15.75" customHeight="1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</row>
    <row r="531" spans="1:14" ht="15.75" customHeight="1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</row>
    <row r="532" spans="1:14" ht="15.75" customHeight="1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</row>
    <row r="533" spans="1:14" ht="15.75" customHeight="1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</row>
    <row r="534" spans="1:14" ht="15.75" customHeight="1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4" ht="15.7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</row>
    <row r="536" spans="1:14" ht="15.75" customHeight="1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4" ht="15.75" customHeight="1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</row>
    <row r="538" spans="1:14" ht="15.75" customHeight="1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</row>
    <row r="539" spans="1:14" ht="15.75" customHeight="1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</row>
    <row r="540" spans="1:14" ht="15.75" customHeight="1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</row>
    <row r="541" spans="1:14" ht="15.75" customHeight="1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</row>
    <row r="542" spans="1:14" ht="15.75" customHeight="1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</row>
    <row r="543" spans="1:14" ht="15.75" customHeight="1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</row>
    <row r="544" spans="1:14" ht="15.75" customHeight="1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</row>
    <row r="545" spans="1:14" ht="15.75" customHeight="1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</row>
    <row r="546" spans="1:14" ht="15.75" customHeight="1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</row>
    <row r="547" spans="1:14" ht="15.75" customHeight="1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</row>
    <row r="548" spans="1:14" ht="15.75" customHeight="1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</row>
    <row r="549" spans="1:14" ht="15.75" customHeight="1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</row>
    <row r="550" spans="1:14" ht="15.75" customHeight="1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</row>
    <row r="551" spans="1:14" ht="15.75" customHeight="1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</row>
    <row r="552" spans="1:14" ht="15.75" customHeight="1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</row>
    <row r="553" spans="1:14" ht="15.75" customHeight="1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</row>
    <row r="554" spans="1:14" ht="15.75" customHeight="1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</row>
    <row r="555" spans="1:14" ht="15.75" customHeight="1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</row>
    <row r="556" spans="1:14" ht="15.75" customHeight="1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</row>
    <row r="557" spans="1:14" ht="15.75" customHeight="1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</row>
    <row r="558" spans="1:14" ht="15.75" customHeight="1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</row>
    <row r="559" spans="1:14" ht="15.75" customHeight="1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</row>
    <row r="560" spans="1:14" ht="15.75" customHeight="1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</row>
    <row r="561" spans="1:14" ht="15.75" customHeight="1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</row>
    <row r="562" spans="1:14" ht="15.75" customHeight="1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</row>
    <row r="563" spans="1:14" ht="15.75" customHeight="1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</row>
    <row r="564" spans="1:14" ht="15.75" customHeigh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</row>
    <row r="565" spans="1:14" ht="15.75" customHeight="1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</row>
    <row r="566" spans="1:14" ht="15.75" customHeight="1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</row>
    <row r="567" spans="1:14" ht="15.75" customHeight="1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</row>
    <row r="568" spans="1:14" ht="15.75" customHeight="1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</row>
    <row r="569" spans="1:14" ht="15.7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</row>
    <row r="570" spans="1:14" ht="15.75" customHeight="1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t="15.75" customHeight="1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t="15.75" customHeight="1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</row>
    <row r="573" spans="1:14" ht="15.75" customHeight="1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</row>
    <row r="574" spans="1:14" ht="15.75" customHeight="1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</row>
    <row r="575" spans="1:14" ht="15.75" customHeight="1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</row>
    <row r="576" spans="1:14" ht="15.75" customHeight="1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</row>
    <row r="577" spans="1:14" ht="15.75" customHeight="1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</row>
    <row r="578" spans="1:14" ht="15.75" customHeight="1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4" ht="15.75" customHeight="1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</row>
    <row r="580" spans="1:14" ht="15.75" customHeight="1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4" ht="15.75" customHeight="1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</row>
    <row r="582" spans="1:14" ht="15.75" customHeight="1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</row>
    <row r="583" spans="1:14" ht="15.75" customHeight="1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</row>
    <row r="584" spans="1:14" ht="15.75" customHeight="1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</row>
    <row r="585" spans="1:14" ht="15.75" customHeight="1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</row>
    <row r="586" spans="1:14" ht="15.75" customHeight="1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</row>
    <row r="587" spans="1:14" ht="15.75" customHeight="1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</row>
    <row r="588" spans="1:14" ht="15.75" customHeight="1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</row>
    <row r="589" spans="1:14" ht="15.75" customHeight="1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</row>
    <row r="590" spans="1:14" ht="15.75" customHeight="1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</row>
    <row r="591" spans="1:14" ht="15.75" customHeight="1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</row>
    <row r="592" spans="1:14" ht="15.75" customHeight="1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</row>
    <row r="593" spans="1:14" ht="15.75" customHeight="1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</row>
    <row r="594" spans="1:14" ht="15.75" customHeight="1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</row>
    <row r="595" spans="1:14" ht="15.75" customHeight="1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</row>
    <row r="596" spans="1:14" ht="15.75" customHeight="1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</row>
    <row r="597" spans="1:14" ht="15.75" customHeight="1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</row>
    <row r="598" spans="1:14" ht="15.75" customHeight="1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</row>
    <row r="599" spans="1:14" ht="15.75" customHeight="1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</row>
    <row r="600" spans="1:14" ht="15.75" customHeight="1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</row>
    <row r="601" spans="1:14" ht="15.75" customHeight="1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</row>
    <row r="602" spans="1:14" ht="15.75" customHeight="1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</row>
    <row r="603" spans="1:14" ht="15.75" customHeight="1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</row>
    <row r="604" spans="1:14" ht="15.75" customHeight="1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</row>
    <row r="605" spans="1:14" ht="15.75" customHeight="1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</row>
    <row r="606" spans="1:14" ht="15.75" customHeight="1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</row>
    <row r="607" spans="1:14" ht="15.75" customHeight="1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</row>
    <row r="608" spans="1:14" ht="15.75" customHeight="1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</row>
    <row r="609" spans="1:14" ht="15.75" customHeight="1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</row>
    <row r="610" spans="1:14" ht="15.75" customHeight="1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</row>
    <row r="611" spans="1:14" ht="15.75" customHeight="1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</row>
    <row r="612" spans="1:14" ht="15.75" customHeight="1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</row>
    <row r="613" spans="1:14" ht="15.75" customHeight="1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</row>
    <row r="614" spans="1:14" ht="15.75" customHeight="1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t="15.75" customHeight="1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t="15.75" customHeight="1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</row>
    <row r="617" spans="1:14" ht="15.75" customHeight="1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</row>
    <row r="618" spans="1:14" ht="15.75" customHeight="1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</row>
    <row r="619" spans="1:14" ht="15.75" customHeight="1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</row>
    <row r="620" spans="1:14" ht="15.75" customHeight="1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</row>
    <row r="621" spans="1:14" ht="15.75" customHeight="1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</row>
    <row r="622" spans="1:14" ht="15.75" customHeight="1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ht="15.75" customHeight="1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</row>
    <row r="624" spans="1:14" ht="15.75" customHeight="1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4" ht="15.75" customHeight="1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</row>
    <row r="626" spans="1:14" ht="15.75" customHeight="1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</row>
    <row r="627" spans="1:14" ht="15.75" customHeight="1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</row>
    <row r="628" spans="1:14" ht="15.75" customHeight="1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</row>
    <row r="629" spans="1:14" ht="15.75" customHeight="1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</row>
    <row r="630" spans="1:14" ht="15.75" customHeight="1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</row>
    <row r="631" spans="1:14" ht="15.75" customHeight="1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</row>
    <row r="632" spans="1:14" ht="15.75" customHeight="1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</row>
    <row r="633" spans="1:14" ht="15.75" customHeight="1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</row>
    <row r="634" spans="1:14" ht="15.75" customHeight="1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</row>
    <row r="635" spans="1:14" ht="15.75" customHeight="1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</row>
    <row r="636" spans="1:14" ht="15.75" customHeight="1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</row>
    <row r="637" spans="1:14" ht="15.75" customHeight="1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</row>
    <row r="638" spans="1:14" ht="15.75" customHeight="1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</row>
    <row r="639" spans="1:14" ht="15.75" customHeight="1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</row>
    <row r="640" spans="1:14" ht="15.75" customHeight="1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</row>
    <row r="641" spans="1:14" ht="15.75" customHeight="1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</row>
    <row r="642" spans="1:14" ht="15.75" customHeight="1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</row>
    <row r="643" spans="1:14" ht="15.75" customHeight="1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</row>
    <row r="644" spans="1:14" ht="15.75" customHeight="1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</row>
    <row r="645" spans="1:14" ht="15.75" customHeight="1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</row>
    <row r="646" spans="1:14" ht="15.75" customHeight="1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</row>
    <row r="647" spans="1:14" ht="15.75" customHeight="1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</row>
    <row r="648" spans="1:14" ht="15.75" customHeight="1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</row>
    <row r="649" spans="1:14" ht="15.75" customHeight="1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</row>
    <row r="650" spans="1:14" ht="15.75" customHeight="1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</row>
    <row r="651" spans="1:14" ht="15.75" customHeight="1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</row>
    <row r="652" spans="1:14" ht="15.75" customHeight="1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</row>
    <row r="653" spans="1:14" ht="15.75" customHeight="1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</row>
    <row r="654" spans="1:14" ht="15.75" customHeight="1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</row>
    <row r="655" spans="1:14" ht="15.75" customHeight="1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</row>
    <row r="656" spans="1:14" ht="15.75" customHeight="1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</row>
    <row r="657" spans="1:14" ht="15.75" customHeight="1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</row>
    <row r="658" spans="1:14" ht="15.75" customHeight="1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t="15.75" customHeight="1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t="15.75" customHeight="1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</row>
    <row r="661" spans="1:14" ht="15.75" customHeight="1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</row>
    <row r="662" spans="1:14" ht="15.75" customHeight="1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</row>
    <row r="663" spans="1:14" ht="15.75" customHeight="1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</row>
    <row r="664" spans="1:14" ht="15.75" customHeight="1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</row>
    <row r="665" spans="1:14" ht="15.75" customHeight="1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</row>
    <row r="666" spans="1:14" ht="15.75" customHeight="1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</row>
    <row r="667" spans="1:14" ht="15.75" customHeight="1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</row>
    <row r="668" spans="1:14" ht="15.75" customHeight="1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</row>
    <row r="669" spans="1:14" ht="15.75" customHeight="1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</row>
    <row r="670" spans="1:14" ht="15.75" customHeight="1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</row>
    <row r="671" spans="1:14" ht="15.75" customHeight="1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</row>
    <row r="672" spans="1:14" ht="15.75" customHeight="1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</row>
    <row r="673" spans="1:14" ht="15.75" customHeight="1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</row>
    <row r="674" spans="1:14" ht="15.75" customHeight="1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</row>
    <row r="675" spans="1:14" ht="15.75" customHeight="1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</row>
    <row r="676" spans="1:14" ht="15.75" customHeight="1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</row>
    <row r="677" spans="1:14" ht="15.75" customHeight="1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</row>
    <row r="678" spans="1:14" ht="15.75" customHeight="1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</row>
    <row r="679" spans="1:14" ht="15.75" customHeight="1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</row>
    <row r="680" spans="1:14" ht="15.75" customHeight="1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</row>
    <row r="681" spans="1:14" ht="15.75" customHeight="1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</row>
    <row r="682" spans="1:14" ht="15.75" customHeight="1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</row>
    <row r="683" spans="1:14" ht="15.75" customHeight="1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</row>
    <row r="684" spans="1:14" ht="15.75" customHeight="1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</row>
    <row r="685" spans="1:14" ht="15.75" customHeight="1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</row>
    <row r="686" spans="1:14" ht="15.75" customHeight="1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</row>
    <row r="687" spans="1:14" ht="15.75" customHeight="1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</row>
    <row r="688" spans="1:14" ht="15.75" customHeight="1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</row>
    <row r="689" spans="1:14" ht="15.75" customHeight="1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</row>
    <row r="690" spans="1:14" ht="15.75" customHeight="1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</row>
    <row r="691" spans="1:14" ht="15.75" customHeight="1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</row>
    <row r="692" spans="1:14" ht="15.75" customHeight="1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</row>
    <row r="693" spans="1:14" ht="15.75" customHeight="1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</row>
    <row r="694" spans="1:14" ht="15.75" customHeight="1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</row>
    <row r="695" spans="1:14" ht="15.75" customHeight="1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</row>
    <row r="696" spans="1:14" ht="15.75" customHeight="1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</row>
    <row r="697" spans="1:14" ht="15.75" customHeight="1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</row>
    <row r="698" spans="1:14" ht="15.75" customHeight="1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</row>
    <row r="699" spans="1:14" ht="15.75" customHeight="1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</row>
    <row r="700" spans="1:14" ht="15.75" customHeight="1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</row>
    <row r="701" spans="1:14" ht="15.75" customHeight="1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</row>
    <row r="702" spans="1:14" ht="15.75" customHeight="1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</row>
    <row r="703" spans="1:14" ht="15.75" customHeight="1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</row>
    <row r="704" spans="1:14" ht="15.75" customHeight="1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</row>
    <row r="705" spans="1:14" ht="15.75" customHeight="1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</row>
    <row r="706" spans="1:14" ht="15.75" customHeight="1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</row>
    <row r="707" spans="1:14" ht="15.75" customHeight="1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</row>
    <row r="708" spans="1:14" ht="15.75" customHeight="1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</row>
    <row r="709" spans="1:14" ht="15.75" customHeight="1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</row>
    <row r="710" spans="1:14" ht="15.75" customHeight="1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</row>
    <row r="711" spans="1:14" ht="15.75" customHeight="1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</row>
    <row r="712" spans="1:14" ht="15.75" customHeight="1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</row>
    <row r="713" spans="1:14" ht="15.75" customHeight="1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</row>
    <row r="714" spans="1:14" ht="15.75" customHeight="1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</row>
    <row r="715" spans="1:14" ht="15.75" customHeight="1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</row>
    <row r="716" spans="1:14" ht="15.75" customHeight="1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</row>
    <row r="717" spans="1:14" ht="15.75" customHeight="1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</row>
    <row r="718" spans="1:14" ht="15.75" customHeight="1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</row>
    <row r="719" spans="1:14" ht="15.75" customHeight="1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</row>
    <row r="720" spans="1:14" ht="15.75" customHeight="1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</row>
    <row r="721" spans="1:14" ht="15.75" customHeight="1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</row>
    <row r="722" spans="1:14" ht="15.75" customHeight="1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</row>
    <row r="723" spans="1:14" ht="15.75" customHeight="1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</row>
    <row r="724" spans="1:14" ht="15.75" customHeight="1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</row>
    <row r="725" spans="1:14" ht="15.75" customHeight="1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</row>
    <row r="726" spans="1:14" ht="15.75" customHeight="1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</row>
    <row r="727" spans="1:14" ht="15.75" customHeight="1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</row>
    <row r="728" spans="1:14" ht="15.75" customHeight="1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</row>
    <row r="729" spans="1:14" ht="15.75" customHeight="1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</row>
    <row r="730" spans="1:14" ht="15.75" customHeight="1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</row>
    <row r="731" spans="1:14" ht="15.75" customHeight="1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</row>
    <row r="732" spans="1:14" ht="15.75" customHeight="1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</row>
    <row r="733" spans="1:14" ht="15.75" customHeight="1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</row>
    <row r="734" spans="1:14" ht="15.75" customHeight="1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</row>
    <row r="735" spans="1:14" ht="15.75" customHeight="1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</row>
    <row r="736" spans="1:14" ht="15.75" customHeight="1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</row>
    <row r="737" spans="1:14" ht="15.75" customHeight="1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</row>
    <row r="738" spans="1:14" ht="15.75" customHeight="1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</row>
    <row r="739" spans="1:14" ht="15.75" customHeight="1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</row>
    <row r="740" spans="1:14" ht="15.75" customHeight="1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</row>
    <row r="741" spans="1:14" ht="15.75" customHeight="1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</row>
    <row r="742" spans="1:14" ht="15.75" customHeight="1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</row>
    <row r="743" spans="1:14" ht="15.75" customHeight="1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</row>
    <row r="744" spans="1:14" ht="15.75" customHeight="1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</row>
    <row r="745" spans="1:14" ht="15.75" customHeight="1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</row>
    <row r="746" spans="1:14" ht="15.75" customHeight="1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</row>
    <row r="747" spans="1:14" ht="15.75" customHeight="1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</row>
    <row r="748" spans="1:14" ht="15.75" customHeight="1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</row>
    <row r="749" spans="1:14" ht="15.75" customHeight="1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</row>
    <row r="750" spans="1:14" ht="15.75" customHeight="1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</row>
    <row r="751" spans="1:14" ht="15.75" customHeight="1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</row>
    <row r="752" spans="1:14" ht="15.75" customHeight="1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</row>
    <row r="753" spans="1:14" ht="15.75" customHeight="1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</row>
    <row r="754" spans="1:14" ht="15.75" customHeight="1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</row>
    <row r="755" spans="1:14" ht="15.75" customHeight="1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</row>
    <row r="756" spans="1:14" ht="15.75" customHeight="1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</row>
    <row r="757" spans="1:14" ht="15.75" customHeight="1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</row>
    <row r="758" spans="1:14" ht="15.75" customHeight="1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</row>
    <row r="759" spans="1:14" ht="15.75" customHeight="1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</row>
    <row r="760" spans="1:14" ht="15.75" customHeight="1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</row>
    <row r="761" spans="1:14" ht="15.75" customHeight="1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</row>
    <row r="762" spans="1:14" ht="15.75" customHeight="1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</row>
    <row r="763" spans="1:14" ht="15.75" customHeight="1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</row>
    <row r="764" spans="1:14" ht="15.75" customHeight="1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</row>
    <row r="765" spans="1:14" ht="15.75" customHeight="1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</row>
    <row r="766" spans="1:14" ht="15.75" customHeight="1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</row>
    <row r="767" spans="1:14" ht="15.75" customHeight="1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</row>
    <row r="768" spans="1:14" ht="15.75" customHeight="1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</row>
    <row r="769" spans="1:14" ht="15.75" customHeight="1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</row>
    <row r="770" spans="1:14" ht="15.75" customHeight="1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</row>
    <row r="771" spans="1:14" ht="15.75" customHeight="1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</row>
    <row r="772" spans="1:14" ht="15.75" customHeight="1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</row>
    <row r="773" spans="1:14" ht="15.75" customHeight="1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</row>
    <row r="774" spans="1:14" ht="15.75" customHeight="1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</row>
    <row r="775" spans="1:14" ht="15.75" customHeight="1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</row>
    <row r="776" spans="1:14" ht="15.75" customHeight="1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</row>
    <row r="777" spans="1:14" ht="15.75" customHeight="1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</row>
    <row r="778" spans="1:14" ht="15.75" customHeight="1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</row>
    <row r="779" spans="1:14" ht="15.75" customHeight="1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</row>
    <row r="780" spans="1:14" ht="15.75" customHeight="1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</row>
    <row r="781" spans="1:14" ht="15.75" customHeight="1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</row>
    <row r="782" spans="1:14" ht="15.75" customHeight="1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</row>
    <row r="783" spans="1:14" ht="15.75" customHeight="1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</row>
    <row r="784" spans="1:14" ht="15.75" customHeight="1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</row>
    <row r="785" spans="1:14" ht="15.75" customHeight="1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</row>
    <row r="786" spans="1:14" ht="15.75" customHeight="1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</row>
    <row r="787" spans="1:14" ht="15.75" customHeight="1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</row>
    <row r="788" spans="1:14" ht="15.75" customHeight="1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</row>
    <row r="789" spans="1:14" ht="15.75" customHeight="1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</row>
    <row r="790" spans="1:14" ht="15.75" customHeight="1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</row>
    <row r="791" spans="1:14" ht="15.75" customHeight="1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</row>
    <row r="792" spans="1:14" ht="15.75" customHeight="1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</row>
    <row r="793" spans="1:14" ht="15.75" customHeight="1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</row>
    <row r="794" spans="1:14" ht="15.75" customHeight="1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</row>
    <row r="795" spans="1:14" ht="15.75" customHeight="1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</row>
    <row r="796" spans="1:14" ht="15.75" customHeight="1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</row>
    <row r="797" spans="1:14" ht="15.75" customHeight="1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</row>
    <row r="798" spans="1:14" ht="15.75" customHeight="1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</row>
    <row r="799" spans="1:14" ht="15.75" customHeight="1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</row>
    <row r="800" spans="1:14" ht="15.75" customHeight="1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</row>
    <row r="801" spans="1:14" ht="15.75" customHeight="1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</row>
    <row r="802" spans="1:14" ht="15.75" customHeight="1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</row>
    <row r="803" spans="1:14" ht="15.75" customHeight="1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</row>
    <row r="804" spans="1:14" ht="15.75" customHeight="1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</row>
    <row r="805" spans="1:14" ht="15.75" customHeight="1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</row>
    <row r="806" spans="1:14" ht="15.75" customHeight="1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</row>
    <row r="807" spans="1:14" ht="15.75" customHeight="1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</row>
    <row r="808" spans="1:14" ht="15.75" customHeight="1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</row>
    <row r="809" spans="1:14" ht="15.75" customHeight="1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</row>
    <row r="810" spans="1:14" ht="15.75" customHeight="1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</row>
    <row r="811" spans="1:14" ht="15.75" customHeight="1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</row>
    <row r="812" spans="1:14" ht="15.75" customHeight="1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</row>
    <row r="813" spans="1:14" ht="15.75" customHeight="1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</row>
    <row r="814" spans="1:14" ht="15.75" customHeight="1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</row>
    <row r="815" spans="1:14" ht="15.75" customHeight="1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</row>
    <row r="816" spans="1:14" ht="15.75" customHeight="1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</row>
    <row r="817" spans="1:14" ht="15.75" customHeight="1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</row>
    <row r="818" spans="1:14" ht="15.75" customHeight="1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</row>
    <row r="819" spans="1:14" ht="15.75" customHeight="1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</row>
    <row r="820" spans="1:14" ht="15.75" customHeight="1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</row>
    <row r="821" spans="1:14" ht="15.75" customHeight="1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</row>
    <row r="822" spans="1:14" ht="15.75" customHeight="1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</row>
    <row r="823" spans="1:14" ht="15.75" customHeight="1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</row>
    <row r="824" spans="1:14" ht="15.75" customHeight="1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</row>
    <row r="825" spans="1:14" ht="15.75" customHeight="1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</row>
    <row r="826" spans="1:14" ht="15.75" customHeight="1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</row>
    <row r="827" spans="1:14" ht="15.75" customHeight="1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</row>
    <row r="828" spans="1:14" ht="15.75" customHeight="1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</row>
    <row r="829" spans="1:14" ht="15.75" customHeight="1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</row>
    <row r="830" spans="1:14" ht="15.75" customHeight="1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</row>
    <row r="831" spans="1:14" ht="15.75" customHeight="1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</row>
    <row r="832" spans="1:14" ht="15.75" customHeight="1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</row>
    <row r="833" spans="1:14" ht="15.75" customHeight="1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</row>
    <row r="834" spans="1:14" ht="15.75" customHeight="1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</row>
    <row r="835" spans="1:14" ht="15.75" customHeight="1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</row>
    <row r="836" spans="1:14" ht="15.75" customHeight="1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</row>
    <row r="837" spans="1:14" ht="15.75" customHeight="1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</row>
    <row r="838" spans="1:14" ht="15.75" customHeight="1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</row>
    <row r="839" spans="1:14" ht="15.75" customHeight="1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</row>
    <row r="840" spans="1:14" ht="15.75" customHeight="1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</row>
    <row r="841" spans="1:14" ht="15.75" customHeight="1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</row>
    <row r="842" spans="1:14" ht="15.75" customHeight="1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</row>
    <row r="843" spans="1:14" ht="15.75" customHeight="1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</row>
    <row r="844" spans="1:14" ht="15.75" customHeight="1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</row>
    <row r="845" spans="1:14" ht="15.75" customHeight="1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</row>
    <row r="846" spans="1:14" ht="15.75" customHeight="1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</row>
    <row r="847" spans="1:14" ht="15.7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</row>
    <row r="848" spans="1:14" ht="15.75" customHeight="1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</row>
    <row r="849" spans="1:14" ht="15.75" customHeight="1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</row>
    <row r="850" spans="1:14" ht="15.75" customHeight="1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</row>
    <row r="851" spans="1:14" ht="15.75" customHeight="1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</row>
    <row r="852" spans="1:14" ht="15.75" customHeight="1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</row>
    <row r="853" spans="1:14" ht="15.75" customHeight="1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</row>
    <row r="854" spans="1:14" ht="15.75" customHeight="1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</row>
    <row r="855" spans="1:14" ht="15.75" customHeight="1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</row>
    <row r="856" spans="1:14" ht="15.75" customHeight="1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</row>
    <row r="857" spans="1:14" ht="15.75" customHeight="1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</row>
    <row r="858" spans="1:14" ht="15.75" customHeight="1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</row>
    <row r="859" spans="1:14" ht="15.75" customHeight="1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</row>
    <row r="860" spans="1:14" ht="15.75" customHeight="1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</row>
    <row r="861" spans="1:14" ht="15.75" customHeight="1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</row>
    <row r="862" spans="1:14" ht="15.75" customHeight="1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</row>
    <row r="863" spans="1:14" ht="15.75" customHeight="1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</row>
    <row r="864" spans="1:14" ht="15.75" customHeight="1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</row>
    <row r="865" spans="1:14" ht="15.75" customHeight="1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</row>
    <row r="866" spans="1:14" ht="15.75" customHeight="1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</row>
    <row r="867" spans="1:14" ht="15.75" customHeight="1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</row>
    <row r="868" spans="1:14" ht="15.75" customHeight="1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</row>
    <row r="869" spans="1:14" ht="15.75" customHeight="1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</row>
    <row r="870" spans="1:14" ht="15.75" customHeight="1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</row>
    <row r="871" spans="1:14" ht="15.75" customHeight="1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</row>
    <row r="872" spans="1:14" ht="15.75" customHeight="1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</row>
    <row r="873" spans="1:14" ht="15.75" customHeight="1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</row>
    <row r="874" spans="1:14" ht="15.75" customHeight="1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</row>
    <row r="875" spans="1:14" ht="15.75" customHeight="1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</row>
    <row r="876" spans="1:14" ht="15.75" customHeight="1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</row>
    <row r="877" spans="1:14" ht="15.75" customHeight="1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</row>
    <row r="878" spans="1:14" ht="15.75" customHeight="1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</row>
    <row r="879" spans="1:14" ht="15.75" customHeight="1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</row>
    <row r="880" spans="1:14" ht="15.75" customHeight="1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</row>
    <row r="881" spans="1:14" ht="15.75" customHeight="1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</row>
    <row r="882" spans="1:14" ht="15.75" customHeight="1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</row>
    <row r="883" spans="1:14" ht="15.75" customHeight="1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</row>
    <row r="884" spans="1:14" ht="15.75" customHeight="1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</row>
    <row r="885" spans="1:14" ht="15.75" customHeight="1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</row>
    <row r="886" spans="1:14" ht="15.75" customHeight="1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</row>
    <row r="887" spans="1:14" ht="15.75" customHeight="1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</row>
    <row r="888" spans="1:14" ht="15.75" customHeight="1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</row>
    <row r="889" spans="1:14" ht="15.75" customHeight="1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</row>
    <row r="890" spans="1:14" ht="15.75" customHeight="1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</row>
    <row r="891" spans="1:14" ht="15.75" customHeight="1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</row>
    <row r="892" spans="1:14" ht="15.75" customHeight="1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</row>
    <row r="893" spans="1:14" ht="15.75" customHeight="1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</row>
    <row r="894" spans="1:14" ht="15.75" customHeight="1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</row>
    <row r="895" spans="1:14" ht="15.75" customHeight="1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</row>
    <row r="896" spans="1:14" ht="15.75" customHeight="1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</row>
    <row r="897" spans="1:14" ht="15.75" customHeight="1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</row>
    <row r="898" spans="1:14" ht="15.75" customHeight="1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</row>
    <row r="899" spans="1:14" ht="15.75" customHeight="1" x14ac:dyDescent="0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</row>
    <row r="900" spans="1:14" ht="15.75" customHeight="1" x14ac:dyDescent="0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</row>
    <row r="901" spans="1:14" ht="15.75" customHeight="1" x14ac:dyDescent="0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</row>
    <row r="902" spans="1:14" ht="15.75" customHeight="1" x14ac:dyDescent="0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</row>
    <row r="903" spans="1:14" ht="15.75" customHeight="1" x14ac:dyDescent="0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</row>
    <row r="904" spans="1:14" ht="15.75" customHeight="1" x14ac:dyDescent="0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</row>
    <row r="905" spans="1:14" ht="15.75" customHeight="1" x14ac:dyDescent="0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</row>
    <row r="906" spans="1:14" ht="15.75" customHeight="1" x14ac:dyDescent="0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</row>
    <row r="907" spans="1:14" ht="15.75" customHeight="1" x14ac:dyDescent="0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</row>
    <row r="908" spans="1:14" ht="15.75" customHeight="1" x14ac:dyDescent="0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</row>
    <row r="909" spans="1:14" ht="15.75" customHeight="1" x14ac:dyDescent="0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</row>
    <row r="910" spans="1:14" ht="15.75" customHeight="1" x14ac:dyDescent="0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</row>
    <row r="911" spans="1:14" ht="15.75" customHeight="1" x14ac:dyDescent="0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</row>
    <row r="912" spans="1:14" ht="15.75" customHeight="1" x14ac:dyDescent="0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</row>
    <row r="913" spans="1:14" ht="15.75" customHeight="1" x14ac:dyDescent="0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</row>
    <row r="914" spans="1:14" ht="15.75" customHeight="1" x14ac:dyDescent="0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</row>
    <row r="915" spans="1:14" ht="15.75" customHeight="1" x14ac:dyDescent="0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</row>
    <row r="916" spans="1:14" ht="15.75" customHeight="1" x14ac:dyDescent="0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</row>
    <row r="917" spans="1:14" ht="15.75" customHeight="1" x14ac:dyDescent="0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</row>
    <row r="918" spans="1:14" ht="15.75" customHeight="1" x14ac:dyDescent="0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</row>
    <row r="919" spans="1:14" ht="15.75" customHeight="1" x14ac:dyDescent="0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</row>
    <row r="920" spans="1:14" ht="15.75" customHeight="1" x14ac:dyDescent="0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</row>
    <row r="921" spans="1:14" ht="15.75" customHeight="1" x14ac:dyDescent="0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</row>
    <row r="922" spans="1:14" ht="15.75" customHeight="1" x14ac:dyDescent="0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</row>
    <row r="923" spans="1:14" ht="15.75" customHeight="1" x14ac:dyDescent="0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</row>
    <row r="924" spans="1:14" ht="15.75" customHeight="1" x14ac:dyDescent="0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</row>
    <row r="925" spans="1:14" ht="15.75" customHeight="1" x14ac:dyDescent="0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</row>
    <row r="926" spans="1:14" ht="15.75" customHeight="1" x14ac:dyDescent="0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</row>
    <row r="927" spans="1:14" ht="15.75" customHeight="1" x14ac:dyDescent="0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</row>
    <row r="928" spans="1:14" ht="15.75" customHeight="1" x14ac:dyDescent="0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</row>
    <row r="929" spans="1:14" ht="15.75" customHeight="1" x14ac:dyDescent="0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</row>
    <row r="930" spans="1:14" ht="15.75" customHeight="1" x14ac:dyDescent="0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</row>
    <row r="931" spans="1:14" ht="15.75" customHeight="1" x14ac:dyDescent="0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</row>
    <row r="932" spans="1:14" ht="15.75" customHeight="1" x14ac:dyDescent="0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</row>
    <row r="933" spans="1:14" ht="15.75" customHeight="1" x14ac:dyDescent="0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</row>
    <row r="934" spans="1:14" ht="15.75" customHeight="1" x14ac:dyDescent="0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</row>
    <row r="935" spans="1:14" ht="15.75" customHeight="1" x14ac:dyDescent="0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</row>
    <row r="936" spans="1:14" ht="15.75" customHeight="1" x14ac:dyDescent="0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</row>
    <row r="937" spans="1:14" ht="15.75" customHeight="1" x14ac:dyDescent="0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</row>
    <row r="938" spans="1:14" ht="15.75" customHeight="1" x14ac:dyDescent="0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</row>
    <row r="939" spans="1:14" ht="15.75" customHeight="1" x14ac:dyDescent="0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</row>
    <row r="940" spans="1:14" ht="15.75" customHeight="1" x14ac:dyDescent="0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</row>
    <row r="941" spans="1:14" ht="15.75" customHeight="1" x14ac:dyDescent="0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</row>
    <row r="942" spans="1:14" ht="15.75" customHeight="1" x14ac:dyDescent="0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</row>
    <row r="943" spans="1:14" ht="15.75" customHeight="1" x14ac:dyDescent="0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</row>
    <row r="944" spans="1:14" ht="15.75" customHeight="1" x14ac:dyDescent="0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</row>
    <row r="945" spans="1:14" ht="15.75" customHeight="1" x14ac:dyDescent="0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</row>
    <row r="946" spans="1:14" ht="15.75" customHeight="1" x14ac:dyDescent="0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</row>
    <row r="947" spans="1:14" ht="15.75" customHeight="1" x14ac:dyDescent="0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</row>
    <row r="948" spans="1:14" ht="15.75" customHeight="1" x14ac:dyDescent="0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</row>
    <row r="949" spans="1:14" ht="15.75" customHeight="1" x14ac:dyDescent="0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</row>
    <row r="950" spans="1:14" ht="15.75" customHeight="1" x14ac:dyDescent="0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</row>
    <row r="951" spans="1:14" ht="15.75" customHeight="1" x14ac:dyDescent="0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</row>
    <row r="952" spans="1:14" ht="15.75" customHeight="1" x14ac:dyDescent="0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</row>
    <row r="953" spans="1:14" ht="15.75" customHeight="1" x14ac:dyDescent="0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</row>
    <row r="954" spans="1:14" ht="15.75" customHeight="1" x14ac:dyDescent="0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</row>
    <row r="955" spans="1:14" ht="15.75" customHeight="1" x14ac:dyDescent="0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</row>
    <row r="956" spans="1:14" ht="15.75" customHeight="1" x14ac:dyDescent="0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</row>
    <row r="957" spans="1:14" ht="15.75" customHeight="1" x14ac:dyDescent="0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</row>
    <row r="958" spans="1:14" ht="15.75" customHeight="1" x14ac:dyDescent="0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</row>
    <row r="959" spans="1:14" ht="15.75" customHeight="1" x14ac:dyDescent="0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</row>
    <row r="960" spans="1:14" ht="15.75" customHeight="1" x14ac:dyDescent="0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</row>
    <row r="961" spans="1:14" ht="15.75" customHeight="1" x14ac:dyDescent="0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</row>
    <row r="962" spans="1:14" ht="15.75" customHeight="1" x14ac:dyDescent="0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</row>
    <row r="963" spans="1:14" ht="15.75" customHeight="1" x14ac:dyDescent="0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</row>
    <row r="964" spans="1:14" ht="15.75" customHeight="1" x14ac:dyDescent="0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</row>
    <row r="965" spans="1:14" ht="15.75" customHeight="1" x14ac:dyDescent="0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</row>
    <row r="966" spans="1:14" ht="15.75" customHeight="1" x14ac:dyDescent="0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</row>
    <row r="967" spans="1:14" ht="15.75" customHeight="1" x14ac:dyDescent="0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</row>
    <row r="968" spans="1:14" ht="15.75" customHeight="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</row>
    <row r="969" spans="1:14" ht="15.75" customHeight="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</row>
    <row r="970" spans="1:14" ht="15.75" customHeight="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</row>
    <row r="971" spans="1:14" ht="15.75" customHeight="1" x14ac:dyDescent="0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</row>
    <row r="972" spans="1:14" ht="15.75" customHeight="1" x14ac:dyDescent="0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</row>
    <row r="973" spans="1:14" ht="15.75" customHeight="1" x14ac:dyDescent="0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</row>
    <row r="974" spans="1:14" ht="15.75" customHeight="1" x14ac:dyDescent="0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</row>
    <row r="975" spans="1:14" ht="15.75" customHeight="1" x14ac:dyDescent="0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</row>
    <row r="976" spans="1:14" ht="15.75" customHeight="1" x14ac:dyDescent="0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</row>
    <row r="977" spans="1:14" ht="15.75" customHeight="1" x14ac:dyDescent="0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</row>
    <row r="978" spans="1:14" ht="15.75" customHeight="1" x14ac:dyDescent="0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</row>
    <row r="979" spans="1:14" ht="15.75" customHeight="1" x14ac:dyDescent="0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</row>
    <row r="980" spans="1:14" ht="15.75" customHeight="1" x14ac:dyDescent="0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</row>
    <row r="981" spans="1:14" ht="15.75" customHeight="1" x14ac:dyDescent="0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</row>
    <row r="982" spans="1:14" ht="15.75" customHeight="1" x14ac:dyDescent="0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</row>
    <row r="983" spans="1:14" ht="15.75" customHeight="1" x14ac:dyDescent="0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</row>
    <row r="984" spans="1:14" ht="15.75" customHeight="1" x14ac:dyDescent="0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</row>
    <row r="985" spans="1:14" ht="15.75" customHeight="1" x14ac:dyDescent="0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</row>
    <row r="986" spans="1:14" ht="15.75" customHeight="1" x14ac:dyDescent="0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</row>
    <row r="987" spans="1:14" ht="15.75" customHeight="1" x14ac:dyDescent="0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</row>
    <row r="988" spans="1:14" ht="15.75" customHeight="1" x14ac:dyDescent="0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</row>
    <row r="989" spans="1:14" ht="15.75" customHeight="1" x14ac:dyDescent="0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</row>
    <row r="990" spans="1:14" ht="15.75" customHeight="1" x14ac:dyDescent="0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</row>
    <row r="991" spans="1:14" ht="15.75" customHeight="1" x14ac:dyDescent="0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</row>
    <row r="992" spans="1:14" ht="15.75" customHeight="1" x14ac:dyDescent="0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</row>
    <row r="993" spans="1:14" ht="15.75" customHeight="1" x14ac:dyDescent="0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</row>
    <row r="994" spans="1:14" ht="15.75" customHeight="1" x14ac:dyDescent="0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</row>
    <row r="995" spans="1:14" ht="15.75" customHeight="1" x14ac:dyDescent="0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</row>
    <row r="996" spans="1:14" ht="15.75" customHeight="1" x14ac:dyDescent="0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</row>
    <row r="997" spans="1:14" ht="15.75" customHeight="1" x14ac:dyDescent="0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</row>
    <row r="998" spans="1:14" ht="15.75" customHeight="1" x14ac:dyDescent="0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</row>
    <row r="999" spans="1:14" ht="15.75" customHeight="1" x14ac:dyDescent="0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</row>
    <row r="1000" spans="1:14" ht="15.75" customHeight="1" x14ac:dyDescent="0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</row>
  </sheetData>
  <mergeCells count="1">
    <mergeCell ref="F15:G15"/>
  </mergeCells>
  <conditionalFormatting sqref="B32:B39 C31:J31 C33 C34:D39 D32 E32:E33 E35 E36:F39 F32:F34 G32:J35 G37:G39 H36:J36 H38:H39 I37:J37 I39 J38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Core_60_74</vt:lpstr>
      <vt:lpstr>Core_74_87</vt:lpstr>
      <vt:lpstr>Core_87_02</vt:lpstr>
      <vt:lpstr>Core_02_18</vt:lpstr>
      <vt:lpstr>Core_18_33</vt:lpstr>
      <vt:lpstr>Buffer_60_74</vt:lpstr>
      <vt:lpstr>Buffer_74_87</vt:lpstr>
      <vt:lpstr>Buffer_87_02</vt:lpstr>
      <vt:lpstr>Buffer_02_18</vt:lpstr>
      <vt:lpstr>Buffer_18_33</vt:lpstr>
      <vt:lpstr>Transition_60_74</vt:lpstr>
      <vt:lpstr>Transition_74_87</vt:lpstr>
      <vt:lpstr>Transition_87_02</vt:lpstr>
      <vt:lpstr>Transition_02_18</vt:lpstr>
      <vt:lpstr>Transition_18_33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Vergara</dc:creator>
  <cp:lastModifiedBy>cristián vergara</cp:lastModifiedBy>
  <dcterms:created xsi:type="dcterms:W3CDTF">2020-09-08T22:02:12Z</dcterms:created>
  <dcterms:modified xsi:type="dcterms:W3CDTF">2023-04-27T16:03:16Z</dcterms:modified>
</cp:coreProperties>
</file>