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1. PRATEEK-Ph.D\1. PRATEEK-PhD\PhD Paper\IoT Based Tracking System\final Submission\"/>
    </mc:Choice>
  </mc:AlternateContent>
  <xr:revisionPtr revIDLastSave="0" documentId="13_ncr:1_{5928AC62-19A2-4CB0-BF72-C7F27FB2C36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J17" i="3"/>
  <c r="J16" i="3"/>
  <c r="J15" i="3"/>
  <c r="G18" i="3"/>
  <c r="G17" i="3"/>
  <c r="G16" i="3"/>
  <c r="G15" i="3"/>
  <c r="D18" i="3"/>
  <c r="D17" i="3"/>
  <c r="D16" i="3"/>
  <c r="D15" i="3"/>
</calcChain>
</file>

<file path=xl/sharedStrings.xml><?xml version="1.0" encoding="utf-8"?>
<sst xmlns="http://schemas.openxmlformats.org/spreadsheetml/2006/main" count="56" uniqueCount="23">
  <si>
    <t>Time, S</t>
  </si>
  <si>
    <t>GPS speed, m/s</t>
  </si>
  <si>
    <t xml:space="preserve">L2 Gear, 1500 rpm, 15 depth </t>
  </si>
  <si>
    <t xml:space="preserve">Manual </t>
  </si>
  <si>
    <t>GPS</t>
  </si>
  <si>
    <t xml:space="preserve">L3 Gear, 1500 rpm, 15 depth </t>
  </si>
  <si>
    <t xml:space="preserve">L1 Gear, 1500 rpm, 15 depth </t>
  </si>
  <si>
    <t>Mean</t>
  </si>
  <si>
    <t>SD</t>
  </si>
  <si>
    <t>CV</t>
  </si>
  <si>
    <t>CNU</t>
  </si>
  <si>
    <t>MAPE</t>
  </si>
  <si>
    <t>ANOVA</t>
  </si>
  <si>
    <t/>
  </si>
  <si>
    <t>VAR00002</t>
  </si>
  <si>
    <t>Sum of Squares</t>
  </si>
  <si>
    <t>df</t>
  </si>
  <si>
    <t>Mean Square</t>
  </si>
  <si>
    <t>F</t>
  </si>
  <si>
    <t>Sig.</t>
  </si>
  <si>
    <t>Between Groups</t>
  </si>
  <si>
    <t>Within Groups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</si>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</sst>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(&quot;$&quot;* #,##0.00_);_(&quot;$&quot;* \(#,##0.00\);_(&quot;$&quot;* &quot;-&quot;??_);_(@_)"/>
    <numFmt numFmtId="168" formatCode="###0.000"/>
    <numFmt numFmtId="169" formatCode="###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color indexed="60"/>
      <name val="Arial Bold"/>
    </font>
    <font>
      <sz val="12"/>
      <color indexed="60"/>
      <name val="Arial"/>
      <family val="2"/>
    </font>
    <font>
      <sz val="12"/>
      <color indexed="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1" applyFont="1" applyBorder="1" applyAlignment="1">
      <alignment horizontal="center" vertical="center" wrapText="1"/>
    </xf>
    <xf numFmtId="0" fontId="5" fillId="0" borderId="0" xfId="1"/>
    <xf numFmtId="0" fontId="7" fillId="2" borderId="0" xfId="1" applyFont="1" applyFill="1"/>
    <xf numFmtId="0" fontId="5" fillId="0" borderId="0" xfId="1"/>
    <xf numFmtId="0" fontId="8" fillId="0" borderId="1" xfId="1" applyFont="1" applyBorder="1" applyAlignment="1">
      <alignment horizontal="left" wrapText="1"/>
    </xf>
    <xf numFmtId="0" fontId="8" fillId="0" borderId="2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3" borderId="5" xfId="1" applyFont="1" applyFill="1" applyBorder="1" applyAlignment="1">
      <alignment horizontal="left" vertical="top" wrapText="1"/>
    </xf>
    <xf numFmtId="168" fontId="7" fillId="2" borderId="6" xfId="1" applyNumberFormat="1" applyFont="1" applyFill="1" applyBorder="1" applyAlignment="1">
      <alignment horizontal="right" vertical="top"/>
    </xf>
    <xf numFmtId="169" fontId="7" fillId="2" borderId="7" xfId="1" applyNumberFormat="1" applyFont="1" applyFill="1" applyBorder="1" applyAlignment="1">
      <alignment horizontal="right" vertical="top"/>
    </xf>
    <xf numFmtId="168" fontId="7" fillId="2" borderId="7" xfId="1" applyNumberFormat="1" applyFont="1" applyFill="1" applyBorder="1" applyAlignment="1">
      <alignment horizontal="right" vertical="top"/>
    </xf>
    <xf numFmtId="168" fontId="7" fillId="2" borderId="8" xfId="1" applyNumberFormat="1" applyFont="1" applyFill="1" applyBorder="1" applyAlignment="1">
      <alignment horizontal="right" vertical="top"/>
    </xf>
    <xf numFmtId="0" fontId="8" fillId="3" borderId="9" xfId="1" applyFont="1" applyFill="1" applyBorder="1" applyAlignment="1">
      <alignment horizontal="left" vertical="top" wrapText="1"/>
    </xf>
    <xf numFmtId="168" fontId="7" fillId="2" borderId="10" xfId="1" applyNumberFormat="1" applyFont="1" applyFill="1" applyBorder="1" applyAlignment="1">
      <alignment horizontal="right" vertical="top"/>
    </xf>
    <xf numFmtId="169" fontId="7" fillId="2" borderId="11" xfId="1" applyNumberFormat="1" applyFont="1" applyFill="1" applyBorder="1" applyAlignment="1">
      <alignment horizontal="right" vertical="top"/>
    </xf>
    <xf numFmtId="168" fontId="7" fillId="2" borderId="11" xfId="1" applyNumberFormat="1" applyFont="1" applyFill="1" applyBorder="1" applyAlignment="1">
      <alignment horizontal="right" vertical="top"/>
    </xf>
    <xf numFmtId="0" fontId="7" fillId="2" borderId="11" xfId="1" applyFont="1" applyFill="1" applyBorder="1" applyAlignment="1">
      <alignment horizontal="left" vertical="top" wrapText="1"/>
    </xf>
    <xf numFmtId="0" fontId="7" fillId="2" borderId="12" xfId="1" applyFont="1" applyFill="1" applyBorder="1" applyAlignment="1">
      <alignment horizontal="left" vertical="top" wrapText="1"/>
    </xf>
    <xf numFmtId="0" fontId="8" fillId="3" borderId="13" xfId="1" applyFont="1" applyFill="1" applyBorder="1" applyAlignment="1">
      <alignment horizontal="left" vertical="top" wrapText="1"/>
    </xf>
    <xf numFmtId="168" fontId="7" fillId="2" borderId="14" xfId="1" applyNumberFormat="1" applyFont="1" applyFill="1" applyBorder="1" applyAlignment="1">
      <alignment horizontal="right" vertical="top"/>
    </xf>
    <xf numFmtId="169" fontId="7" fillId="2" borderId="15" xfId="1" applyNumberFormat="1" applyFont="1" applyFill="1" applyBorder="1" applyAlignment="1">
      <alignment horizontal="right" vertical="top"/>
    </xf>
    <xf numFmtId="0" fontId="7" fillId="2" borderId="15" xfId="1" applyFont="1" applyFill="1" applyBorder="1" applyAlignment="1">
      <alignment horizontal="left" vertical="top" wrapText="1"/>
    </xf>
    <xf numFmtId="0" fontId="7" fillId="2" borderId="16" xfId="1" applyFont="1" applyFill="1" applyBorder="1" applyAlignment="1">
      <alignment horizontal="left" vertical="top" wrapText="1"/>
    </xf>
  </cellXfs>
  <cellStyles count="2">
    <cellStyle name="Normal" xfId="0" builtinId="0"/>
    <cellStyle name="Normal_Sheet3" xfId="1" xr:uid="{00562D39-1550-49F7-BA6C-AF2335FBE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GPS speed, m/s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Sheet1!$A$3:$A$52</c:f>
              <c:numCache>
                <c:formatCode>General</c:formatCode>
                <c:ptCount val="5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  <c:pt idx="31">
                  <c:v>16</c:v>
                </c:pt>
                <c:pt idx="32">
                  <c:v>16.5</c:v>
                </c:pt>
                <c:pt idx="33">
                  <c:v>17</c:v>
                </c:pt>
                <c:pt idx="34">
                  <c:v>17.5</c:v>
                </c:pt>
                <c:pt idx="35">
                  <c:v>18</c:v>
                </c:pt>
                <c:pt idx="36">
                  <c:v>18.5</c:v>
                </c:pt>
                <c:pt idx="37">
                  <c:v>19</c:v>
                </c:pt>
                <c:pt idx="38">
                  <c:v>19.5</c:v>
                </c:pt>
                <c:pt idx="39">
                  <c:v>20</c:v>
                </c:pt>
                <c:pt idx="40">
                  <c:v>20.5</c:v>
                </c:pt>
                <c:pt idx="41">
                  <c:v>21</c:v>
                </c:pt>
                <c:pt idx="42">
                  <c:v>21.5</c:v>
                </c:pt>
                <c:pt idx="43">
                  <c:v>22</c:v>
                </c:pt>
                <c:pt idx="44">
                  <c:v>22.5</c:v>
                </c:pt>
                <c:pt idx="45">
                  <c:v>23</c:v>
                </c:pt>
                <c:pt idx="46">
                  <c:v>23.5</c:v>
                </c:pt>
                <c:pt idx="47">
                  <c:v>24</c:v>
                </c:pt>
                <c:pt idx="48">
                  <c:v>24.5</c:v>
                </c:pt>
                <c:pt idx="49">
                  <c:v>25</c:v>
                </c:pt>
              </c:numCache>
            </c:numRef>
          </c:xVal>
          <c:yVal>
            <c:numRef>
              <c:f>Sheet1!$B$3:$B$52</c:f>
              <c:numCache>
                <c:formatCode>General</c:formatCode>
                <c:ptCount val="50"/>
                <c:pt idx="0">
                  <c:v>0.73</c:v>
                </c:pt>
                <c:pt idx="1">
                  <c:v>0.73</c:v>
                </c:pt>
                <c:pt idx="2">
                  <c:v>0.78</c:v>
                </c:pt>
                <c:pt idx="3">
                  <c:v>0.78</c:v>
                </c:pt>
                <c:pt idx="4">
                  <c:v>0.79</c:v>
                </c:pt>
                <c:pt idx="5">
                  <c:v>0.72</c:v>
                </c:pt>
                <c:pt idx="6">
                  <c:v>0.72</c:v>
                </c:pt>
                <c:pt idx="7">
                  <c:v>0.79</c:v>
                </c:pt>
                <c:pt idx="8">
                  <c:v>0.79</c:v>
                </c:pt>
                <c:pt idx="9">
                  <c:v>0.78</c:v>
                </c:pt>
                <c:pt idx="10">
                  <c:v>0.73</c:v>
                </c:pt>
                <c:pt idx="11">
                  <c:v>0.73</c:v>
                </c:pt>
                <c:pt idx="12">
                  <c:v>0.78</c:v>
                </c:pt>
                <c:pt idx="13">
                  <c:v>0.73</c:v>
                </c:pt>
                <c:pt idx="14">
                  <c:v>0.73</c:v>
                </c:pt>
                <c:pt idx="15">
                  <c:v>0.71</c:v>
                </c:pt>
                <c:pt idx="16">
                  <c:v>0.71</c:v>
                </c:pt>
                <c:pt idx="17">
                  <c:v>0.72</c:v>
                </c:pt>
                <c:pt idx="18">
                  <c:v>0.82</c:v>
                </c:pt>
                <c:pt idx="19">
                  <c:v>0.82</c:v>
                </c:pt>
                <c:pt idx="20">
                  <c:v>0.73</c:v>
                </c:pt>
                <c:pt idx="21">
                  <c:v>0.72</c:v>
                </c:pt>
                <c:pt idx="22">
                  <c:v>0.81</c:v>
                </c:pt>
                <c:pt idx="23">
                  <c:v>0.83</c:v>
                </c:pt>
                <c:pt idx="24">
                  <c:v>0.85</c:v>
                </c:pt>
                <c:pt idx="25">
                  <c:v>0.84</c:v>
                </c:pt>
                <c:pt idx="26">
                  <c:v>0.89</c:v>
                </c:pt>
                <c:pt idx="27">
                  <c:v>0.91</c:v>
                </c:pt>
                <c:pt idx="28">
                  <c:v>0.92</c:v>
                </c:pt>
                <c:pt idx="29">
                  <c:v>0.93</c:v>
                </c:pt>
                <c:pt idx="30">
                  <c:v>0.91</c:v>
                </c:pt>
                <c:pt idx="31">
                  <c:v>0.89</c:v>
                </c:pt>
                <c:pt idx="32">
                  <c:v>0.95</c:v>
                </c:pt>
                <c:pt idx="33">
                  <c:v>0.96</c:v>
                </c:pt>
                <c:pt idx="34">
                  <c:v>0.91</c:v>
                </c:pt>
                <c:pt idx="35">
                  <c:v>0.91</c:v>
                </c:pt>
                <c:pt idx="36">
                  <c:v>0.92</c:v>
                </c:pt>
                <c:pt idx="37">
                  <c:v>0.93</c:v>
                </c:pt>
                <c:pt idx="38">
                  <c:v>0.95</c:v>
                </c:pt>
                <c:pt idx="39">
                  <c:v>0.96</c:v>
                </c:pt>
                <c:pt idx="40">
                  <c:v>0.95</c:v>
                </c:pt>
                <c:pt idx="41">
                  <c:v>0.96</c:v>
                </c:pt>
                <c:pt idx="42">
                  <c:v>0.84</c:v>
                </c:pt>
                <c:pt idx="43">
                  <c:v>0.95</c:v>
                </c:pt>
                <c:pt idx="44">
                  <c:v>0.96</c:v>
                </c:pt>
                <c:pt idx="45">
                  <c:v>0.91</c:v>
                </c:pt>
                <c:pt idx="46">
                  <c:v>0.91</c:v>
                </c:pt>
                <c:pt idx="47">
                  <c:v>0.95</c:v>
                </c:pt>
                <c:pt idx="48">
                  <c:v>0.96</c:v>
                </c:pt>
                <c:pt idx="49">
                  <c:v>0.91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7A-4471-849F-BF9D5A05F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398448"/>
        <c:axId val="540399104"/>
      </c:scatterChart>
      <c:valAx>
        <c:axId val="540398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0399104"/>
        <c:crosses val="autoZero"/>
        <c:crossBetween val="midCat"/>
      </c:valAx>
      <c:valAx>
        <c:axId val="540399104"/>
        <c:scaling>
          <c:orientation val="minMax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0398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GPS speed, m/s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Sheet1!$C$3:$C$52</c:f>
              <c:numCache>
                <c:formatCode>General</c:formatCode>
                <c:ptCount val="5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  <c:pt idx="31">
                  <c:v>16</c:v>
                </c:pt>
                <c:pt idx="32">
                  <c:v>16.5</c:v>
                </c:pt>
                <c:pt idx="33">
                  <c:v>17</c:v>
                </c:pt>
                <c:pt idx="34">
                  <c:v>17.5</c:v>
                </c:pt>
                <c:pt idx="35">
                  <c:v>18</c:v>
                </c:pt>
                <c:pt idx="36">
                  <c:v>18.5</c:v>
                </c:pt>
                <c:pt idx="37">
                  <c:v>19</c:v>
                </c:pt>
                <c:pt idx="38">
                  <c:v>19.5</c:v>
                </c:pt>
                <c:pt idx="39">
                  <c:v>20</c:v>
                </c:pt>
                <c:pt idx="40">
                  <c:v>20.5</c:v>
                </c:pt>
                <c:pt idx="41">
                  <c:v>21</c:v>
                </c:pt>
                <c:pt idx="42">
                  <c:v>21.5</c:v>
                </c:pt>
                <c:pt idx="43">
                  <c:v>22</c:v>
                </c:pt>
                <c:pt idx="44">
                  <c:v>22.5</c:v>
                </c:pt>
                <c:pt idx="45">
                  <c:v>23</c:v>
                </c:pt>
                <c:pt idx="46">
                  <c:v>23.5</c:v>
                </c:pt>
                <c:pt idx="47">
                  <c:v>24</c:v>
                </c:pt>
                <c:pt idx="48">
                  <c:v>24.5</c:v>
                </c:pt>
                <c:pt idx="49">
                  <c:v>25</c:v>
                </c:pt>
              </c:numCache>
            </c:numRef>
          </c:xVal>
          <c:yVal>
            <c:numRef>
              <c:f>Sheet1!$D$3:$D$52</c:f>
              <c:numCache>
                <c:formatCode>General</c:formatCode>
                <c:ptCount val="50"/>
                <c:pt idx="0">
                  <c:v>0.91</c:v>
                </c:pt>
                <c:pt idx="1">
                  <c:v>0.99</c:v>
                </c:pt>
                <c:pt idx="2">
                  <c:v>0.98</c:v>
                </c:pt>
                <c:pt idx="3">
                  <c:v>0.94</c:v>
                </c:pt>
                <c:pt idx="4">
                  <c:v>1.1200000000000001</c:v>
                </c:pt>
                <c:pt idx="5">
                  <c:v>1.0900000000000001</c:v>
                </c:pt>
                <c:pt idx="6">
                  <c:v>1.1299999999999999</c:v>
                </c:pt>
                <c:pt idx="7">
                  <c:v>1.17</c:v>
                </c:pt>
                <c:pt idx="8">
                  <c:v>1.18</c:v>
                </c:pt>
                <c:pt idx="9">
                  <c:v>1.18</c:v>
                </c:pt>
                <c:pt idx="10">
                  <c:v>1.17</c:v>
                </c:pt>
                <c:pt idx="11">
                  <c:v>1.1299999999999999</c:v>
                </c:pt>
                <c:pt idx="12">
                  <c:v>1.17</c:v>
                </c:pt>
                <c:pt idx="13">
                  <c:v>1.18</c:v>
                </c:pt>
                <c:pt idx="14">
                  <c:v>1.17</c:v>
                </c:pt>
                <c:pt idx="15">
                  <c:v>1.1299999999999999</c:v>
                </c:pt>
                <c:pt idx="16">
                  <c:v>1.17</c:v>
                </c:pt>
                <c:pt idx="17">
                  <c:v>1.18</c:v>
                </c:pt>
                <c:pt idx="18">
                  <c:v>1.18</c:v>
                </c:pt>
                <c:pt idx="19">
                  <c:v>1.17</c:v>
                </c:pt>
                <c:pt idx="20">
                  <c:v>1.19</c:v>
                </c:pt>
                <c:pt idx="21">
                  <c:v>1.17</c:v>
                </c:pt>
                <c:pt idx="22">
                  <c:v>1.1299999999999999</c:v>
                </c:pt>
                <c:pt idx="23">
                  <c:v>1.17</c:v>
                </c:pt>
                <c:pt idx="24">
                  <c:v>1.18</c:v>
                </c:pt>
                <c:pt idx="25">
                  <c:v>1.18</c:v>
                </c:pt>
                <c:pt idx="26">
                  <c:v>1.17</c:v>
                </c:pt>
                <c:pt idx="27">
                  <c:v>1.17</c:v>
                </c:pt>
                <c:pt idx="28">
                  <c:v>1.18</c:v>
                </c:pt>
                <c:pt idx="29">
                  <c:v>1.18</c:v>
                </c:pt>
                <c:pt idx="30">
                  <c:v>1.17</c:v>
                </c:pt>
                <c:pt idx="31">
                  <c:v>1.17</c:v>
                </c:pt>
                <c:pt idx="32">
                  <c:v>1.19</c:v>
                </c:pt>
                <c:pt idx="33">
                  <c:v>1.18</c:v>
                </c:pt>
                <c:pt idx="34">
                  <c:v>1.1000000000000001</c:v>
                </c:pt>
                <c:pt idx="35">
                  <c:v>1.1399999999999999</c:v>
                </c:pt>
                <c:pt idx="36">
                  <c:v>1.1200000000000001</c:v>
                </c:pt>
                <c:pt idx="37">
                  <c:v>1.1000000000000001</c:v>
                </c:pt>
                <c:pt idx="38">
                  <c:v>1.1299999999999999</c:v>
                </c:pt>
                <c:pt idx="39">
                  <c:v>1.17</c:v>
                </c:pt>
                <c:pt idx="40">
                  <c:v>1.18</c:v>
                </c:pt>
                <c:pt idx="41">
                  <c:v>1.18</c:v>
                </c:pt>
                <c:pt idx="42">
                  <c:v>1.17</c:v>
                </c:pt>
                <c:pt idx="43">
                  <c:v>1.1200000000000001</c:v>
                </c:pt>
                <c:pt idx="44">
                  <c:v>1.0900000000000001</c:v>
                </c:pt>
                <c:pt idx="45">
                  <c:v>1.1299999999999999</c:v>
                </c:pt>
                <c:pt idx="46">
                  <c:v>1.17</c:v>
                </c:pt>
                <c:pt idx="47">
                  <c:v>1.18</c:v>
                </c:pt>
                <c:pt idx="48">
                  <c:v>1.1200000000000001</c:v>
                </c:pt>
                <c:pt idx="49">
                  <c:v>1.0900000000000001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7D-47D0-9757-D28EEAF874A1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Sheet1!$C$3:$C$52</c:f>
              <c:numCache>
                <c:formatCode>General</c:formatCode>
                <c:ptCount val="5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  <c:pt idx="31">
                  <c:v>16</c:v>
                </c:pt>
                <c:pt idx="32">
                  <c:v>16.5</c:v>
                </c:pt>
                <c:pt idx="33">
                  <c:v>17</c:v>
                </c:pt>
                <c:pt idx="34">
                  <c:v>17.5</c:v>
                </c:pt>
                <c:pt idx="35">
                  <c:v>18</c:v>
                </c:pt>
                <c:pt idx="36">
                  <c:v>18.5</c:v>
                </c:pt>
                <c:pt idx="37">
                  <c:v>19</c:v>
                </c:pt>
                <c:pt idx="38">
                  <c:v>19.5</c:v>
                </c:pt>
                <c:pt idx="39">
                  <c:v>20</c:v>
                </c:pt>
                <c:pt idx="40">
                  <c:v>20.5</c:v>
                </c:pt>
                <c:pt idx="41">
                  <c:v>21</c:v>
                </c:pt>
                <c:pt idx="42">
                  <c:v>21.5</c:v>
                </c:pt>
                <c:pt idx="43">
                  <c:v>22</c:v>
                </c:pt>
                <c:pt idx="44">
                  <c:v>22.5</c:v>
                </c:pt>
                <c:pt idx="45">
                  <c:v>23</c:v>
                </c:pt>
                <c:pt idx="46">
                  <c:v>23.5</c:v>
                </c:pt>
                <c:pt idx="47">
                  <c:v>24</c:v>
                </c:pt>
                <c:pt idx="48">
                  <c:v>24.5</c:v>
                </c:pt>
                <c:pt idx="49">
                  <c:v>25</c:v>
                </c:pt>
              </c:numCache>
            </c:numRef>
          </c:xVal>
          <c:yVal>
            <c:numRef>
              <c:f>Sheet1!$B$2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7D-47D0-9757-D28EEAF87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5605760"/>
        <c:axId val="535602480"/>
      </c:scatterChart>
      <c:valAx>
        <c:axId val="535605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602480"/>
        <c:crosses val="autoZero"/>
        <c:crossBetween val="midCat"/>
      </c:valAx>
      <c:valAx>
        <c:axId val="535602480"/>
        <c:scaling>
          <c:orientation val="minMax"/>
          <c:max val="1.2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605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Sheet1!$F$2</c:f>
              <c:strCache>
                <c:ptCount val="1"/>
                <c:pt idx="0">
                  <c:v>GPS speed, m/s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Sheet1!$E$3:$E$52</c:f>
              <c:numCache>
                <c:formatCode>General</c:formatCode>
                <c:ptCount val="5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  <c:pt idx="31">
                  <c:v>16</c:v>
                </c:pt>
                <c:pt idx="32">
                  <c:v>16.5</c:v>
                </c:pt>
                <c:pt idx="33">
                  <c:v>17</c:v>
                </c:pt>
                <c:pt idx="34">
                  <c:v>17.5</c:v>
                </c:pt>
                <c:pt idx="35">
                  <c:v>18</c:v>
                </c:pt>
                <c:pt idx="36">
                  <c:v>18.5</c:v>
                </c:pt>
                <c:pt idx="37">
                  <c:v>19</c:v>
                </c:pt>
                <c:pt idx="38">
                  <c:v>19.5</c:v>
                </c:pt>
                <c:pt idx="39">
                  <c:v>20</c:v>
                </c:pt>
                <c:pt idx="40">
                  <c:v>20.5</c:v>
                </c:pt>
                <c:pt idx="41">
                  <c:v>21</c:v>
                </c:pt>
                <c:pt idx="42">
                  <c:v>21.5</c:v>
                </c:pt>
                <c:pt idx="43">
                  <c:v>22</c:v>
                </c:pt>
                <c:pt idx="44">
                  <c:v>22.5</c:v>
                </c:pt>
                <c:pt idx="45">
                  <c:v>23</c:v>
                </c:pt>
                <c:pt idx="46">
                  <c:v>23.5</c:v>
                </c:pt>
                <c:pt idx="47">
                  <c:v>24</c:v>
                </c:pt>
                <c:pt idx="48">
                  <c:v>24.5</c:v>
                </c:pt>
                <c:pt idx="49">
                  <c:v>25</c:v>
                </c:pt>
              </c:numCache>
            </c:numRef>
          </c:xVal>
          <c:yVal>
            <c:numRef>
              <c:f>Sheet1!$F$3:$F$52</c:f>
              <c:numCache>
                <c:formatCode>General</c:formatCode>
                <c:ptCount val="50"/>
                <c:pt idx="0">
                  <c:v>1.17</c:v>
                </c:pt>
                <c:pt idx="1">
                  <c:v>1.17</c:v>
                </c:pt>
                <c:pt idx="2">
                  <c:v>1.19</c:v>
                </c:pt>
                <c:pt idx="3">
                  <c:v>1.2</c:v>
                </c:pt>
                <c:pt idx="4">
                  <c:v>1.21</c:v>
                </c:pt>
                <c:pt idx="5">
                  <c:v>1.21</c:v>
                </c:pt>
                <c:pt idx="6">
                  <c:v>1.23</c:v>
                </c:pt>
                <c:pt idx="7">
                  <c:v>1.24</c:v>
                </c:pt>
                <c:pt idx="8">
                  <c:v>1.23</c:v>
                </c:pt>
                <c:pt idx="9">
                  <c:v>1.23</c:v>
                </c:pt>
                <c:pt idx="10">
                  <c:v>1.18</c:v>
                </c:pt>
                <c:pt idx="11">
                  <c:v>1.17</c:v>
                </c:pt>
                <c:pt idx="12">
                  <c:v>1.17</c:v>
                </c:pt>
                <c:pt idx="13">
                  <c:v>1.19</c:v>
                </c:pt>
                <c:pt idx="14">
                  <c:v>1.2</c:v>
                </c:pt>
                <c:pt idx="15">
                  <c:v>1.18</c:v>
                </c:pt>
                <c:pt idx="16">
                  <c:v>1.18</c:v>
                </c:pt>
                <c:pt idx="17">
                  <c:v>1.17</c:v>
                </c:pt>
                <c:pt idx="18">
                  <c:v>1.17</c:v>
                </c:pt>
                <c:pt idx="19">
                  <c:v>1.19</c:v>
                </c:pt>
                <c:pt idx="20">
                  <c:v>1.1200000000000001</c:v>
                </c:pt>
                <c:pt idx="21">
                  <c:v>1.1100000000000001</c:v>
                </c:pt>
                <c:pt idx="22">
                  <c:v>1.1000000000000001</c:v>
                </c:pt>
                <c:pt idx="23">
                  <c:v>1.1200000000000001</c:v>
                </c:pt>
                <c:pt idx="24">
                  <c:v>1.0900000000000001</c:v>
                </c:pt>
                <c:pt idx="25">
                  <c:v>1.0900000000000001</c:v>
                </c:pt>
                <c:pt idx="26">
                  <c:v>1.1499999999999999</c:v>
                </c:pt>
                <c:pt idx="27">
                  <c:v>1.17</c:v>
                </c:pt>
                <c:pt idx="28">
                  <c:v>1.18</c:v>
                </c:pt>
                <c:pt idx="29">
                  <c:v>1.18</c:v>
                </c:pt>
                <c:pt idx="30">
                  <c:v>1.17</c:v>
                </c:pt>
                <c:pt idx="31">
                  <c:v>1.17</c:v>
                </c:pt>
                <c:pt idx="32">
                  <c:v>1.19</c:v>
                </c:pt>
                <c:pt idx="33">
                  <c:v>1.2</c:v>
                </c:pt>
                <c:pt idx="34">
                  <c:v>1.21</c:v>
                </c:pt>
                <c:pt idx="35">
                  <c:v>1.21</c:v>
                </c:pt>
                <c:pt idx="36">
                  <c:v>1.23</c:v>
                </c:pt>
                <c:pt idx="37">
                  <c:v>1.24</c:v>
                </c:pt>
                <c:pt idx="38">
                  <c:v>1.23</c:v>
                </c:pt>
                <c:pt idx="39">
                  <c:v>1.23</c:v>
                </c:pt>
                <c:pt idx="40">
                  <c:v>1.18</c:v>
                </c:pt>
                <c:pt idx="41">
                  <c:v>1.17</c:v>
                </c:pt>
                <c:pt idx="42">
                  <c:v>1.17</c:v>
                </c:pt>
                <c:pt idx="43">
                  <c:v>1.19</c:v>
                </c:pt>
                <c:pt idx="44">
                  <c:v>1.2</c:v>
                </c:pt>
                <c:pt idx="45">
                  <c:v>1.21</c:v>
                </c:pt>
                <c:pt idx="46">
                  <c:v>1.21</c:v>
                </c:pt>
                <c:pt idx="47">
                  <c:v>1.23</c:v>
                </c:pt>
                <c:pt idx="48">
                  <c:v>1.24</c:v>
                </c:pt>
                <c:pt idx="49">
                  <c:v>1.23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7E-43D3-91DF-719DA24B2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7468352"/>
        <c:axId val="567470648"/>
      </c:scatterChart>
      <c:valAx>
        <c:axId val="56746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7470648"/>
        <c:crosses val="autoZero"/>
        <c:crossBetween val="midCat"/>
      </c:valAx>
      <c:valAx>
        <c:axId val="567470648"/>
        <c:scaling>
          <c:orientation val="minMax"/>
          <c:min val="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7468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13</xdr:row>
      <xdr:rowOff>104775</xdr:rowOff>
    </xdr:from>
    <xdr:to>
      <xdr:col>19</xdr:col>
      <xdr:colOff>76200</xdr:colOff>
      <xdr:row>27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79E7EE-844F-1465-2B7F-9179F18276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381000</xdr:colOff>
      <xdr:row>28</xdr:row>
      <xdr:rowOff>104775</xdr:rowOff>
    </xdr:from>
    <xdr:to>
      <xdr:col>19</xdr:col>
      <xdr:colOff>76200</xdr:colOff>
      <xdr:row>42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DF6213-8EA8-122A-6A69-80FF380DB9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361950</xdr:colOff>
      <xdr:row>43</xdr:row>
      <xdr:rowOff>104775</xdr:rowOff>
    </xdr:from>
    <xdr:to>
      <xdr:col>19</xdr:col>
      <xdr:colOff>57150</xdr:colOff>
      <xdr:row>57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61CE4EA-E4D2-14BA-71EE-74F632C21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3"/>
  <sheetViews>
    <sheetView topLeftCell="A52" workbookViewId="0">
      <selection activeCell="I33" sqref="I33"/>
    </sheetView>
  </sheetViews>
  <sheetFormatPr defaultRowHeight="15" x14ac:dyDescent="0.25"/>
  <cols>
    <col min="2" max="2" width="14.28515625" customWidth="1"/>
    <col min="3" max="3" width="11" customWidth="1"/>
  </cols>
  <sheetData>
    <row r="2" spans="1:6" x14ac:dyDescent="0.25">
      <c r="A2" s="1" t="s">
        <v>0</v>
      </c>
      <c r="B2" t="s">
        <v>1</v>
      </c>
      <c r="C2" s="1" t="s">
        <v>0</v>
      </c>
      <c r="D2" t="s">
        <v>1</v>
      </c>
      <c r="E2" s="1" t="s">
        <v>0</v>
      </c>
      <c r="F2" t="s">
        <v>1</v>
      </c>
    </row>
    <row r="3" spans="1:6" x14ac:dyDescent="0.25">
      <c r="A3" s="1">
        <v>0.5</v>
      </c>
      <c r="B3" s="2">
        <v>0.73</v>
      </c>
      <c r="C3" s="1">
        <v>0.5</v>
      </c>
      <c r="D3" s="2">
        <v>0.91</v>
      </c>
      <c r="E3" s="1">
        <v>0.5</v>
      </c>
      <c r="F3" s="2">
        <v>1.17</v>
      </c>
    </row>
    <row r="4" spans="1:6" x14ac:dyDescent="0.25">
      <c r="A4" s="1">
        <v>1</v>
      </c>
      <c r="B4" s="2">
        <v>0.73</v>
      </c>
      <c r="C4" s="1">
        <v>1</v>
      </c>
      <c r="D4" s="2">
        <v>0.99</v>
      </c>
      <c r="E4" s="1">
        <v>1</v>
      </c>
      <c r="F4" s="2">
        <v>1.17</v>
      </c>
    </row>
    <row r="5" spans="1:6" x14ac:dyDescent="0.25">
      <c r="A5" s="1">
        <v>1.5</v>
      </c>
      <c r="B5" s="2">
        <v>0.78</v>
      </c>
      <c r="C5" s="1">
        <v>1.5</v>
      </c>
      <c r="D5" s="2">
        <v>0.98</v>
      </c>
      <c r="E5" s="1">
        <v>1.5</v>
      </c>
      <c r="F5" s="2">
        <v>1.19</v>
      </c>
    </row>
    <row r="6" spans="1:6" x14ac:dyDescent="0.25">
      <c r="A6" s="1">
        <v>2</v>
      </c>
      <c r="B6" s="2">
        <v>0.78</v>
      </c>
      <c r="C6" s="1">
        <v>2</v>
      </c>
      <c r="D6" s="2">
        <v>0.94</v>
      </c>
      <c r="E6" s="1">
        <v>2</v>
      </c>
      <c r="F6" s="2">
        <v>1.2</v>
      </c>
    </row>
    <row r="7" spans="1:6" x14ac:dyDescent="0.25">
      <c r="A7" s="1">
        <v>2.5</v>
      </c>
      <c r="B7" s="2">
        <v>0.79</v>
      </c>
      <c r="C7" s="1">
        <v>2.5</v>
      </c>
      <c r="D7" s="2">
        <v>1.1200000000000001</v>
      </c>
      <c r="E7" s="1">
        <v>2.5</v>
      </c>
      <c r="F7" s="2">
        <v>1.21</v>
      </c>
    </row>
    <row r="8" spans="1:6" x14ac:dyDescent="0.25">
      <c r="A8" s="1">
        <v>3</v>
      </c>
      <c r="B8" s="2">
        <v>0.72</v>
      </c>
      <c r="C8" s="1">
        <v>3</v>
      </c>
      <c r="D8" s="2">
        <v>1.0900000000000001</v>
      </c>
      <c r="E8" s="1">
        <v>3</v>
      </c>
      <c r="F8" s="2">
        <v>1.21</v>
      </c>
    </row>
    <row r="9" spans="1:6" x14ac:dyDescent="0.25">
      <c r="A9" s="1">
        <v>3.5</v>
      </c>
      <c r="B9" s="2">
        <v>0.72</v>
      </c>
      <c r="C9" s="1">
        <v>3.5</v>
      </c>
      <c r="D9" s="2">
        <v>1.1299999999999999</v>
      </c>
      <c r="E9" s="1">
        <v>3.5</v>
      </c>
      <c r="F9" s="2">
        <v>1.23</v>
      </c>
    </row>
    <row r="10" spans="1:6" x14ac:dyDescent="0.25">
      <c r="A10" s="1">
        <v>4</v>
      </c>
      <c r="B10" s="2">
        <v>0.79</v>
      </c>
      <c r="C10" s="1">
        <v>4</v>
      </c>
      <c r="D10" s="2">
        <v>1.17</v>
      </c>
      <c r="E10" s="1">
        <v>4</v>
      </c>
      <c r="F10" s="2">
        <v>1.24</v>
      </c>
    </row>
    <row r="11" spans="1:6" x14ac:dyDescent="0.25">
      <c r="A11" s="1">
        <v>4.5</v>
      </c>
      <c r="B11" s="2">
        <v>0.79</v>
      </c>
      <c r="C11" s="1">
        <v>4.5</v>
      </c>
      <c r="D11" s="2">
        <v>1.18</v>
      </c>
      <c r="E11" s="1">
        <v>4.5</v>
      </c>
      <c r="F11" s="2">
        <v>1.23</v>
      </c>
    </row>
    <row r="12" spans="1:6" x14ac:dyDescent="0.25">
      <c r="A12" s="1">
        <v>5</v>
      </c>
      <c r="B12" s="2">
        <v>0.78</v>
      </c>
      <c r="C12" s="1">
        <v>5</v>
      </c>
      <c r="D12" s="2">
        <v>1.18</v>
      </c>
      <c r="E12" s="1">
        <v>5</v>
      </c>
      <c r="F12" s="2">
        <v>1.23</v>
      </c>
    </row>
    <row r="13" spans="1:6" x14ac:dyDescent="0.25">
      <c r="A13" s="1">
        <v>5.5</v>
      </c>
      <c r="B13" s="2">
        <v>0.73</v>
      </c>
      <c r="C13" s="1">
        <v>5.5</v>
      </c>
      <c r="D13" s="2">
        <v>1.17</v>
      </c>
      <c r="E13" s="1">
        <v>5.5</v>
      </c>
      <c r="F13" s="2">
        <v>1.18</v>
      </c>
    </row>
    <row r="14" spans="1:6" x14ac:dyDescent="0.25">
      <c r="A14" s="1">
        <v>6</v>
      </c>
      <c r="B14" s="2">
        <v>0.73</v>
      </c>
      <c r="C14" s="1">
        <v>6</v>
      </c>
      <c r="D14" s="2">
        <v>1.1299999999999999</v>
      </c>
      <c r="E14" s="1">
        <v>6</v>
      </c>
      <c r="F14" s="2">
        <v>1.17</v>
      </c>
    </row>
    <row r="15" spans="1:6" x14ac:dyDescent="0.25">
      <c r="A15" s="1">
        <v>6.5</v>
      </c>
      <c r="B15" s="2">
        <v>0.78</v>
      </c>
      <c r="C15" s="1">
        <v>6.5</v>
      </c>
      <c r="D15" s="2">
        <v>1.17</v>
      </c>
      <c r="E15" s="1">
        <v>6.5</v>
      </c>
      <c r="F15" s="2">
        <v>1.17</v>
      </c>
    </row>
    <row r="16" spans="1:6" x14ac:dyDescent="0.25">
      <c r="A16" s="1">
        <v>7</v>
      </c>
      <c r="B16" s="2">
        <v>0.73</v>
      </c>
      <c r="C16" s="1">
        <v>7</v>
      </c>
      <c r="D16" s="2">
        <v>1.18</v>
      </c>
      <c r="E16" s="1">
        <v>7</v>
      </c>
      <c r="F16" s="2">
        <v>1.19</v>
      </c>
    </row>
    <row r="17" spans="1:6" x14ac:dyDescent="0.25">
      <c r="A17" s="1">
        <v>7.5</v>
      </c>
      <c r="B17" s="2">
        <v>0.73</v>
      </c>
      <c r="C17" s="1">
        <v>7.5</v>
      </c>
      <c r="D17" s="2">
        <v>1.17</v>
      </c>
      <c r="E17" s="1">
        <v>7.5</v>
      </c>
      <c r="F17" s="2">
        <v>1.2</v>
      </c>
    </row>
    <row r="18" spans="1:6" x14ac:dyDescent="0.25">
      <c r="A18" s="1">
        <v>8</v>
      </c>
      <c r="B18" s="2">
        <v>0.71</v>
      </c>
      <c r="C18" s="1">
        <v>8</v>
      </c>
      <c r="D18" s="2">
        <v>1.1299999999999999</v>
      </c>
      <c r="E18" s="1">
        <v>8</v>
      </c>
      <c r="F18" s="2">
        <v>1.18</v>
      </c>
    </row>
    <row r="19" spans="1:6" x14ac:dyDescent="0.25">
      <c r="A19" s="1">
        <v>8.5</v>
      </c>
      <c r="B19" s="2">
        <v>0.71</v>
      </c>
      <c r="C19" s="1">
        <v>8.5</v>
      </c>
      <c r="D19" s="2">
        <v>1.17</v>
      </c>
      <c r="E19" s="1">
        <v>8.5</v>
      </c>
      <c r="F19" s="2">
        <v>1.18</v>
      </c>
    </row>
    <row r="20" spans="1:6" x14ac:dyDescent="0.25">
      <c r="A20" s="1">
        <v>9</v>
      </c>
      <c r="B20" s="2">
        <v>0.72</v>
      </c>
      <c r="C20" s="1">
        <v>9</v>
      </c>
      <c r="D20" s="2">
        <v>1.18</v>
      </c>
      <c r="E20" s="1">
        <v>9</v>
      </c>
      <c r="F20" s="2">
        <v>1.17</v>
      </c>
    </row>
    <row r="21" spans="1:6" x14ac:dyDescent="0.25">
      <c r="A21" s="1">
        <v>9.5</v>
      </c>
      <c r="B21" s="2">
        <v>0.82</v>
      </c>
      <c r="C21" s="1">
        <v>9.5</v>
      </c>
      <c r="D21" s="2">
        <v>1.18</v>
      </c>
      <c r="E21" s="1">
        <v>9.5</v>
      </c>
      <c r="F21" s="2">
        <v>1.17</v>
      </c>
    </row>
    <row r="22" spans="1:6" x14ac:dyDescent="0.25">
      <c r="A22" s="1">
        <v>10</v>
      </c>
      <c r="B22" s="2">
        <v>0.82</v>
      </c>
      <c r="C22" s="1">
        <v>10</v>
      </c>
      <c r="D22" s="2">
        <v>1.17</v>
      </c>
      <c r="E22" s="1">
        <v>10</v>
      </c>
      <c r="F22" s="2">
        <v>1.19</v>
      </c>
    </row>
    <row r="23" spans="1:6" x14ac:dyDescent="0.25">
      <c r="A23" s="1">
        <v>10.5</v>
      </c>
      <c r="B23" s="2">
        <v>0.73</v>
      </c>
      <c r="C23" s="1">
        <v>10.5</v>
      </c>
      <c r="D23" s="2">
        <v>1.19</v>
      </c>
      <c r="E23" s="1">
        <v>10.5</v>
      </c>
      <c r="F23" s="2">
        <v>1.1200000000000001</v>
      </c>
    </row>
    <row r="24" spans="1:6" x14ac:dyDescent="0.25">
      <c r="A24" s="1">
        <v>11</v>
      </c>
      <c r="B24" s="2">
        <v>0.72</v>
      </c>
      <c r="C24" s="1">
        <v>11</v>
      </c>
      <c r="D24" s="2">
        <v>1.17</v>
      </c>
      <c r="E24" s="1">
        <v>11</v>
      </c>
      <c r="F24" s="2">
        <v>1.1100000000000001</v>
      </c>
    </row>
    <row r="25" spans="1:6" x14ac:dyDescent="0.25">
      <c r="A25" s="1">
        <v>11.5</v>
      </c>
      <c r="B25" s="2">
        <v>0.81</v>
      </c>
      <c r="C25" s="1">
        <v>11.5</v>
      </c>
      <c r="D25" s="2">
        <v>1.1299999999999999</v>
      </c>
      <c r="E25" s="1">
        <v>11.5</v>
      </c>
      <c r="F25" s="2">
        <v>1.1000000000000001</v>
      </c>
    </row>
    <row r="26" spans="1:6" x14ac:dyDescent="0.25">
      <c r="A26" s="1">
        <v>12</v>
      </c>
      <c r="B26" s="2">
        <v>0.83</v>
      </c>
      <c r="C26" s="1">
        <v>12</v>
      </c>
      <c r="D26" s="2">
        <v>1.17</v>
      </c>
      <c r="E26" s="1">
        <v>12</v>
      </c>
      <c r="F26" s="2">
        <v>1.1200000000000001</v>
      </c>
    </row>
    <row r="27" spans="1:6" x14ac:dyDescent="0.25">
      <c r="A27" s="1">
        <v>12.5</v>
      </c>
      <c r="B27" s="2">
        <v>0.85</v>
      </c>
      <c r="C27" s="1">
        <v>12.5</v>
      </c>
      <c r="D27" s="2">
        <v>1.18</v>
      </c>
      <c r="E27" s="1">
        <v>12.5</v>
      </c>
      <c r="F27" s="2">
        <v>1.0900000000000001</v>
      </c>
    </row>
    <row r="28" spans="1:6" x14ac:dyDescent="0.25">
      <c r="A28" s="1">
        <v>13</v>
      </c>
      <c r="B28" s="2">
        <v>0.84</v>
      </c>
      <c r="C28" s="1">
        <v>13</v>
      </c>
      <c r="D28" s="2">
        <v>1.18</v>
      </c>
      <c r="E28" s="1">
        <v>13</v>
      </c>
      <c r="F28" s="2">
        <v>1.0900000000000001</v>
      </c>
    </row>
    <row r="29" spans="1:6" x14ac:dyDescent="0.25">
      <c r="A29" s="1">
        <v>13.5</v>
      </c>
      <c r="B29" s="2">
        <v>0.89</v>
      </c>
      <c r="C29" s="1">
        <v>13.5</v>
      </c>
      <c r="D29" s="2">
        <v>1.17</v>
      </c>
      <c r="E29" s="1">
        <v>13.5</v>
      </c>
      <c r="F29" s="2">
        <v>1.1499999999999999</v>
      </c>
    </row>
    <row r="30" spans="1:6" x14ac:dyDescent="0.25">
      <c r="A30" s="1">
        <v>14</v>
      </c>
      <c r="B30" s="2">
        <v>0.91</v>
      </c>
      <c r="C30" s="1">
        <v>14</v>
      </c>
      <c r="D30" s="2">
        <v>1.17</v>
      </c>
      <c r="E30" s="1">
        <v>14</v>
      </c>
      <c r="F30" s="2">
        <v>1.17</v>
      </c>
    </row>
    <row r="31" spans="1:6" x14ac:dyDescent="0.25">
      <c r="A31" s="1">
        <v>14.5</v>
      </c>
      <c r="B31" s="2">
        <v>0.92</v>
      </c>
      <c r="C31" s="1">
        <v>14.5</v>
      </c>
      <c r="D31" s="2">
        <v>1.18</v>
      </c>
      <c r="E31" s="1">
        <v>14.5</v>
      </c>
      <c r="F31" s="2">
        <v>1.18</v>
      </c>
    </row>
    <row r="32" spans="1:6" x14ac:dyDescent="0.25">
      <c r="A32" s="1">
        <v>15</v>
      </c>
      <c r="B32" s="2">
        <v>0.93</v>
      </c>
      <c r="C32" s="1">
        <v>15</v>
      </c>
      <c r="D32" s="2">
        <v>1.18</v>
      </c>
      <c r="E32" s="1">
        <v>15</v>
      </c>
      <c r="F32" s="2">
        <v>1.18</v>
      </c>
    </row>
    <row r="33" spans="1:6" x14ac:dyDescent="0.25">
      <c r="A33" s="1">
        <v>15.5</v>
      </c>
      <c r="B33" s="2">
        <v>0.91</v>
      </c>
      <c r="C33" s="1">
        <v>15.5</v>
      </c>
      <c r="D33" s="2">
        <v>1.17</v>
      </c>
      <c r="E33" s="1">
        <v>15.5</v>
      </c>
      <c r="F33" s="2">
        <v>1.17</v>
      </c>
    </row>
    <row r="34" spans="1:6" x14ac:dyDescent="0.25">
      <c r="A34" s="1">
        <v>16</v>
      </c>
      <c r="B34" s="2">
        <v>0.89</v>
      </c>
      <c r="C34" s="1">
        <v>16</v>
      </c>
      <c r="D34" s="2">
        <v>1.17</v>
      </c>
      <c r="E34" s="1">
        <v>16</v>
      </c>
      <c r="F34" s="2">
        <v>1.17</v>
      </c>
    </row>
    <row r="35" spans="1:6" x14ac:dyDescent="0.25">
      <c r="A35" s="1">
        <v>16.5</v>
      </c>
      <c r="B35" s="2">
        <v>0.95</v>
      </c>
      <c r="C35" s="1">
        <v>16.5</v>
      </c>
      <c r="D35" s="2">
        <v>1.19</v>
      </c>
      <c r="E35" s="1">
        <v>16.5</v>
      </c>
      <c r="F35" s="2">
        <v>1.19</v>
      </c>
    </row>
    <row r="36" spans="1:6" x14ac:dyDescent="0.25">
      <c r="A36" s="1">
        <v>17</v>
      </c>
      <c r="B36" s="2">
        <v>0.96</v>
      </c>
      <c r="C36" s="1">
        <v>17</v>
      </c>
      <c r="D36" s="2">
        <v>1.18</v>
      </c>
      <c r="E36" s="1">
        <v>17</v>
      </c>
      <c r="F36" s="2">
        <v>1.2</v>
      </c>
    </row>
    <row r="37" spans="1:6" x14ac:dyDescent="0.25">
      <c r="A37" s="1">
        <v>17.5</v>
      </c>
      <c r="B37" s="2">
        <v>0.91</v>
      </c>
      <c r="C37" s="1">
        <v>17.5</v>
      </c>
      <c r="D37" s="2">
        <v>1.1000000000000001</v>
      </c>
      <c r="E37" s="1">
        <v>17.5</v>
      </c>
      <c r="F37" s="2">
        <v>1.21</v>
      </c>
    </row>
    <row r="38" spans="1:6" x14ac:dyDescent="0.25">
      <c r="A38" s="1">
        <v>18</v>
      </c>
      <c r="B38" s="2">
        <v>0.91</v>
      </c>
      <c r="C38" s="1">
        <v>18</v>
      </c>
      <c r="D38" s="2">
        <v>1.1399999999999999</v>
      </c>
      <c r="E38" s="1">
        <v>18</v>
      </c>
      <c r="F38" s="2">
        <v>1.21</v>
      </c>
    </row>
    <row r="39" spans="1:6" x14ac:dyDescent="0.25">
      <c r="A39" s="1">
        <v>18.5</v>
      </c>
      <c r="B39" s="2">
        <v>0.92</v>
      </c>
      <c r="C39" s="1">
        <v>18.5</v>
      </c>
      <c r="D39" s="2">
        <v>1.1200000000000001</v>
      </c>
      <c r="E39" s="1">
        <v>18.5</v>
      </c>
      <c r="F39" s="2">
        <v>1.23</v>
      </c>
    </row>
    <row r="40" spans="1:6" x14ac:dyDescent="0.25">
      <c r="A40" s="1">
        <v>19</v>
      </c>
      <c r="B40" s="2">
        <v>0.93</v>
      </c>
      <c r="C40" s="1">
        <v>19</v>
      </c>
      <c r="D40" s="2">
        <v>1.1000000000000001</v>
      </c>
      <c r="E40" s="1">
        <v>19</v>
      </c>
      <c r="F40" s="2">
        <v>1.24</v>
      </c>
    </row>
    <row r="41" spans="1:6" x14ac:dyDescent="0.25">
      <c r="A41" s="1">
        <v>19.5</v>
      </c>
      <c r="B41" s="2">
        <v>0.95</v>
      </c>
      <c r="C41" s="1">
        <v>19.5</v>
      </c>
      <c r="D41" s="2">
        <v>1.1299999999999999</v>
      </c>
      <c r="E41" s="1">
        <v>19.5</v>
      </c>
      <c r="F41" s="2">
        <v>1.23</v>
      </c>
    </row>
    <row r="42" spans="1:6" x14ac:dyDescent="0.25">
      <c r="A42" s="1">
        <v>20</v>
      </c>
      <c r="B42" s="2">
        <v>0.96</v>
      </c>
      <c r="C42" s="1">
        <v>20</v>
      </c>
      <c r="D42" s="2">
        <v>1.17</v>
      </c>
      <c r="E42" s="1">
        <v>20</v>
      </c>
      <c r="F42" s="2">
        <v>1.23</v>
      </c>
    </row>
    <row r="43" spans="1:6" x14ac:dyDescent="0.25">
      <c r="A43" s="1">
        <v>20.5</v>
      </c>
      <c r="B43" s="2">
        <v>0.95</v>
      </c>
      <c r="C43" s="1">
        <v>20.5</v>
      </c>
      <c r="D43" s="2">
        <v>1.18</v>
      </c>
      <c r="E43" s="1">
        <v>20.5</v>
      </c>
      <c r="F43" s="2">
        <v>1.18</v>
      </c>
    </row>
    <row r="44" spans="1:6" x14ac:dyDescent="0.25">
      <c r="A44" s="1">
        <v>21</v>
      </c>
      <c r="B44" s="2">
        <v>0.96</v>
      </c>
      <c r="C44" s="1">
        <v>21</v>
      </c>
      <c r="D44" s="2">
        <v>1.18</v>
      </c>
      <c r="E44" s="1">
        <v>21</v>
      </c>
      <c r="F44" s="2">
        <v>1.17</v>
      </c>
    </row>
    <row r="45" spans="1:6" x14ac:dyDescent="0.25">
      <c r="A45" s="1">
        <v>21.5</v>
      </c>
      <c r="B45" s="2">
        <v>0.84</v>
      </c>
      <c r="C45" s="1">
        <v>21.5</v>
      </c>
      <c r="D45" s="2">
        <v>1.17</v>
      </c>
      <c r="E45" s="1">
        <v>21.5</v>
      </c>
      <c r="F45" s="2">
        <v>1.17</v>
      </c>
    </row>
    <row r="46" spans="1:6" x14ac:dyDescent="0.25">
      <c r="A46" s="1">
        <v>22</v>
      </c>
      <c r="B46" s="2">
        <v>0.95</v>
      </c>
      <c r="C46" s="1">
        <v>22</v>
      </c>
      <c r="D46" s="2">
        <v>1.1200000000000001</v>
      </c>
      <c r="E46" s="1">
        <v>22</v>
      </c>
      <c r="F46" s="2">
        <v>1.19</v>
      </c>
    </row>
    <row r="47" spans="1:6" x14ac:dyDescent="0.25">
      <c r="A47" s="1">
        <v>22.5</v>
      </c>
      <c r="B47" s="2">
        <v>0.96</v>
      </c>
      <c r="C47" s="1">
        <v>22.5</v>
      </c>
      <c r="D47" s="2">
        <v>1.0900000000000001</v>
      </c>
      <c r="E47" s="1">
        <v>22.5</v>
      </c>
      <c r="F47" s="2">
        <v>1.2</v>
      </c>
    </row>
    <row r="48" spans="1:6" x14ac:dyDescent="0.25">
      <c r="A48" s="1">
        <v>23</v>
      </c>
      <c r="B48" s="2">
        <v>0.91</v>
      </c>
      <c r="C48" s="1">
        <v>23</v>
      </c>
      <c r="D48" s="2">
        <v>1.1299999999999999</v>
      </c>
      <c r="E48" s="1">
        <v>23</v>
      </c>
      <c r="F48" s="2">
        <v>1.21</v>
      </c>
    </row>
    <row r="49" spans="1:6" x14ac:dyDescent="0.25">
      <c r="A49" s="1">
        <v>23.5</v>
      </c>
      <c r="B49" s="2">
        <v>0.91</v>
      </c>
      <c r="C49" s="1">
        <v>23.5</v>
      </c>
      <c r="D49" s="2">
        <v>1.17</v>
      </c>
      <c r="E49" s="1">
        <v>23.5</v>
      </c>
      <c r="F49" s="2">
        <v>1.21</v>
      </c>
    </row>
    <row r="50" spans="1:6" x14ac:dyDescent="0.25">
      <c r="A50" s="1">
        <v>24</v>
      </c>
      <c r="B50" s="2">
        <v>0.95</v>
      </c>
      <c r="C50" s="1">
        <v>24</v>
      </c>
      <c r="D50" s="2">
        <v>1.18</v>
      </c>
      <c r="E50" s="1">
        <v>24</v>
      </c>
      <c r="F50" s="2">
        <v>1.23</v>
      </c>
    </row>
    <row r="51" spans="1:6" x14ac:dyDescent="0.25">
      <c r="A51" s="1">
        <v>24.5</v>
      </c>
      <c r="B51" s="2">
        <v>0.96</v>
      </c>
      <c r="C51" s="1">
        <v>24.5</v>
      </c>
      <c r="D51" s="2">
        <v>1.1200000000000001</v>
      </c>
      <c r="E51" s="1">
        <v>24.5</v>
      </c>
      <c r="F51" s="2">
        <v>1.24</v>
      </c>
    </row>
    <row r="52" spans="1:6" x14ac:dyDescent="0.25">
      <c r="A52" s="1">
        <v>25</v>
      </c>
      <c r="B52" s="2">
        <v>0.91</v>
      </c>
      <c r="C52" s="1">
        <v>25</v>
      </c>
      <c r="D52" s="2">
        <v>1.0900000000000001</v>
      </c>
      <c r="E52" s="1">
        <v>25</v>
      </c>
      <c r="F52" s="2">
        <v>1.23</v>
      </c>
    </row>
    <row r="53" spans="1:6" x14ac:dyDescent="0.25">
      <c r="C53" s="2"/>
      <c r="D53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7982-156A-4267-A495-CAF3548D5028}">
  <dimension ref="B2:AC31"/>
  <sheetViews>
    <sheetView tabSelected="1" topLeftCell="A16" workbookViewId="0">
      <selection activeCell="W24" sqref="W24:X24"/>
    </sheetView>
  </sheetViews>
  <sheetFormatPr defaultRowHeight="15" x14ac:dyDescent="0.25"/>
  <sheetData>
    <row r="2" spans="2:10" x14ac:dyDescent="0.25">
      <c r="C2" s="5" t="s">
        <v>6</v>
      </c>
      <c r="D2" s="5"/>
      <c r="F2" s="4" t="s">
        <v>2</v>
      </c>
      <c r="G2" s="4"/>
      <c r="I2" s="5" t="s">
        <v>5</v>
      </c>
      <c r="J2" s="5"/>
    </row>
    <row r="3" spans="2:10" x14ac:dyDescent="0.25">
      <c r="C3" s="3" t="s">
        <v>3</v>
      </c>
      <c r="D3" s="3" t="s">
        <v>4</v>
      </c>
      <c r="F3" s="3" t="s">
        <v>3</v>
      </c>
      <c r="G3" s="3" t="s">
        <v>4</v>
      </c>
      <c r="I3" s="3" t="s">
        <v>3</v>
      </c>
      <c r="J3" s="3" t="s">
        <v>4</v>
      </c>
    </row>
    <row r="4" spans="2:10" x14ac:dyDescent="0.25">
      <c r="C4" s="3">
        <v>0.89</v>
      </c>
      <c r="D4" s="3">
        <v>0.99</v>
      </c>
      <c r="F4" s="3">
        <v>0.99</v>
      </c>
      <c r="G4" s="3">
        <v>1.1000000000000001</v>
      </c>
      <c r="I4" s="3">
        <v>1.24</v>
      </c>
      <c r="J4" s="3">
        <v>1.29</v>
      </c>
    </row>
    <row r="5" spans="2:10" x14ac:dyDescent="0.25">
      <c r="C5" s="3">
        <v>0.91</v>
      </c>
      <c r="D5" s="3">
        <v>0.96</v>
      </c>
      <c r="F5" s="3">
        <v>1.1000000000000001</v>
      </c>
      <c r="G5" s="3">
        <v>1.2</v>
      </c>
      <c r="I5" s="3">
        <v>1.2</v>
      </c>
      <c r="J5" s="3">
        <v>1.28</v>
      </c>
    </row>
    <row r="6" spans="2:10" x14ac:dyDescent="0.25">
      <c r="C6" s="3">
        <v>0.88</v>
      </c>
      <c r="D6" s="3">
        <v>0.89</v>
      </c>
      <c r="F6" s="3">
        <v>1.1399999999999999</v>
      </c>
      <c r="G6" s="3">
        <v>1.1299999999999999</v>
      </c>
      <c r="I6" s="3">
        <v>1.21</v>
      </c>
      <c r="J6" s="3">
        <v>1.1000000000000001</v>
      </c>
    </row>
    <row r="7" spans="2:10" x14ac:dyDescent="0.25">
      <c r="C7" s="3">
        <v>0.87</v>
      </c>
      <c r="D7" s="3">
        <v>0.84</v>
      </c>
      <c r="F7" s="3">
        <v>1.1599999999999999</v>
      </c>
      <c r="G7" s="3">
        <v>1.1399999999999999</v>
      </c>
      <c r="I7" s="3">
        <v>1.1499999999999999</v>
      </c>
      <c r="J7" s="3">
        <v>1.24</v>
      </c>
    </row>
    <row r="8" spans="2:10" x14ac:dyDescent="0.25">
      <c r="C8" s="3">
        <v>0.92</v>
      </c>
      <c r="D8" s="3">
        <v>0.88</v>
      </c>
      <c r="F8" s="3">
        <v>0.99</v>
      </c>
      <c r="G8" s="3">
        <v>1.1100000000000001</v>
      </c>
      <c r="I8" s="3">
        <v>1.24</v>
      </c>
      <c r="J8" s="3">
        <v>1.2</v>
      </c>
    </row>
    <row r="9" spans="2:10" x14ac:dyDescent="0.25">
      <c r="C9" s="3">
        <v>0.88</v>
      </c>
      <c r="D9" s="3">
        <v>1</v>
      </c>
      <c r="F9" s="3">
        <v>1.02</v>
      </c>
      <c r="G9" s="3">
        <v>1.1000000000000001</v>
      </c>
      <c r="I9" s="3">
        <v>1.23</v>
      </c>
      <c r="J9" s="3">
        <v>1.29</v>
      </c>
    </row>
    <row r="10" spans="2:10" x14ac:dyDescent="0.25">
      <c r="C10" s="3">
        <v>0.91</v>
      </c>
      <c r="D10" s="3">
        <v>0.96</v>
      </c>
      <c r="F10" s="3">
        <v>1.1000000000000001</v>
      </c>
      <c r="G10" s="3">
        <v>1.19</v>
      </c>
      <c r="I10" s="3">
        <v>1.2</v>
      </c>
      <c r="J10" s="3">
        <v>1.27</v>
      </c>
    </row>
    <row r="11" spans="2:10" x14ac:dyDescent="0.25">
      <c r="C11" s="3">
        <v>0.91</v>
      </c>
      <c r="D11" s="3">
        <v>0.88</v>
      </c>
      <c r="F11" s="3">
        <v>1.1499999999999999</v>
      </c>
      <c r="G11" s="3">
        <v>1.1200000000000001</v>
      </c>
      <c r="I11" s="3">
        <v>1.22</v>
      </c>
      <c r="J11" s="3">
        <v>1.1200000000000001</v>
      </c>
    </row>
    <row r="12" spans="2:10" x14ac:dyDescent="0.25">
      <c r="C12" s="3">
        <v>0.88</v>
      </c>
      <c r="D12" s="3">
        <v>0.85</v>
      </c>
      <c r="F12" s="3">
        <v>1.1599999999999999</v>
      </c>
      <c r="G12" s="3">
        <v>1.1399999999999999</v>
      </c>
      <c r="I12" s="3">
        <v>1.1599999999999999</v>
      </c>
      <c r="J12" s="3">
        <v>1.22</v>
      </c>
    </row>
    <row r="13" spans="2:10" x14ac:dyDescent="0.25">
      <c r="C13" s="3">
        <v>0.92</v>
      </c>
      <c r="D13" s="3">
        <v>0.88</v>
      </c>
      <c r="F13" s="3">
        <v>1</v>
      </c>
      <c r="G13" s="3">
        <v>1.1000000000000001</v>
      </c>
      <c r="I13" s="3">
        <v>1.26</v>
      </c>
      <c r="J13" s="3">
        <v>1.2</v>
      </c>
    </row>
    <row r="15" spans="2:10" x14ac:dyDescent="0.25">
      <c r="B15" t="s">
        <v>7</v>
      </c>
      <c r="D15" s="6">
        <f>AVERAGE(D4:D13)</f>
        <v>0.91300000000000003</v>
      </c>
      <c r="G15" s="6">
        <f>AVERAGE(G4:G13)</f>
        <v>1.133</v>
      </c>
      <c r="J15" s="6">
        <f>AVERAGE(J4:J13)</f>
        <v>1.2209999999999999</v>
      </c>
    </row>
    <row r="16" spans="2:10" x14ac:dyDescent="0.25">
      <c r="B16" t="s">
        <v>8</v>
      </c>
      <c r="D16" s="6">
        <f>STDEV(D4:D13)</f>
        <v>5.869885480616769E-2</v>
      </c>
      <c r="G16" s="6">
        <f>STDEV(G4:G13)</f>
        <v>3.6224607965059025E-2</v>
      </c>
      <c r="J16" s="6">
        <f>STDEV(J4:J13)</f>
        <v>6.7896980787071806E-2</v>
      </c>
    </row>
    <row r="17" spans="2:29" x14ac:dyDescent="0.25">
      <c r="B17" t="s">
        <v>9</v>
      </c>
      <c r="D17" s="6">
        <f>(D16/D15)*100</f>
        <v>6.4292283467872604</v>
      </c>
      <c r="G17" s="6">
        <f>(G16/G15)*100</f>
        <v>3.1972292996521641</v>
      </c>
      <c r="J17" s="6">
        <f>(J16/J15)*100</f>
        <v>5.560768287229469</v>
      </c>
    </row>
    <row r="18" spans="2:29" x14ac:dyDescent="0.25">
      <c r="B18" t="s">
        <v>10</v>
      </c>
      <c r="D18" s="6">
        <f>((D9-D7)/D15)*100</f>
        <v>17.524644030668128</v>
      </c>
      <c r="G18" s="6">
        <f>((G10-G9)/G15)*100</f>
        <v>7.9435127978817173</v>
      </c>
      <c r="J18" s="6">
        <f>((J4-J6)/J15)*100</f>
        <v>15.561015561015559</v>
      </c>
    </row>
    <row r="19" spans="2:29" x14ac:dyDescent="0.25">
      <c r="B19" t="s">
        <v>11</v>
      </c>
      <c r="D19" s="6">
        <v>5.5847415559694245</v>
      </c>
      <c r="G19" s="6">
        <v>6.5282352256651475</v>
      </c>
      <c r="J19" s="6">
        <v>5.9684149210531299</v>
      </c>
    </row>
    <row r="22" spans="2:29" x14ac:dyDescent="0.25">
      <c r="B22" s="3"/>
      <c r="C22" s="5" t="s">
        <v>6</v>
      </c>
      <c r="D22" s="5"/>
      <c r="H22" s="3"/>
      <c r="I22" s="3"/>
      <c r="N22" s="3"/>
      <c r="O22" s="3"/>
    </row>
    <row r="23" spans="2:29" ht="18" x14ac:dyDescent="0.25">
      <c r="B23" s="3"/>
      <c r="C23" s="7" t="s">
        <v>12</v>
      </c>
      <c r="D23" s="7"/>
      <c r="E23" s="7"/>
      <c r="F23" s="7"/>
      <c r="G23" s="7"/>
      <c r="H23" s="7"/>
      <c r="I23" s="8"/>
      <c r="M23" s="4" t="s">
        <v>2</v>
      </c>
      <c r="N23" s="3"/>
      <c r="O23" s="3"/>
    </row>
    <row r="24" spans="2:29" ht="18" x14ac:dyDescent="0.25">
      <c r="B24" s="3"/>
      <c r="C24" s="9" t="s">
        <v>14</v>
      </c>
      <c r="D24" s="10"/>
      <c r="E24" s="10"/>
      <c r="F24" s="10"/>
      <c r="G24" s="10"/>
      <c r="H24" s="10"/>
      <c r="I24" s="65535"/>
      <c r="M24" s="7" t="s">
        <v>12</v>
      </c>
      <c r="N24" s="7"/>
      <c r="O24" s="7"/>
      <c r="P24" s="7"/>
      <c r="Q24" s="7"/>
      <c r="R24" s="7"/>
      <c r="S24" s="8"/>
      <c r="W24" s="5" t="s">
        <v>5</v>
      </c>
      <c r="X24" s="5"/>
    </row>
    <row r="25" spans="2:29" ht="45.75" x14ac:dyDescent="0.25">
      <c r="B25" s="3"/>
      <c r="C25" s="11" t="s">
        <v>13</v>
      </c>
      <c r="D25" s="12" t="s">
        <v>15</v>
      </c>
      <c r="E25" s="13" t="s">
        <v>16</v>
      </c>
      <c r="F25" s="13" t="s">
        <v>17</v>
      </c>
      <c r="G25" s="13" t="s">
        <v>18</v>
      </c>
      <c r="H25" s="14" t="s">
        <v>19</v>
      </c>
      <c r="I25" s="65535"/>
      <c r="M25" s="9" t="s">
        <v>14</v>
      </c>
      <c r="N25" s="10"/>
      <c r="O25" s="10"/>
      <c r="P25" s="10"/>
      <c r="Q25" s="10"/>
      <c r="R25" s="10"/>
      <c r="S25" s="8"/>
      <c r="W25" s="7" t="s">
        <v>12</v>
      </c>
      <c r="X25" s="7"/>
      <c r="Y25" s="7"/>
      <c r="Z25" s="7"/>
      <c r="AA25" s="7"/>
      <c r="AB25" s="7"/>
      <c r="AC25" s="8"/>
    </row>
    <row r="26" spans="2:29" ht="45.75" x14ac:dyDescent="0.25">
      <c r="B26" s="3"/>
      <c r="C26" s="15" t="s">
        <v>20</v>
      </c>
      <c r="D26" s="16">
        <v>1.2800000000000023E-3</v>
      </c>
      <c r="E26" s="17">
        <v>1</v>
      </c>
      <c r="F26" s="18">
        <v>1.2800000000000023E-3</v>
      </c>
      <c r="G26" s="18">
        <v>0.67329047340736525</v>
      </c>
      <c r="H26" s="19">
        <v>0.42264081610063897</v>
      </c>
      <c r="I26" s="65535"/>
      <c r="M26" s="11" t="s">
        <v>13</v>
      </c>
      <c r="N26" s="12" t="s">
        <v>15</v>
      </c>
      <c r="O26" s="13" t="s">
        <v>16</v>
      </c>
      <c r="P26" s="13" t="s">
        <v>17</v>
      </c>
      <c r="Q26" s="13" t="s">
        <v>18</v>
      </c>
      <c r="R26" s="14" t="s">
        <v>19</v>
      </c>
      <c r="S26" s="8"/>
      <c r="W26" s="9" t="s">
        <v>14</v>
      </c>
      <c r="X26" s="10"/>
      <c r="Y26" s="10"/>
      <c r="Z26" s="10"/>
      <c r="AA26" s="10"/>
      <c r="AB26" s="10"/>
      <c r="AC26" s="8"/>
    </row>
    <row r="27" spans="2:29" ht="45.75" x14ac:dyDescent="0.25">
      <c r="B27" s="3"/>
      <c r="C27" s="20" t="s">
        <v>21</v>
      </c>
      <c r="D27" s="21">
        <v>3.422E-2</v>
      </c>
      <c r="E27" s="22">
        <v>18</v>
      </c>
      <c r="F27" s="23">
        <v>1.9011111111111112E-3</v>
      </c>
      <c r="G27" s="24"/>
      <c r="H27" s="25"/>
      <c r="I27" s="65535"/>
      <c r="M27" s="15" t="s">
        <v>20</v>
      </c>
      <c r="N27" s="16">
        <v>1.3520000000000023E-2</v>
      </c>
      <c r="O27" s="17">
        <v>1</v>
      </c>
      <c r="P27" s="18">
        <v>1.3520000000000023E-2</v>
      </c>
      <c r="Q27" s="18">
        <v>4.0492512479201421</v>
      </c>
      <c r="R27" s="19">
        <v>5.940107024801361E-2</v>
      </c>
      <c r="S27" s="8"/>
      <c r="W27" s="11" t="s">
        <v>13</v>
      </c>
      <c r="X27" s="12" t="s">
        <v>15</v>
      </c>
      <c r="Y27" s="13" t="s">
        <v>16</v>
      </c>
      <c r="Z27" s="13" t="s">
        <v>17</v>
      </c>
      <c r="AA27" s="13" t="s">
        <v>18</v>
      </c>
      <c r="AB27" s="14" t="s">
        <v>19</v>
      </c>
      <c r="AC27" s="8"/>
    </row>
    <row r="28" spans="2:29" ht="45" x14ac:dyDescent="0.25">
      <c r="B28" s="3"/>
      <c r="C28" s="26" t="s">
        <v>22</v>
      </c>
      <c r="D28" s="27">
        <v>3.5500000000000004E-2</v>
      </c>
      <c r="E28" s="28">
        <v>19</v>
      </c>
      <c r="F28" s="29"/>
      <c r="G28" s="29"/>
      <c r="H28" s="30"/>
      <c r="I28" s="65535"/>
      <c r="M28" s="20" t="s">
        <v>21</v>
      </c>
      <c r="N28" s="21">
        <v>6.0099999999999973E-2</v>
      </c>
      <c r="O28" s="22">
        <v>18</v>
      </c>
      <c r="P28" s="23">
        <v>3.3388888888888873E-3</v>
      </c>
      <c r="Q28" s="24"/>
      <c r="R28" s="25"/>
      <c r="S28" s="8"/>
      <c r="W28" s="15" t="s">
        <v>20</v>
      </c>
      <c r="X28" s="16">
        <v>5.0000000000000088E-4</v>
      </c>
      <c r="Y28" s="17">
        <v>1</v>
      </c>
      <c r="Z28" s="18">
        <v>5.0000000000000088E-4</v>
      </c>
      <c r="AA28" s="18">
        <v>0.17116774438950189</v>
      </c>
      <c r="AB28" s="19">
        <v>0.68396374903596002</v>
      </c>
      <c r="AC28" s="8"/>
    </row>
    <row r="29" spans="2:29" ht="30" x14ac:dyDescent="0.25">
      <c r="B29" s="3"/>
      <c r="C29" s="3"/>
      <c r="H29" s="3"/>
      <c r="I29" s="3"/>
      <c r="M29" s="26" t="s">
        <v>22</v>
      </c>
      <c r="N29" s="27">
        <v>7.3619999999999991E-2</v>
      </c>
      <c r="O29" s="28">
        <v>19</v>
      </c>
      <c r="P29" s="29"/>
      <c r="Q29" s="29"/>
      <c r="R29" s="30"/>
      <c r="S29" s="8"/>
      <c r="W29" s="20" t="s">
        <v>21</v>
      </c>
      <c r="X29" s="21">
        <v>5.2580000000000036E-2</v>
      </c>
      <c r="Y29" s="22">
        <v>18</v>
      </c>
      <c r="Z29" s="23">
        <v>2.921111111111113E-3</v>
      </c>
      <c r="AA29" s="24"/>
      <c r="AB29" s="25"/>
      <c r="AC29" s="8"/>
    </row>
    <row r="30" spans="2:29" x14ac:dyDescent="0.25">
      <c r="B30" s="3"/>
      <c r="C30" s="3"/>
      <c r="H30" s="3"/>
      <c r="I30" s="3"/>
      <c r="N30" s="3"/>
      <c r="O30" s="3"/>
      <c r="W30" s="26" t="s">
        <v>22</v>
      </c>
      <c r="X30" s="27">
        <v>5.3080000000000037E-2</v>
      </c>
      <c r="Y30" s="28">
        <v>19</v>
      </c>
      <c r="Z30" s="29"/>
      <c r="AA30" s="29"/>
      <c r="AB30" s="30"/>
      <c r="AC30" s="8"/>
    </row>
    <row r="31" spans="2:29" x14ac:dyDescent="0.25">
      <c r="B31" s="3"/>
      <c r="C31" s="3"/>
      <c r="H31" s="3"/>
      <c r="I31" s="3"/>
      <c r="N31" s="3"/>
      <c r="O31" s="3"/>
    </row>
  </sheetData>
  <mergeCells count="10">
    <mergeCell ref="M24:R24"/>
    <mergeCell ref="M25:R25"/>
    <mergeCell ref="W25:AB25"/>
    <mergeCell ref="W26:AB26"/>
    <mergeCell ref="W24:X24"/>
    <mergeCell ref="C2:D2"/>
    <mergeCell ref="I2:J2"/>
    <mergeCell ref="C23:H23"/>
    <mergeCell ref="C24:H24"/>
    <mergeCell ref="C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2015-06-05T18:17:20Z</dcterms:created>
  <dcterms:modified xsi:type="dcterms:W3CDTF">2023-04-22T07:02:01Z</dcterms:modified>
</cp:coreProperties>
</file>