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b/Documents/3.Baro/manuscript/Supplementary Material/"/>
    </mc:Choice>
  </mc:AlternateContent>
  <xr:revisionPtr revIDLastSave="6" documentId="13_ncr:1_{D3508466-17F6-0D4B-B98C-A1F4BFDCB01A}" xr6:coauthVersionLast="47" xr6:coauthVersionMax="47" xr10:uidLastSave="{4EF63534-30DD-4DA4-9581-451088EC6C5D}"/>
  <bookViews>
    <workbookView xWindow="0" yWindow="0" windowWidth="33600" windowHeight="21000" xr2:uid="{945AC0EC-7E60-AB46-B46A-EE9EE9A97593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9" i="1" l="1"/>
  <c r="P28" i="1"/>
  <c r="P27" i="1"/>
  <c r="P26" i="1"/>
  <c r="P25" i="1"/>
  <c r="P22" i="1"/>
  <c r="P21" i="1"/>
  <c r="P20" i="1"/>
  <c r="P19" i="1"/>
  <c r="P18" i="1"/>
  <c r="P15" i="1"/>
  <c r="P14" i="1"/>
  <c r="P13" i="1"/>
  <c r="P12" i="1"/>
  <c r="P11" i="1"/>
  <c r="P8" i="1"/>
  <c r="P7" i="1"/>
  <c r="P6" i="1"/>
  <c r="P5" i="1"/>
  <c r="P4" i="1"/>
</calcChain>
</file>

<file path=xl/sharedStrings.xml><?xml version="1.0" encoding="utf-8"?>
<sst xmlns="http://schemas.openxmlformats.org/spreadsheetml/2006/main" count="214" uniqueCount="95">
  <si>
    <r>
      <t xml:space="preserve">summary </t>
    </r>
    <r>
      <rPr>
        <i/>
        <sz val="12"/>
        <color theme="1"/>
        <rFont val="Calibri"/>
        <family val="2"/>
        <scheme val="minor"/>
      </rPr>
      <t>Gaesserella parasuis</t>
    </r>
  </si>
  <si>
    <r>
      <t xml:space="preserve">Summary </t>
    </r>
    <r>
      <rPr>
        <i/>
        <sz val="12"/>
        <color theme="1"/>
        <rFont val="Calibri"/>
        <family val="2"/>
        <scheme val="minor"/>
      </rPr>
      <t>Streptococcus suis</t>
    </r>
  </si>
  <si>
    <r>
      <t xml:space="preserve">Summary </t>
    </r>
    <r>
      <rPr>
        <i/>
        <sz val="12"/>
        <color theme="1"/>
        <rFont val="Calibri"/>
        <family val="2"/>
        <scheme val="minor"/>
      </rPr>
      <t>Mycoplasma hyorhinis</t>
    </r>
  </si>
  <si>
    <t>D7</t>
  </si>
  <si>
    <t>VIR</t>
  </si>
  <si>
    <t>NoVIR</t>
  </si>
  <si>
    <t>Neg</t>
  </si>
  <si>
    <t>Total pigs</t>
  </si>
  <si>
    <t>S. suis</t>
  </si>
  <si>
    <t>ser2</t>
  </si>
  <si>
    <t>ser9</t>
  </si>
  <si>
    <t>Mh</t>
  </si>
  <si>
    <t>%</t>
  </si>
  <si>
    <t>TS</t>
  </si>
  <si>
    <t>7 (13%)</t>
  </si>
  <si>
    <t>51 (94%)</t>
  </si>
  <si>
    <t>12 (22%)</t>
  </si>
  <si>
    <t>27 (50%)</t>
  </si>
  <si>
    <t>Control</t>
  </si>
  <si>
    <t>5 (10%)</t>
  </si>
  <si>
    <t>35 (70%)</t>
  </si>
  <si>
    <t>48 (96%)</t>
  </si>
  <si>
    <t>15 (30%)</t>
  </si>
  <si>
    <t>TS-IP</t>
  </si>
  <si>
    <t>59 (98%)</t>
  </si>
  <si>
    <t>56 (93%)</t>
  </si>
  <si>
    <t>21 (35%)</t>
  </si>
  <si>
    <t>18 (30%)</t>
  </si>
  <si>
    <t>IP</t>
  </si>
  <si>
    <t>58 (100%)</t>
  </si>
  <si>
    <t>53 (91%)</t>
  </si>
  <si>
    <t>29 (50%)</t>
  </si>
  <si>
    <t>30 (51%)</t>
  </si>
  <si>
    <t>TP</t>
  </si>
  <si>
    <t>36 (78%)</t>
  </si>
  <si>
    <t>5 (11%)</t>
  </si>
  <si>
    <t>44 (96%)</t>
  </si>
  <si>
    <t>16 (35%)</t>
  </si>
  <si>
    <t>D15</t>
  </si>
  <si>
    <t>26 (46%)</t>
  </si>
  <si>
    <t>49 (88%)</t>
  </si>
  <si>
    <t>5 (9%)</t>
  </si>
  <si>
    <t>8 (16%)</t>
  </si>
  <si>
    <t>49 (98%)</t>
  </si>
  <si>
    <t>7 (14%)</t>
  </si>
  <si>
    <t>10 (20%)</t>
  </si>
  <si>
    <t>61 (100%)</t>
  </si>
  <si>
    <t>53 (87%)</t>
  </si>
  <si>
    <t>14 (23%)</t>
  </si>
  <si>
    <t>22 (36%)</t>
  </si>
  <si>
    <t>1 (2%)</t>
  </si>
  <si>
    <t>60 (100%)</t>
  </si>
  <si>
    <t>53 (88%)</t>
  </si>
  <si>
    <t>13 (22%)</t>
  </si>
  <si>
    <t>16 (27%)</t>
  </si>
  <si>
    <t>4 (3*)9%</t>
  </si>
  <si>
    <t>35(18*) 78%</t>
  </si>
  <si>
    <t>33 (73%)</t>
  </si>
  <si>
    <t>13 (29%)</t>
  </si>
  <si>
    <t>17 (38)</t>
  </si>
  <si>
    <t>D21</t>
  </si>
  <si>
    <t>55 (100%)</t>
  </si>
  <si>
    <t>0 (0%)</t>
  </si>
  <si>
    <t>19 (38%)</t>
  </si>
  <si>
    <t>50 (100%)</t>
  </si>
  <si>
    <t>21 (42%)</t>
  </si>
  <si>
    <t>7 (12%)</t>
  </si>
  <si>
    <t>2 (3%)</t>
  </si>
  <si>
    <t>30 (49%)</t>
  </si>
  <si>
    <t>4 (7%)</t>
  </si>
  <si>
    <t>59 (97%)</t>
  </si>
  <si>
    <t>55 (90%)</t>
  </si>
  <si>
    <t>45 (100%)</t>
  </si>
  <si>
    <t>44 (98%)</t>
  </si>
  <si>
    <t>28 (62%)</t>
  </si>
  <si>
    <t>D49</t>
  </si>
  <si>
    <t>&amp;</t>
  </si>
  <si>
    <t>20 (95%)</t>
  </si>
  <si>
    <t>15 (71%)</t>
  </si>
  <si>
    <t>21 (100%)</t>
  </si>
  <si>
    <t>16 (76%)</t>
  </si>
  <si>
    <t>3* (14%)</t>
  </si>
  <si>
    <t>19 (95%)</t>
  </si>
  <si>
    <t>14 (70%)</t>
  </si>
  <si>
    <t>1 (5%)</t>
  </si>
  <si>
    <t>20 (100%)</t>
  </si>
  <si>
    <t>9 (45%)</t>
  </si>
  <si>
    <t>18(12*) 90%</t>
  </si>
  <si>
    <t>3 (14%)</t>
  </si>
  <si>
    <t>19(17*)90,5%</t>
  </si>
  <si>
    <t>19 (90,5%)</t>
  </si>
  <si>
    <t>18 (13*) 86%</t>
  </si>
  <si>
    <t>11 (58%)</t>
  </si>
  <si>
    <t>19 (100%)</t>
  </si>
  <si>
    <t>2 (10,5)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</si>
</sst>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A9F4-2392-FD41-A48C-EEC6CBFBE74C}">
  <dimension ref="A1:X29"/>
  <sheetViews>
    <sheetView tabSelected="1" workbookViewId="0">
      <selection activeCell="A6" sqref="A6:XFD6"/>
    </sheetView>
  </sheetViews>
  <sheetFormatPr defaultColWidth="11.125" defaultRowHeight="15.95"/>
  <cols>
    <col min="6" max="6" width="14.625" customWidth="1"/>
    <col min="9" max="9" width="22.125" customWidth="1"/>
    <col min="14" max="14" width="11.125" style="1"/>
    <col min="16" max="16" width="11.625" style="1" bestFit="1" customWidth="1"/>
  </cols>
  <sheetData>
    <row r="1" spans="1:24">
      <c r="A1" t="s">
        <v>0</v>
      </c>
      <c r="G1" t="s">
        <v>1</v>
      </c>
      <c r="M1" t="s">
        <v>2</v>
      </c>
    </row>
    <row r="2" spans="1:24">
      <c r="B2" s="1"/>
      <c r="C2" s="1"/>
      <c r="D2" s="1"/>
    </row>
    <row r="3" spans="1:24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G3" s="2" t="s">
        <v>3</v>
      </c>
      <c r="H3" s="5" t="s">
        <v>8</v>
      </c>
      <c r="I3" s="3" t="s">
        <v>9</v>
      </c>
      <c r="J3" s="3" t="s">
        <v>10</v>
      </c>
      <c r="K3" s="4" t="s">
        <v>7</v>
      </c>
      <c r="M3" s="6" t="s">
        <v>3</v>
      </c>
      <c r="N3" s="3" t="s">
        <v>11</v>
      </c>
      <c r="O3" s="4" t="s">
        <v>7</v>
      </c>
      <c r="P3" s="7" t="s">
        <v>12</v>
      </c>
    </row>
    <row r="4" spans="1:24">
      <c r="A4" s="7" t="s">
        <v>13</v>
      </c>
      <c r="B4" s="8">
        <v>0</v>
      </c>
      <c r="C4" s="8" t="s">
        <v>14</v>
      </c>
      <c r="D4" s="8">
        <v>47</v>
      </c>
      <c r="E4" s="8">
        <v>54</v>
      </c>
      <c r="G4" s="7" t="s">
        <v>13</v>
      </c>
      <c r="H4" s="8" t="s">
        <v>15</v>
      </c>
      <c r="I4" s="8">
        <v>12</v>
      </c>
      <c r="J4" s="8" t="s">
        <v>16</v>
      </c>
      <c r="K4" s="8">
        <v>54</v>
      </c>
      <c r="M4" s="7" t="s">
        <v>13</v>
      </c>
      <c r="N4" s="8" t="s">
        <v>17</v>
      </c>
      <c r="O4" s="8">
        <v>54</v>
      </c>
      <c r="P4" s="9" t="e">
        <f>N4/O4*100</f>
        <v>#VALUE!</v>
      </c>
    </row>
    <row r="5" spans="1:24">
      <c r="A5" s="7" t="s">
        <v>18</v>
      </c>
      <c r="B5" s="8" t="s">
        <v>19</v>
      </c>
      <c r="C5" s="8" t="s">
        <v>20</v>
      </c>
      <c r="D5" s="8">
        <v>15</v>
      </c>
      <c r="E5" s="8">
        <v>50</v>
      </c>
      <c r="G5" s="7" t="s">
        <v>18</v>
      </c>
      <c r="H5" s="8" t="s">
        <v>21</v>
      </c>
      <c r="I5" s="8">
        <v>14</v>
      </c>
      <c r="J5" s="8" t="s">
        <v>22</v>
      </c>
      <c r="K5" s="8">
        <v>50</v>
      </c>
      <c r="M5" s="7" t="s">
        <v>18</v>
      </c>
      <c r="N5" s="8" t="s">
        <v>19</v>
      </c>
      <c r="O5" s="8">
        <v>50</v>
      </c>
      <c r="P5" s="9" t="e">
        <f t="shared" ref="P5:P8" si="0">N5/O5*100</f>
        <v>#VALUE!</v>
      </c>
    </row>
    <row r="6" spans="1:24">
      <c r="A6" s="7" t="s">
        <v>23</v>
      </c>
      <c r="B6" s="8">
        <v>0</v>
      </c>
      <c r="C6" s="8" t="s">
        <v>24</v>
      </c>
      <c r="D6" s="8">
        <v>1</v>
      </c>
      <c r="E6" s="8">
        <v>60</v>
      </c>
      <c r="G6" s="7" t="s">
        <v>23</v>
      </c>
      <c r="H6" s="8" t="s">
        <v>25</v>
      </c>
      <c r="I6" s="8">
        <v>0</v>
      </c>
      <c r="J6" s="8" t="s">
        <v>26</v>
      </c>
      <c r="K6" s="8">
        <v>60</v>
      </c>
      <c r="M6" s="7" t="s">
        <v>23</v>
      </c>
      <c r="N6" s="8" t="s">
        <v>27</v>
      </c>
      <c r="O6" s="8">
        <v>60</v>
      </c>
      <c r="P6" s="9" t="e">
        <f t="shared" si="0"/>
        <v>#VALUE!</v>
      </c>
    </row>
    <row r="7" spans="1:24">
      <c r="A7" s="7" t="s">
        <v>28</v>
      </c>
      <c r="B7" s="8">
        <v>0</v>
      </c>
      <c r="C7" s="8" t="s">
        <v>29</v>
      </c>
      <c r="D7" s="8">
        <v>0</v>
      </c>
      <c r="E7" s="8">
        <v>58</v>
      </c>
      <c r="G7" s="7" t="s">
        <v>28</v>
      </c>
      <c r="H7" s="8" t="s">
        <v>30</v>
      </c>
      <c r="I7" s="8">
        <v>0</v>
      </c>
      <c r="J7" s="8" t="s">
        <v>31</v>
      </c>
      <c r="K7" s="8">
        <v>58</v>
      </c>
      <c r="M7" s="7" t="s">
        <v>28</v>
      </c>
      <c r="N7" s="8" t="s">
        <v>32</v>
      </c>
      <c r="O7" s="8">
        <v>58</v>
      </c>
      <c r="P7" s="9" t="e">
        <f t="shared" si="0"/>
        <v>#VALUE!</v>
      </c>
    </row>
    <row r="8" spans="1:24">
      <c r="A8" s="7" t="s">
        <v>33</v>
      </c>
      <c r="B8" s="8" t="s">
        <v>34</v>
      </c>
      <c r="C8" s="8" t="s">
        <v>35</v>
      </c>
      <c r="D8" s="8">
        <v>9</v>
      </c>
      <c r="E8" s="8">
        <v>46</v>
      </c>
      <c r="G8" s="7" t="s">
        <v>33</v>
      </c>
      <c r="H8" s="8" t="s">
        <v>36</v>
      </c>
      <c r="I8" s="8">
        <v>0</v>
      </c>
      <c r="J8" s="8" t="s">
        <v>37</v>
      </c>
      <c r="K8" s="8">
        <v>46</v>
      </c>
      <c r="M8" s="7" t="s">
        <v>33</v>
      </c>
      <c r="N8" s="8">
        <v>9</v>
      </c>
      <c r="O8" s="8">
        <v>46</v>
      </c>
      <c r="P8" s="9">
        <f t="shared" si="0"/>
        <v>19.565217391304348</v>
      </c>
      <c r="T8" s="10"/>
      <c r="U8" s="10"/>
      <c r="V8" s="10"/>
      <c r="W8" s="10"/>
      <c r="X8" s="10"/>
    </row>
    <row r="9" spans="1:24">
      <c r="S9" s="11"/>
      <c r="U9" s="12"/>
      <c r="V9" s="12"/>
    </row>
    <row r="10" spans="1:24">
      <c r="A10" s="2" t="s">
        <v>38</v>
      </c>
      <c r="B10" s="3" t="s">
        <v>4</v>
      </c>
      <c r="C10" s="3" t="s">
        <v>5</v>
      </c>
      <c r="D10" s="3" t="s">
        <v>6</v>
      </c>
      <c r="E10" s="4" t="s">
        <v>7</v>
      </c>
      <c r="G10" s="2" t="s">
        <v>38</v>
      </c>
      <c r="H10" s="5" t="s">
        <v>8</v>
      </c>
      <c r="I10" s="3" t="s">
        <v>9</v>
      </c>
      <c r="J10" s="3" t="s">
        <v>10</v>
      </c>
      <c r="K10" s="4" t="s">
        <v>7</v>
      </c>
      <c r="M10" s="6" t="s">
        <v>38</v>
      </c>
      <c r="N10" s="3" t="s">
        <v>11</v>
      </c>
      <c r="O10" s="4" t="s">
        <v>7</v>
      </c>
      <c r="P10" s="7" t="s">
        <v>12</v>
      </c>
      <c r="S10" s="11"/>
      <c r="U10" s="12"/>
      <c r="V10" s="12"/>
    </row>
    <row r="11" spans="1:24">
      <c r="A11" s="7" t="s">
        <v>13</v>
      </c>
      <c r="B11" s="8">
        <v>0</v>
      </c>
      <c r="C11" s="8" t="s">
        <v>39</v>
      </c>
      <c r="D11" s="8">
        <v>30</v>
      </c>
      <c r="E11" s="8">
        <v>56</v>
      </c>
      <c r="G11" s="7" t="s">
        <v>13</v>
      </c>
      <c r="H11" s="8" t="s">
        <v>40</v>
      </c>
      <c r="I11" s="8" t="s">
        <v>41</v>
      </c>
      <c r="J11" s="8" t="s">
        <v>41</v>
      </c>
      <c r="K11" s="8">
        <v>56</v>
      </c>
      <c r="M11" s="7" t="s">
        <v>13</v>
      </c>
      <c r="N11" s="8">
        <v>7</v>
      </c>
      <c r="O11" s="8">
        <v>56</v>
      </c>
      <c r="P11" s="9">
        <f>N11/O11*100</f>
        <v>12.5</v>
      </c>
      <c r="S11" s="11"/>
      <c r="U11" s="12"/>
      <c r="V11" s="12"/>
    </row>
    <row r="12" spans="1:24">
      <c r="A12" s="7" t="s">
        <v>18</v>
      </c>
      <c r="B12" s="8" t="s">
        <v>42</v>
      </c>
      <c r="C12" s="8" t="s">
        <v>43</v>
      </c>
      <c r="D12" s="8">
        <v>1</v>
      </c>
      <c r="E12" s="8">
        <v>50</v>
      </c>
      <c r="G12" s="7" t="s">
        <v>18</v>
      </c>
      <c r="H12" s="8" t="s">
        <v>43</v>
      </c>
      <c r="I12" s="8" t="s">
        <v>44</v>
      </c>
      <c r="J12" s="8" t="s">
        <v>45</v>
      </c>
      <c r="K12" s="8">
        <v>50</v>
      </c>
      <c r="M12" s="7" t="s">
        <v>18</v>
      </c>
      <c r="N12" s="8">
        <v>10</v>
      </c>
      <c r="O12" s="8">
        <v>50</v>
      </c>
      <c r="P12" s="9">
        <f t="shared" ref="P12:P15" si="1">N12/O12*100</f>
        <v>20</v>
      </c>
      <c r="S12" s="11"/>
      <c r="U12" s="12"/>
      <c r="V12" s="12"/>
    </row>
    <row r="13" spans="1:24">
      <c r="A13" s="7" t="s">
        <v>23</v>
      </c>
      <c r="B13" s="8">
        <v>0</v>
      </c>
      <c r="C13" s="8" t="s">
        <v>46</v>
      </c>
      <c r="D13" s="8">
        <v>0</v>
      </c>
      <c r="E13" s="8">
        <v>61</v>
      </c>
      <c r="G13" s="7" t="s">
        <v>23</v>
      </c>
      <c r="H13" s="8" t="s">
        <v>47</v>
      </c>
      <c r="I13" s="8" t="s">
        <v>48</v>
      </c>
      <c r="J13" s="8" t="s">
        <v>49</v>
      </c>
      <c r="K13" s="8">
        <v>61</v>
      </c>
      <c r="M13" s="7" t="s">
        <v>23</v>
      </c>
      <c r="N13" s="8">
        <v>34</v>
      </c>
      <c r="O13" s="8">
        <v>61</v>
      </c>
      <c r="P13" s="9">
        <f t="shared" si="1"/>
        <v>55.737704918032783</v>
      </c>
      <c r="S13" s="11"/>
      <c r="U13" s="12"/>
      <c r="V13" s="12"/>
    </row>
    <row r="14" spans="1:24">
      <c r="A14" s="7" t="s">
        <v>28</v>
      </c>
      <c r="B14" s="8" t="s">
        <v>50</v>
      </c>
      <c r="C14" s="8" t="s">
        <v>51</v>
      </c>
      <c r="D14" s="8">
        <v>0</v>
      </c>
      <c r="E14" s="8">
        <v>60</v>
      </c>
      <c r="G14" s="7" t="s">
        <v>28</v>
      </c>
      <c r="H14" s="8" t="s">
        <v>52</v>
      </c>
      <c r="I14" s="8" t="s">
        <v>53</v>
      </c>
      <c r="J14" s="8" t="s">
        <v>54</v>
      </c>
      <c r="K14" s="8">
        <v>60</v>
      </c>
      <c r="M14" s="7" t="s">
        <v>28</v>
      </c>
      <c r="N14" s="8">
        <v>34</v>
      </c>
      <c r="O14" s="8">
        <v>60</v>
      </c>
      <c r="P14" s="9">
        <f t="shared" si="1"/>
        <v>56.666666666666664</v>
      </c>
    </row>
    <row r="15" spans="1:24">
      <c r="A15" s="7" t="s">
        <v>33</v>
      </c>
      <c r="B15" s="8" t="s">
        <v>55</v>
      </c>
      <c r="C15" s="8" t="s">
        <v>56</v>
      </c>
      <c r="D15" s="8">
        <v>9</v>
      </c>
      <c r="E15" s="8">
        <v>45</v>
      </c>
      <c r="G15" s="7" t="s">
        <v>33</v>
      </c>
      <c r="H15" s="8" t="s">
        <v>57</v>
      </c>
      <c r="I15" s="8" t="s">
        <v>58</v>
      </c>
      <c r="J15" s="8" t="s">
        <v>59</v>
      </c>
      <c r="K15" s="8">
        <v>45</v>
      </c>
      <c r="M15" s="7" t="s">
        <v>33</v>
      </c>
      <c r="N15" s="8">
        <v>11</v>
      </c>
      <c r="O15" s="8">
        <v>45</v>
      </c>
      <c r="P15" s="9">
        <f t="shared" si="1"/>
        <v>24.444444444444443</v>
      </c>
    </row>
    <row r="17" spans="1:16">
      <c r="A17" s="2" t="s">
        <v>60</v>
      </c>
      <c r="B17" s="3" t="s">
        <v>4</v>
      </c>
      <c r="C17" s="3" t="s">
        <v>5</v>
      </c>
      <c r="D17" s="3" t="s">
        <v>6</v>
      </c>
      <c r="E17" s="4" t="s">
        <v>7</v>
      </c>
      <c r="G17" s="2" t="s">
        <v>60</v>
      </c>
      <c r="H17" s="5" t="s">
        <v>8</v>
      </c>
      <c r="I17" s="3" t="s">
        <v>9</v>
      </c>
      <c r="J17" s="3" t="s">
        <v>10</v>
      </c>
      <c r="K17" s="4" t="s">
        <v>7</v>
      </c>
      <c r="M17" s="6" t="s">
        <v>60</v>
      </c>
      <c r="N17" s="3" t="s">
        <v>11</v>
      </c>
      <c r="O17" s="4" t="s">
        <v>7</v>
      </c>
      <c r="P17" s="7" t="s">
        <v>12</v>
      </c>
    </row>
    <row r="18" spans="1:16">
      <c r="A18" s="7" t="s">
        <v>13</v>
      </c>
      <c r="B18" s="8" t="s">
        <v>50</v>
      </c>
      <c r="C18" s="8" t="s">
        <v>61</v>
      </c>
      <c r="D18" s="8">
        <v>0</v>
      </c>
      <c r="E18" s="8">
        <v>55</v>
      </c>
      <c r="G18" s="7" t="s">
        <v>13</v>
      </c>
      <c r="H18" s="8" t="s">
        <v>61</v>
      </c>
      <c r="I18" s="8" t="s">
        <v>62</v>
      </c>
      <c r="J18" s="8" t="s">
        <v>50</v>
      </c>
      <c r="K18" s="8">
        <v>55</v>
      </c>
      <c r="M18" s="7" t="s">
        <v>13</v>
      </c>
      <c r="N18" s="8">
        <v>55</v>
      </c>
      <c r="O18" s="8">
        <v>55</v>
      </c>
      <c r="P18" s="9">
        <f>N18/O18*100</f>
        <v>100</v>
      </c>
    </row>
    <row r="19" spans="1:16">
      <c r="A19" s="7" t="s">
        <v>18</v>
      </c>
      <c r="B19" s="8" t="s">
        <v>63</v>
      </c>
      <c r="C19" s="8" t="s">
        <v>20</v>
      </c>
      <c r="D19" s="8">
        <v>1</v>
      </c>
      <c r="E19" s="8">
        <v>50</v>
      </c>
      <c r="G19" s="7" t="s">
        <v>18</v>
      </c>
      <c r="H19" s="8" t="s">
        <v>64</v>
      </c>
      <c r="I19" s="8" t="s">
        <v>50</v>
      </c>
      <c r="J19" s="8" t="s">
        <v>65</v>
      </c>
      <c r="K19" s="8">
        <v>50</v>
      </c>
      <c r="M19" s="7" t="s">
        <v>18</v>
      </c>
      <c r="N19" s="8">
        <v>50</v>
      </c>
      <c r="O19" s="8">
        <v>50</v>
      </c>
      <c r="P19" s="9">
        <f t="shared" ref="P19:P22" si="2">N19/O19*100</f>
        <v>100</v>
      </c>
    </row>
    <row r="20" spans="1:16">
      <c r="A20" s="7" t="s">
        <v>23</v>
      </c>
      <c r="B20" s="8" t="s">
        <v>66</v>
      </c>
      <c r="C20" s="8" t="s">
        <v>46</v>
      </c>
      <c r="D20" s="8">
        <v>0</v>
      </c>
      <c r="E20" s="8">
        <v>61</v>
      </c>
      <c r="G20" s="7" t="s">
        <v>23</v>
      </c>
      <c r="H20" s="8" t="s">
        <v>46</v>
      </c>
      <c r="I20" s="8" t="s">
        <v>67</v>
      </c>
      <c r="J20" s="8" t="s">
        <v>68</v>
      </c>
      <c r="K20" s="8">
        <v>61</v>
      </c>
      <c r="M20" s="7" t="s">
        <v>23</v>
      </c>
      <c r="N20" s="8">
        <v>60</v>
      </c>
      <c r="O20" s="8">
        <v>61</v>
      </c>
      <c r="P20" s="9">
        <f t="shared" si="2"/>
        <v>98.360655737704917</v>
      </c>
    </row>
    <row r="21" spans="1:16">
      <c r="A21" s="7" t="s">
        <v>28</v>
      </c>
      <c r="B21" s="8" t="s">
        <v>69</v>
      </c>
      <c r="C21" s="8" t="s">
        <v>70</v>
      </c>
      <c r="D21" s="8">
        <v>0</v>
      </c>
      <c r="E21" s="8">
        <v>61</v>
      </c>
      <c r="G21" s="7" t="s">
        <v>28</v>
      </c>
      <c r="H21" s="8" t="s">
        <v>46</v>
      </c>
      <c r="I21" s="8" t="s">
        <v>62</v>
      </c>
      <c r="J21" s="8" t="s">
        <v>71</v>
      </c>
      <c r="K21" s="8">
        <v>61</v>
      </c>
      <c r="M21" s="7" t="s">
        <v>28</v>
      </c>
      <c r="N21" s="8">
        <v>61</v>
      </c>
      <c r="O21" s="8">
        <v>61</v>
      </c>
      <c r="P21" s="9">
        <f t="shared" si="2"/>
        <v>100</v>
      </c>
    </row>
    <row r="22" spans="1:16">
      <c r="A22" s="7" t="s">
        <v>33</v>
      </c>
      <c r="B22" s="8" t="s">
        <v>35</v>
      </c>
      <c r="C22" s="8" t="s">
        <v>72</v>
      </c>
      <c r="D22" s="8">
        <v>0</v>
      </c>
      <c r="E22" s="8">
        <v>45</v>
      </c>
      <c r="G22" s="7" t="s">
        <v>33</v>
      </c>
      <c r="H22" s="8" t="s">
        <v>73</v>
      </c>
      <c r="I22" s="8" t="s">
        <v>62</v>
      </c>
      <c r="J22" s="8" t="s">
        <v>74</v>
      </c>
      <c r="K22" s="8">
        <v>45</v>
      </c>
      <c r="M22" s="7" t="s">
        <v>33</v>
      </c>
      <c r="N22" s="8">
        <v>15</v>
      </c>
      <c r="O22" s="8">
        <v>45</v>
      </c>
      <c r="P22" s="9">
        <f t="shared" si="2"/>
        <v>33.333333333333329</v>
      </c>
    </row>
    <row r="24" spans="1:16">
      <c r="A24" s="2" t="s">
        <v>75</v>
      </c>
      <c r="B24" s="3" t="s">
        <v>4</v>
      </c>
      <c r="C24" s="3" t="s">
        <v>5</v>
      </c>
      <c r="D24" s="3" t="s">
        <v>6</v>
      </c>
      <c r="E24" s="4" t="s">
        <v>7</v>
      </c>
      <c r="G24" s="2" t="s">
        <v>75</v>
      </c>
      <c r="H24" s="5" t="s">
        <v>8</v>
      </c>
      <c r="I24" s="3" t="s">
        <v>9</v>
      </c>
      <c r="J24" s="3" t="s">
        <v>10</v>
      </c>
      <c r="K24" s="4" t="s">
        <v>7</v>
      </c>
      <c r="M24" s="6" t="s">
        <v>75</v>
      </c>
      <c r="N24" s="3" t="s">
        <v>11</v>
      </c>
      <c r="O24" s="4" t="s">
        <v>7</v>
      </c>
      <c r="P24" s="7" t="s">
        <v>76</v>
      </c>
    </row>
    <row r="25" spans="1:16">
      <c r="A25" s="7" t="s">
        <v>13</v>
      </c>
      <c r="B25" s="8" t="s">
        <v>77</v>
      </c>
      <c r="C25" s="8" t="s">
        <v>78</v>
      </c>
      <c r="D25" s="8">
        <v>0</v>
      </c>
      <c r="E25" s="8">
        <v>21</v>
      </c>
      <c r="G25" s="7" t="s">
        <v>13</v>
      </c>
      <c r="H25" s="8" t="s">
        <v>79</v>
      </c>
      <c r="I25" s="8" t="s">
        <v>80</v>
      </c>
      <c r="J25" s="8" t="s">
        <v>81</v>
      </c>
      <c r="K25" s="8">
        <v>21</v>
      </c>
      <c r="M25" s="7" t="s">
        <v>13</v>
      </c>
      <c r="N25" s="8">
        <v>14</v>
      </c>
      <c r="O25" s="8">
        <v>21</v>
      </c>
      <c r="P25" s="9">
        <f>N25/O25*100</f>
        <v>66.666666666666657</v>
      </c>
    </row>
    <row r="26" spans="1:16">
      <c r="A26" s="7" t="s">
        <v>18</v>
      </c>
      <c r="B26" s="8" t="s">
        <v>82</v>
      </c>
      <c r="C26" s="8" t="s">
        <v>83</v>
      </c>
      <c r="D26" s="8" t="s">
        <v>84</v>
      </c>
      <c r="E26" s="8">
        <v>20</v>
      </c>
      <c r="G26" s="7" t="s">
        <v>18</v>
      </c>
      <c r="H26" s="8" t="s">
        <v>85</v>
      </c>
      <c r="I26" s="8" t="s">
        <v>86</v>
      </c>
      <c r="J26" s="8" t="s">
        <v>87</v>
      </c>
      <c r="K26" s="8">
        <v>20</v>
      </c>
      <c r="M26" s="7" t="s">
        <v>18</v>
      </c>
      <c r="N26" s="8">
        <v>19</v>
      </c>
      <c r="O26" s="8">
        <v>20</v>
      </c>
      <c r="P26" s="9">
        <f t="shared" ref="P26:P29" si="3">N26/O26*100</f>
        <v>95</v>
      </c>
    </row>
    <row r="27" spans="1:16">
      <c r="A27" s="7" t="s">
        <v>23</v>
      </c>
      <c r="B27" s="8" t="s">
        <v>79</v>
      </c>
      <c r="C27" s="8" t="s">
        <v>77</v>
      </c>
      <c r="D27" s="8">
        <v>0</v>
      </c>
      <c r="E27" s="8">
        <v>21</v>
      </c>
      <c r="G27" s="7" t="s">
        <v>23</v>
      </c>
      <c r="H27" s="8" t="s">
        <v>79</v>
      </c>
      <c r="I27" s="8" t="s">
        <v>88</v>
      </c>
      <c r="J27" s="8" t="s">
        <v>89</v>
      </c>
      <c r="K27" s="8">
        <v>21</v>
      </c>
      <c r="M27" s="7" t="s">
        <v>23</v>
      </c>
      <c r="N27" s="8">
        <v>19</v>
      </c>
      <c r="O27" s="8">
        <v>21</v>
      </c>
      <c r="P27" s="9">
        <f t="shared" si="3"/>
        <v>90.476190476190482</v>
      </c>
    </row>
    <row r="28" spans="1:16">
      <c r="A28" s="7" t="s">
        <v>28</v>
      </c>
      <c r="B28" s="8" t="s">
        <v>90</v>
      </c>
      <c r="C28" s="8" t="s">
        <v>79</v>
      </c>
      <c r="D28" s="8">
        <v>0</v>
      </c>
      <c r="E28" s="8">
        <v>21</v>
      </c>
      <c r="G28" s="7" t="s">
        <v>28</v>
      </c>
      <c r="H28" s="8" t="s">
        <v>79</v>
      </c>
      <c r="I28" s="8" t="s">
        <v>88</v>
      </c>
      <c r="J28" s="8" t="s">
        <v>91</v>
      </c>
      <c r="K28" s="8">
        <v>21</v>
      </c>
      <c r="M28" s="7" t="s">
        <v>28</v>
      </c>
      <c r="N28" s="8">
        <v>20</v>
      </c>
      <c r="O28" s="8">
        <v>21</v>
      </c>
      <c r="P28" s="9">
        <f t="shared" si="3"/>
        <v>95.238095238095227</v>
      </c>
    </row>
    <row r="29" spans="1:16">
      <c r="A29" s="7" t="s">
        <v>33</v>
      </c>
      <c r="B29" s="8" t="s">
        <v>92</v>
      </c>
      <c r="C29" s="8" t="s">
        <v>93</v>
      </c>
      <c r="D29" s="8">
        <v>0</v>
      </c>
      <c r="E29" s="8">
        <v>19</v>
      </c>
      <c r="G29" s="7" t="s">
        <v>33</v>
      </c>
      <c r="H29" s="8" t="s">
        <v>93</v>
      </c>
      <c r="I29" s="8" t="s">
        <v>94</v>
      </c>
      <c r="J29" s="8" t="s">
        <v>93</v>
      </c>
      <c r="K29" s="8">
        <v>19</v>
      </c>
      <c r="M29" s="7" t="s">
        <v>33</v>
      </c>
      <c r="N29" s="8">
        <v>14</v>
      </c>
      <c r="O29" s="8">
        <v>19</v>
      </c>
      <c r="P29" s="9">
        <f t="shared" si="3"/>
        <v>73.68421052631578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6ab7d9d-5c07-4e35-bd57-0e53ab8ec89b">
      <Terms xmlns="http://schemas.microsoft.com/office/infopath/2007/PartnerControls"/>
    </lcf76f155ced4ddcb4097134ff3c332f>
    <TaxCatchAll xmlns="533c05c6-00f6-423e-8652-bcbac581d0d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2D585673C2FDC4F9DFC20BC21E79DBB" ma:contentTypeVersion="16" ma:contentTypeDescription="Crear nuevo documento." ma:contentTypeScope="" ma:versionID="e0f93004ae07734f28b8979e55221793">
  <xsd:schema xmlns:xsd="http://www.w3.org/2001/XMLSchema" xmlns:xs="http://www.w3.org/2001/XMLSchema" xmlns:p="http://schemas.microsoft.com/office/2006/metadata/properties" xmlns:ns2="56ab7d9d-5c07-4e35-bd57-0e53ab8ec89b" xmlns:ns3="533c05c6-00f6-423e-8652-bcbac581d0df" targetNamespace="http://schemas.microsoft.com/office/2006/metadata/properties" ma:root="true" ma:fieldsID="6ccc2d3f90a2cd82b2299107be5bc924" ns2:_="" ns3:_="">
    <xsd:import namespace="56ab7d9d-5c07-4e35-bd57-0e53ab8ec89b"/>
    <xsd:import namespace="533c05c6-00f6-423e-8652-bcbac581d0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ab7d9d-5c07-4e35-bd57-0e53ab8ec8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c05c6-00f6-423e-8652-bcbac581d0d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2aaf277d-42d7-48c4-83e4-18d7057703b9}" ma:internalName="TaxCatchAll" ma:showField="CatchAllData" ma:web="533c05c6-00f6-423e-8652-bcbac581d0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5FA95F-D058-4D9A-9556-1CA08DD06866}"/>
</file>

<file path=customXml/itemProps2.xml><?xml version="1.0" encoding="utf-8"?>
<ds:datastoreItem xmlns:ds="http://schemas.openxmlformats.org/officeDocument/2006/customXml" ds:itemID="{029DBFC8-EE79-4D37-A196-4213EA583007}"/>
</file>

<file path=customXml/itemProps3.xml><?xml version="1.0" encoding="utf-8"?>
<ds:datastoreItem xmlns:ds="http://schemas.openxmlformats.org/officeDocument/2006/customXml" ds:itemID="{12582A54-6553-460D-9751-6CA8E06E80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Blanco, Miguel</cp:lastModifiedBy>
  <cp:revision/>
  <dcterms:created xsi:type="dcterms:W3CDTF">2023-03-14T09:37:51Z</dcterms:created>
  <dcterms:modified xsi:type="dcterms:W3CDTF">2023-04-05T07:32:52Z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0x01010072D585673C2FDC4F9DFC20BC21E79DBB</vt:lpwstr>
  </property>
  <property fmtid="{D5CDD505-2E9C-101B-9397-08002B2CF9AE}" pid="3" name="MediaServiceImageTags">
    <vt:lpwstr/>
  </property>
</Properties>
</file>