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9977"/>
  </bookViews>
  <sheets>
    <sheet name="热图" sheetId="11" r:id="rId1"/>
    <sheet name="火山图" sheetId="12" r:id="rId2"/>
  </sheets>
  <calcPr calcId="144525"/>
</workbook>
</file>

<file path=xl/sharedStrings.xml><?xml version="1.0" encoding="utf-8"?>
<sst xmlns="http://schemas.openxmlformats.org/spreadsheetml/2006/main" count="354" uniqueCount="293">
  <si>
    <t>Control-1</t>
  </si>
  <si>
    <t>Control-2</t>
  </si>
  <si>
    <t>Control-3</t>
  </si>
  <si>
    <t>SH2 Superbinder-1</t>
  </si>
  <si>
    <t>SH2 Superbinder-2</t>
  </si>
  <si>
    <t>SH2 Superbinder-3</t>
  </si>
  <si>
    <t>BCAR1-387Y</t>
  </si>
  <si>
    <t>SMAD3-125Y</t>
  </si>
  <si>
    <t>EFNB2-324Y</t>
  </si>
  <si>
    <t>EFNB2-329Y</t>
  </si>
  <si>
    <t>EFNB2-343Y</t>
  </si>
  <si>
    <t>EFNB1-313Y</t>
  </si>
  <si>
    <t>ATP11A-875Y</t>
  </si>
  <si>
    <t>ATP11A-876Y</t>
  </si>
  <si>
    <t>CDK5-15Y</t>
  </si>
  <si>
    <t>CAV1-25Y</t>
  </si>
  <si>
    <t>CAV1-42Y</t>
  </si>
  <si>
    <t>CAV1-14Y</t>
  </si>
  <si>
    <t>PTPN12-301Y</t>
  </si>
  <si>
    <t>PTK2-925Y</t>
  </si>
  <si>
    <t>PTK2-576Y</t>
  </si>
  <si>
    <t>PTK2-577Y</t>
  </si>
  <si>
    <t>PTPN11-304Y</t>
  </si>
  <si>
    <t>GRB10-399Y</t>
  </si>
  <si>
    <t>GRB10-404Y</t>
  </si>
  <si>
    <t>GAB1-627Y</t>
  </si>
  <si>
    <t>GAB1-307Y</t>
  </si>
  <si>
    <t>FHL3-56Y</t>
  </si>
  <si>
    <t>CTTN-215Y</t>
  </si>
  <si>
    <t>CTTN-104Y</t>
  </si>
  <si>
    <t>CTTN-310Y</t>
  </si>
  <si>
    <t>PTK2B-579Y</t>
  </si>
  <si>
    <t>PTK2B-580Y</t>
  </si>
  <si>
    <t>FAT1-4356Y</t>
  </si>
  <si>
    <t>EIF4H-7Y</t>
  </si>
  <si>
    <t>EIF4H-12Y</t>
  </si>
  <si>
    <t>ACAP2-742Y</t>
  </si>
  <si>
    <t>NECTIN1-468Y</t>
  </si>
  <si>
    <t>PTPRK-916Y</t>
  </si>
  <si>
    <t>PTPRK-831Y</t>
  </si>
  <si>
    <t>PCBP1-222Y</t>
  </si>
  <si>
    <t>CSRP2-57Y</t>
  </si>
  <si>
    <t>CSRP2-166Y</t>
  </si>
  <si>
    <t>NHSL2-1217Y</t>
  </si>
  <si>
    <t>DDR1-792Y</t>
  </si>
  <si>
    <t>TNS2-483Y</t>
  </si>
  <si>
    <t>TNS2-705Y</t>
  </si>
  <si>
    <t>KANK2-100Y</t>
  </si>
  <si>
    <t>KAZN-294Y</t>
  </si>
  <si>
    <t>PDPK2P-221Y</t>
  </si>
  <si>
    <t>C2CD5-292Y</t>
  </si>
  <si>
    <t>LYSMD2-52Y</t>
  </si>
  <si>
    <t>FMNL3-203Y</t>
  </si>
  <si>
    <t>ABI1-333Y</t>
  </si>
  <si>
    <t>ABI1-213Y</t>
  </si>
  <si>
    <t>WDFY3-1944Y</t>
  </si>
  <si>
    <t>MINK1-505Y</t>
  </si>
  <si>
    <t>EHBP1-585Y</t>
  </si>
  <si>
    <t>FAF2-79Y</t>
  </si>
  <si>
    <t>SLC38A2-20Y</t>
  </si>
  <si>
    <t>PKP4-415Y</t>
  </si>
  <si>
    <t>PKP4-420Y</t>
  </si>
  <si>
    <t>PKP4-425Y</t>
  </si>
  <si>
    <t>DOK1-398Y</t>
  </si>
  <si>
    <t>DOK1-409Y</t>
  </si>
  <si>
    <t>PYM1-45Y</t>
  </si>
  <si>
    <t>EIF3L-40Y</t>
  </si>
  <si>
    <t>Gene Name</t>
  </si>
  <si>
    <t>Intensity Test-1</t>
  </si>
  <si>
    <t>Intensity Test-2</t>
  </si>
  <si>
    <t>Intensity Test-3</t>
  </si>
  <si>
    <t>Intensity Control-1</t>
  </si>
  <si>
    <t>Intensity Control-2</t>
  </si>
  <si>
    <t>Intensity Control-3</t>
  </si>
  <si>
    <t>Test/Control</t>
  </si>
  <si>
    <t>t test p value</t>
  </si>
  <si>
    <t>Log2(T/C)</t>
  </si>
  <si>
    <t>EPHB2-602Y</t>
  </si>
  <si>
    <t>CRIP1-51Y</t>
  </si>
  <si>
    <t>STIP1-444Y</t>
  </si>
  <si>
    <t>DDR1-796Y</t>
  </si>
  <si>
    <t>CRIP2-179Y</t>
  </si>
  <si>
    <t>EPHB3-614Y</t>
  </si>
  <si>
    <t>EPHB4-596Y</t>
  </si>
  <si>
    <t>GRB2-209Y</t>
  </si>
  <si>
    <t>AXL-698Y</t>
  </si>
  <si>
    <t>DDR2-736Y</t>
  </si>
  <si>
    <t>DDR2-740Y</t>
  </si>
  <si>
    <t>DDR2-741Y</t>
  </si>
  <si>
    <t>CDK2AP1-81Y</t>
  </si>
  <si>
    <t>BAG3-247Y</t>
  </si>
  <si>
    <t>FLOT1-216Y</t>
  </si>
  <si>
    <t>MYZAP-73Y</t>
  </si>
  <si>
    <t>CTTN-178Y</t>
  </si>
  <si>
    <t>PTPRK-849Y</t>
  </si>
  <si>
    <t>MAP4K5-31Y</t>
  </si>
  <si>
    <t>EIF3C-881Y</t>
  </si>
  <si>
    <t>TMEM127-2Y</t>
  </si>
  <si>
    <t>CYB5A-11Y</t>
  </si>
  <si>
    <t>CYB5A-12Y</t>
  </si>
  <si>
    <t>PKP4-421Y</t>
  </si>
  <si>
    <t>PTK2B-722Y</t>
  </si>
  <si>
    <t>DNAJC13-691Y</t>
  </si>
  <si>
    <t>NUP35-300Y</t>
  </si>
  <si>
    <t>ENOSF1-406Y</t>
  </si>
  <si>
    <t>AHNAK-715Y</t>
  </si>
  <si>
    <t>EGFR-998Y</t>
  </si>
  <si>
    <t>AXL-703Y</t>
  </si>
  <si>
    <t>PI4KA-2090Y</t>
  </si>
  <si>
    <t>LIMD1-21Y</t>
  </si>
  <si>
    <t>USP15-274Y</t>
  </si>
  <si>
    <t>EPHB4-581Y</t>
  </si>
  <si>
    <t>EPHB3-608Y</t>
  </si>
  <si>
    <t>EPHB4-590Y</t>
  </si>
  <si>
    <t>TGFBR2-424Y</t>
  </si>
  <si>
    <t>PTPN11-546Y</t>
  </si>
  <si>
    <t>PTPRJ-1071Y</t>
  </si>
  <si>
    <t>PIK3CB-425Y</t>
  </si>
  <si>
    <t>HSP90AB1-596Y</t>
  </si>
  <si>
    <t>BAIAP2-491Y</t>
  </si>
  <si>
    <t>EGFR-869Y</t>
  </si>
  <si>
    <t>ERBIN-1042Y</t>
  </si>
  <si>
    <t>CRIP1-57Y</t>
  </si>
  <si>
    <t>EPHB2-584Y</t>
  </si>
  <si>
    <t>CFL1-117Y</t>
  </si>
  <si>
    <t>SMC3-668Y</t>
  </si>
  <si>
    <t>USP6NL-685Y</t>
  </si>
  <si>
    <t>KIRREL1-738Y</t>
  </si>
  <si>
    <t>MINK1-592Y</t>
  </si>
  <si>
    <t>AFDN-1497Y</t>
  </si>
  <si>
    <t>YAP1-407Y</t>
  </si>
  <si>
    <t>EPHB2-596Y</t>
  </si>
  <si>
    <t>PABPC1-382Y</t>
  </si>
  <si>
    <t>PTPRE-112Y</t>
  </si>
  <si>
    <t>CGNL1-40Y</t>
  </si>
  <si>
    <t>EPB41L1-864Y</t>
  </si>
  <si>
    <t>ANTXR1-382Y</t>
  </si>
  <si>
    <t>CGN-45Y</t>
  </si>
  <si>
    <t>CACYBP-199Y</t>
  </si>
  <si>
    <t>CHMP5-94Y</t>
  </si>
  <si>
    <t>EIF4B-298Y</t>
  </si>
  <si>
    <t>RPH3A-339Y</t>
  </si>
  <si>
    <t>CXADR-318Y</t>
  </si>
  <si>
    <t>FERMT2-185Y</t>
  </si>
  <si>
    <t>ARHGEF12-66Y</t>
  </si>
  <si>
    <t>SNAP29-68Y</t>
  </si>
  <si>
    <t>AHNAK-160Y</t>
  </si>
  <si>
    <t>ARFGAP2-278Y</t>
  </si>
  <si>
    <t>KIRREL1-730Y</t>
  </si>
  <si>
    <t>DDR1-520Y</t>
  </si>
  <si>
    <t>PPP1R2-63Y</t>
  </si>
  <si>
    <t>FERMT2-179Y</t>
  </si>
  <si>
    <t>TAB3-400Y</t>
  </si>
  <si>
    <t>PTBP3-127Y</t>
  </si>
  <si>
    <t>PALLD-1348Y</t>
  </si>
  <si>
    <t>RFFL-112Y</t>
  </si>
  <si>
    <t>MYH9-11Y</t>
  </si>
  <si>
    <t>PPIA-79Y</t>
  </si>
  <si>
    <t>EIF4B-266Y</t>
  </si>
  <si>
    <t>EPRS-690Y</t>
  </si>
  <si>
    <t>ARHGDIA-27Y</t>
  </si>
  <si>
    <t>TTC1-280Y</t>
  </si>
  <si>
    <t>SMAD3-88Y</t>
  </si>
  <si>
    <t>GBF1-1316Y</t>
  </si>
  <si>
    <t>KIRREL1-647Y</t>
  </si>
  <si>
    <t>PPP1R12A-911Y</t>
  </si>
  <si>
    <t>CSRP1-127Y</t>
  </si>
  <si>
    <t>PTPRJ-1077Y</t>
  </si>
  <si>
    <t>YIF1A-3Y</t>
  </si>
  <si>
    <t>CDV3-95Y</t>
  </si>
  <si>
    <t>RPTOR-723Y</t>
  </si>
  <si>
    <t>MUC1-1209Y</t>
  </si>
  <si>
    <t>PEBP1-181Y</t>
  </si>
  <si>
    <t>DAZAP2-165Y</t>
  </si>
  <si>
    <t>EPHB4-574Y</t>
  </si>
  <si>
    <t>LIMS1-180Y</t>
  </si>
  <si>
    <t>CYSTM1-64Y</t>
  </si>
  <si>
    <t>RPS6KA3-707Y</t>
  </si>
  <si>
    <t>TAGLN3-8Y</t>
  </si>
  <si>
    <t>MINK1-706Y</t>
  </si>
  <si>
    <t>LIMS1-304Y</t>
  </si>
  <si>
    <t>FLOT1-238Y</t>
  </si>
  <si>
    <t>PPL-992Y</t>
  </si>
  <si>
    <t>DDX3X-69Y</t>
  </si>
  <si>
    <t>CBFB-85Y</t>
  </si>
  <si>
    <t>MUC1-1203Y</t>
  </si>
  <si>
    <t>PTPRA-570Y</t>
  </si>
  <si>
    <t>MELK-226Y</t>
  </si>
  <si>
    <t>CSRP1-166Y</t>
  </si>
  <si>
    <t>BAG3-240Y</t>
  </si>
  <si>
    <t>PAK2-130Y</t>
  </si>
  <si>
    <t>CD2AP-88Y</t>
  </si>
  <si>
    <t>PPP1R12A-496Y</t>
  </si>
  <si>
    <t>ADD3-446Y</t>
  </si>
  <si>
    <t>DLG5-1197Y</t>
  </si>
  <si>
    <t>RGS19-143Y</t>
  </si>
  <si>
    <t>IGF1R-1166Y</t>
  </si>
  <si>
    <t>STAT3-705Y</t>
  </si>
  <si>
    <t>FYN-439Y</t>
  </si>
  <si>
    <t>TAX1BP3-3Y</t>
  </si>
  <si>
    <t>SNX3-22Y</t>
  </si>
  <si>
    <t>CGNL1-54Y</t>
  </si>
  <si>
    <t>LSR-406Y</t>
  </si>
  <si>
    <t>CTDSPL-267Y</t>
  </si>
  <si>
    <t>PLIN3-95Y</t>
  </si>
  <si>
    <t>CTNND1-248Y</t>
  </si>
  <si>
    <t>EZR-424Y</t>
  </si>
  <si>
    <t>PTPRA-522Y</t>
  </si>
  <si>
    <t>EEF1B2-126Y</t>
  </si>
  <si>
    <t>IGSF3-1176Y</t>
  </si>
  <si>
    <t>SRGAP3-845Y</t>
  </si>
  <si>
    <t>ABI1-198Y</t>
  </si>
  <si>
    <t>PTPRA-791Y</t>
  </si>
  <si>
    <t>IL6ST-905Y</t>
  </si>
  <si>
    <t>CTNND1-241Y</t>
  </si>
  <si>
    <t>FAM168A-94Y</t>
  </si>
  <si>
    <t>USP15-263Y</t>
  </si>
  <si>
    <t>VSIG2-278Y</t>
  </si>
  <si>
    <t>ENO1-44Y</t>
  </si>
  <si>
    <t>SNAP29-160Y</t>
  </si>
  <si>
    <t>EIF4B-316Y</t>
  </si>
  <si>
    <t>PPP1R11-64Y</t>
  </si>
  <si>
    <t>ZDHHC5-711Y</t>
  </si>
  <si>
    <t>SDC1-286Y</t>
  </si>
  <si>
    <t>EPCAM-297Y</t>
  </si>
  <si>
    <t>NECTIN4-445Y</t>
  </si>
  <si>
    <t>ATP2B1-11Y</t>
  </si>
  <si>
    <t>EIF4B-270Y</t>
  </si>
  <si>
    <t>CTNND1-865Y</t>
  </si>
  <si>
    <t>ABLIM1-357Y</t>
  </si>
  <si>
    <t>EPHA2-594Y</t>
  </si>
  <si>
    <t>PLCG1-783Y</t>
  </si>
  <si>
    <t>ABL2-272Y</t>
  </si>
  <si>
    <t>RBMX-335Y</t>
  </si>
  <si>
    <t>FLNB-2502Y</t>
  </si>
  <si>
    <t>IGF1R-1161Y</t>
  </si>
  <si>
    <t>WASL-256Y</t>
  </si>
  <si>
    <t>PTPRE-696Y</t>
  </si>
  <si>
    <t>IQGAP1-172Y</t>
  </si>
  <si>
    <t>BAG4-17Y</t>
  </si>
  <si>
    <t>PLCG1-771Y</t>
  </si>
  <si>
    <t>GOLGA4-2162Y</t>
  </si>
  <si>
    <t>COPB1-521Y</t>
  </si>
  <si>
    <t>MUC1-1212Y</t>
  </si>
  <si>
    <t>ASAP2-293Y</t>
  </si>
  <si>
    <t>HNRNPH3-296Y</t>
  </si>
  <si>
    <t>AFDN-1657Y</t>
  </si>
  <si>
    <t>CSTF2-115Y</t>
  </si>
  <si>
    <t>ITGB5-774Y</t>
  </si>
  <si>
    <t>CPD-1376Y</t>
  </si>
  <si>
    <t>RPS12-61Y</t>
  </si>
  <si>
    <t>GDI2-442Y</t>
  </si>
  <si>
    <t>EPHA2-588Y</t>
  </si>
  <si>
    <t>CSRP1-57Y</t>
  </si>
  <si>
    <t>KCNQ1-94Y</t>
  </si>
  <si>
    <t>ITGB5-766Y</t>
  </si>
  <si>
    <t>LYN-32Y</t>
  </si>
  <si>
    <t>ITGA3-1028Y</t>
  </si>
  <si>
    <t>EPHA1-781Y</t>
  </si>
  <si>
    <t>ITGB4-1207Y</t>
  </si>
  <si>
    <t>GAB1-317Y</t>
  </si>
  <si>
    <t>UTRN-3197Y</t>
  </si>
  <si>
    <t>JAK2-570Y</t>
  </si>
  <si>
    <t>AXL-702Y</t>
  </si>
  <si>
    <t>MAP4K4-520Y</t>
  </si>
  <si>
    <t>ERBB3-1328Y</t>
  </si>
  <si>
    <t>CRKL-251Y</t>
  </si>
  <si>
    <t>ABL2-439Y</t>
  </si>
  <si>
    <t>ERBB2-877Y</t>
  </si>
  <si>
    <t>CDK2-15Y</t>
  </si>
  <si>
    <t>DDR2-481Y</t>
  </si>
  <si>
    <t>MAPK8-185Y</t>
  </si>
  <si>
    <t>MAPK12-185Y</t>
  </si>
  <si>
    <t>MAPK9-185Y</t>
  </si>
  <si>
    <t>HSP90AA1-56Y</t>
  </si>
  <si>
    <t>GSK3B-216Y</t>
  </si>
  <si>
    <t>ATP1A1-55Y</t>
  </si>
  <si>
    <t>CDK1-15Y</t>
  </si>
  <si>
    <t>FYN-419Y</t>
  </si>
  <si>
    <t>MET-1003Y</t>
  </si>
  <si>
    <t>MAPK14-182Y</t>
  </si>
  <si>
    <t>DYRK1B-271Y</t>
  </si>
  <si>
    <t>LYN-397Y</t>
  </si>
  <si>
    <t>EEF1A1-141Y</t>
  </si>
  <si>
    <t>MAPK1-187Y</t>
  </si>
  <si>
    <t>GAB1-406Y</t>
  </si>
  <si>
    <t>EPHA2-772Y</t>
  </si>
  <si>
    <t>EPHB3-792Y</t>
  </si>
  <si>
    <t>MAPK3-204Y</t>
  </si>
  <si>
    <t>EPHB4-774Y</t>
  </si>
  <si>
    <t>FER-714Y</t>
  </si>
  <si>
    <t>EPHB2-780Y</t>
  </si>
  <si>
    <t>GAB2-293Y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</si>
</sst>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FFFFFF"/>
      <name val="Arial"/>
      <charset val="134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575757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528B8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3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9" fillId="17" borderId="1" applyNumberFormat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5" borderId="0" xfId="0" applyFont="1" applyFill="1"/>
    <xf numFmtId="0" fontId="2" fillId="0" borderId="0" xfId="0" applyFont="1"/>
    <xf numFmtId="0" fontId="2" fillId="6" borderId="0" xfId="0" applyFont="1" applyFill="1"/>
    <xf numFmtId="0" fontId="3" fillId="5" borderId="0" xfId="0" applyFont="1" applyFill="1"/>
    <xf numFmtId="0" fontId="2" fillId="7" borderId="0" xfId="0" applyFont="1" applyFill="1"/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A1" sqref="A1:G62"/>
    </sheetView>
  </sheetViews>
  <sheetFormatPr defaultColWidth="9" defaultRowHeight="14.1" outlineLevelCol="6"/>
  <sheetData>
    <row r="1" spans="2:7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</row>
    <row r="2" spans="1:7">
      <c r="A2" s="5" t="s">
        <v>6</v>
      </c>
      <c r="B2" s="5">
        <v>87559074.0393522</v>
      </c>
      <c r="C2" s="5">
        <v>110271958.621157</v>
      </c>
      <c r="D2" s="5">
        <v>88584030.2996218</v>
      </c>
      <c r="E2" s="5">
        <v>114915875.549105</v>
      </c>
      <c r="F2" s="5">
        <v>143846422.474841</v>
      </c>
      <c r="G2" s="5">
        <v>112150726.720014</v>
      </c>
    </row>
    <row r="3" spans="1:7">
      <c r="A3" s="6" t="s">
        <v>7</v>
      </c>
      <c r="B3" s="5">
        <v>1662276.27609846</v>
      </c>
      <c r="C3" s="5">
        <v>1889246.54482289</v>
      </c>
      <c r="D3" s="5">
        <v>1076836.82096213</v>
      </c>
      <c r="E3" s="5">
        <v>356241.240603361</v>
      </c>
      <c r="F3" s="5">
        <v>0</v>
      </c>
      <c r="G3" s="5">
        <v>885281.473250578</v>
      </c>
    </row>
    <row r="4" spans="1:7">
      <c r="A4" s="5" t="s">
        <v>8</v>
      </c>
      <c r="B4" s="5">
        <v>26912808.8881895</v>
      </c>
      <c r="C4" s="5">
        <v>31226216.9213214</v>
      </c>
      <c r="D4" s="5">
        <v>30622576.1396759</v>
      </c>
      <c r="E4" s="5">
        <v>20574568.6172734</v>
      </c>
      <c r="F4" s="5">
        <v>53504151.8860985</v>
      </c>
      <c r="G4" s="5">
        <v>17850986.1250893</v>
      </c>
    </row>
    <row r="5" spans="1:7">
      <c r="A5" s="5" t="s">
        <v>9</v>
      </c>
      <c r="B5" s="5">
        <v>24734842.2487274</v>
      </c>
      <c r="C5" s="5">
        <v>32275469.2083829</v>
      </c>
      <c r="D5" s="5">
        <v>12516863.2152952</v>
      </c>
      <c r="E5" s="5">
        <v>31337092.1371382</v>
      </c>
      <c r="F5" s="5">
        <v>23610198.9792837</v>
      </c>
      <c r="G5" s="5">
        <v>18112072.7594915</v>
      </c>
    </row>
    <row r="6" spans="1:7">
      <c r="A6" s="5" t="s">
        <v>10</v>
      </c>
      <c r="B6" s="5">
        <v>0</v>
      </c>
      <c r="C6" s="5">
        <v>13234195.3862959</v>
      </c>
      <c r="D6" s="5">
        <v>12516863.2152952</v>
      </c>
      <c r="E6" s="5">
        <v>29072363.1918262</v>
      </c>
      <c r="F6" s="5">
        <v>16327181.7067891</v>
      </c>
      <c r="G6" s="5">
        <v>0</v>
      </c>
    </row>
    <row r="7" spans="1:7">
      <c r="A7" s="5" t="s">
        <v>11</v>
      </c>
      <c r="B7" s="5">
        <v>3521734.15096747</v>
      </c>
      <c r="C7" s="5">
        <v>5665721.89382523</v>
      </c>
      <c r="D7" s="5">
        <v>4681346.87194515</v>
      </c>
      <c r="E7" s="5">
        <v>6808684.08743611</v>
      </c>
      <c r="F7" s="5">
        <v>8012604.53569221</v>
      </c>
      <c r="G7" s="5">
        <v>12583749.4093406</v>
      </c>
    </row>
    <row r="8" spans="1:7">
      <c r="A8" s="5" t="s">
        <v>12</v>
      </c>
      <c r="B8" s="5">
        <v>3266029.34286542</v>
      </c>
      <c r="C8" s="5">
        <v>1718494.74376116</v>
      </c>
      <c r="D8" s="5">
        <v>2203553.51046341</v>
      </c>
      <c r="E8" s="5">
        <v>5217474.92593066</v>
      </c>
      <c r="F8" s="5">
        <v>2492255.21656307</v>
      </c>
      <c r="G8" s="5">
        <v>2334491.96448124</v>
      </c>
    </row>
    <row r="9" spans="1:7">
      <c r="A9" s="5" t="s">
        <v>13</v>
      </c>
      <c r="B9" s="5">
        <v>3266029.34286542</v>
      </c>
      <c r="C9" s="5">
        <v>1718494.74376116</v>
      </c>
      <c r="D9" s="5">
        <v>2203553.51046341</v>
      </c>
      <c r="E9" s="5">
        <v>5217474.92593066</v>
      </c>
      <c r="F9" s="5">
        <v>2492255.21656307</v>
      </c>
      <c r="G9" s="5">
        <v>2334491.96448124</v>
      </c>
    </row>
    <row r="10" spans="1:7">
      <c r="A10" s="5" t="s">
        <v>14</v>
      </c>
      <c r="B10" s="5">
        <v>14623439.3022646</v>
      </c>
      <c r="C10" s="5">
        <v>17629600.3528476</v>
      </c>
      <c r="D10" s="5">
        <v>13544685.4668648</v>
      </c>
      <c r="E10" s="5">
        <v>13990957.1318487</v>
      </c>
      <c r="F10" s="5">
        <v>13785873.2138852</v>
      </c>
      <c r="G10" s="5">
        <v>12573441.8735119</v>
      </c>
    </row>
    <row r="11" spans="1:7">
      <c r="A11" s="5" t="s">
        <v>15</v>
      </c>
      <c r="B11" s="5">
        <v>173060693.763637</v>
      </c>
      <c r="C11" s="5">
        <v>272477744.240047</v>
      </c>
      <c r="D11" s="5">
        <v>195381501.320968</v>
      </c>
      <c r="E11" s="5">
        <v>124788711.690934</v>
      </c>
      <c r="F11" s="5">
        <v>143028578.866868</v>
      </c>
      <c r="G11" s="5">
        <v>112280841.776213</v>
      </c>
    </row>
    <row r="12" spans="1:7">
      <c r="A12" s="5" t="s">
        <v>16</v>
      </c>
      <c r="B12" s="5">
        <v>27978196.2455479</v>
      </c>
      <c r="C12" s="5">
        <v>40218579.2905447</v>
      </c>
      <c r="D12" s="5">
        <v>35408280.2135984</v>
      </c>
      <c r="E12" s="5">
        <v>49829891.1540844</v>
      </c>
      <c r="F12" s="5">
        <v>87660834.5320588</v>
      </c>
      <c r="G12" s="5">
        <v>43557279.4338086</v>
      </c>
    </row>
    <row r="13" spans="1:7">
      <c r="A13" s="5" t="s">
        <v>17</v>
      </c>
      <c r="B13" s="5">
        <v>110394207.452646</v>
      </c>
      <c r="C13" s="5">
        <v>41170376.8107366</v>
      </c>
      <c r="D13" s="5">
        <v>112116876.156922</v>
      </c>
      <c r="E13" s="5">
        <v>15339701.9248299</v>
      </c>
      <c r="F13" s="5">
        <v>114185682.552774</v>
      </c>
      <c r="G13" s="5">
        <v>99973075.7349983</v>
      </c>
    </row>
    <row r="14" spans="1:7">
      <c r="A14" s="5" t="s">
        <v>18</v>
      </c>
      <c r="B14" s="5">
        <v>2260165.67320508</v>
      </c>
      <c r="C14" s="5">
        <v>2563443.12116854</v>
      </c>
      <c r="D14" s="5">
        <v>1787150.65467802</v>
      </c>
      <c r="E14" s="5">
        <v>2426336.92087945</v>
      </c>
      <c r="F14" s="5">
        <v>464124.586573068</v>
      </c>
      <c r="G14" s="5">
        <v>1190313.79622115</v>
      </c>
    </row>
    <row r="15" spans="1:7">
      <c r="A15" s="6" t="s">
        <v>19</v>
      </c>
      <c r="B15" s="5">
        <v>3307592.26318986</v>
      </c>
      <c r="C15" s="5">
        <v>5113105.11016763</v>
      </c>
      <c r="D15" s="5">
        <v>5616174.11638484</v>
      </c>
      <c r="E15" s="5">
        <v>5399727.72822393</v>
      </c>
      <c r="F15" s="5">
        <v>5758410.34468032</v>
      </c>
      <c r="G15" s="5">
        <v>6516733.55561504</v>
      </c>
    </row>
    <row r="16" spans="1:7">
      <c r="A16" s="5" t="s">
        <v>20</v>
      </c>
      <c r="B16" s="5">
        <v>11593457.6545489</v>
      </c>
      <c r="C16" s="5">
        <v>21004279.9077876</v>
      </c>
      <c r="D16" s="5">
        <v>19188184.5500377</v>
      </c>
      <c r="E16" s="5">
        <v>39836779.5793602</v>
      </c>
      <c r="F16" s="5">
        <v>10151378.2126128</v>
      </c>
      <c r="G16" s="5">
        <v>6775132.94241701</v>
      </c>
    </row>
    <row r="17" spans="1:7">
      <c r="A17" s="5" t="s">
        <v>21</v>
      </c>
      <c r="B17" s="5">
        <v>210561.685675122</v>
      </c>
      <c r="C17" s="5">
        <v>8163380.7281819</v>
      </c>
      <c r="D17" s="5">
        <v>6372078.44855893</v>
      </c>
      <c r="E17" s="5">
        <v>7475726.55121282</v>
      </c>
      <c r="F17" s="5">
        <v>9210040.77099009</v>
      </c>
      <c r="G17" s="5">
        <v>6775132.94241701</v>
      </c>
    </row>
    <row r="18" spans="1:7">
      <c r="A18" s="6" t="s">
        <v>22</v>
      </c>
      <c r="B18" s="5">
        <v>19484210.9743837</v>
      </c>
      <c r="C18" s="5">
        <v>39961636.3037471</v>
      </c>
      <c r="D18" s="5">
        <v>25470134.7810233</v>
      </c>
      <c r="E18" s="5">
        <v>19520956.7893214</v>
      </c>
      <c r="F18" s="5">
        <v>35854323.3102724</v>
      </c>
      <c r="G18" s="5">
        <v>24899618.9568058</v>
      </c>
    </row>
    <row r="19" spans="1:7">
      <c r="A19" s="5" t="s">
        <v>23</v>
      </c>
      <c r="B19" s="5">
        <v>15713275.623753</v>
      </c>
      <c r="C19" s="5">
        <v>17875177.9702411</v>
      </c>
      <c r="D19" s="5">
        <v>19292794.5686915</v>
      </c>
      <c r="E19" s="5">
        <v>28361534.592737</v>
      </c>
      <c r="F19" s="5">
        <v>36298631.8946382</v>
      </c>
      <c r="G19" s="5">
        <v>20034708.3152598</v>
      </c>
    </row>
    <row r="20" spans="1:7">
      <c r="A20" s="5" t="s">
        <v>24</v>
      </c>
      <c r="B20" s="5">
        <v>15713275.623753</v>
      </c>
      <c r="C20" s="5">
        <v>17875177.9702411</v>
      </c>
      <c r="D20" s="5">
        <v>19292794.5686915</v>
      </c>
      <c r="E20" s="5">
        <v>28361534.592737</v>
      </c>
      <c r="F20" s="5">
        <v>36298631.8946382</v>
      </c>
      <c r="G20" s="5">
        <v>20034708.3152598</v>
      </c>
    </row>
    <row r="21" spans="1:7">
      <c r="A21" s="6" t="s">
        <v>25</v>
      </c>
      <c r="B21" s="5">
        <v>1860755.67415252</v>
      </c>
      <c r="C21" s="5">
        <v>1255457.69954175</v>
      </c>
      <c r="D21" s="5">
        <v>1516451.78281521</v>
      </c>
      <c r="E21" s="5">
        <v>1865487.58980429</v>
      </c>
      <c r="F21" s="5">
        <v>477986.998930922</v>
      </c>
      <c r="G21" s="5">
        <v>0</v>
      </c>
    </row>
    <row r="22" spans="1:7">
      <c r="A22" s="5" t="s">
        <v>26</v>
      </c>
      <c r="B22" s="5">
        <v>8726349.911154</v>
      </c>
      <c r="C22" s="5">
        <v>6646511.53283069</v>
      </c>
      <c r="D22" s="5">
        <v>7111796.91403966</v>
      </c>
      <c r="E22" s="5">
        <v>7419299.11537264</v>
      </c>
      <c r="F22" s="5">
        <v>7891951.82572174</v>
      </c>
      <c r="G22" s="5">
        <v>5782367.36695306</v>
      </c>
    </row>
    <row r="23" spans="1:7">
      <c r="A23" s="5" t="s">
        <v>27</v>
      </c>
      <c r="B23" s="5">
        <v>3464462.16970889</v>
      </c>
      <c r="C23" s="5">
        <v>1755433.33129777</v>
      </c>
      <c r="D23" s="5">
        <v>1612795.01555292</v>
      </c>
      <c r="E23" s="5">
        <v>1293371.79262375</v>
      </c>
      <c r="F23" s="5">
        <v>1381558.76886397</v>
      </c>
      <c r="G23" s="5">
        <v>0</v>
      </c>
    </row>
    <row r="24" spans="1:7">
      <c r="A24" s="5" t="s">
        <v>28</v>
      </c>
      <c r="B24" s="5">
        <v>0</v>
      </c>
      <c r="C24" s="5">
        <v>1459687.25431734</v>
      </c>
      <c r="D24" s="5">
        <v>1402692.22536027</v>
      </c>
      <c r="E24" s="5">
        <v>826808.683486147</v>
      </c>
      <c r="F24" s="5">
        <v>0</v>
      </c>
      <c r="G24" s="5">
        <v>2921996.91956035</v>
      </c>
    </row>
    <row r="25" spans="1:7">
      <c r="A25" s="5" t="s">
        <v>29</v>
      </c>
      <c r="B25" s="5">
        <v>56937229.3490165</v>
      </c>
      <c r="C25" s="5">
        <v>55196711.8255861</v>
      </c>
      <c r="D25" s="5">
        <v>73159806.8722586</v>
      </c>
      <c r="E25" s="5">
        <v>38460343.3303844</v>
      </c>
      <c r="F25" s="5">
        <v>62284441.8298934</v>
      </c>
      <c r="G25" s="5">
        <v>28425171.1332644</v>
      </c>
    </row>
    <row r="26" spans="1:7">
      <c r="A26" s="5" t="s">
        <v>30</v>
      </c>
      <c r="B26" s="5">
        <v>5167054.34966306</v>
      </c>
      <c r="C26" s="5">
        <v>13603890.2445743</v>
      </c>
      <c r="D26" s="5">
        <v>4550460.98894626</v>
      </c>
      <c r="E26" s="5">
        <v>7615585.90295698</v>
      </c>
      <c r="F26" s="5">
        <v>773131.628216001</v>
      </c>
      <c r="G26" s="5">
        <v>4703657.8688557</v>
      </c>
    </row>
    <row r="27" spans="1:7">
      <c r="A27" s="5" t="s">
        <v>31</v>
      </c>
      <c r="B27" s="5">
        <v>4704337.60912156</v>
      </c>
      <c r="C27" s="5">
        <v>3909898.19652159</v>
      </c>
      <c r="D27" s="5">
        <v>1931996.4090225</v>
      </c>
      <c r="E27" s="5">
        <v>2411101.12606832</v>
      </c>
      <c r="F27" s="5">
        <v>3527535.50537311</v>
      </c>
      <c r="G27" s="5">
        <v>4694064.62809694</v>
      </c>
    </row>
    <row r="28" spans="1:7">
      <c r="A28" s="5" t="s">
        <v>32</v>
      </c>
      <c r="B28" s="5">
        <v>6033476.81526463</v>
      </c>
      <c r="C28" s="5">
        <v>6123606.39777173</v>
      </c>
      <c r="D28" s="5">
        <v>3566532.96957248</v>
      </c>
      <c r="E28" s="5">
        <v>7821994.41288214</v>
      </c>
      <c r="F28" s="5">
        <v>7010530.89591233</v>
      </c>
      <c r="G28" s="5">
        <v>8515680.74934361</v>
      </c>
    </row>
    <row r="29" spans="1:7">
      <c r="A29" s="5" t="s">
        <v>33</v>
      </c>
      <c r="B29" s="5">
        <v>2304135.94324157</v>
      </c>
      <c r="C29" s="5">
        <v>6378179.93686723</v>
      </c>
      <c r="D29" s="5">
        <v>4673568.12658344</v>
      </c>
      <c r="E29" s="5">
        <v>4035313.93996164</v>
      </c>
      <c r="F29" s="5">
        <v>9433885.88945745</v>
      </c>
      <c r="G29" s="5">
        <v>6198636.17435457</v>
      </c>
    </row>
    <row r="30" spans="1:7">
      <c r="A30" s="5" t="s">
        <v>34</v>
      </c>
      <c r="B30" s="5">
        <v>739226290.09186</v>
      </c>
      <c r="C30" s="5">
        <v>19923381.9108669</v>
      </c>
      <c r="D30" s="5">
        <v>27249232.4155034</v>
      </c>
      <c r="E30" s="5">
        <v>480850597.352054</v>
      </c>
      <c r="F30" s="5">
        <v>557672718.72596</v>
      </c>
      <c r="G30" s="5">
        <v>12096448.9957146</v>
      </c>
    </row>
    <row r="31" spans="1:7">
      <c r="A31" s="5" t="s">
        <v>35</v>
      </c>
      <c r="B31" s="5">
        <v>3187014.697524</v>
      </c>
      <c r="C31" s="5">
        <v>730801449.38186</v>
      </c>
      <c r="D31" s="5">
        <v>670668031.59164</v>
      </c>
      <c r="E31" s="5">
        <v>1379370.71186013</v>
      </c>
      <c r="F31" s="5">
        <v>2456582.21541706</v>
      </c>
      <c r="G31" s="5">
        <v>444908785.913725</v>
      </c>
    </row>
    <row r="32" spans="1:7">
      <c r="A32" s="5" t="s">
        <v>36</v>
      </c>
      <c r="B32" s="5">
        <v>50140494.2884516</v>
      </c>
      <c r="C32" s="5">
        <v>43114288.2615498</v>
      </c>
      <c r="D32" s="5">
        <v>46967910.5894425</v>
      </c>
      <c r="E32" s="5">
        <v>45627324.6052447</v>
      </c>
      <c r="F32" s="5">
        <v>49795400.457619</v>
      </c>
      <c r="G32" s="5">
        <v>43270938.2200897</v>
      </c>
    </row>
    <row r="33" spans="1:7">
      <c r="A33" s="5" t="s">
        <v>37</v>
      </c>
      <c r="B33" s="5">
        <v>8145255.76780546</v>
      </c>
      <c r="C33" s="5">
        <v>12523321.7438008</v>
      </c>
      <c r="D33" s="5">
        <v>8644201.54539021</v>
      </c>
      <c r="E33" s="5">
        <v>7462042.60642674</v>
      </c>
      <c r="F33" s="5">
        <v>5419329.20262974</v>
      </c>
      <c r="G33" s="5">
        <v>6727325.77842306</v>
      </c>
    </row>
    <row r="34" spans="1:7">
      <c r="A34" s="5" t="s">
        <v>38</v>
      </c>
      <c r="B34" s="5">
        <v>9168971.67507105</v>
      </c>
      <c r="C34" s="5">
        <v>8223568.53619539</v>
      </c>
      <c r="D34" s="5">
        <v>8904687.62894474</v>
      </c>
      <c r="E34" s="5">
        <v>8055496.97618138</v>
      </c>
      <c r="F34" s="5">
        <v>5737917.4416584</v>
      </c>
      <c r="G34" s="5">
        <v>7775987.96727903</v>
      </c>
    </row>
    <row r="35" spans="1:7">
      <c r="A35" s="5" t="s">
        <v>39</v>
      </c>
      <c r="B35" s="5">
        <v>15969594.2992495</v>
      </c>
      <c r="C35" s="5">
        <v>13566291.2699582</v>
      </c>
      <c r="D35" s="5">
        <v>15362336.7163635</v>
      </c>
      <c r="E35" s="5">
        <v>10587634.0482701</v>
      </c>
      <c r="F35" s="5">
        <v>18010779.4617806</v>
      </c>
      <c r="G35" s="5">
        <v>11885575.2138951</v>
      </c>
    </row>
    <row r="36" spans="1:7">
      <c r="A36" s="5" t="s">
        <v>40</v>
      </c>
      <c r="B36" s="5">
        <v>73658740.5568993</v>
      </c>
      <c r="C36" s="5">
        <v>0</v>
      </c>
      <c r="D36" s="5">
        <v>111717664.400646</v>
      </c>
      <c r="E36" s="5">
        <v>46743143.3484875</v>
      </c>
      <c r="F36" s="5">
        <v>57364812.2371422</v>
      </c>
      <c r="G36" s="5">
        <v>41929609.4399456</v>
      </c>
    </row>
    <row r="37" spans="1:7">
      <c r="A37" s="5" t="s">
        <v>41</v>
      </c>
      <c r="B37" s="5">
        <v>2258726.08200808</v>
      </c>
      <c r="C37" s="5">
        <v>3197627.30251588</v>
      </c>
      <c r="D37" s="5">
        <v>3833634.3721479</v>
      </c>
      <c r="E37" s="5">
        <v>1572470.48964516</v>
      </c>
      <c r="F37" s="5">
        <v>1898170.30947596</v>
      </c>
      <c r="G37" s="5">
        <v>2160014.99777523</v>
      </c>
    </row>
    <row r="38" spans="1:7">
      <c r="A38" s="5" t="s">
        <v>42</v>
      </c>
      <c r="B38" s="5">
        <v>2941415.60978128</v>
      </c>
      <c r="C38" s="5">
        <v>16958148.9971383</v>
      </c>
      <c r="D38" s="5">
        <v>7228884.46889873</v>
      </c>
      <c r="E38" s="5">
        <v>4618943.52852835</v>
      </c>
      <c r="F38" s="5">
        <v>5117745.01418221</v>
      </c>
      <c r="G38" s="5">
        <v>4403598.45302637</v>
      </c>
    </row>
    <row r="39" spans="1:7">
      <c r="A39" s="5" t="s">
        <v>43</v>
      </c>
      <c r="B39" s="5">
        <v>6307689.18314627</v>
      </c>
      <c r="C39" s="5">
        <v>13558487.4519414</v>
      </c>
      <c r="D39" s="5">
        <v>8479169.61412962</v>
      </c>
      <c r="E39" s="5">
        <v>4717777.06370825</v>
      </c>
      <c r="F39" s="5">
        <v>2951794.92664178</v>
      </c>
      <c r="G39" s="5">
        <v>3743095.51195907</v>
      </c>
    </row>
    <row r="40" spans="1:7">
      <c r="A40" s="4" t="s">
        <v>44</v>
      </c>
      <c r="B40" s="5">
        <v>7232621.82408301</v>
      </c>
      <c r="C40" s="5">
        <v>6464216.67982239</v>
      </c>
      <c r="D40" s="5">
        <v>5211892.94672079</v>
      </c>
      <c r="E40" s="5">
        <v>0</v>
      </c>
      <c r="F40" s="5">
        <v>0</v>
      </c>
      <c r="G40" s="5">
        <v>0</v>
      </c>
    </row>
    <row r="41" spans="1:7">
      <c r="A41" s="5" t="s">
        <v>45</v>
      </c>
      <c r="B41" s="5">
        <v>16887771.0766044</v>
      </c>
      <c r="C41" s="5">
        <v>20407673.4521931</v>
      </c>
      <c r="D41" s="5">
        <v>13614603.3711974</v>
      </c>
      <c r="E41" s="5">
        <v>23281219.153492</v>
      </c>
      <c r="F41" s="5">
        <v>23369164.0456385</v>
      </c>
      <c r="G41" s="5">
        <v>16562183.3637363</v>
      </c>
    </row>
    <row r="42" spans="1:7">
      <c r="A42" s="5" t="s">
        <v>46</v>
      </c>
      <c r="B42" s="5">
        <v>59625360.0935442</v>
      </c>
      <c r="C42" s="5">
        <v>75028415.2264252</v>
      </c>
      <c r="D42" s="5">
        <v>65726156.4842668</v>
      </c>
      <c r="E42" s="5">
        <v>87244809.5906001</v>
      </c>
      <c r="F42" s="5">
        <v>103550365.242053</v>
      </c>
      <c r="G42" s="5">
        <v>78888405.5139482</v>
      </c>
    </row>
    <row r="43" spans="1:7">
      <c r="A43" s="5" t="s">
        <v>47</v>
      </c>
      <c r="B43" s="5">
        <v>2136937.46942708</v>
      </c>
      <c r="C43" s="5">
        <v>5053794.82245573</v>
      </c>
      <c r="D43" s="5">
        <v>4031752.06008433</v>
      </c>
      <c r="E43" s="5">
        <v>2779724.57409281</v>
      </c>
      <c r="F43" s="5">
        <v>3524683.84528824</v>
      </c>
      <c r="G43" s="5">
        <v>4495505.43712397</v>
      </c>
    </row>
    <row r="44" spans="1:7">
      <c r="A44" s="5" t="s">
        <v>48</v>
      </c>
      <c r="B44" s="5">
        <v>5390130.11010881</v>
      </c>
      <c r="C44" s="5">
        <v>46551837.8869115</v>
      </c>
      <c r="D44" s="5">
        <v>40499147.3452426</v>
      </c>
      <c r="E44" s="5">
        <v>31073181.5931678</v>
      </c>
      <c r="F44" s="5">
        <v>37905942.2780459</v>
      </c>
      <c r="G44" s="5">
        <v>29454578.8064699</v>
      </c>
    </row>
    <row r="45" spans="1:7">
      <c r="A45" s="5" t="s">
        <v>49</v>
      </c>
      <c r="B45" s="5">
        <v>13482671.2771027</v>
      </c>
      <c r="C45" s="5">
        <v>16559691.653212</v>
      </c>
      <c r="D45" s="5">
        <v>18994971.4956648</v>
      </c>
      <c r="E45" s="5">
        <v>12249871.3496832</v>
      </c>
      <c r="F45" s="5">
        <v>14962706.9074124</v>
      </c>
      <c r="G45" s="5">
        <v>10853492.3590069</v>
      </c>
    </row>
    <row r="46" spans="1:7">
      <c r="A46" s="5" t="s">
        <v>50</v>
      </c>
      <c r="B46" s="5">
        <v>3280527.63244612</v>
      </c>
      <c r="C46" s="5">
        <v>2584628.70136272</v>
      </c>
      <c r="D46" s="5">
        <v>2784945.60258677</v>
      </c>
      <c r="E46" s="5">
        <v>3242480.34681083</v>
      </c>
      <c r="F46" s="5">
        <v>3431123.74989084</v>
      </c>
      <c r="G46" s="5">
        <v>3460471.45028449</v>
      </c>
    </row>
    <row r="47" spans="1:7">
      <c r="A47" s="5" t="s">
        <v>51</v>
      </c>
      <c r="B47" s="5">
        <v>2143134.7904011</v>
      </c>
      <c r="C47" s="5">
        <v>0</v>
      </c>
      <c r="D47" s="5">
        <v>1880322.29923698</v>
      </c>
      <c r="E47" s="5">
        <v>1536361.49642243</v>
      </c>
      <c r="F47" s="5">
        <v>837291.55336361</v>
      </c>
      <c r="G47" s="5">
        <v>1189841.11228532</v>
      </c>
    </row>
    <row r="48" spans="1:7">
      <c r="A48" s="5" t="s">
        <v>52</v>
      </c>
      <c r="B48" s="5">
        <v>7486089.27345628</v>
      </c>
      <c r="C48" s="5">
        <v>7949069.31976308</v>
      </c>
      <c r="D48" s="5">
        <v>11995676.9194721</v>
      </c>
      <c r="E48" s="5">
        <v>4242419.70485637</v>
      </c>
      <c r="F48" s="5">
        <v>5375078.01895693</v>
      </c>
      <c r="G48" s="5">
        <v>6586714.58213897</v>
      </c>
    </row>
    <row r="49" spans="1:7">
      <c r="A49" s="5" t="s">
        <v>53</v>
      </c>
      <c r="B49" s="5">
        <v>32596301.3102224</v>
      </c>
      <c r="C49" s="5">
        <v>36104150.2040314</v>
      </c>
      <c r="D49" s="5">
        <v>19326164.1063351</v>
      </c>
      <c r="E49" s="5">
        <v>27664289.7329212</v>
      </c>
      <c r="F49" s="5">
        <v>29291094.4411188</v>
      </c>
      <c r="G49" s="5">
        <v>24691188.0066312</v>
      </c>
    </row>
    <row r="50" spans="1:7">
      <c r="A50" s="5" t="s">
        <v>54</v>
      </c>
      <c r="B50" s="5">
        <v>87865636.6563217</v>
      </c>
      <c r="C50" s="5">
        <v>104455483.693133</v>
      </c>
      <c r="D50" s="5">
        <v>100537071.550221</v>
      </c>
      <c r="E50" s="5">
        <v>91642255.5403445</v>
      </c>
      <c r="F50" s="5">
        <v>115988414.113706</v>
      </c>
      <c r="G50" s="5">
        <v>101888386.75621</v>
      </c>
    </row>
    <row r="51" spans="1:7">
      <c r="A51" s="5" t="s">
        <v>55</v>
      </c>
      <c r="B51" s="5">
        <v>6748402.00390988</v>
      </c>
      <c r="C51" s="5">
        <v>10208814.5142616</v>
      </c>
      <c r="D51" s="5">
        <v>6277454.57344655</v>
      </c>
      <c r="E51" s="5">
        <v>6873625.6454422</v>
      </c>
      <c r="F51" s="5">
        <v>7058376.26409999</v>
      </c>
      <c r="G51" s="5">
        <v>6214138.47392851</v>
      </c>
    </row>
    <row r="52" spans="1:7">
      <c r="A52" s="5" t="s">
        <v>56</v>
      </c>
      <c r="B52" s="5">
        <v>1140176.58402163</v>
      </c>
      <c r="C52" s="5">
        <v>12094711.6461178</v>
      </c>
      <c r="D52" s="5">
        <v>3778434.28490735</v>
      </c>
      <c r="E52" s="5">
        <v>4501912.8656414</v>
      </c>
      <c r="F52" s="5">
        <v>4040616.90187811</v>
      </c>
      <c r="G52" s="5">
        <v>3998724.89905159</v>
      </c>
    </row>
    <row r="53" spans="1:7">
      <c r="A53" s="5" t="s">
        <v>57</v>
      </c>
      <c r="B53" s="5">
        <v>27541902.3292508</v>
      </c>
      <c r="C53" s="5">
        <v>35264034.1454188</v>
      </c>
      <c r="D53" s="5">
        <v>43911302.8610136</v>
      </c>
      <c r="E53" s="5">
        <v>27654977.2489728</v>
      </c>
      <c r="F53" s="5">
        <v>36339038.1373928</v>
      </c>
      <c r="G53" s="5">
        <v>26553753.6213462</v>
      </c>
    </row>
    <row r="54" spans="1:7">
      <c r="A54" s="5" t="s">
        <v>58</v>
      </c>
      <c r="B54" s="5">
        <v>4420858.89419159</v>
      </c>
      <c r="C54" s="5">
        <v>6904924.08693836</v>
      </c>
      <c r="D54" s="5">
        <v>5297807.44508834</v>
      </c>
      <c r="E54" s="5">
        <v>6680001.14349999</v>
      </c>
      <c r="F54" s="5">
        <v>4000650.35715293</v>
      </c>
      <c r="G54" s="5">
        <v>4687198.83224628</v>
      </c>
    </row>
    <row r="55" spans="1:7">
      <c r="A55" s="5" t="s">
        <v>59</v>
      </c>
      <c r="B55" s="5">
        <v>7156194.13861058</v>
      </c>
      <c r="C55" s="5">
        <v>4877880.19925854</v>
      </c>
      <c r="D55" s="5">
        <v>5755246.10338029</v>
      </c>
      <c r="E55" s="5">
        <v>5484924.77035726</v>
      </c>
      <c r="F55" s="5">
        <v>7626668.35565844</v>
      </c>
      <c r="G55" s="5">
        <v>5699476.30695026</v>
      </c>
    </row>
    <row r="56" spans="1:7">
      <c r="A56" s="5" t="s">
        <v>60</v>
      </c>
      <c r="B56" s="5">
        <v>79172878.1890529</v>
      </c>
      <c r="C56" s="5">
        <v>64649428.4611434</v>
      </c>
      <c r="D56" s="5">
        <v>38233453.8800903</v>
      </c>
      <c r="E56" s="5">
        <v>41140335.5964232</v>
      </c>
      <c r="F56" s="5">
        <v>56098384.1451316</v>
      </c>
      <c r="G56" s="5">
        <v>43799777.8731433</v>
      </c>
    </row>
    <row r="57" spans="1:7">
      <c r="A57" s="5" t="s">
        <v>61</v>
      </c>
      <c r="B57" s="5">
        <v>72882736.5943878</v>
      </c>
      <c r="C57" s="5">
        <v>60387627.0250835</v>
      </c>
      <c r="D57" s="5">
        <v>39789654.7370449</v>
      </c>
      <c r="E57" s="5">
        <v>34366499.0022447</v>
      </c>
      <c r="F57" s="5">
        <v>44795499.8309661</v>
      </c>
      <c r="G57" s="5">
        <v>31158131.8467143</v>
      </c>
    </row>
    <row r="58" spans="1:7">
      <c r="A58" s="5" t="s">
        <v>62</v>
      </c>
      <c r="B58" s="5">
        <v>11451569.4116399</v>
      </c>
      <c r="C58" s="5">
        <v>10174569.1332215</v>
      </c>
      <c r="D58" s="5">
        <v>8371724.87378062</v>
      </c>
      <c r="E58" s="5">
        <v>3972466.02160979</v>
      </c>
      <c r="F58" s="5">
        <v>10253529.4219237</v>
      </c>
      <c r="G58" s="5">
        <v>586766.051132833</v>
      </c>
    </row>
    <row r="59" spans="1:7">
      <c r="A59" s="5" t="s">
        <v>63</v>
      </c>
      <c r="B59" s="5">
        <v>81689947.9265124</v>
      </c>
      <c r="C59" s="5">
        <v>84414296.8018472</v>
      </c>
      <c r="D59" s="5">
        <v>57786925.1877834</v>
      </c>
      <c r="E59" s="5">
        <v>72296368.9196261</v>
      </c>
      <c r="F59" s="5">
        <v>87666483.3419189</v>
      </c>
      <c r="G59" s="5">
        <v>74174267.6567959</v>
      </c>
    </row>
    <row r="60" spans="1:7">
      <c r="A60" s="5" t="s">
        <v>64</v>
      </c>
      <c r="B60" s="5">
        <v>92747661.2960952</v>
      </c>
      <c r="C60" s="5">
        <v>87608899.0924563</v>
      </c>
      <c r="D60" s="5">
        <v>82846398.6862224</v>
      </c>
      <c r="E60" s="5">
        <v>95435269.0123332</v>
      </c>
      <c r="F60" s="5">
        <v>108492459.624334</v>
      </c>
      <c r="G60" s="5">
        <v>97044056.5184036</v>
      </c>
    </row>
    <row r="61" spans="1:7">
      <c r="A61" s="5" t="s">
        <v>65</v>
      </c>
      <c r="B61" s="5">
        <v>49157114.4758522</v>
      </c>
      <c r="C61" s="5">
        <v>44804263.8217875</v>
      </c>
      <c r="D61" s="5">
        <v>41207070.3073147</v>
      </c>
      <c r="E61" s="5">
        <v>51281714.3833316</v>
      </c>
      <c r="F61" s="5">
        <v>28458283.6638262</v>
      </c>
      <c r="G61" s="5">
        <v>31991100.7226063</v>
      </c>
    </row>
    <row r="62" spans="1:7">
      <c r="A62" s="5" t="s">
        <v>66</v>
      </c>
      <c r="B62" s="5">
        <v>4622743.22528291</v>
      </c>
      <c r="C62" s="5">
        <v>4184100.95724657</v>
      </c>
      <c r="D62" s="5">
        <v>3339231.89587332</v>
      </c>
      <c r="E62" s="5">
        <v>2686209.85784145</v>
      </c>
      <c r="F62" s="5">
        <v>3883507.77064663</v>
      </c>
      <c r="G62" s="5">
        <v>2261595.05024352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8"/>
  <sheetViews>
    <sheetView workbookViewId="0">
      <selection activeCell="A1" sqref="A1:J306"/>
    </sheetView>
  </sheetViews>
  <sheetFormatPr defaultColWidth="9" defaultRowHeight="14.1"/>
  <sheetData>
    <row r="1" ht="24.85" spans="1:10">
      <c r="A1" s="1" t="s">
        <v>67</v>
      </c>
      <c r="B1" s="2" t="s">
        <v>68</v>
      </c>
      <c r="C1" s="2" t="s">
        <v>69</v>
      </c>
      <c r="D1" s="2" t="s">
        <v>70</v>
      </c>
      <c r="E1" s="2" t="s">
        <v>71</v>
      </c>
      <c r="F1" s="2" t="s">
        <v>72</v>
      </c>
      <c r="G1" s="2" t="s">
        <v>73</v>
      </c>
      <c r="H1" s="3" t="s">
        <v>74</v>
      </c>
      <c r="I1" s="3" t="s">
        <v>75</v>
      </c>
      <c r="J1" s="2" t="s">
        <v>76</v>
      </c>
    </row>
    <row r="2" spans="1:10">
      <c r="A2" s="4" t="s">
        <v>77</v>
      </c>
      <c r="B2" s="5">
        <v>9852632.3</v>
      </c>
      <c r="C2" s="5">
        <v>12356254.58</v>
      </c>
      <c r="D2" s="5">
        <v>8236548.7</v>
      </c>
      <c r="E2" s="5">
        <v>9941270.28440688</v>
      </c>
      <c r="F2" s="5">
        <v>18554548.9246163</v>
      </c>
      <c r="G2" s="5">
        <v>160036183.962824</v>
      </c>
      <c r="H2">
        <f>(B2+C2+D2)/(E2+F2+G2)</f>
        <v>0.161486830181553</v>
      </c>
      <c r="I2">
        <f>_xlfn.T.TEST(B2:D2,E2:G2,2,2)</f>
        <v>0.339880984266066</v>
      </c>
      <c r="J2">
        <f t="shared" ref="J2:J65" si="0">LOG(H2,2)</f>
        <v>-2.63051158202081</v>
      </c>
    </row>
    <row r="3" spans="1:10">
      <c r="A3" s="6" t="s">
        <v>78</v>
      </c>
      <c r="B3" s="6">
        <v>13847506.6620193</v>
      </c>
      <c r="C3" s="6">
        <v>29645360.3187089</v>
      </c>
      <c r="D3" s="6">
        <v>13558140.6638295</v>
      </c>
      <c r="E3" s="6">
        <v>120227459.586099</v>
      </c>
      <c r="F3" s="6">
        <v>116585594.533265</v>
      </c>
      <c r="G3" s="6">
        <v>41385892.2613854</v>
      </c>
      <c r="H3" s="6">
        <v>0.205072694870945</v>
      </c>
      <c r="I3" s="6">
        <v>0.0483460501865771</v>
      </c>
      <c r="J3">
        <f t="shared" si="0"/>
        <v>-2.2857926830146</v>
      </c>
    </row>
    <row r="4" spans="1:10">
      <c r="A4" s="5" t="s">
        <v>79</v>
      </c>
      <c r="B4" s="5">
        <v>2499592.00942608</v>
      </c>
      <c r="C4" s="5">
        <v>2864069.6284842</v>
      </c>
      <c r="D4" s="5">
        <v>586415.336206134</v>
      </c>
      <c r="E4" s="5">
        <v>9579026.04698388</v>
      </c>
      <c r="F4" s="5">
        <v>12429521.7181509</v>
      </c>
      <c r="G4" s="5">
        <v>2760629.054272</v>
      </c>
      <c r="H4" s="5">
        <v>0.240221022180055</v>
      </c>
      <c r="I4" s="5">
        <v>0.100946056961744</v>
      </c>
      <c r="J4">
        <f t="shared" si="0"/>
        <v>-2.05756568544323</v>
      </c>
    </row>
    <row r="5" spans="1:10">
      <c r="A5" s="4" t="s">
        <v>44</v>
      </c>
      <c r="B5" s="5">
        <v>2012485.54</v>
      </c>
      <c r="C5" s="5">
        <v>1112362.52</v>
      </c>
      <c r="D5" s="5">
        <v>2125632.25</v>
      </c>
      <c r="E5" s="5">
        <v>7232621.82408301</v>
      </c>
      <c r="F5" s="5">
        <v>6464216.67982239</v>
      </c>
      <c r="G5" s="5">
        <v>5211892.94672079</v>
      </c>
      <c r="H5">
        <f>(B5+C5+D5)/(E5+F5+G5)</f>
        <v>0.277674910329647</v>
      </c>
      <c r="I5">
        <f>_xlfn.T.TEST(B5:D5,E5:G5,2,2)</f>
        <v>0.0024563081070206</v>
      </c>
      <c r="J5">
        <f t="shared" si="0"/>
        <v>-1.84853126839048</v>
      </c>
    </row>
    <row r="6" spans="1:10">
      <c r="A6" s="4" t="s">
        <v>80</v>
      </c>
      <c r="B6" s="5">
        <v>1325632.34</v>
      </c>
      <c r="C6" s="5">
        <v>2288322.23</v>
      </c>
      <c r="D6" s="5">
        <v>2026611.12</v>
      </c>
      <c r="E6" s="5">
        <v>7232621.82408301</v>
      </c>
      <c r="F6" s="5">
        <v>6464216.67982239</v>
      </c>
      <c r="G6" s="5">
        <v>5003625.256</v>
      </c>
      <c r="H6">
        <f>(B6+C6+D6)/(E6+F6+G6)</f>
        <v>0.301627048527728</v>
      </c>
      <c r="I6">
        <f>_xlfn.T.TEST(B6:D6,E6:G6,2,2)</f>
        <v>0.00366232642424962</v>
      </c>
      <c r="J6">
        <f t="shared" si="0"/>
        <v>-1.72916228621755</v>
      </c>
    </row>
    <row r="7" spans="1:10">
      <c r="A7" s="5" t="s">
        <v>81</v>
      </c>
      <c r="B7" s="5">
        <v>5025738.10382525</v>
      </c>
      <c r="C7" s="5">
        <v>3347652.78932694</v>
      </c>
      <c r="D7" s="5">
        <v>2715535.06274824</v>
      </c>
      <c r="E7" s="5">
        <v>10329031.4408007</v>
      </c>
      <c r="F7" s="5">
        <v>7187140.59691919</v>
      </c>
      <c r="G7" s="5">
        <v>18772812.0870247</v>
      </c>
      <c r="H7" s="5">
        <v>0.305572785332923</v>
      </c>
      <c r="I7" s="5">
        <v>0.0758694119358166</v>
      </c>
      <c r="J7">
        <f t="shared" si="0"/>
        <v>-1.71041203388792</v>
      </c>
    </row>
    <row r="8" spans="1:10">
      <c r="A8" s="5" t="s">
        <v>35</v>
      </c>
      <c r="B8" s="5">
        <v>1379370.71186013</v>
      </c>
      <c r="C8" s="5">
        <v>2456582.21541706</v>
      </c>
      <c r="D8" s="5">
        <v>444908785.913725</v>
      </c>
      <c r="E8" s="5">
        <v>3187014.697524</v>
      </c>
      <c r="F8" s="5">
        <v>730801449.38186</v>
      </c>
      <c r="G8" s="5">
        <v>670668031.59164</v>
      </c>
      <c r="H8" s="5">
        <v>0.319469379327955</v>
      </c>
      <c r="I8" s="5">
        <v>0.312561893004683</v>
      </c>
      <c r="J8">
        <f t="shared" si="0"/>
        <v>-1.64625043729493</v>
      </c>
    </row>
    <row r="9" spans="1:10">
      <c r="A9" s="6" t="s">
        <v>82</v>
      </c>
      <c r="B9" s="5">
        <v>7727450.36625396</v>
      </c>
      <c r="C9" s="5">
        <v>8755746.72299155</v>
      </c>
      <c r="D9" s="5">
        <v>6019832.38777903</v>
      </c>
      <c r="E9" s="5">
        <v>19237228.1052312</v>
      </c>
      <c r="F9" s="5">
        <v>22931865.7626013</v>
      </c>
      <c r="G9" s="5">
        <v>26862974.5440436</v>
      </c>
      <c r="H9" s="6">
        <v>0.325979359951399</v>
      </c>
      <c r="I9" s="5">
        <v>0.00269570589299369</v>
      </c>
      <c r="J9">
        <f t="shared" si="0"/>
        <v>-1.61714747472072</v>
      </c>
    </row>
    <row r="10" spans="1:10">
      <c r="A10" s="6" t="s">
        <v>83</v>
      </c>
      <c r="B10" s="5">
        <v>7727450.36625396</v>
      </c>
      <c r="C10" s="5">
        <v>8755746.72299155</v>
      </c>
      <c r="D10" s="5">
        <v>6019832.38777903</v>
      </c>
      <c r="E10" s="5">
        <v>19237228.1052312</v>
      </c>
      <c r="F10" s="5">
        <v>22931865.7626013</v>
      </c>
      <c r="G10" s="5">
        <v>26862974.5440436</v>
      </c>
      <c r="H10" s="6">
        <v>0.325979359951399</v>
      </c>
      <c r="I10" s="5">
        <v>0.00269570589299369</v>
      </c>
      <c r="J10">
        <f t="shared" si="0"/>
        <v>-1.61714747472072</v>
      </c>
    </row>
    <row r="11" spans="1:10">
      <c r="A11" s="6" t="s">
        <v>84</v>
      </c>
      <c r="B11" s="5">
        <v>28759511.2727553</v>
      </c>
      <c r="C11" s="5">
        <v>37371555.7425989</v>
      </c>
      <c r="D11" s="5">
        <v>32236680.1914117</v>
      </c>
      <c r="E11" s="5">
        <v>109054327.296829</v>
      </c>
      <c r="F11" s="5">
        <v>105130079.575301</v>
      </c>
      <c r="G11" s="5">
        <v>84362120.0596504</v>
      </c>
      <c r="H11" s="6">
        <v>0.329488834513367</v>
      </c>
      <c r="I11" s="5">
        <v>0.00116139652168481</v>
      </c>
      <c r="J11">
        <f t="shared" si="0"/>
        <v>-1.60169851786383</v>
      </c>
    </row>
    <row r="12" spans="1:10">
      <c r="A12" s="6" t="s">
        <v>85</v>
      </c>
      <c r="B12" s="5">
        <v>0</v>
      </c>
      <c r="C12" s="5">
        <v>3435157.80379137</v>
      </c>
      <c r="D12" s="5">
        <v>2827583.69207832</v>
      </c>
      <c r="E12" s="5">
        <v>10485861.4658032</v>
      </c>
      <c r="F12" s="5">
        <v>0</v>
      </c>
      <c r="G12" s="5">
        <v>8429382.4025581</v>
      </c>
      <c r="H12" s="6">
        <v>0.331094938001043</v>
      </c>
      <c r="I12" s="5">
        <v>0.0275425120728438</v>
      </c>
      <c r="J12">
        <f t="shared" si="0"/>
        <v>-1.59468314086226</v>
      </c>
    </row>
    <row r="13" spans="1:10">
      <c r="A13" s="6" t="s">
        <v>86</v>
      </c>
      <c r="B13" s="5">
        <v>1227411.20938229</v>
      </c>
      <c r="C13" s="5">
        <v>789874.763524159</v>
      </c>
      <c r="D13" s="5">
        <v>913445.179038166</v>
      </c>
      <c r="E13" s="5">
        <v>2776106.96939301</v>
      </c>
      <c r="F13" s="5">
        <v>3189013.82109602</v>
      </c>
      <c r="G13" s="5">
        <v>2146221.20385866</v>
      </c>
      <c r="H13" s="6">
        <v>0.361312733945488</v>
      </c>
      <c r="I13" s="5">
        <v>0.00636941094014908</v>
      </c>
      <c r="J13">
        <f t="shared" si="0"/>
        <v>-1.46867999351787</v>
      </c>
    </row>
    <row r="14" spans="1:10">
      <c r="A14" s="5" t="s">
        <v>87</v>
      </c>
      <c r="B14" s="5">
        <v>1227411.20938229</v>
      </c>
      <c r="C14" s="5">
        <v>789874.763524159</v>
      </c>
      <c r="D14" s="5">
        <v>913445.179038166</v>
      </c>
      <c r="E14" s="5">
        <v>2776106.96939301</v>
      </c>
      <c r="F14" s="5">
        <v>3189013.82109602</v>
      </c>
      <c r="G14" s="5">
        <v>2146221.20385866</v>
      </c>
      <c r="H14" s="6">
        <v>0.361312733945488</v>
      </c>
      <c r="I14" s="5">
        <v>0.00636941094014908</v>
      </c>
      <c r="J14">
        <f t="shared" si="0"/>
        <v>-1.46867999351787</v>
      </c>
    </row>
    <row r="15" spans="1:10">
      <c r="A15" s="5" t="s">
        <v>88</v>
      </c>
      <c r="B15" s="5">
        <v>1227411.20938229</v>
      </c>
      <c r="C15" s="5">
        <v>789874.763524159</v>
      </c>
      <c r="D15" s="5">
        <v>913445.179038166</v>
      </c>
      <c r="E15" s="5">
        <v>2776106.96939301</v>
      </c>
      <c r="F15" s="5">
        <v>3189013.82109602</v>
      </c>
      <c r="G15" s="5">
        <v>2146221.20385866</v>
      </c>
      <c r="H15" s="6">
        <v>0.361312733945488</v>
      </c>
      <c r="I15" s="5">
        <v>0.00636941094014908</v>
      </c>
      <c r="J15">
        <f t="shared" si="0"/>
        <v>-1.46867999351787</v>
      </c>
    </row>
    <row r="16" spans="1:10">
      <c r="A16" s="5" t="s">
        <v>89</v>
      </c>
      <c r="B16" s="5">
        <v>1080741.24100631</v>
      </c>
      <c r="C16" s="5">
        <v>0</v>
      </c>
      <c r="D16" s="5">
        <v>823491.099116442</v>
      </c>
      <c r="E16" s="5">
        <v>2213080.96250585</v>
      </c>
      <c r="F16" s="5">
        <v>3237987.79857816</v>
      </c>
      <c r="G16" s="5">
        <v>2341312.18414095</v>
      </c>
      <c r="H16" s="6">
        <v>0.366556580108477</v>
      </c>
      <c r="I16" s="5">
        <v>0.0308930539135504</v>
      </c>
      <c r="J16">
        <f t="shared" si="0"/>
        <v>-1.44789219109382</v>
      </c>
    </row>
    <row r="17" spans="1:10">
      <c r="A17" s="5" t="s">
        <v>90</v>
      </c>
      <c r="B17" s="5">
        <v>28724901.1478046</v>
      </c>
      <c r="C17" s="5">
        <v>14983511.4354787</v>
      </c>
      <c r="D17" s="5">
        <v>11858394.9113638</v>
      </c>
      <c r="E17" s="5">
        <v>88651933.6643516</v>
      </c>
      <c r="F17" s="5">
        <v>34939576.0387105</v>
      </c>
      <c r="G17" s="5">
        <v>24893214.2173083</v>
      </c>
      <c r="H17" s="5">
        <v>0.374225752168597</v>
      </c>
      <c r="I17" s="5">
        <v>0.204613199569796</v>
      </c>
      <c r="J17">
        <f t="shared" si="0"/>
        <v>-1.41801925451395</v>
      </c>
    </row>
    <row r="18" spans="1:10">
      <c r="A18" s="5" t="s">
        <v>91</v>
      </c>
      <c r="B18" s="5">
        <v>3548181.31351027</v>
      </c>
      <c r="C18" s="5">
        <v>4717606.56933724</v>
      </c>
      <c r="D18" s="5">
        <v>5003739.52981916</v>
      </c>
      <c r="E18" s="5">
        <v>7732362.29280856</v>
      </c>
      <c r="F18" s="5">
        <v>15393595.5974252</v>
      </c>
      <c r="G18" s="5">
        <v>11912547.0000807</v>
      </c>
      <c r="H18" s="6">
        <v>0.378712717743123</v>
      </c>
      <c r="I18" s="5">
        <v>0.0325205684781188</v>
      </c>
      <c r="J18">
        <f t="shared" si="0"/>
        <v>-1.40082422498043</v>
      </c>
    </row>
    <row r="19" spans="1:10">
      <c r="A19" s="5" t="s">
        <v>92</v>
      </c>
      <c r="B19" s="5">
        <v>2799100.80872055</v>
      </c>
      <c r="C19" s="5">
        <v>2826248.61051363</v>
      </c>
      <c r="D19" s="5">
        <v>3249341.66880333</v>
      </c>
      <c r="E19" s="5">
        <v>5803672.65404722</v>
      </c>
      <c r="F19" s="5">
        <v>8148332.41167051</v>
      </c>
      <c r="G19" s="5">
        <v>9036167.00907092</v>
      </c>
      <c r="H19" s="6">
        <v>0.386054665815316</v>
      </c>
      <c r="I19" s="5">
        <v>0.00849647661505117</v>
      </c>
      <c r="J19">
        <f t="shared" si="0"/>
        <v>-1.37312294553745</v>
      </c>
    </row>
    <row r="20" spans="1:10">
      <c r="A20" s="5" t="s">
        <v>93</v>
      </c>
      <c r="B20" s="5">
        <v>1899027.38662535</v>
      </c>
      <c r="C20" s="5">
        <v>1123851.41105985</v>
      </c>
      <c r="D20" s="5">
        <v>1862336.47765803</v>
      </c>
      <c r="E20" s="5">
        <v>3448411.04245909</v>
      </c>
      <c r="F20" s="5">
        <v>4444968.72880708</v>
      </c>
      <c r="G20" s="5">
        <v>4731867.64153473</v>
      </c>
      <c r="H20" s="6">
        <v>0.386940161694577</v>
      </c>
      <c r="I20" s="5">
        <v>0.00511010444897432</v>
      </c>
      <c r="J20">
        <f t="shared" si="0"/>
        <v>-1.36981761663465</v>
      </c>
    </row>
    <row r="21" spans="1:10">
      <c r="A21" s="4" t="s">
        <v>94</v>
      </c>
      <c r="B21" s="5">
        <v>3569236.456</v>
      </c>
      <c r="C21" s="5">
        <v>685362.598</v>
      </c>
      <c r="D21" s="5">
        <v>1025469</v>
      </c>
      <c r="E21" s="5">
        <v>3790344.9984706</v>
      </c>
      <c r="F21" s="5">
        <v>5151724.88204796</v>
      </c>
      <c r="G21" s="5">
        <v>4659325.336</v>
      </c>
      <c r="H21">
        <f>(B21+C21+D21)/(E21+F21+G21)</f>
        <v>0.388200472815281</v>
      </c>
      <c r="I21">
        <f>_xlfn.T.TEST(B21:D21,E21:G21,2,2)</f>
        <v>0.049165338295409</v>
      </c>
      <c r="J21">
        <f t="shared" si="0"/>
        <v>-1.36512621968008</v>
      </c>
    </row>
    <row r="22" spans="1:10">
      <c r="A22" s="5" t="s">
        <v>95</v>
      </c>
      <c r="B22" s="5">
        <v>1068669.24946306</v>
      </c>
      <c r="C22" s="5">
        <v>1012045.07812858</v>
      </c>
      <c r="D22" s="5">
        <v>881173.988033418</v>
      </c>
      <c r="E22" s="5">
        <v>2689359.58313448</v>
      </c>
      <c r="F22" s="5">
        <v>2430311.66337655</v>
      </c>
      <c r="G22" s="5">
        <v>2456305.15323474</v>
      </c>
      <c r="H22" s="6">
        <v>0.390957964933001</v>
      </c>
      <c r="I22" s="5">
        <v>0.000101525472152081</v>
      </c>
      <c r="J22">
        <f t="shared" si="0"/>
        <v>-1.35491459488092</v>
      </c>
    </row>
    <row r="23" spans="1:10">
      <c r="A23" s="5" t="s">
        <v>96</v>
      </c>
      <c r="B23" s="5">
        <v>2309994.78588297</v>
      </c>
      <c r="C23" s="5">
        <v>502993.521320154</v>
      </c>
      <c r="D23" s="5">
        <v>2344770.39689571</v>
      </c>
      <c r="E23" s="5">
        <v>4393462.77535866</v>
      </c>
      <c r="F23" s="5">
        <v>4305829.6008835</v>
      </c>
      <c r="G23" s="5">
        <v>4412023.97798853</v>
      </c>
      <c r="H23" s="6">
        <v>0.393382217677523</v>
      </c>
      <c r="I23" s="5">
        <v>0.0121315942068866</v>
      </c>
      <c r="J23">
        <f t="shared" si="0"/>
        <v>-1.34599635091678</v>
      </c>
    </row>
    <row r="24" spans="1:10">
      <c r="A24" s="5" t="s">
        <v>97</v>
      </c>
      <c r="B24" s="5">
        <v>0</v>
      </c>
      <c r="C24" s="5">
        <v>375938.018912597</v>
      </c>
      <c r="D24" s="5">
        <v>1049421.52497288</v>
      </c>
      <c r="E24" s="5">
        <v>1626842.13127358</v>
      </c>
      <c r="F24" s="5">
        <v>2552152.51119463</v>
      </c>
      <c r="G24" s="5">
        <v>1231337.99465827</v>
      </c>
      <c r="H24" s="5">
        <v>0.395177054578249</v>
      </c>
      <c r="I24" s="5">
        <v>0.148671812111547</v>
      </c>
      <c r="J24">
        <f t="shared" si="0"/>
        <v>-1.33942891367125</v>
      </c>
    </row>
    <row r="25" spans="1:10">
      <c r="A25" s="5" t="s">
        <v>98</v>
      </c>
      <c r="B25" s="5">
        <v>0</v>
      </c>
      <c r="C25" s="5">
        <v>2146679.01367699</v>
      </c>
      <c r="D25" s="5">
        <v>2389842.63900482</v>
      </c>
      <c r="E25" s="5">
        <v>5389635.38988449</v>
      </c>
      <c r="F25" s="5">
        <v>6072652.50027164</v>
      </c>
      <c r="G25" s="5">
        <v>5644233.55307028</v>
      </c>
      <c r="H25" s="6">
        <v>0.397788790760682</v>
      </c>
      <c r="I25" s="5">
        <v>0.00108074471499243</v>
      </c>
      <c r="J25">
        <f t="shared" si="0"/>
        <v>-1.32992547166146</v>
      </c>
    </row>
    <row r="26" spans="1:10">
      <c r="A26" s="5" t="s">
        <v>99</v>
      </c>
      <c r="B26" s="5">
        <v>0</v>
      </c>
      <c r="C26" s="5">
        <v>2146679.01367699</v>
      </c>
      <c r="D26" s="5">
        <v>2389842.63900482</v>
      </c>
      <c r="E26" s="5">
        <v>5389635.38988449</v>
      </c>
      <c r="F26" s="5">
        <v>6072652.50027164</v>
      </c>
      <c r="G26" s="5">
        <v>5644233.55307028</v>
      </c>
      <c r="H26" s="6">
        <v>0.397788790760682</v>
      </c>
      <c r="I26" s="5">
        <v>0.00108074471499243</v>
      </c>
      <c r="J26">
        <f t="shared" si="0"/>
        <v>-1.32992547166146</v>
      </c>
    </row>
    <row r="27" spans="1:10">
      <c r="A27" s="5" t="s">
        <v>100</v>
      </c>
      <c r="B27" s="5">
        <v>15076123.1662718</v>
      </c>
      <c r="C27" s="5">
        <v>6700460.5028954</v>
      </c>
      <c r="D27" s="5">
        <v>11831214.3753021</v>
      </c>
      <c r="E27" s="5">
        <v>35538666.5669496</v>
      </c>
      <c r="F27" s="5">
        <v>26542500.0183513</v>
      </c>
      <c r="G27" s="5">
        <v>21841584.5524606</v>
      </c>
      <c r="H27" s="6">
        <v>0.400461109637615</v>
      </c>
      <c r="I27" s="5">
        <v>0.023410871951591</v>
      </c>
      <c r="J27">
        <f t="shared" si="0"/>
        <v>-1.32026595127272</v>
      </c>
    </row>
    <row r="28" spans="1:10">
      <c r="A28" s="6" t="s">
        <v>7</v>
      </c>
      <c r="B28" s="5">
        <v>356241.240603361</v>
      </c>
      <c r="C28" s="5">
        <v>0</v>
      </c>
      <c r="D28" s="5">
        <v>885281.473250578</v>
      </c>
      <c r="E28" s="5">
        <v>1662276.27609846</v>
      </c>
      <c r="F28" s="5">
        <v>1889246.54482289</v>
      </c>
      <c r="G28" s="5">
        <v>1076836.82096213</v>
      </c>
      <c r="H28" s="5">
        <v>0.402363734643374</v>
      </c>
      <c r="I28" s="5">
        <v>0.0880397675003204</v>
      </c>
      <c r="J28">
        <f t="shared" si="0"/>
        <v>-1.31342781511148</v>
      </c>
    </row>
    <row r="29" spans="1:10">
      <c r="A29" s="5" t="s">
        <v>43</v>
      </c>
      <c r="B29" s="5">
        <v>4717777.06370825</v>
      </c>
      <c r="C29" s="5">
        <v>2951794.92664178</v>
      </c>
      <c r="D29" s="5">
        <v>3743095.51195907</v>
      </c>
      <c r="E29" s="5">
        <v>6307689.18314627</v>
      </c>
      <c r="F29" s="5">
        <v>13558487.4519414</v>
      </c>
      <c r="G29" s="5">
        <v>8479169.61412962</v>
      </c>
      <c r="H29" s="5">
        <v>0.402629320593473</v>
      </c>
      <c r="I29" s="5">
        <v>0.0629147088353114</v>
      </c>
      <c r="J29">
        <f t="shared" si="0"/>
        <v>-1.31247585771371</v>
      </c>
    </row>
    <row r="30" spans="1:10">
      <c r="A30" s="6" t="s">
        <v>101</v>
      </c>
      <c r="B30" s="5">
        <v>611234.618559654</v>
      </c>
      <c r="C30" s="5">
        <v>1773376.29852745</v>
      </c>
      <c r="D30" s="5">
        <v>1244667.82547168</v>
      </c>
      <c r="E30" s="5">
        <v>2779690.33241077</v>
      </c>
      <c r="F30" s="5">
        <v>2652560.87684202</v>
      </c>
      <c r="G30" s="5">
        <v>3497504.4124576</v>
      </c>
      <c r="H30" s="6">
        <v>0.40642531512678</v>
      </c>
      <c r="I30" s="5">
        <v>0.0143640791658215</v>
      </c>
      <c r="J30">
        <f t="shared" si="0"/>
        <v>-1.29893782843079</v>
      </c>
    </row>
    <row r="31" spans="1:10">
      <c r="A31" s="5" t="s">
        <v>102</v>
      </c>
      <c r="B31" s="5">
        <v>3355185.1202224</v>
      </c>
      <c r="C31" s="5">
        <v>0</v>
      </c>
      <c r="D31" s="5">
        <v>5032042.02534801</v>
      </c>
      <c r="E31" s="5">
        <v>11839589.0289941</v>
      </c>
      <c r="F31" s="5">
        <v>9754876.32013179</v>
      </c>
      <c r="G31" s="5">
        <v>9247350.06353283</v>
      </c>
      <c r="H31" s="6">
        <v>0.407915051368601</v>
      </c>
      <c r="I31" s="5">
        <v>0.0147819379566403</v>
      </c>
      <c r="J31">
        <f t="shared" si="0"/>
        <v>-1.29365935379218</v>
      </c>
    </row>
    <row r="32" spans="1:10">
      <c r="A32" s="5" t="s">
        <v>103</v>
      </c>
      <c r="B32" s="5">
        <v>10423722.200339</v>
      </c>
      <c r="C32" s="5">
        <v>0</v>
      </c>
      <c r="D32" s="5">
        <v>9727247.40419952</v>
      </c>
      <c r="E32" s="5">
        <v>27315163.3737615</v>
      </c>
      <c r="F32" s="5">
        <v>24706232.5393271</v>
      </c>
      <c r="G32" s="5">
        <v>21743697.2711846</v>
      </c>
      <c r="H32" s="6">
        <v>0.409766369186288</v>
      </c>
      <c r="I32" s="5">
        <v>0.00615824542893843</v>
      </c>
      <c r="J32">
        <f t="shared" si="0"/>
        <v>-1.28712651219551</v>
      </c>
    </row>
    <row r="33" spans="1:10">
      <c r="A33" s="5" t="s">
        <v>104</v>
      </c>
      <c r="B33" s="5">
        <v>2372570.30905467</v>
      </c>
      <c r="C33" s="5">
        <v>2221809.51345187</v>
      </c>
      <c r="D33" s="5">
        <v>1763134.87573653</v>
      </c>
      <c r="E33" s="5">
        <v>0</v>
      </c>
      <c r="F33" s="5">
        <v>5207611.95713726</v>
      </c>
      <c r="G33" s="5">
        <v>5073665.85444181</v>
      </c>
      <c r="H33" s="6">
        <v>0.412238946348547</v>
      </c>
      <c r="I33" s="5">
        <v>0.00110471760170616</v>
      </c>
      <c r="J33">
        <f t="shared" si="0"/>
        <v>-1.27844728469808</v>
      </c>
    </row>
    <row r="34" spans="1:10">
      <c r="A34" s="5" t="s">
        <v>105</v>
      </c>
      <c r="B34" s="5">
        <v>16264100.6032752</v>
      </c>
      <c r="C34" s="5">
        <v>16855594.2905575</v>
      </c>
      <c r="D34" s="5">
        <v>20623987.6969557</v>
      </c>
      <c r="E34" s="5">
        <v>34230626.2668641</v>
      </c>
      <c r="F34" s="5">
        <v>42429056.1213697</v>
      </c>
      <c r="G34" s="5">
        <v>50163679.3195628</v>
      </c>
      <c r="H34" s="6">
        <v>0.423768001944428</v>
      </c>
      <c r="I34" s="5">
        <v>0.00709773026570464</v>
      </c>
      <c r="J34">
        <f t="shared" si="0"/>
        <v>-1.23865343869902</v>
      </c>
    </row>
    <row r="35" spans="1:10">
      <c r="A35" s="4" t="s">
        <v>106</v>
      </c>
      <c r="B35" s="5">
        <v>1021568.32</v>
      </c>
      <c r="C35" s="5">
        <v>825615.45</v>
      </c>
      <c r="D35" s="5">
        <v>285623.15</v>
      </c>
      <c r="E35" s="4">
        <v>1711766.05181575</v>
      </c>
      <c r="F35" s="4">
        <v>1989648.94986465</v>
      </c>
      <c r="G35" s="4">
        <v>1268374.1253963</v>
      </c>
      <c r="H35">
        <f>(B35+C35+D35)/(E35+F35+G35)</f>
        <v>0.4291544098682</v>
      </c>
      <c r="I35">
        <f>_xlfn.T.TEST(B35:D35,E35:G35,2,2)</f>
        <v>0.035917070718242</v>
      </c>
      <c r="J35">
        <f t="shared" si="0"/>
        <v>-1.22043127170656</v>
      </c>
    </row>
    <row r="36" spans="1:10">
      <c r="A36" s="6" t="s">
        <v>107</v>
      </c>
      <c r="B36" s="5">
        <v>1074256.2305725</v>
      </c>
      <c r="C36" s="5">
        <v>779550.471068181</v>
      </c>
      <c r="D36" s="5">
        <v>872267.880262733</v>
      </c>
      <c r="E36" s="5">
        <v>2404029.39461456</v>
      </c>
      <c r="F36" s="5">
        <v>2367767.73904279</v>
      </c>
      <c r="G36" s="5">
        <v>1550564.71445989</v>
      </c>
      <c r="H36" s="6">
        <v>0.431179778600496</v>
      </c>
      <c r="I36" s="5">
        <v>0.0147725776381261</v>
      </c>
      <c r="J36">
        <f t="shared" si="0"/>
        <v>-1.2136385744891</v>
      </c>
    </row>
    <row r="37" spans="1:10">
      <c r="A37" s="5" t="s">
        <v>108</v>
      </c>
      <c r="B37" s="5">
        <v>7694070.87301066</v>
      </c>
      <c r="C37" s="5">
        <v>2153921.96148317</v>
      </c>
      <c r="D37" s="5">
        <v>1388876.53547132</v>
      </c>
      <c r="E37" s="5">
        <v>11840979.2936837</v>
      </c>
      <c r="F37" s="5">
        <v>5643563.26900591</v>
      </c>
      <c r="G37" s="5">
        <v>8513230.33999383</v>
      </c>
      <c r="H37" s="5">
        <v>0.432224306752265</v>
      </c>
      <c r="I37" s="5">
        <v>0.139643027337131</v>
      </c>
      <c r="J37">
        <f t="shared" si="0"/>
        <v>-1.21014788838891</v>
      </c>
    </row>
    <row r="38" spans="1:10">
      <c r="A38" s="7" t="s">
        <v>109</v>
      </c>
      <c r="B38" s="5">
        <v>623652.369</v>
      </c>
      <c r="C38" s="5">
        <v>502156.456</v>
      </c>
      <c r="D38" s="5">
        <v>845236.258</v>
      </c>
      <c r="E38" s="4">
        <v>1283485.07775747</v>
      </c>
      <c r="F38" s="4">
        <v>1384776.52117079</v>
      </c>
      <c r="G38" s="4">
        <v>1811186.55285072</v>
      </c>
      <c r="H38">
        <f>(B38+C38+D38)/(E38+F38+G38)</f>
        <v>0.44001962210841</v>
      </c>
      <c r="I38">
        <f>_xlfn.T.TEST(B38:D38,E38:G38,2,2)</f>
        <v>0.0117562285384357</v>
      </c>
      <c r="J38">
        <f t="shared" si="0"/>
        <v>-1.18436023457541</v>
      </c>
    </row>
    <row r="39" spans="1:10">
      <c r="A39" s="5" t="s">
        <v>110</v>
      </c>
      <c r="B39" s="5">
        <v>4339055.09939339</v>
      </c>
      <c r="C39" s="5">
        <v>8681648.92426807</v>
      </c>
      <c r="D39" s="5">
        <v>9202409.15469948</v>
      </c>
      <c r="E39" s="5">
        <v>17413347.3141914</v>
      </c>
      <c r="F39" s="5">
        <v>15391472.58789</v>
      </c>
      <c r="G39" s="5">
        <v>17472543.9130971</v>
      </c>
      <c r="H39" s="6">
        <v>0.44201031024725</v>
      </c>
      <c r="I39" s="5">
        <v>0.0051753051719805</v>
      </c>
      <c r="J39">
        <f t="shared" si="0"/>
        <v>-1.17784807285189</v>
      </c>
    </row>
    <row r="40" spans="1:10">
      <c r="A40" s="5" t="s">
        <v>111</v>
      </c>
      <c r="B40" s="5">
        <v>6375690.52840432</v>
      </c>
      <c r="C40" s="5">
        <v>7994723.86125962</v>
      </c>
      <c r="D40" s="5">
        <v>5390145.07586119</v>
      </c>
      <c r="E40" s="5">
        <v>9400241.2219169</v>
      </c>
      <c r="F40" s="5">
        <v>17459491.3193491</v>
      </c>
      <c r="G40" s="5">
        <v>17488626.8742571</v>
      </c>
      <c r="H40" s="6">
        <v>0.445575884338315</v>
      </c>
      <c r="I40" s="5">
        <v>0.0427729934201147</v>
      </c>
      <c r="J40">
        <f t="shared" si="0"/>
        <v>-1.16625694229695</v>
      </c>
    </row>
    <row r="41" spans="1:10">
      <c r="A41" s="5" t="s">
        <v>112</v>
      </c>
      <c r="B41" s="5">
        <v>13179260.7218465</v>
      </c>
      <c r="C41" s="5">
        <v>16089100.8383039</v>
      </c>
      <c r="D41" s="5">
        <v>8451304.22949438</v>
      </c>
      <c r="E41" s="5">
        <v>23374065.0441711</v>
      </c>
      <c r="F41" s="5">
        <v>26532698.4552519</v>
      </c>
      <c r="G41" s="5">
        <v>32893485.7930323</v>
      </c>
      <c r="H41" s="6">
        <v>0.455550147638043</v>
      </c>
      <c r="I41" s="5">
        <v>0.0136755099391246</v>
      </c>
      <c r="J41">
        <f t="shared" si="0"/>
        <v>-1.13431821810154</v>
      </c>
    </row>
    <row r="42" spans="1:10">
      <c r="A42" s="5" t="s">
        <v>113</v>
      </c>
      <c r="B42" s="5">
        <v>13179260.7218465</v>
      </c>
      <c r="C42" s="5">
        <v>16089100.8383039</v>
      </c>
      <c r="D42" s="5">
        <v>8451304.22949438</v>
      </c>
      <c r="E42" s="5">
        <v>23374065.0441711</v>
      </c>
      <c r="F42" s="5">
        <v>26532698.4552519</v>
      </c>
      <c r="G42" s="5">
        <v>32893485.7930323</v>
      </c>
      <c r="H42" s="6">
        <v>0.455550147638043</v>
      </c>
      <c r="I42" s="5">
        <v>0.0136755099391246</v>
      </c>
      <c r="J42">
        <f t="shared" si="0"/>
        <v>-1.13431821810154</v>
      </c>
    </row>
    <row r="43" spans="1:10">
      <c r="A43" s="6" t="s">
        <v>114</v>
      </c>
      <c r="B43" s="5">
        <v>0</v>
      </c>
      <c r="C43" s="5">
        <v>1313251.11656533</v>
      </c>
      <c r="D43" s="5">
        <v>1365444.23920257</v>
      </c>
      <c r="E43" s="5">
        <v>3218025.30442291</v>
      </c>
      <c r="F43" s="5">
        <v>3060413.33548306</v>
      </c>
      <c r="G43" s="5">
        <v>2456913.21857241</v>
      </c>
      <c r="H43" s="6">
        <v>0.459974949921681</v>
      </c>
      <c r="I43" s="5">
        <v>0.0135272705264456</v>
      </c>
      <c r="J43">
        <f t="shared" si="0"/>
        <v>-1.12037280025646</v>
      </c>
    </row>
    <row r="44" spans="1:10">
      <c r="A44" s="6" t="s">
        <v>115</v>
      </c>
      <c r="B44" s="5">
        <v>120148846.385196</v>
      </c>
      <c r="C44" s="5">
        <v>127092182.090261</v>
      </c>
      <c r="D44" s="5">
        <v>131857059.325049</v>
      </c>
      <c r="E44" s="5">
        <v>310034150.32956</v>
      </c>
      <c r="F44" s="5">
        <v>259431963.855847</v>
      </c>
      <c r="G44" s="5">
        <v>250345576.302075</v>
      </c>
      <c r="H44" s="6">
        <v>0.462420934220984</v>
      </c>
      <c r="I44" s="5">
        <v>0.00147011419151595</v>
      </c>
      <c r="J44">
        <f t="shared" si="0"/>
        <v>-1.112721383439</v>
      </c>
    </row>
    <row r="45" spans="1:10">
      <c r="A45" s="5" t="s">
        <v>116</v>
      </c>
      <c r="B45" s="5">
        <v>2109016.02307912</v>
      </c>
      <c r="C45" s="5">
        <v>1327181.78894438</v>
      </c>
      <c r="D45" s="5">
        <v>1378105.42355254</v>
      </c>
      <c r="E45" s="5">
        <v>3868452.87319622</v>
      </c>
      <c r="F45" s="5">
        <v>3287238.99307816</v>
      </c>
      <c r="G45" s="5">
        <v>3193928.22633625</v>
      </c>
      <c r="H45" s="6">
        <v>0.465167145508397</v>
      </c>
      <c r="I45" s="5">
        <v>0.00497145539407504</v>
      </c>
      <c r="J45">
        <f t="shared" si="0"/>
        <v>-1.10417889121026</v>
      </c>
    </row>
    <row r="46" spans="1:10">
      <c r="A46" s="5" t="s">
        <v>117</v>
      </c>
      <c r="B46" s="5">
        <v>3925372.5861225</v>
      </c>
      <c r="C46" s="5">
        <v>4361580.14577116</v>
      </c>
      <c r="D46" s="5">
        <v>6654908.17610316</v>
      </c>
      <c r="E46" s="5">
        <v>10693498.2703683</v>
      </c>
      <c r="F46" s="5">
        <v>7308382.24052009</v>
      </c>
      <c r="G46" s="5">
        <v>12344926.2831033</v>
      </c>
      <c r="H46" s="6">
        <v>0.492370120172087</v>
      </c>
      <c r="I46" s="5">
        <v>0.0396250256492384</v>
      </c>
      <c r="J46">
        <f t="shared" si="0"/>
        <v>-1.02218488137435</v>
      </c>
    </row>
    <row r="47" spans="1:10">
      <c r="A47" s="5" t="s">
        <v>118</v>
      </c>
      <c r="B47" s="5">
        <v>32841241.3174898</v>
      </c>
      <c r="C47" s="5">
        <v>31601840.1640168</v>
      </c>
      <c r="D47" s="5">
        <v>33810839.0016379</v>
      </c>
      <c r="E47" s="5">
        <v>68083632.1424995</v>
      </c>
      <c r="F47" s="5">
        <v>67015749.5658522</v>
      </c>
      <c r="G47" s="5">
        <v>64020250.7947058</v>
      </c>
      <c r="H47" s="6">
        <v>0.493441652377677</v>
      </c>
      <c r="I47" s="5">
        <v>1.65483014809052e-5</v>
      </c>
      <c r="J47">
        <f t="shared" si="0"/>
        <v>-1.01904859339117</v>
      </c>
    </row>
    <row r="48" spans="1:10">
      <c r="A48" s="5" t="s">
        <v>62</v>
      </c>
      <c r="B48" s="5">
        <v>3972466.02160979</v>
      </c>
      <c r="C48" s="5">
        <v>10253529.4219237</v>
      </c>
      <c r="D48" s="5">
        <v>586766.051132833</v>
      </c>
      <c r="E48" s="5">
        <v>11451569.4116399</v>
      </c>
      <c r="F48" s="5">
        <v>10174569.1332215</v>
      </c>
      <c r="G48" s="5">
        <v>8371724.87378062</v>
      </c>
      <c r="H48" s="5">
        <v>0.493793884182464</v>
      </c>
      <c r="I48" s="5">
        <v>0.163483354976754</v>
      </c>
      <c r="J48">
        <f t="shared" si="0"/>
        <v>-1.01801912660081</v>
      </c>
    </row>
    <row r="49" spans="1:10">
      <c r="A49" s="6" t="s">
        <v>119</v>
      </c>
      <c r="B49" s="6">
        <v>25562283.1491626</v>
      </c>
      <c r="C49" s="6">
        <v>31449460.1184247</v>
      </c>
      <c r="D49" s="6">
        <v>27847819.955378</v>
      </c>
      <c r="E49" s="6">
        <v>63645096.2888476</v>
      </c>
      <c r="F49" s="6">
        <v>50545762.8828185</v>
      </c>
      <c r="G49" s="6">
        <v>56838275.3758612</v>
      </c>
      <c r="H49" s="6">
        <v>0.496170219462718</v>
      </c>
      <c r="I49" s="6">
        <v>0.00229211907672234</v>
      </c>
      <c r="J49">
        <f t="shared" si="0"/>
        <v>-1.01109294877995</v>
      </c>
    </row>
    <row r="50" spans="1:10">
      <c r="A50" s="6" t="s">
        <v>120</v>
      </c>
      <c r="B50" s="5">
        <v>14280560.4524159</v>
      </c>
      <c r="C50" s="5">
        <v>15523424.5924108</v>
      </c>
      <c r="D50" s="5">
        <v>20275104.6279004</v>
      </c>
      <c r="E50" s="5">
        <v>26234188.3075715</v>
      </c>
      <c r="F50" s="5">
        <v>31851385.6163084</v>
      </c>
      <c r="G50" s="5">
        <v>40861334.8170266</v>
      </c>
      <c r="H50" s="5">
        <v>0.506120810745688</v>
      </c>
      <c r="I50" s="5">
        <v>0.0245784173015441</v>
      </c>
      <c r="J50">
        <f t="shared" si="0"/>
        <v>-0.982446298386338</v>
      </c>
    </row>
    <row r="51" spans="1:10">
      <c r="A51" s="5" t="s">
        <v>121</v>
      </c>
      <c r="B51" s="5">
        <v>13709342.5320292</v>
      </c>
      <c r="C51" s="5">
        <v>10732801.1550876</v>
      </c>
      <c r="D51" s="5">
        <v>7405152.13972262</v>
      </c>
      <c r="E51" s="5">
        <v>23030015.0262015</v>
      </c>
      <c r="F51" s="5">
        <v>20646919.6107253</v>
      </c>
      <c r="G51" s="5">
        <v>18637301.1881655</v>
      </c>
      <c r="H51" s="5">
        <v>0.511075766318158</v>
      </c>
      <c r="I51" s="5">
        <v>0.0102206803192406</v>
      </c>
      <c r="J51">
        <f t="shared" si="0"/>
        <v>-0.968390910204484</v>
      </c>
    </row>
    <row r="52" spans="1:10">
      <c r="A52" s="5" t="s">
        <v>122</v>
      </c>
      <c r="B52" s="5">
        <v>26297221.8610618</v>
      </c>
      <c r="C52" s="5">
        <v>13956486.9848404</v>
      </c>
      <c r="D52" s="5">
        <v>11606262.9726547</v>
      </c>
      <c r="E52" s="5">
        <v>18644608.2018549</v>
      </c>
      <c r="F52" s="5">
        <v>50798757.0768042</v>
      </c>
      <c r="G52" s="5">
        <v>31747446.4505197</v>
      </c>
      <c r="H52" s="5">
        <v>0.512496845636063</v>
      </c>
      <c r="I52" s="5">
        <v>0.18858196479583</v>
      </c>
      <c r="J52">
        <f t="shared" si="0"/>
        <v>-0.964384969877501</v>
      </c>
    </row>
    <row r="53" spans="1:10">
      <c r="A53" s="6" t="s">
        <v>123</v>
      </c>
      <c r="B53" s="5">
        <v>17341187.6991736</v>
      </c>
      <c r="C53" s="5">
        <v>15745598.1999159</v>
      </c>
      <c r="D53" s="5">
        <v>8886326.80304392</v>
      </c>
      <c r="E53" s="5">
        <v>28476447.7181246</v>
      </c>
      <c r="F53" s="5">
        <v>28918033.5500911</v>
      </c>
      <c r="G53" s="5">
        <v>24240668.1269317</v>
      </c>
      <c r="H53" s="5">
        <v>0.514154907697497</v>
      </c>
      <c r="I53" s="5">
        <v>0.0115175269108415</v>
      </c>
      <c r="J53">
        <f t="shared" si="0"/>
        <v>-0.95972500609622</v>
      </c>
    </row>
    <row r="54" spans="1:10">
      <c r="A54" s="5" t="s">
        <v>124</v>
      </c>
      <c r="B54" s="5">
        <v>14034391.6652463</v>
      </c>
      <c r="C54" s="5">
        <v>17017448.2817933</v>
      </c>
      <c r="D54" s="5">
        <v>15024859.266405</v>
      </c>
      <c r="E54" s="5">
        <v>23824184.8955417</v>
      </c>
      <c r="F54" s="5">
        <v>34557251.9143944</v>
      </c>
      <c r="G54" s="5">
        <v>30917524.875554</v>
      </c>
      <c r="H54" s="5">
        <v>0.515982474418082</v>
      </c>
      <c r="I54" s="5">
        <v>0.0116517633102897</v>
      </c>
      <c r="J54">
        <f t="shared" si="0"/>
        <v>-0.954606030206875</v>
      </c>
    </row>
    <row r="55" spans="1:10">
      <c r="A55" s="5" t="s">
        <v>125</v>
      </c>
      <c r="B55" s="5">
        <v>3907182.70153394</v>
      </c>
      <c r="C55" s="5">
        <v>3378467.25190916</v>
      </c>
      <c r="D55" s="5">
        <v>2876110.90428547</v>
      </c>
      <c r="E55" s="5">
        <v>0</v>
      </c>
      <c r="F55" s="5">
        <v>6996577.31543166</v>
      </c>
      <c r="G55" s="5">
        <v>6104544.95370301</v>
      </c>
      <c r="H55" s="5">
        <v>0.517093658033096</v>
      </c>
      <c r="I55" s="5">
        <v>0.00835696054987778</v>
      </c>
      <c r="J55">
        <f t="shared" si="0"/>
        <v>-0.951502484091025</v>
      </c>
    </row>
    <row r="56" spans="1:10">
      <c r="A56" s="5" t="s">
        <v>126</v>
      </c>
      <c r="B56" s="5">
        <v>11687672.4314652</v>
      </c>
      <c r="C56" s="5">
        <v>14371592.2643599</v>
      </c>
      <c r="D56" s="5">
        <v>13010079.1467295</v>
      </c>
      <c r="E56" s="5">
        <v>23796785.4897091</v>
      </c>
      <c r="F56" s="5">
        <v>30301266.8280249</v>
      </c>
      <c r="G56" s="5">
        <v>21447409.0210532</v>
      </c>
      <c r="H56" s="5">
        <v>0.517163349725885</v>
      </c>
      <c r="I56" s="5">
        <v>0.0116294080708882</v>
      </c>
      <c r="J56">
        <f t="shared" si="0"/>
        <v>-0.951308056866505</v>
      </c>
    </row>
    <row r="57" spans="1:10">
      <c r="A57" s="5" t="s">
        <v>127</v>
      </c>
      <c r="B57" s="5">
        <v>1815386.91371477</v>
      </c>
      <c r="C57" s="5">
        <v>1565219.03586382</v>
      </c>
      <c r="D57" s="5">
        <v>0</v>
      </c>
      <c r="E57" s="5">
        <v>3494491.41393234</v>
      </c>
      <c r="F57" s="5">
        <v>3033014.60834029</v>
      </c>
      <c r="G57" s="5">
        <v>3270893.52643086</v>
      </c>
      <c r="H57" s="5">
        <v>0.517524203739872</v>
      </c>
      <c r="I57" s="5">
        <v>0.00399762467640421</v>
      </c>
      <c r="J57">
        <f t="shared" si="0"/>
        <v>-0.950301758267807</v>
      </c>
    </row>
    <row r="58" spans="1:10">
      <c r="A58" s="5" t="s">
        <v>42</v>
      </c>
      <c r="B58" s="5">
        <v>4618943.52852835</v>
      </c>
      <c r="C58" s="5">
        <v>5117745.01418221</v>
      </c>
      <c r="D58" s="5">
        <v>4403598.45302637</v>
      </c>
      <c r="E58" s="5">
        <v>2941415.60978128</v>
      </c>
      <c r="F58" s="5">
        <v>16958148.9971383</v>
      </c>
      <c r="G58" s="5">
        <v>7228884.46889873</v>
      </c>
      <c r="H58" s="5">
        <v>0.521234625548176</v>
      </c>
      <c r="I58" s="5">
        <v>0.355955920754279</v>
      </c>
      <c r="J58">
        <f t="shared" si="0"/>
        <v>-0.939995169754564</v>
      </c>
    </row>
    <row r="59" spans="1:10">
      <c r="A59" s="5" t="s">
        <v>128</v>
      </c>
      <c r="B59" s="5">
        <v>2890620.84197753</v>
      </c>
      <c r="C59" s="5">
        <v>3232353.57628265</v>
      </c>
      <c r="D59" s="5">
        <v>3020543.84291868</v>
      </c>
      <c r="E59" s="5">
        <v>4968059.78331401</v>
      </c>
      <c r="F59" s="5">
        <v>6877315.60546332</v>
      </c>
      <c r="G59" s="5">
        <v>5671164.6885964</v>
      </c>
      <c r="H59" s="5">
        <v>0.521993397142946</v>
      </c>
      <c r="I59" s="5">
        <v>0.00788232036181317</v>
      </c>
      <c r="J59">
        <f t="shared" si="0"/>
        <v>-0.93789653707568</v>
      </c>
    </row>
    <row r="60" spans="1:10">
      <c r="A60" s="5" t="s">
        <v>129</v>
      </c>
      <c r="B60" s="5">
        <v>24774553.8212182</v>
      </c>
      <c r="C60" s="5">
        <v>34722011.0333734</v>
      </c>
      <c r="D60" s="5">
        <v>37465097.5680986</v>
      </c>
      <c r="E60" s="5">
        <v>78638537.0574137</v>
      </c>
      <c r="F60" s="5">
        <v>69949878.2563051</v>
      </c>
      <c r="G60" s="5">
        <v>36143829.7596263</v>
      </c>
      <c r="H60" s="5">
        <v>0.524876760871894</v>
      </c>
      <c r="I60" s="5">
        <v>0.0965104339407364</v>
      </c>
      <c r="J60">
        <f t="shared" si="0"/>
        <v>-0.929949371823473</v>
      </c>
    </row>
    <row r="61" spans="1:10">
      <c r="A61" s="5" t="s">
        <v>40</v>
      </c>
      <c r="B61" s="5">
        <v>46743143.3484875</v>
      </c>
      <c r="C61" s="5">
        <v>57364812.2371422</v>
      </c>
      <c r="D61" s="5">
        <v>41929609.4399456</v>
      </c>
      <c r="E61" s="5">
        <v>73658740.5568993</v>
      </c>
      <c r="F61" s="5">
        <v>0</v>
      </c>
      <c r="G61" s="5">
        <v>111717664.400646</v>
      </c>
      <c r="H61" s="5">
        <v>0.525192926823745</v>
      </c>
      <c r="I61" s="5">
        <v>0.0642719841744878</v>
      </c>
      <c r="J61">
        <f t="shared" si="0"/>
        <v>-0.929080608407175</v>
      </c>
    </row>
    <row r="62" spans="1:10">
      <c r="A62" s="6" t="s">
        <v>130</v>
      </c>
      <c r="B62" s="5">
        <v>933438.733655468</v>
      </c>
      <c r="C62" s="5">
        <v>693482.390425327</v>
      </c>
      <c r="D62" s="5">
        <v>1116471.85222592</v>
      </c>
      <c r="E62" s="5">
        <v>1466564.30616815</v>
      </c>
      <c r="F62" s="5">
        <v>2182804.98947294</v>
      </c>
      <c r="G62" s="5">
        <v>1565666.83554494</v>
      </c>
      <c r="H62" s="5">
        <v>0.526054452413313</v>
      </c>
      <c r="I62" s="5">
        <v>0.032083268951375</v>
      </c>
      <c r="J62">
        <f t="shared" si="0"/>
        <v>-0.926715952858965</v>
      </c>
    </row>
    <row r="63" spans="1:10">
      <c r="A63" s="5" t="s">
        <v>131</v>
      </c>
      <c r="B63" s="5">
        <v>10667966.7794466</v>
      </c>
      <c r="C63" s="5">
        <v>14705476.3736115</v>
      </c>
      <c r="D63" s="5">
        <v>8367874.77822131</v>
      </c>
      <c r="E63" s="5">
        <v>19341808.3373892</v>
      </c>
      <c r="F63" s="5">
        <v>26644712.0722198</v>
      </c>
      <c r="G63" s="5">
        <v>17482837.0508057</v>
      </c>
      <c r="H63" s="5">
        <v>0.531615873885654</v>
      </c>
      <c r="I63" s="5">
        <v>0.0417818798477086</v>
      </c>
      <c r="J63">
        <f t="shared" si="0"/>
        <v>-0.911543911202172</v>
      </c>
    </row>
    <row r="64" spans="1:10">
      <c r="A64" s="5" t="s">
        <v>132</v>
      </c>
      <c r="B64" s="5">
        <v>1380259.05575737</v>
      </c>
      <c r="C64" s="5">
        <v>1368094.7086764</v>
      </c>
      <c r="D64" s="5">
        <v>970434.648822971</v>
      </c>
      <c r="E64" s="5">
        <v>1382616.60708788</v>
      </c>
      <c r="F64" s="5">
        <v>3883213.71664897</v>
      </c>
      <c r="G64" s="5">
        <v>1714585.00812983</v>
      </c>
      <c r="H64" s="5">
        <v>0.5327460095791</v>
      </c>
      <c r="I64" s="5">
        <v>0.243526802170186</v>
      </c>
      <c r="J64">
        <f t="shared" si="0"/>
        <v>-0.908480213039879</v>
      </c>
    </row>
    <row r="65" spans="1:10">
      <c r="A65" s="4" t="s">
        <v>133</v>
      </c>
      <c r="B65" s="5">
        <v>1589652.35</v>
      </c>
      <c r="C65" s="5">
        <v>2015624.85</v>
      </c>
      <c r="D65" s="5">
        <v>1023654.65</v>
      </c>
      <c r="E65" s="5">
        <v>2985645.72136939</v>
      </c>
      <c r="F65" s="5">
        <v>2336924.29052449</v>
      </c>
      <c r="G65" s="5">
        <v>3311941.01584158</v>
      </c>
      <c r="H65">
        <f>(B65+C65+D65)/(E65+F65+G65)</f>
        <v>0.53609658209146</v>
      </c>
      <c r="I65">
        <f>_xlfn.T.TEST(B65:D65,E65:G65,2,2)</f>
        <v>0.0302022540797191</v>
      </c>
      <c r="J65">
        <f t="shared" si="0"/>
        <v>-0.899435157726403</v>
      </c>
    </row>
    <row r="66" spans="1:10">
      <c r="A66" s="5" t="s">
        <v>134</v>
      </c>
      <c r="B66" s="5">
        <v>1008200.2</v>
      </c>
      <c r="C66" s="5">
        <v>1623526.25</v>
      </c>
      <c r="D66" s="5">
        <v>1459632.36</v>
      </c>
      <c r="E66" s="5">
        <v>2644672.57041798</v>
      </c>
      <c r="F66" s="5">
        <v>2470302.53362397</v>
      </c>
      <c r="G66" s="5">
        <v>2487987.13047981</v>
      </c>
      <c r="H66">
        <f>(B66+C66+D66)/(E66+F66+G66)</f>
        <v>0.538126941026079</v>
      </c>
      <c r="I66">
        <f>_xlfn.T.TEST(B66:D66,E66:G66,2,2)</f>
        <v>0.00367173257604018</v>
      </c>
      <c r="J66">
        <f t="shared" ref="J66:J129" si="1">LOG(H66,2)</f>
        <v>-0.893981558561577</v>
      </c>
    </row>
    <row r="67" spans="1:10">
      <c r="A67" s="5" t="s">
        <v>135</v>
      </c>
      <c r="B67" s="5">
        <v>11851221.1780077</v>
      </c>
      <c r="C67" s="5">
        <v>15122761.8460145</v>
      </c>
      <c r="D67" s="5">
        <v>13582497.0007831</v>
      </c>
      <c r="E67" s="5">
        <v>18276861.4382975</v>
      </c>
      <c r="F67" s="5">
        <v>27530695.7499247</v>
      </c>
      <c r="G67" s="5">
        <v>29513816.7997148</v>
      </c>
      <c r="H67" s="5">
        <v>0.538445833865173</v>
      </c>
      <c r="I67" s="5">
        <v>0.0320217099061761</v>
      </c>
      <c r="J67">
        <f t="shared" si="1"/>
        <v>-0.893126873877511</v>
      </c>
    </row>
    <row r="68" spans="1:10">
      <c r="A68" s="5" t="s">
        <v>136</v>
      </c>
      <c r="B68" s="5">
        <v>3422630.74447609</v>
      </c>
      <c r="C68" s="5">
        <v>5129625.53867313</v>
      </c>
      <c r="D68" s="5">
        <v>4826388.49957612</v>
      </c>
      <c r="E68" s="5">
        <v>9078107.31178478</v>
      </c>
      <c r="F68" s="5">
        <v>7675100.51278994</v>
      </c>
      <c r="G68" s="5">
        <v>8060332.15422162</v>
      </c>
      <c r="H68" s="5">
        <v>0.539167115782659</v>
      </c>
      <c r="I68" s="5">
        <v>0.00476653032607996</v>
      </c>
      <c r="J68">
        <f t="shared" si="1"/>
        <v>-0.891195586765237</v>
      </c>
    </row>
    <row r="69" spans="1:10">
      <c r="A69" s="5" t="s">
        <v>137</v>
      </c>
      <c r="B69" s="5">
        <v>40711989.8684707</v>
      </c>
      <c r="C69" s="5">
        <v>40448373.4284889</v>
      </c>
      <c r="D69" s="5">
        <v>39926642.9447558</v>
      </c>
      <c r="E69" s="5">
        <v>80628574.1097009</v>
      </c>
      <c r="F69" s="5">
        <v>73079918.9574705</v>
      </c>
      <c r="G69" s="5">
        <v>69203057.5779195</v>
      </c>
      <c r="H69" s="5">
        <v>0.543206513486169</v>
      </c>
      <c r="I69" s="5">
        <v>0.000541966272010102</v>
      </c>
      <c r="J69">
        <f t="shared" si="1"/>
        <v>-0.880427316118679</v>
      </c>
    </row>
    <row r="70" spans="1:10">
      <c r="A70" s="5" t="s">
        <v>138</v>
      </c>
      <c r="B70" s="5">
        <v>212415168.282897</v>
      </c>
      <c r="C70" s="5">
        <v>223259762.650114</v>
      </c>
      <c r="D70" s="5">
        <v>186917227.005985</v>
      </c>
      <c r="E70" s="5">
        <v>459085347.969464</v>
      </c>
      <c r="F70" s="5">
        <v>378676551.013261</v>
      </c>
      <c r="G70" s="5">
        <v>306947982.509303</v>
      </c>
      <c r="H70" s="5">
        <v>0.54388641873826</v>
      </c>
      <c r="I70" s="5">
        <v>0.0183532960885346</v>
      </c>
      <c r="J70">
        <f t="shared" si="1"/>
        <v>-0.878622693837937</v>
      </c>
    </row>
    <row r="71" spans="1:10">
      <c r="A71" s="5" t="s">
        <v>139</v>
      </c>
      <c r="B71" s="5">
        <v>1954649.94531344</v>
      </c>
      <c r="C71" s="5">
        <v>1916747.70777532</v>
      </c>
      <c r="D71" s="5">
        <v>2122566.43765858</v>
      </c>
      <c r="E71" s="5">
        <v>3502194.00079265</v>
      </c>
      <c r="F71" s="5">
        <v>3954315.90566378</v>
      </c>
      <c r="G71" s="5">
        <v>3523820.92347288</v>
      </c>
      <c r="H71" s="5">
        <v>0.545881921372484</v>
      </c>
      <c r="I71" s="5">
        <v>0.000487724807060092</v>
      </c>
      <c r="J71">
        <f t="shared" si="1"/>
        <v>-0.87333917647706</v>
      </c>
    </row>
    <row r="72" spans="1:10">
      <c r="A72" s="5" t="s">
        <v>140</v>
      </c>
      <c r="B72" s="5">
        <v>6459418.63377141</v>
      </c>
      <c r="C72" s="5">
        <v>2423498.82666912</v>
      </c>
      <c r="D72" s="5">
        <v>0</v>
      </c>
      <c r="E72" s="5">
        <v>1008714.83929375</v>
      </c>
      <c r="F72" s="5">
        <v>12541085.3371135</v>
      </c>
      <c r="G72" s="5">
        <v>10844170.9020095</v>
      </c>
      <c r="H72" s="5">
        <v>0.546215954254775</v>
      </c>
      <c r="I72" s="5">
        <v>0.504417203061563</v>
      </c>
      <c r="J72">
        <f t="shared" si="1"/>
        <v>-0.872456640930462</v>
      </c>
    </row>
    <row r="73" spans="1:10">
      <c r="A73" s="5" t="s">
        <v>141</v>
      </c>
      <c r="B73" s="5">
        <v>4470367.9863048</v>
      </c>
      <c r="C73" s="5">
        <v>4734988.07703462</v>
      </c>
      <c r="D73" s="5">
        <v>4330312.30377692</v>
      </c>
      <c r="E73" s="5">
        <v>6947053.57473761</v>
      </c>
      <c r="F73" s="5">
        <v>9854834.91200989</v>
      </c>
      <c r="G73" s="5">
        <v>7925849.41568022</v>
      </c>
      <c r="H73" s="5">
        <v>0.54738805549162</v>
      </c>
      <c r="I73" s="5">
        <v>0.0123899247854508</v>
      </c>
      <c r="J73">
        <f t="shared" si="1"/>
        <v>-0.869364140767278</v>
      </c>
    </row>
    <row r="74" spans="1:10">
      <c r="A74" s="5" t="s">
        <v>142</v>
      </c>
      <c r="B74" s="5">
        <v>2714040.92564215</v>
      </c>
      <c r="C74" s="5">
        <v>1887069.91494935</v>
      </c>
      <c r="D74" s="5">
        <v>2742959.80936411</v>
      </c>
      <c r="E74" s="5">
        <v>5089301.84301967</v>
      </c>
      <c r="F74" s="5">
        <v>4403192.60879342</v>
      </c>
      <c r="G74" s="5">
        <v>3847598.30719298</v>
      </c>
      <c r="H74" s="5">
        <v>0.55052620567406</v>
      </c>
      <c r="I74" s="5">
        <v>0.0118231957462559</v>
      </c>
      <c r="J74">
        <f t="shared" si="1"/>
        <v>-0.861116855537006</v>
      </c>
    </row>
    <row r="75" spans="1:10">
      <c r="A75" s="5" t="s">
        <v>143</v>
      </c>
      <c r="B75" s="5">
        <v>36150650.5154527</v>
      </c>
      <c r="C75" s="5">
        <v>53787486.73731</v>
      </c>
      <c r="D75" s="5">
        <v>56773255.2675809</v>
      </c>
      <c r="E75" s="5">
        <v>77843563.0488101</v>
      </c>
      <c r="F75" s="5">
        <v>105641080.225248</v>
      </c>
      <c r="G75" s="5">
        <v>82864962.702656</v>
      </c>
      <c r="H75" s="5">
        <v>0.550822637722131</v>
      </c>
      <c r="I75" s="5">
        <v>0.0203669778847727</v>
      </c>
      <c r="J75">
        <f t="shared" si="1"/>
        <v>-0.860340242280264</v>
      </c>
    </row>
    <row r="76" spans="1:10">
      <c r="A76" s="5" t="s">
        <v>144</v>
      </c>
      <c r="B76" s="5">
        <v>1195255.67120529</v>
      </c>
      <c r="C76" s="5">
        <v>883926.616414029</v>
      </c>
      <c r="D76" s="5">
        <v>1707153.73451002</v>
      </c>
      <c r="E76" s="5">
        <v>1796263.20689395</v>
      </c>
      <c r="F76" s="5">
        <v>2666992.93231258</v>
      </c>
      <c r="G76" s="5">
        <v>2301461.37066073</v>
      </c>
      <c r="H76" s="5">
        <v>0.559718275982176</v>
      </c>
      <c r="I76" s="5">
        <v>0.0463784882033754</v>
      </c>
      <c r="J76">
        <f t="shared" si="1"/>
        <v>-0.837227239348929</v>
      </c>
    </row>
    <row r="77" spans="1:10">
      <c r="A77" s="5" t="s">
        <v>145</v>
      </c>
      <c r="B77" s="5">
        <v>1299837.68185793</v>
      </c>
      <c r="C77" s="5">
        <v>0</v>
      </c>
      <c r="D77" s="5">
        <v>1413630.0134345</v>
      </c>
      <c r="E77" s="5">
        <v>2235402.00483354</v>
      </c>
      <c r="F77" s="5">
        <v>2893021.34447551</v>
      </c>
      <c r="G77" s="5">
        <v>2127712.23657152</v>
      </c>
      <c r="H77" s="5">
        <v>0.560932399176594</v>
      </c>
      <c r="I77" s="5">
        <v>0.0422362847272815</v>
      </c>
      <c r="J77">
        <f t="shared" si="1"/>
        <v>-0.834101180112496</v>
      </c>
    </row>
    <row r="78" spans="1:10">
      <c r="A78" s="5" t="s">
        <v>146</v>
      </c>
      <c r="B78" s="5">
        <v>2216373.49654399</v>
      </c>
      <c r="C78" s="5">
        <v>1164002.84838606</v>
      </c>
      <c r="D78" s="5">
        <v>1872717.97451494</v>
      </c>
      <c r="E78" s="5">
        <v>3618759.51092394</v>
      </c>
      <c r="F78" s="5">
        <v>2994794.35725447</v>
      </c>
      <c r="G78" s="5">
        <v>2750388.90992628</v>
      </c>
      <c r="H78" s="5">
        <v>0.56099171512753</v>
      </c>
      <c r="I78" s="5">
        <v>0.0273837291225048</v>
      </c>
      <c r="J78">
        <f t="shared" si="1"/>
        <v>-0.83394862999391</v>
      </c>
    </row>
    <row r="79" spans="1:10">
      <c r="A79" s="5" t="s">
        <v>30</v>
      </c>
      <c r="B79" s="5">
        <v>7615585.90295698</v>
      </c>
      <c r="C79" s="5">
        <v>773131.628216001</v>
      </c>
      <c r="D79" s="5">
        <v>4703657.8688557</v>
      </c>
      <c r="E79" s="5">
        <v>5167054.34966306</v>
      </c>
      <c r="F79" s="5">
        <v>13603890.2445743</v>
      </c>
      <c r="G79" s="5">
        <v>4550460.98894626</v>
      </c>
      <c r="H79" s="5">
        <v>0.561388778790813</v>
      </c>
      <c r="I79" s="5">
        <v>0.388762748401439</v>
      </c>
      <c r="J79">
        <f t="shared" si="1"/>
        <v>-0.832927867774793</v>
      </c>
    </row>
    <row r="80" spans="1:10">
      <c r="A80" s="5" t="s">
        <v>147</v>
      </c>
      <c r="B80" s="5">
        <v>3987563.58981427</v>
      </c>
      <c r="C80" s="5">
        <v>4024819.18923987</v>
      </c>
      <c r="D80" s="5">
        <v>4867296.0953153</v>
      </c>
      <c r="E80" s="5">
        <v>8878138.02783135</v>
      </c>
      <c r="F80" s="5">
        <v>6121588.58104323</v>
      </c>
      <c r="G80" s="5">
        <v>7743386.43127697</v>
      </c>
      <c r="H80" s="5">
        <v>0.566311166445472</v>
      </c>
      <c r="I80" s="5">
        <v>0.0180160175403639</v>
      </c>
      <c r="J80">
        <f t="shared" si="1"/>
        <v>-0.820333117919575</v>
      </c>
    </row>
    <row r="81" spans="1:10">
      <c r="A81" s="5" t="s">
        <v>148</v>
      </c>
      <c r="B81" s="5">
        <v>12519299.4259527</v>
      </c>
      <c r="C81" s="5">
        <v>9823160.48547835</v>
      </c>
      <c r="D81" s="5">
        <v>10728793.2543417</v>
      </c>
      <c r="E81" s="5">
        <v>17595358.3457321</v>
      </c>
      <c r="F81" s="5">
        <v>20262691.5636203</v>
      </c>
      <c r="G81" s="5">
        <v>19881685.7213648</v>
      </c>
      <c r="H81" s="5">
        <v>0.572764194441152</v>
      </c>
      <c r="I81" s="5">
        <v>0.00202056246186139</v>
      </c>
      <c r="J81">
        <f t="shared" si="1"/>
        <v>-0.803986787544917</v>
      </c>
    </row>
    <row r="82" spans="1:10">
      <c r="A82" s="5" t="s">
        <v>149</v>
      </c>
      <c r="B82" s="5">
        <v>2050899.66961002</v>
      </c>
      <c r="C82" s="5">
        <v>1854960.66349043</v>
      </c>
      <c r="D82" s="5">
        <v>1386514.47641321</v>
      </c>
      <c r="E82" s="5">
        <v>2995735.11805653</v>
      </c>
      <c r="F82" s="5">
        <v>3156161.57773293</v>
      </c>
      <c r="G82" s="5">
        <v>3062234.37763359</v>
      </c>
      <c r="H82" s="5">
        <v>0.574375897992032</v>
      </c>
      <c r="I82" s="5">
        <v>0.00296529394878975</v>
      </c>
      <c r="J82">
        <f t="shared" si="1"/>
        <v>-0.799932882942467</v>
      </c>
    </row>
    <row r="83" spans="1:10">
      <c r="A83" s="5" t="s">
        <v>150</v>
      </c>
      <c r="B83" s="5">
        <v>3857135.16240931</v>
      </c>
      <c r="C83" s="5">
        <v>2844568.46167581</v>
      </c>
      <c r="D83" s="5">
        <v>1457842.12486636</v>
      </c>
      <c r="E83" s="5">
        <v>3866033.09634857</v>
      </c>
      <c r="F83" s="5">
        <v>5937551.25549028</v>
      </c>
      <c r="G83" s="5">
        <v>4393513.19187775</v>
      </c>
      <c r="H83" s="5">
        <v>0.574733372354884</v>
      </c>
      <c r="I83" s="5">
        <v>0.0971330409337253</v>
      </c>
      <c r="J83">
        <f t="shared" si="1"/>
        <v>-0.799035272035521</v>
      </c>
    </row>
    <row r="84" spans="1:10">
      <c r="A84" s="5" t="s">
        <v>151</v>
      </c>
      <c r="B84" s="5">
        <v>36150650.5154527</v>
      </c>
      <c r="C84" s="5">
        <v>53787486.73731</v>
      </c>
      <c r="D84" s="5">
        <v>56773255.2675809</v>
      </c>
      <c r="E84" s="5">
        <v>72220319.8424957</v>
      </c>
      <c r="F84" s="5">
        <v>100133282.748563</v>
      </c>
      <c r="G84" s="5">
        <v>82864962.702656</v>
      </c>
      <c r="H84" s="5">
        <v>0.574846082813384</v>
      </c>
      <c r="I84" s="5">
        <v>0.0251766692359047</v>
      </c>
      <c r="J84">
        <f t="shared" si="1"/>
        <v>-0.798752374112591</v>
      </c>
    </row>
    <row r="85" spans="1:10">
      <c r="A85" s="4" t="s">
        <v>152</v>
      </c>
      <c r="B85" s="5">
        <v>1059632.258</v>
      </c>
      <c r="C85" s="5">
        <v>1125463.156</v>
      </c>
      <c r="D85" s="5">
        <v>1023652.2</v>
      </c>
      <c r="E85" s="5">
        <v>1587693.50045873</v>
      </c>
      <c r="F85" s="5">
        <v>2361085.66756348</v>
      </c>
      <c r="G85" s="5">
        <v>1630278.7642405</v>
      </c>
      <c r="H85">
        <f>(B85+C85+D85)/(E85+F85+G85)</f>
        <v>0.575141476026692</v>
      </c>
      <c r="I85">
        <f>_xlfn.T.TEST(B85:D85,E85:G85,2,2)</f>
        <v>0.035326673198366</v>
      </c>
      <c r="J85">
        <f t="shared" si="1"/>
        <v>-0.798011214210383</v>
      </c>
    </row>
    <row r="86" spans="1:10">
      <c r="A86" s="5" t="s">
        <v>153</v>
      </c>
      <c r="B86" s="5">
        <v>2813858.96015205</v>
      </c>
      <c r="C86" s="5">
        <v>1814189.68787563</v>
      </c>
      <c r="D86" s="5">
        <v>2198970.23757788</v>
      </c>
      <c r="E86" s="5">
        <v>2890655.38732846</v>
      </c>
      <c r="F86" s="5">
        <v>3512299.09749196</v>
      </c>
      <c r="G86" s="5">
        <v>5311725.4858286</v>
      </c>
      <c r="H86" s="5">
        <v>0.582774681229924</v>
      </c>
      <c r="I86" s="5">
        <v>0.105660980641783</v>
      </c>
      <c r="J86">
        <f t="shared" si="1"/>
        <v>-0.778989894316587</v>
      </c>
    </row>
    <row r="87" spans="1:10">
      <c r="A87" s="5" t="s">
        <v>27</v>
      </c>
      <c r="B87" s="5">
        <v>1293371.79262375</v>
      </c>
      <c r="C87" s="5">
        <v>1381558.76886397</v>
      </c>
      <c r="D87" s="5">
        <v>0</v>
      </c>
      <c r="E87" s="5">
        <v>3464462.16970889</v>
      </c>
      <c r="F87" s="5">
        <v>1755433.33129777</v>
      </c>
      <c r="G87" s="5">
        <v>1612795.01555292</v>
      </c>
      <c r="H87" s="5">
        <v>0.587235120997682</v>
      </c>
      <c r="I87" s="5">
        <v>0.308639949245111</v>
      </c>
      <c r="J87">
        <f t="shared" si="1"/>
        <v>-0.767989840306424</v>
      </c>
    </row>
    <row r="88" spans="1:10">
      <c r="A88" s="5" t="s">
        <v>51</v>
      </c>
      <c r="B88" s="5">
        <v>1536361.49642243</v>
      </c>
      <c r="C88" s="5">
        <v>837291.55336361</v>
      </c>
      <c r="D88" s="5">
        <v>1189841.11228532</v>
      </c>
      <c r="E88" s="5">
        <v>2143134.7904011</v>
      </c>
      <c r="F88" s="5">
        <v>0</v>
      </c>
      <c r="G88" s="5">
        <v>1880322.29923698</v>
      </c>
      <c r="H88" s="5">
        <v>0.590453115762677</v>
      </c>
      <c r="I88" s="5">
        <v>0.0595389101056743</v>
      </c>
      <c r="J88">
        <f t="shared" si="1"/>
        <v>-0.760105586225191</v>
      </c>
    </row>
    <row r="89" spans="1:10">
      <c r="A89" s="5" t="s">
        <v>154</v>
      </c>
      <c r="B89" s="5">
        <v>9351399.92751696</v>
      </c>
      <c r="C89" s="5">
        <v>5623815.05226244</v>
      </c>
      <c r="D89" s="5">
        <v>5757556.90742782</v>
      </c>
      <c r="E89" s="5">
        <v>11520431.5347231</v>
      </c>
      <c r="F89" s="5">
        <v>12889152.5327929</v>
      </c>
      <c r="G89" s="5">
        <v>10693755.6916337</v>
      </c>
      <c r="H89" s="5">
        <v>0.590621064247975</v>
      </c>
      <c r="I89" s="5">
        <v>0.0254695172550799</v>
      </c>
      <c r="J89">
        <f t="shared" si="1"/>
        <v>-0.759695284395555</v>
      </c>
    </row>
    <row r="90" spans="1:10">
      <c r="A90" s="5" t="s">
        <v>52</v>
      </c>
      <c r="B90" s="5">
        <v>4242419.70485637</v>
      </c>
      <c r="C90" s="5">
        <v>5375078.01895693</v>
      </c>
      <c r="D90" s="5">
        <v>6586714.58213897</v>
      </c>
      <c r="E90" s="5">
        <v>7486089.27345628</v>
      </c>
      <c r="F90" s="5">
        <v>7949069.31976308</v>
      </c>
      <c r="G90" s="5">
        <v>11995676.9194721</v>
      </c>
      <c r="H90" s="5">
        <v>0.590729812019581</v>
      </c>
      <c r="I90" s="5">
        <v>0.0774719172182383</v>
      </c>
      <c r="J90">
        <f t="shared" si="1"/>
        <v>-0.759429673433734</v>
      </c>
    </row>
    <row r="91" spans="1:10">
      <c r="A91" s="5" t="s">
        <v>155</v>
      </c>
      <c r="B91" s="5">
        <v>12495518.7974109</v>
      </c>
      <c r="C91" s="5">
        <v>22991040.65996</v>
      </c>
      <c r="D91" s="5">
        <v>15971475.1371913</v>
      </c>
      <c r="E91" s="5">
        <v>26934671.7905799</v>
      </c>
      <c r="F91" s="5">
        <v>32034843.2452349</v>
      </c>
      <c r="G91" s="5">
        <v>27973019.619935</v>
      </c>
      <c r="H91" s="5">
        <v>0.591862599800098</v>
      </c>
      <c r="I91" s="5">
        <v>0.0267402223541072</v>
      </c>
      <c r="J91">
        <f t="shared" si="1"/>
        <v>-0.756665800104537</v>
      </c>
    </row>
    <row r="92" spans="1:10">
      <c r="A92" s="5" t="s">
        <v>15</v>
      </c>
      <c r="B92" s="5">
        <v>124788711.690934</v>
      </c>
      <c r="C92" s="5">
        <v>143028578.866868</v>
      </c>
      <c r="D92" s="5">
        <v>112280841.776213</v>
      </c>
      <c r="E92" s="5">
        <v>173060693.763637</v>
      </c>
      <c r="F92" s="5">
        <v>272477744.240047</v>
      </c>
      <c r="G92" s="5">
        <v>195381501.320968</v>
      </c>
      <c r="H92" s="5">
        <v>0.593050877360019</v>
      </c>
      <c r="I92" s="5">
        <v>0.0504451375951113</v>
      </c>
      <c r="J92">
        <f t="shared" si="1"/>
        <v>-0.753772217154166</v>
      </c>
    </row>
    <row r="93" spans="1:10">
      <c r="A93" s="5" t="s">
        <v>156</v>
      </c>
      <c r="B93" s="5">
        <v>51962858.2193042</v>
      </c>
      <c r="C93" s="5">
        <v>65221927.6017633</v>
      </c>
      <c r="D93" s="5">
        <v>41485573.9055414</v>
      </c>
      <c r="E93" s="5">
        <v>143605078.83496</v>
      </c>
      <c r="F93" s="5">
        <v>5445502.23626216</v>
      </c>
      <c r="G93" s="5">
        <v>117389328.633898</v>
      </c>
      <c r="H93" s="5">
        <v>0.595520242827795</v>
      </c>
      <c r="I93" s="5">
        <v>0.449678821129773</v>
      </c>
      <c r="J93">
        <f t="shared" si="1"/>
        <v>-0.747777546107939</v>
      </c>
    </row>
    <row r="94" spans="1:10">
      <c r="A94" s="5" t="s">
        <v>157</v>
      </c>
      <c r="B94" s="5">
        <v>3623545.38116945</v>
      </c>
      <c r="C94" s="5">
        <v>2512085.44159865</v>
      </c>
      <c r="D94" s="5">
        <v>2711765.25719757</v>
      </c>
      <c r="E94" s="5">
        <v>5809811.68580916</v>
      </c>
      <c r="F94" s="5">
        <v>3857907.38297824</v>
      </c>
      <c r="G94" s="5">
        <v>5086736.41293417</v>
      </c>
      <c r="H94" s="5">
        <v>0.59964233115388</v>
      </c>
      <c r="I94" s="5">
        <v>0.0414339925181898</v>
      </c>
      <c r="J94">
        <f t="shared" si="1"/>
        <v>-0.737825862385269</v>
      </c>
    </row>
    <row r="95" spans="1:10">
      <c r="A95" s="6" t="s">
        <v>158</v>
      </c>
      <c r="B95" s="5">
        <v>66190354.3743697</v>
      </c>
      <c r="C95" s="5">
        <v>57607786.0718821</v>
      </c>
      <c r="D95" s="5">
        <v>48508877.9975916</v>
      </c>
      <c r="E95" s="5">
        <v>54679264.7971364</v>
      </c>
      <c r="F95" s="5">
        <v>101299405.677681</v>
      </c>
      <c r="G95" s="5">
        <v>129654916.969079</v>
      </c>
      <c r="H95" s="5">
        <v>0.60324494743703</v>
      </c>
      <c r="I95" s="5">
        <v>0.167656804173606</v>
      </c>
      <c r="J95">
        <f t="shared" si="1"/>
        <v>-0.729184167891121</v>
      </c>
    </row>
    <row r="96" spans="1:10">
      <c r="A96" s="5" t="s">
        <v>159</v>
      </c>
      <c r="B96" s="5">
        <v>13150332.786531</v>
      </c>
      <c r="C96" s="5">
        <v>19669787.8560043</v>
      </c>
      <c r="D96" s="5">
        <v>10044256.0553465</v>
      </c>
      <c r="E96" s="5">
        <v>21963587.8962627</v>
      </c>
      <c r="F96" s="5">
        <v>19683966.4241572</v>
      </c>
      <c r="G96" s="5">
        <v>29106102.5456037</v>
      </c>
      <c r="H96" s="5">
        <v>0.605825601057598</v>
      </c>
      <c r="I96" s="5">
        <v>0.0814118120353219</v>
      </c>
      <c r="J96">
        <f t="shared" si="1"/>
        <v>-0.723025549869899</v>
      </c>
    </row>
    <row r="97" spans="1:10">
      <c r="A97" s="5" t="s">
        <v>41</v>
      </c>
      <c r="B97" s="5">
        <v>1572470.48964516</v>
      </c>
      <c r="C97" s="5">
        <v>1898170.30947596</v>
      </c>
      <c r="D97" s="5">
        <v>2160014.99777523</v>
      </c>
      <c r="E97" s="5">
        <v>2258726.08200808</v>
      </c>
      <c r="F97" s="5">
        <v>3197627.30251588</v>
      </c>
      <c r="G97" s="5">
        <v>3833634.3721479</v>
      </c>
      <c r="H97" s="5">
        <v>0.606099377564037</v>
      </c>
      <c r="I97" s="5">
        <v>0.0667915396114129</v>
      </c>
      <c r="J97">
        <f t="shared" si="1"/>
        <v>-0.72237373392116</v>
      </c>
    </row>
    <row r="98" spans="1:10">
      <c r="A98" s="5" t="s">
        <v>160</v>
      </c>
      <c r="B98" s="5">
        <v>22413780.2606015</v>
      </c>
      <c r="C98" s="5">
        <v>21266470.2637049</v>
      </c>
      <c r="D98" s="5">
        <v>19455654.6547622</v>
      </c>
      <c r="E98" s="5">
        <v>37940806.9748796</v>
      </c>
      <c r="F98" s="5">
        <v>39401109.5162645</v>
      </c>
      <c r="G98" s="5">
        <v>26631280.6748319</v>
      </c>
      <c r="H98" s="5">
        <v>0.607232507030466</v>
      </c>
      <c r="I98" s="5">
        <v>0.0299597410245153</v>
      </c>
      <c r="J98">
        <f t="shared" si="1"/>
        <v>-0.719679070147924</v>
      </c>
    </row>
    <row r="99" spans="1:10">
      <c r="A99" s="5" t="s">
        <v>161</v>
      </c>
      <c r="B99" s="5">
        <v>3598678.92885062</v>
      </c>
      <c r="C99" s="5">
        <v>2952736.44794179</v>
      </c>
      <c r="D99" s="5">
        <v>2928686.44055429</v>
      </c>
      <c r="E99" s="5">
        <v>4951563.81894386</v>
      </c>
      <c r="F99" s="5">
        <v>5756431.81002292</v>
      </c>
      <c r="G99" s="5">
        <v>4864354.55398508</v>
      </c>
      <c r="H99" s="5">
        <v>0.608777847015361</v>
      </c>
      <c r="I99" s="5">
        <v>0.00480595021205026</v>
      </c>
      <c r="J99">
        <f t="shared" si="1"/>
        <v>-0.716012233717673</v>
      </c>
    </row>
    <row r="100" spans="1:10">
      <c r="A100" s="5" t="s">
        <v>162</v>
      </c>
      <c r="B100" s="5">
        <v>1419228.05138031</v>
      </c>
      <c r="C100" s="5">
        <v>1334217.74168321</v>
      </c>
      <c r="D100" s="5">
        <v>1325473.5635994</v>
      </c>
      <c r="E100" s="5">
        <v>1859454.72725645</v>
      </c>
      <c r="F100" s="5">
        <v>2250299.06689064</v>
      </c>
      <c r="G100" s="5">
        <v>2588438.7529024</v>
      </c>
      <c r="H100" s="5">
        <v>0.608958211937286</v>
      </c>
      <c r="I100" s="5">
        <v>0.0148029445330266</v>
      </c>
      <c r="J100">
        <f t="shared" si="1"/>
        <v>-0.715584864291595</v>
      </c>
    </row>
    <row r="101" spans="1:10">
      <c r="A101" s="5" t="s">
        <v>163</v>
      </c>
      <c r="B101" s="5">
        <v>1757154.73605568</v>
      </c>
      <c r="C101" s="5">
        <v>1167294.35201591</v>
      </c>
      <c r="D101" s="5">
        <v>1285120.33051755</v>
      </c>
      <c r="E101" s="5">
        <v>0</v>
      </c>
      <c r="F101" s="5">
        <v>2321719.93028966</v>
      </c>
      <c r="G101" s="5">
        <v>2226245.67310952</v>
      </c>
      <c r="H101" s="5">
        <v>0.617062629122624</v>
      </c>
      <c r="I101" s="5">
        <v>0.0342855117271883</v>
      </c>
      <c r="J101">
        <f t="shared" si="1"/>
        <v>-0.696511170927308</v>
      </c>
    </row>
    <row r="102" spans="1:10">
      <c r="A102" s="5" t="s">
        <v>18</v>
      </c>
      <c r="B102" s="5">
        <v>2426336.92087945</v>
      </c>
      <c r="C102" s="5">
        <v>464124.586573068</v>
      </c>
      <c r="D102" s="5">
        <v>1190313.79622115</v>
      </c>
      <c r="E102" s="5">
        <v>2260165.67320508</v>
      </c>
      <c r="F102" s="5">
        <v>2563443.12116854</v>
      </c>
      <c r="G102" s="5">
        <v>1787150.65467802</v>
      </c>
      <c r="H102" s="5">
        <v>0.617292965373151</v>
      </c>
      <c r="I102" s="5">
        <v>0.242640197745879</v>
      </c>
      <c r="J102">
        <f t="shared" si="1"/>
        <v>-0.695972744283137</v>
      </c>
    </row>
    <row r="103" spans="1:10">
      <c r="A103" s="5" t="s">
        <v>164</v>
      </c>
      <c r="B103" s="5">
        <v>5956924.40415326</v>
      </c>
      <c r="C103" s="5">
        <v>3734843.86474516</v>
      </c>
      <c r="D103" s="5">
        <v>5411013.59151547</v>
      </c>
      <c r="E103" s="5">
        <v>8895621.6116885</v>
      </c>
      <c r="F103" s="5">
        <v>6972354.42312534</v>
      </c>
      <c r="G103" s="5">
        <v>8475894.36448496</v>
      </c>
      <c r="H103" s="5">
        <v>0.620393619120192</v>
      </c>
      <c r="I103" s="5">
        <v>0.025573245085324</v>
      </c>
      <c r="J103">
        <f t="shared" si="1"/>
        <v>-0.688744246861193</v>
      </c>
    </row>
    <row r="104" spans="1:10">
      <c r="A104" s="5" t="s">
        <v>165</v>
      </c>
      <c r="B104" s="5">
        <v>7454484.02519223</v>
      </c>
      <c r="C104" s="5">
        <v>0</v>
      </c>
      <c r="D104" s="5">
        <v>7813912.70116182</v>
      </c>
      <c r="E104" s="5">
        <v>10832804.1522637</v>
      </c>
      <c r="F104" s="5">
        <v>13469091.9342855</v>
      </c>
      <c r="G104" s="5">
        <v>12503240.1866589</v>
      </c>
      <c r="H104" s="5">
        <v>0.622266276085027</v>
      </c>
      <c r="I104" s="5">
        <v>0.0190889520997099</v>
      </c>
      <c r="J104">
        <f t="shared" si="1"/>
        <v>-0.684396033851306</v>
      </c>
    </row>
    <row r="105" spans="1:10">
      <c r="A105" s="5" t="s">
        <v>166</v>
      </c>
      <c r="B105" s="5">
        <v>2591977.31207492</v>
      </c>
      <c r="C105" s="5">
        <v>3489761.10044694</v>
      </c>
      <c r="D105" s="5">
        <v>3037689.38861905</v>
      </c>
      <c r="E105" s="5">
        <v>4660460.43802774</v>
      </c>
      <c r="F105" s="5">
        <v>5044752.41859306</v>
      </c>
      <c r="G105" s="5">
        <v>4931360.84674876</v>
      </c>
      <c r="H105" s="5">
        <v>0.623057553356322</v>
      </c>
      <c r="I105" s="5">
        <v>0.00289772999147449</v>
      </c>
      <c r="J105">
        <f t="shared" si="1"/>
        <v>-0.682562660198756</v>
      </c>
    </row>
    <row r="106" spans="1:10">
      <c r="A106" s="5" t="s">
        <v>167</v>
      </c>
      <c r="B106" s="5">
        <v>2383194.10956312</v>
      </c>
      <c r="C106" s="5">
        <v>2729588.96810187</v>
      </c>
      <c r="D106" s="5">
        <v>2831447.13721189</v>
      </c>
      <c r="E106" s="5">
        <v>4891446.38879168</v>
      </c>
      <c r="F106" s="5">
        <v>3936506.39145568</v>
      </c>
      <c r="G106" s="5">
        <v>3893022.47430698</v>
      </c>
      <c r="H106" s="5">
        <v>0.624498519642407</v>
      </c>
      <c r="I106" s="5">
        <v>0.0107266036856702</v>
      </c>
      <c r="J106">
        <f t="shared" si="1"/>
        <v>-0.679229942921367</v>
      </c>
    </row>
    <row r="107" spans="1:10">
      <c r="A107" s="5" t="s">
        <v>168</v>
      </c>
      <c r="B107" s="5">
        <v>0</v>
      </c>
      <c r="C107" s="5">
        <v>2813804.1450702</v>
      </c>
      <c r="D107" s="5">
        <v>3211762.42677229</v>
      </c>
      <c r="E107" s="5">
        <v>5312023.09585216</v>
      </c>
      <c r="F107" s="5">
        <v>4727338.25110202</v>
      </c>
      <c r="G107" s="5">
        <v>4420679.43503334</v>
      </c>
      <c r="H107" s="5">
        <v>0.62505701014499</v>
      </c>
      <c r="I107" s="5">
        <v>0.0162495201465988</v>
      </c>
      <c r="J107">
        <f t="shared" si="1"/>
        <v>-0.677940313908641</v>
      </c>
    </row>
    <row r="108" spans="1:10">
      <c r="A108" s="5" t="s">
        <v>169</v>
      </c>
      <c r="B108" s="5">
        <v>42024019.5147249</v>
      </c>
      <c r="C108" s="5">
        <v>46033239.8259996</v>
      </c>
      <c r="D108" s="5">
        <v>38111800.2559958</v>
      </c>
      <c r="E108" s="5">
        <v>65879231.203164</v>
      </c>
      <c r="F108" s="5">
        <v>61993619.0334016</v>
      </c>
      <c r="G108" s="5">
        <v>71725574.8707705</v>
      </c>
      <c r="H108" s="5">
        <v>0.632114504555192</v>
      </c>
      <c r="I108" s="5">
        <v>0.00253992696149021</v>
      </c>
      <c r="J108">
        <f t="shared" si="1"/>
        <v>-0.66174217542348</v>
      </c>
    </row>
    <row r="109" spans="1:10">
      <c r="A109" s="5" t="s">
        <v>170</v>
      </c>
      <c r="B109" s="5">
        <v>1839478.4532279</v>
      </c>
      <c r="C109" s="5">
        <v>1522369.47864341</v>
      </c>
      <c r="D109" s="5">
        <v>2215192.96165125</v>
      </c>
      <c r="E109" s="5">
        <v>2754604.74210205</v>
      </c>
      <c r="F109" s="5">
        <v>2906331.83271655</v>
      </c>
      <c r="G109" s="5">
        <v>3146867.40529146</v>
      </c>
      <c r="H109" s="5">
        <v>0.63319312124983</v>
      </c>
      <c r="I109" s="5">
        <v>0.00950558695050193</v>
      </c>
      <c r="J109">
        <f t="shared" si="1"/>
        <v>-0.659282512173896</v>
      </c>
    </row>
    <row r="110" spans="1:10">
      <c r="A110" s="5" t="s">
        <v>171</v>
      </c>
      <c r="B110" s="5">
        <v>5693256.58</v>
      </c>
      <c r="C110" s="5">
        <v>5789652.45</v>
      </c>
      <c r="D110" s="5">
        <v>4425632.15</v>
      </c>
      <c r="E110" s="5">
        <v>8262242.9200625</v>
      </c>
      <c r="F110" s="5">
        <v>8642496.37100073</v>
      </c>
      <c r="G110" s="5">
        <v>8216325.25</v>
      </c>
      <c r="H110">
        <f>(B110+C110+D110)/(E110+F110+G110)</f>
        <v>0.633274961496782</v>
      </c>
      <c r="I110">
        <f>_xlfn.T.TEST(B110:D110,E110:G110,2,2)</f>
        <v>0.00261232411909262</v>
      </c>
      <c r="J110">
        <f t="shared" si="1"/>
        <v>-0.659096055807255</v>
      </c>
    </row>
    <row r="111" spans="1:10">
      <c r="A111" s="5" t="s">
        <v>61</v>
      </c>
      <c r="B111" s="5">
        <v>34366499.0022447</v>
      </c>
      <c r="C111" s="5">
        <v>44795499.8309661</v>
      </c>
      <c r="D111" s="5">
        <v>31158131.8467143</v>
      </c>
      <c r="E111" s="5">
        <v>72882736.5943878</v>
      </c>
      <c r="F111" s="5">
        <v>60387627.0250835</v>
      </c>
      <c r="G111" s="5">
        <v>39789654.7370449</v>
      </c>
      <c r="H111" s="5">
        <v>0.637467462026138</v>
      </c>
      <c r="I111" s="5">
        <v>0.116954207484846</v>
      </c>
      <c r="J111">
        <f t="shared" si="1"/>
        <v>-0.649576389890832</v>
      </c>
    </row>
    <row r="112" spans="1:10">
      <c r="A112" s="5" t="s">
        <v>172</v>
      </c>
      <c r="B112" s="5">
        <v>11590164.0771913</v>
      </c>
      <c r="C112" s="5">
        <v>15345654.2583638</v>
      </c>
      <c r="D112" s="5">
        <v>14102372.5386772</v>
      </c>
      <c r="E112" s="5">
        <v>21683600.8707655</v>
      </c>
      <c r="F112" s="5">
        <v>21742540.8625352</v>
      </c>
      <c r="G112" s="5">
        <v>20942266.7207135</v>
      </c>
      <c r="H112" s="5">
        <v>0.637551740984098</v>
      </c>
      <c r="I112" s="5">
        <v>0.00236848311326059</v>
      </c>
      <c r="J112">
        <f t="shared" si="1"/>
        <v>-0.649385665179251</v>
      </c>
    </row>
    <row r="113" spans="1:10">
      <c r="A113" s="5" t="s">
        <v>173</v>
      </c>
      <c r="B113" s="5">
        <v>4215236.25</v>
      </c>
      <c r="C113" s="5">
        <v>4521362.22</v>
      </c>
      <c r="D113" s="5">
        <v>5421356.869</v>
      </c>
      <c r="E113" s="5">
        <v>6730534.96297393</v>
      </c>
      <c r="F113" s="5">
        <v>8397634.60651097</v>
      </c>
      <c r="G113" s="5">
        <v>7026253.14757071</v>
      </c>
      <c r="H113">
        <f>(B113+C113+D113)/(E113+F113+G113)</f>
        <v>0.63905774119316</v>
      </c>
      <c r="I113">
        <f>_xlfn.T.TEST(B113:D113,E113:G113,2,2)</f>
        <v>0.0132386164016227</v>
      </c>
      <c r="J113">
        <f t="shared" si="1"/>
        <v>-0.645981805077295</v>
      </c>
    </row>
    <row r="114" spans="1:10">
      <c r="A114" s="6" t="s">
        <v>174</v>
      </c>
      <c r="B114" s="5">
        <v>8475676.38581607</v>
      </c>
      <c r="C114" s="5">
        <v>12838478.5057391</v>
      </c>
      <c r="D114" s="5">
        <v>8060406.80192155</v>
      </c>
      <c r="E114" s="5">
        <v>9270996.76203072</v>
      </c>
      <c r="F114" s="5">
        <v>19152821.4355273</v>
      </c>
      <c r="G114" s="5">
        <v>17379898.8482685</v>
      </c>
      <c r="H114" s="5">
        <v>0.641313927952343</v>
      </c>
      <c r="I114" s="5">
        <v>0.182953442132054</v>
      </c>
      <c r="J114">
        <f t="shared" si="1"/>
        <v>-0.640897355153451</v>
      </c>
    </row>
    <row r="115" spans="1:10">
      <c r="A115" s="5" t="s">
        <v>175</v>
      </c>
      <c r="B115" s="5">
        <v>32891932.1709312</v>
      </c>
      <c r="C115" s="5">
        <v>30063846.7350316</v>
      </c>
      <c r="D115" s="5">
        <v>36986342.6890731</v>
      </c>
      <c r="E115" s="5">
        <v>34414154.2021072</v>
      </c>
      <c r="F115" s="5">
        <v>67741611.0678439</v>
      </c>
      <c r="G115" s="5">
        <v>53240499.0100646</v>
      </c>
      <c r="H115" s="5">
        <v>0.643143656368377</v>
      </c>
      <c r="I115" s="5">
        <v>0.133944983448516</v>
      </c>
      <c r="J115">
        <f t="shared" si="1"/>
        <v>-0.636787072447712</v>
      </c>
    </row>
    <row r="116" spans="1:10">
      <c r="A116" s="5" t="s">
        <v>176</v>
      </c>
      <c r="B116" s="5">
        <v>10237978.2900535</v>
      </c>
      <c r="C116" s="5">
        <v>10456231.9890363</v>
      </c>
      <c r="D116" s="5">
        <v>8522625.04602184</v>
      </c>
      <c r="E116" s="5">
        <v>12297497.7301369</v>
      </c>
      <c r="F116" s="5">
        <v>16188617.35436</v>
      </c>
      <c r="G116" s="5">
        <v>16504299.5003892</v>
      </c>
      <c r="H116" s="5">
        <v>0.649401335699776</v>
      </c>
      <c r="I116" s="5">
        <v>0.0239730013623097</v>
      </c>
      <c r="J116">
        <f t="shared" si="1"/>
        <v>-0.622817742900471</v>
      </c>
    </row>
    <row r="117" spans="1:10">
      <c r="A117" s="5" t="s">
        <v>177</v>
      </c>
      <c r="B117" s="5">
        <v>1050697.9730468</v>
      </c>
      <c r="C117" s="5">
        <v>1178919.35718266</v>
      </c>
      <c r="D117" s="5">
        <v>1820997.0809337</v>
      </c>
      <c r="E117" s="5">
        <v>1795178.28032947</v>
      </c>
      <c r="F117" s="5">
        <v>2214351.38419957</v>
      </c>
      <c r="G117" s="5">
        <v>2195152.54657004</v>
      </c>
      <c r="H117" s="5">
        <v>0.652831889426557</v>
      </c>
      <c r="I117" s="5">
        <v>0.0591709119790603</v>
      </c>
      <c r="J117">
        <f t="shared" si="1"/>
        <v>-0.615216563322641</v>
      </c>
    </row>
    <row r="118" spans="1:10">
      <c r="A118" s="5" t="s">
        <v>178</v>
      </c>
      <c r="B118" s="5">
        <v>457927656.222839</v>
      </c>
      <c r="C118" s="5">
        <v>517228166.368052</v>
      </c>
      <c r="D118" s="5">
        <v>435107545.657228</v>
      </c>
      <c r="E118" s="5">
        <v>746171090.969231</v>
      </c>
      <c r="F118" s="5">
        <v>663727843.799741</v>
      </c>
      <c r="G118" s="5">
        <v>727696146.403537</v>
      </c>
      <c r="H118" s="5">
        <v>0.659742989057855</v>
      </c>
      <c r="I118" s="5">
        <v>0.00227245596551537</v>
      </c>
      <c r="J118">
        <f t="shared" si="1"/>
        <v>-0.600023980453981</v>
      </c>
    </row>
    <row r="119" spans="1:10">
      <c r="A119" s="5" t="s">
        <v>37</v>
      </c>
      <c r="B119" s="5">
        <v>7462042.60642674</v>
      </c>
      <c r="C119" s="5">
        <v>5419329.20262974</v>
      </c>
      <c r="D119" s="5">
        <v>6727325.77842306</v>
      </c>
      <c r="E119" s="5">
        <v>8145255.76780546</v>
      </c>
      <c r="F119" s="5">
        <v>12523321.7438008</v>
      </c>
      <c r="G119" s="5">
        <v>8644201.54539021</v>
      </c>
      <c r="H119" s="5">
        <v>0.668947067398554</v>
      </c>
      <c r="I119" s="5">
        <v>0.0983976667462249</v>
      </c>
      <c r="J119">
        <f t="shared" si="1"/>
        <v>-0.580036037418033</v>
      </c>
    </row>
    <row r="120" spans="1:10">
      <c r="A120" s="5" t="s">
        <v>179</v>
      </c>
      <c r="B120" s="5">
        <v>5649282.62580629</v>
      </c>
      <c r="C120" s="5">
        <v>5237830.18672745</v>
      </c>
      <c r="D120" s="5">
        <v>4590885.58724524</v>
      </c>
      <c r="E120" s="5">
        <v>7911174.78849976</v>
      </c>
      <c r="F120" s="5">
        <v>7229737.74837128</v>
      </c>
      <c r="G120" s="5">
        <v>7812971.17779665</v>
      </c>
      <c r="H120" s="5">
        <v>0.674308478346452</v>
      </c>
      <c r="I120" s="5">
        <v>0.0026444598380677</v>
      </c>
      <c r="J120">
        <f t="shared" si="1"/>
        <v>-0.56851935753357</v>
      </c>
    </row>
    <row r="121" spans="1:10">
      <c r="A121" s="5" t="s">
        <v>180</v>
      </c>
      <c r="B121" s="5">
        <v>1439163.35855764</v>
      </c>
      <c r="C121" s="5">
        <v>1209276.29112165</v>
      </c>
      <c r="D121" s="5">
        <v>0</v>
      </c>
      <c r="E121" s="5">
        <v>2671429.28722946</v>
      </c>
      <c r="F121" s="5">
        <v>1476809.51492854</v>
      </c>
      <c r="G121" s="5">
        <v>1704903.86080348</v>
      </c>
      <c r="H121" s="5">
        <v>0.678722474963377</v>
      </c>
      <c r="I121" s="5">
        <v>0.283035723167543</v>
      </c>
      <c r="J121">
        <f t="shared" si="1"/>
        <v>-0.559106308105219</v>
      </c>
    </row>
    <row r="122" spans="1:10">
      <c r="A122" s="5" t="s">
        <v>181</v>
      </c>
      <c r="B122" s="5">
        <v>1056548.85324765</v>
      </c>
      <c r="C122" s="5">
        <v>1740368.32831771</v>
      </c>
      <c r="D122" s="5">
        <v>0</v>
      </c>
      <c r="E122" s="5">
        <v>1989962.03523961</v>
      </c>
      <c r="F122" s="5">
        <v>1977564.77008631</v>
      </c>
      <c r="G122" s="5">
        <v>2213308.46511861</v>
      </c>
      <c r="H122" s="5">
        <v>0.678771652823277</v>
      </c>
      <c r="I122" s="5">
        <v>0.0940784676027514</v>
      </c>
      <c r="J122">
        <f t="shared" si="1"/>
        <v>-0.559001779248441</v>
      </c>
    </row>
    <row r="123" spans="1:10">
      <c r="A123" s="5" t="s">
        <v>182</v>
      </c>
      <c r="B123" s="5">
        <v>1522760.4972455</v>
      </c>
      <c r="C123" s="5">
        <v>1657996.75039394</v>
      </c>
      <c r="D123" s="5">
        <v>1842705.41694768</v>
      </c>
      <c r="E123" s="5">
        <v>2469642.30778744</v>
      </c>
      <c r="F123" s="5">
        <v>2232877.99541641</v>
      </c>
      <c r="G123" s="5">
        <v>2614278.34449658</v>
      </c>
      <c r="H123" s="5">
        <v>0.686565656165202</v>
      </c>
      <c r="I123" s="5">
        <v>0.00616735369432995</v>
      </c>
      <c r="J123">
        <f t="shared" si="1"/>
        <v>-0.542530403219022</v>
      </c>
    </row>
    <row r="124" spans="1:10">
      <c r="A124" s="5" t="s">
        <v>183</v>
      </c>
      <c r="B124" s="5">
        <v>17153675.8662339</v>
      </c>
      <c r="C124" s="5">
        <v>21509435.6393569</v>
      </c>
      <c r="D124" s="5">
        <v>20426632.9922845</v>
      </c>
      <c r="E124" s="5">
        <v>33088884.8896799</v>
      </c>
      <c r="F124" s="5">
        <v>23652030.6027693</v>
      </c>
      <c r="G124" s="5">
        <v>29163267.3000962</v>
      </c>
      <c r="H124" s="5">
        <v>0.687856430001485</v>
      </c>
      <c r="I124" s="5">
        <v>0.0421380378839588</v>
      </c>
      <c r="J124">
        <f t="shared" si="1"/>
        <v>-0.53982061911597</v>
      </c>
    </row>
    <row r="125" spans="1:10">
      <c r="A125" s="5" t="s">
        <v>184</v>
      </c>
      <c r="B125" s="5">
        <v>1023652.48</v>
      </c>
      <c r="C125" s="5">
        <v>1245632.58</v>
      </c>
      <c r="D125" s="5">
        <v>1154268.49</v>
      </c>
      <c r="E125" s="5">
        <v>1896254.88</v>
      </c>
      <c r="F125" s="5">
        <v>1817308.21963476</v>
      </c>
      <c r="G125" s="5">
        <v>1263153.61587757</v>
      </c>
      <c r="H125">
        <f>(B125+C125+D125)/(E125+F125+G125)</f>
        <v>0.687914089891605</v>
      </c>
      <c r="I125">
        <f>_xlfn.T.TEST(B125:D125,E125:G125,2,2)</f>
        <v>0.0687171653013747</v>
      </c>
      <c r="J125">
        <f t="shared" si="1"/>
        <v>-0.539699689591199</v>
      </c>
    </row>
    <row r="126" spans="1:10">
      <c r="A126" s="5" t="s">
        <v>185</v>
      </c>
      <c r="B126" s="5">
        <v>5963283.26</v>
      </c>
      <c r="C126" s="5">
        <v>3815624.24</v>
      </c>
      <c r="D126" s="5">
        <v>2385623.12</v>
      </c>
      <c r="E126" s="5">
        <v>6314592.30048003</v>
      </c>
      <c r="F126" s="5">
        <v>4002793.40904961</v>
      </c>
      <c r="G126" s="5">
        <v>7326525.25</v>
      </c>
      <c r="H126">
        <f>(B126+C126+D126)/(E126+F126+G126)</f>
        <v>0.689446384529039</v>
      </c>
      <c r="I126">
        <f>_xlfn.T.TEST(B126:D126,E126:G126,2,2)</f>
        <v>0.270971722709891</v>
      </c>
      <c r="J126">
        <f t="shared" si="1"/>
        <v>-0.536489731373808</v>
      </c>
    </row>
    <row r="127" spans="1:10">
      <c r="A127" s="4" t="s">
        <v>186</v>
      </c>
      <c r="B127" s="5">
        <v>4598632.36</v>
      </c>
      <c r="C127" s="5">
        <v>5986326.88</v>
      </c>
      <c r="D127" s="5">
        <v>5526325.58</v>
      </c>
      <c r="E127" s="5">
        <v>8311969.38304962</v>
      </c>
      <c r="F127" s="5">
        <v>8432009.56950448</v>
      </c>
      <c r="G127" s="5">
        <v>6565836.24855617</v>
      </c>
      <c r="H127">
        <f>(B127+C127+D127)/(E127+F127+G127)</f>
        <v>0.691180289547409</v>
      </c>
      <c r="I127">
        <f>_xlfn.T.TEST(B127:D127,E127:G127,2,2)</f>
        <v>0.0300654367237432</v>
      </c>
      <c r="J127">
        <f t="shared" si="1"/>
        <v>-0.532866018268013</v>
      </c>
    </row>
    <row r="128" spans="1:10">
      <c r="A128" s="5" t="s">
        <v>187</v>
      </c>
      <c r="B128" s="5">
        <v>20225632.48</v>
      </c>
      <c r="C128" s="5">
        <v>24156321.22</v>
      </c>
      <c r="D128" s="5">
        <v>24698233.66</v>
      </c>
      <c r="E128" s="5">
        <v>27098631.6740184</v>
      </c>
      <c r="F128" s="5">
        <v>35851529.8880522</v>
      </c>
      <c r="G128" s="5">
        <v>36985621.44</v>
      </c>
      <c r="H128">
        <f>(B128+C128+D128)/(E128+F128+G128)</f>
        <v>0.691245770882375</v>
      </c>
      <c r="I128">
        <f>_xlfn.T.TEST(B128:D128,E128:G128,2,2)</f>
        <v>0.039894356251676</v>
      </c>
      <c r="J128">
        <f t="shared" si="1"/>
        <v>-0.532729346079894</v>
      </c>
    </row>
    <row r="129" spans="1:10">
      <c r="A129" s="5" t="s">
        <v>188</v>
      </c>
      <c r="B129" s="5">
        <v>11390725.6632231</v>
      </c>
      <c r="C129" s="5">
        <v>8335814.94954085</v>
      </c>
      <c r="D129" s="5">
        <v>13261167.4288976</v>
      </c>
      <c r="E129" s="5">
        <v>8764127.22627343</v>
      </c>
      <c r="F129" s="5">
        <v>26065640.7731894</v>
      </c>
      <c r="G129" s="5">
        <v>12867043.6763554</v>
      </c>
      <c r="H129" s="5">
        <v>0.691612434513856</v>
      </c>
      <c r="I129" s="5">
        <v>0.416298818962609</v>
      </c>
      <c r="J129">
        <f t="shared" si="1"/>
        <v>-0.531964287430866</v>
      </c>
    </row>
    <row r="130" spans="1:10">
      <c r="A130" s="5" t="s">
        <v>189</v>
      </c>
      <c r="B130" s="5">
        <v>25559625.7405241</v>
      </c>
      <c r="C130" s="5">
        <v>19756591.3724026</v>
      </c>
      <c r="D130" s="5">
        <v>24809891.6396935</v>
      </c>
      <c r="E130" s="5">
        <v>38784416.8620328</v>
      </c>
      <c r="F130" s="5">
        <v>6218717.24663427</v>
      </c>
      <c r="G130" s="5">
        <v>55746744.8870775</v>
      </c>
      <c r="H130" s="5">
        <v>0.696041617633924</v>
      </c>
      <c r="I130" s="5">
        <v>0.52419798197469</v>
      </c>
      <c r="J130">
        <f t="shared" ref="J130:J193" si="2">LOG(H130,2)</f>
        <v>-0.522754524791748</v>
      </c>
    </row>
    <row r="131" spans="1:10">
      <c r="A131" s="5" t="s">
        <v>29</v>
      </c>
      <c r="B131" s="5">
        <v>38460343.3303844</v>
      </c>
      <c r="C131" s="5">
        <v>62284441.8298934</v>
      </c>
      <c r="D131" s="5">
        <v>28425171.1332644</v>
      </c>
      <c r="E131" s="5">
        <v>56937229.3490165</v>
      </c>
      <c r="F131" s="5">
        <v>55196711.8255861</v>
      </c>
      <c r="G131" s="5">
        <v>73159806.8722586</v>
      </c>
      <c r="H131" s="5">
        <v>0.697109091132826</v>
      </c>
      <c r="I131" s="5">
        <v>0.18077340781213</v>
      </c>
      <c r="J131">
        <f t="shared" si="2"/>
        <v>-0.520543652680288</v>
      </c>
    </row>
    <row r="132" spans="1:10">
      <c r="A132" s="5" t="s">
        <v>190</v>
      </c>
      <c r="B132" s="5">
        <v>6891717.30146181</v>
      </c>
      <c r="C132" s="5">
        <v>7129436.5690735</v>
      </c>
      <c r="D132" s="5">
        <v>6422043.32747104</v>
      </c>
      <c r="E132" s="5">
        <v>9313616.66815557</v>
      </c>
      <c r="F132" s="5">
        <v>10226649.7528564</v>
      </c>
      <c r="G132" s="5">
        <v>9777071.70780914</v>
      </c>
      <c r="H132" s="5">
        <v>0.697307412705016</v>
      </c>
      <c r="I132" s="5">
        <v>0.000914855001972871</v>
      </c>
      <c r="J132">
        <f t="shared" si="2"/>
        <v>-0.520133276655849</v>
      </c>
    </row>
    <row r="133" spans="1:10">
      <c r="A133" s="5" t="s">
        <v>191</v>
      </c>
      <c r="B133" s="5">
        <v>35927554.3627097</v>
      </c>
      <c r="C133" s="5">
        <v>34719323.79177</v>
      </c>
      <c r="D133" s="5">
        <v>32287102.4827956</v>
      </c>
      <c r="E133" s="5">
        <v>44677302.394657</v>
      </c>
      <c r="F133" s="5">
        <v>57034478.8810849</v>
      </c>
      <c r="G133" s="5">
        <v>45867970.7495524</v>
      </c>
      <c r="H133" s="5">
        <v>0.697480373998954</v>
      </c>
      <c r="I133" s="5">
        <v>0.0217957285375278</v>
      </c>
      <c r="J133">
        <f t="shared" si="2"/>
        <v>-0.519775472544445</v>
      </c>
    </row>
    <row r="134" spans="1:10">
      <c r="A134" s="5" t="s">
        <v>192</v>
      </c>
      <c r="B134" s="5">
        <v>1824691.51895581</v>
      </c>
      <c r="C134" s="5">
        <v>1401338.40346609</v>
      </c>
      <c r="D134" s="5">
        <v>0</v>
      </c>
      <c r="E134" s="5">
        <v>2598462.5376997</v>
      </c>
      <c r="F134" s="5">
        <v>2286602.82153521</v>
      </c>
      <c r="G134" s="5">
        <v>2049088.643066</v>
      </c>
      <c r="H134" s="5">
        <v>0.697856563616433</v>
      </c>
      <c r="I134" s="5">
        <v>0.0739931664904624</v>
      </c>
      <c r="J134">
        <f t="shared" si="2"/>
        <v>-0.518997557341185</v>
      </c>
    </row>
    <row r="135" spans="1:10">
      <c r="A135" s="5" t="s">
        <v>193</v>
      </c>
      <c r="B135" s="5">
        <v>2960864.2615482</v>
      </c>
      <c r="C135" s="5">
        <v>2587984.00596897</v>
      </c>
      <c r="D135" s="5">
        <v>2681511.85391794</v>
      </c>
      <c r="E135" s="5">
        <v>3864324.99938081</v>
      </c>
      <c r="F135" s="5">
        <v>4497613.03145728</v>
      </c>
      <c r="G135" s="5">
        <v>3379923.19631786</v>
      </c>
      <c r="H135" s="5">
        <v>0.700941695887221</v>
      </c>
      <c r="I135" s="5">
        <v>0.0268261273644309</v>
      </c>
      <c r="J135">
        <f t="shared" si="2"/>
        <v>-0.512633648586706</v>
      </c>
    </row>
    <row r="136" spans="1:10">
      <c r="A136" s="5" t="s">
        <v>194</v>
      </c>
      <c r="B136" s="5">
        <v>7214888.03103032</v>
      </c>
      <c r="C136" s="5">
        <v>7133632.29486084</v>
      </c>
      <c r="D136" s="5">
        <v>6943528.12593563</v>
      </c>
      <c r="E136" s="5">
        <v>11690115.4473438</v>
      </c>
      <c r="F136" s="5">
        <v>9696319.7794288</v>
      </c>
      <c r="G136" s="5">
        <v>8963564.94460619</v>
      </c>
      <c r="H136" s="5">
        <v>0.701550192144841</v>
      </c>
      <c r="I136" s="5">
        <v>0.0210503693106792</v>
      </c>
      <c r="J136">
        <f t="shared" si="2"/>
        <v>-0.51138177027519</v>
      </c>
    </row>
    <row r="137" spans="1:10">
      <c r="A137" s="5" t="s">
        <v>195</v>
      </c>
      <c r="B137" s="5">
        <v>15662682.9205039</v>
      </c>
      <c r="C137" s="5">
        <v>0</v>
      </c>
      <c r="D137" s="5">
        <v>25310853.7190156</v>
      </c>
      <c r="E137" s="5">
        <v>26197957.5683329</v>
      </c>
      <c r="F137" s="5">
        <v>34403323.8116643</v>
      </c>
      <c r="G137" s="5">
        <v>26710851.5303144</v>
      </c>
      <c r="H137" s="5">
        <v>0.703914827305985</v>
      </c>
      <c r="I137" s="5">
        <v>0.181135485463139</v>
      </c>
      <c r="J137">
        <f t="shared" si="2"/>
        <v>-0.506527219514875</v>
      </c>
    </row>
    <row r="138" spans="1:10">
      <c r="A138" s="5" t="s">
        <v>196</v>
      </c>
      <c r="B138" s="5">
        <v>2909366.94206072</v>
      </c>
      <c r="C138" s="5">
        <v>1561511.22610912</v>
      </c>
      <c r="D138" s="5">
        <v>2134357.81110022</v>
      </c>
      <c r="E138" s="5">
        <v>3803890.78998606</v>
      </c>
      <c r="F138" s="5">
        <v>2653146.98025962</v>
      </c>
      <c r="G138" s="5">
        <v>2731657.75893905</v>
      </c>
      <c r="H138" s="5">
        <v>0.718843709456995</v>
      </c>
      <c r="I138" s="5">
        <v>0.185226378030311</v>
      </c>
      <c r="J138">
        <f t="shared" si="2"/>
        <v>-0.476249959968783</v>
      </c>
    </row>
    <row r="139" spans="1:10">
      <c r="A139" s="6" t="s">
        <v>197</v>
      </c>
      <c r="B139" s="5">
        <v>11964781.1511821</v>
      </c>
      <c r="C139" s="5">
        <v>6888038.27342083</v>
      </c>
      <c r="D139" s="5">
        <v>11849959.5976026</v>
      </c>
      <c r="E139" s="5">
        <v>14283558.8889788</v>
      </c>
      <c r="F139" s="5">
        <v>13527271.293854</v>
      </c>
      <c r="G139" s="5">
        <v>14877450.5229301</v>
      </c>
      <c r="H139" s="5">
        <v>0.719232035457936</v>
      </c>
      <c r="I139" s="5">
        <v>0.080703961946111</v>
      </c>
      <c r="J139">
        <f t="shared" si="2"/>
        <v>-0.475470813235513</v>
      </c>
    </row>
    <row r="140" spans="1:10">
      <c r="A140" s="6" t="s">
        <v>198</v>
      </c>
      <c r="B140" s="5">
        <v>1062931.06400794</v>
      </c>
      <c r="C140" s="5">
        <v>40432117.2804059</v>
      </c>
      <c r="D140" s="5">
        <v>39593556.5957296</v>
      </c>
      <c r="E140" s="5">
        <v>39875655.1502339</v>
      </c>
      <c r="F140" s="5">
        <v>37030824.0363253</v>
      </c>
      <c r="G140" s="5">
        <v>35616850.7177077</v>
      </c>
      <c r="H140" s="5">
        <v>0.720638155741858</v>
      </c>
      <c r="I140" s="5">
        <v>0.466879315824923</v>
      </c>
      <c r="J140">
        <f t="shared" si="2"/>
        <v>-0.472653054498956</v>
      </c>
    </row>
    <row r="141" spans="1:10">
      <c r="A141" s="5" t="s">
        <v>199</v>
      </c>
      <c r="B141" s="5">
        <v>9380696.48341842</v>
      </c>
      <c r="C141" s="5">
        <v>9266100.06817412</v>
      </c>
      <c r="D141" s="5">
        <v>8201851.18639911</v>
      </c>
      <c r="E141" s="5">
        <v>13226122.8825432</v>
      </c>
      <c r="F141" s="5">
        <v>11036452.7189347</v>
      </c>
      <c r="G141" s="5">
        <v>12933810.1376122</v>
      </c>
      <c r="H141" s="5">
        <v>0.721807971514182</v>
      </c>
      <c r="I141" s="5">
        <v>0.0116079697900517</v>
      </c>
      <c r="J141">
        <f t="shared" si="2"/>
        <v>-0.470313018706146</v>
      </c>
    </row>
    <row r="142" spans="1:10">
      <c r="A142" s="5" t="s">
        <v>200</v>
      </c>
      <c r="B142" s="5">
        <v>10369617.8876373</v>
      </c>
      <c r="C142" s="5">
        <v>0</v>
      </c>
      <c r="D142" s="5">
        <v>8628288.35909815</v>
      </c>
      <c r="E142" s="5">
        <v>11395221.1931071</v>
      </c>
      <c r="F142" s="5">
        <v>15181265.9328444</v>
      </c>
      <c r="G142" s="5">
        <v>12837871.1500183</v>
      </c>
      <c r="H142" s="5">
        <v>0.723007061806641</v>
      </c>
      <c r="I142" s="5">
        <v>0.102597072191324</v>
      </c>
      <c r="J142">
        <f t="shared" si="2"/>
        <v>-0.467918356447254</v>
      </c>
    </row>
    <row r="143" spans="1:10">
      <c r="A143" s="5" t="s">
        <v>201</v>
      </c>
      <c r="B143" s="5">
        <v>1265365.36</v>
      </c>
      <c r="C143" s="5">
        <v>1758692.45</v>
      </c>
      <c r="D143" s="5">
        <v>2245362.15</v>
      </c>
      <c r="E143" s="5">
        <v>1783677.20851347</v>
      </c>
      <c r="F143" s="5">
        <v>3332099.63607492</v>
      </c>
      <c r="G143" s="5">
        <v>2168386.04299847</v>
      </c>
      <c r="H143">
        <f>(B143+C143+D143)/(E143+F143+G143)</f>
        <v>0.723407760276718</v>
      </c>
      <c r="I143">
        <f>_xlfn.T.TEST(B143:D143,E143:G143,2,2)</f>
        <v>0.285100934547733</v>
      </c>
      <c r="J143">
        <f t="shared" si="2"/>
        <v>-0.467119020459218</v>
      </c>
    </row>
    <row r="144" spans="1:10">
      <c r="A144" s="5" t="s">
        <v>202</v>
      </c>
      <c r="B144" s="5">
        <v>3393024.14970785</v>
      </c>
      <c r="C144" s="5">
        <v>3175613.34494861</v>
      </c>
      <c r="D144" s="5">
        <v>3908471.21221719</v>
      </c>
      <c r="E144" s="5">
        <v>5496896.78637504</v>
      </c>
      <c r="F144" s="5">
        <v>4562205.36419413</v>
      </c>
      <c r="G144" s="5">
        <v>4369539.49415604</v>
      </c>
      <c r="H144" s="5">
        <v>0.726132713310809</v>
      </c>
      <c r="I144" s="5">
        <v>0.0326050060531408</v>
      </c>
      <c r="J144">
        <f t="shared" si="2"/>
        <v>-0.461694845099473</v>
      </c>
    </row>
    <row r="145" spans="1:10">
      <c r="A145" s="5" t="s">
        <v>66</v>
      </c>
      <c r="B145" s="5">
        <v>2686209.85784145</v>
      </c>
      <c r="C145" s="5">
        <v>3883507.77064663</v>
      </c>
      <c r="D145" s="5">
        <v>2261595.05024352</v>
      </c>
      <c r="E145" s="5">
        <v>4622743.22528291</v>
      </c>
      <c r="F145" s="5">
        <v>4184100.95724657</v>
      </c>
      <c r="G145" s="5">
        <v>3339231.89587332</v>
      </c>
      <c r="H145" s="5">
        <v>0.727091829634983</v>
      </c>
      <c r="I145" s="5">
        <v>0.146588868809409</v>
      </c>
      <c r="J145">
        <f t="shared" si="2"/>
        <v>-0.459790510945266</v>
      </c>
    </row>
    <row r="146" spans="1:10">
      <c r="A146" s="5" t="s">
        <v>203</v>
      </c>
      <c r="B146" s="5">
        <v>2486142.27309982</v>
      </c>
      <c r="C146" s="5">
        <v>0</v>
      </c>
      <c r="D146" s="5">
        <v>2644565.15109813</v>
      </c>
      <c r="E146" s="5">
        <v>2812939.32049993</v>
      </c>
      <c r="F146" s="5">
        <v>4371275.03369192</v>
      </c>
      <c r="G146" s="5">
        <v>3395539.49971631</v>
      </c>
      <c r="H146" s="5">
        <v>0.727432910308589</v>
      </c>
      <c r="I146" s="5">
        <v>0.201671421934987</v>
      </c>
      <c r="J146">
        <f t="shared" si="2"/>
        <v>-0.459113897627031</v>
      </c>
    </row>
    <row r="147" spans="1:10">
      <c r="A147" s="5" t="s">
        <v>204</v>
      </c>
      <c r="B147" s="5">
        <v>9391029.0944998</v>
      </c>
      <c r="C147" s="5">
        <v>10887514.7447791</v>
      </c>
      <c r="D147" s="5">
        <v>9244719.22611544</v>
      </c>
      <c r="E147" s="5">
        <v>10365281.0281477</v>
      </c>
      <c r="F147" s="5">
        <v>16761063.1215049</v>
      </c>
      <c r="G147" s="5">
        <v>13332286.7376812</v>
      </c>
      <c r="H147" s="5">
        <v>0.729714832605397</v>
      </c>
      <c r="I147" s="5">
        <v>0.130615135254189</v>
      </c>
      <c r="J147">
        <f t="shared" si="2"/>
        <v>-0.454595315776249</v>
      </c>
    </row>
    <row r="148" spans="1:10">
      <c r="A148" s="5" t="s">
        <v>205</v>
      </c>
      <c r="B148" s="5">
        <v>4170482.37251437</v>
      </c>
      <c r="C148" s="5">
        <v>2664236.50344085</v>
      </c>
      <c r="D148" s="5">
        <v>3514329.00264971</v>
      </c>
      <c r="E148" s="5">
        <v>4338020.74395554</v>
      </c>
      <c r="F148" s="5">
        <v>5958822.5117764</v>
      </c>
      <c r="G148" s="5">
        <v>3835371.58147711</v>
      </c>
      <c r="H148" s="5">
        <v>0.732301907225233</v>
      </c>
      <c r="I148" s="5">
        <v>0.179021119780226</v>
      </c>
      <c r="J148">
        <f t="shared" si="2"/>
        <v>-0.449489541651533</v>
      </c>
    </row>
    <row r="149" spans="1:10">
      <c r="A149" s="5" t="s">
        <v>56</v>
      </c>
      <c r="B149" s="5">
        <v>4501912.8656414</v>
      </c>
      <c r="C149" s="5">
        <v>4040616.90187811</v>
      </c>
      <c r="D149" s="5">
        <v>3998724.89905159</v>
      </c>
      <c r="E149" s="5">
        <v>1140176.58402163</v>
      </c>
      <c r="F149" s="5">
        <v>12094711.6461178</v>
      </c>
      <c r="G149" s="5">
        <v>3778434.28490735</v>
      </c>
      <c r="H149" s="5">
        <v>0.737143180321156</v>
      </c>
      <c r="I149" s="5">
        <v>0.675312505925645</v>
      </c>
      <c r="J149">
        <f t="shared" si="2"/>
        <v>-0.439983223902604</v>
      </c>
    </row>
    <row r="150" spans="1:10">
      <c r="A150" s="5" t="s">
        <v>206</v>
      </c>
      <c r="B150" s="5">
        <v>2426592.99754577</v>
      </c>
      <c r="C150" s="5">
        <v>1406019.90362331</v>
      </c>
      <c r="D150" s="5">
        <v>1289089.70922464</v>
      </c>
      <c r="E150" s="5">
        <v>2442050.6048428</v>
      </c>
      <c r="F150" s="5">
        <v>2362407.42553291</v>
      </c>
      <c r="G150" s="5">
        <v>2140662.15422117</v>
      </c>
      <c r="H150" s="5">
        <v>0.737453416825357</v>
      </c>
      <c r="I150" s="5">
        <v>0.177935574175505</v>
      </c>
      <c r="J150">
        <f t="shared" si="2"/>
        <v>-0.439376174254472</v>
      </c>
    </row>
    <row r="151" spans="1:10">
      <c r="A151" s="5" t="s">
        <v>207</v>
      </c>
      <c r="B151" s="5">
        <v>12148088.2120696</v>
      </c>
      <c r="C151" s="5">
        <v>10164206.9922404</v>
      </c>
      <c r="D151" s="5">
        <v>14786063.8139778</v>
      </c>
      <c r="E151" s="5">
        <v>14247553.5061427</v>
      </c>
      <c r="F151" s="5">
        <v>21795254.6806573</v>
      </c>
      <c r="G151" s="5">
        <v>14065619.2496667</v>
      </c>
      <c r="H151" s="5">
        <v>0.740361670007014</v>
      </c>
      <c r="I151" s="5">
        <v>0.20621775838382</v>
      </c>
      <c r="J151">
        <f t="shared" si="2"/>
        <v>-0.433697888930941</v>
      </c>
    </row>
    <row r="152" spans="1:10">
      <c r="A152" s="5" t="s">
        <v>208</v>
      </c>
      <c r="B152" s="5">
        <v>14324008.9672771</v>
      </c>
      <c r="C152" s="5">
        <v>18640430.3429837</v>
      </c>
      <c r="D152" s="5">
        <v>15244913.0621598</v>
      </c>
      <c r="E152" s="5">
        <v>16296257.9856627</v>
      </c>
      <c r="F152" s="5">
        <v>24044218.4067902</v>
      </c>
      <c r="G152" s="5">
        <v>24345946.8661233</v>
      </c>
      <c r="H152" s="5">
        <v>0.745277756040236</v>
      </c>
      <c r="I152" s="5">
        <v>0.135442630876428</v>
      </c>
      <c r="J152">
        <f t="shared" si="2"/>
        <v>-0.424149894035651</v>
      </c>
    </row>
    <row r="153" spans="1:10">
      <c r="A153" s="5" t="s">
        <v>209</v>
      </c>
      <c r="B153" s="5">
        <v>5923551.77060325</v>
      </c>
      <c r="C153" s="5">
        <v>12740936.3716735</v>
      </c>
      <c r="D153" s="5">
        <v>8987001.04947723</v>
      </c>
      <c r="E153" s="5">
        <v>8427506.76536452</v>
      </c>
      <c r="F153" s="5">
        <v>14917895.7210084</v>
      </c>
      <c r="G153" s="5">
        <v>13408708.1377733</v>
      </c>
      <c r="H153" s="5">
        <v>0.752337322878598</v>
      </c>
      <c r="I153" s="5">
        <v>0.336501989537661</v>
      </c>
      <c r="J153">
        <f t="shared" si="2"/>
        <v>-0.410548431750236</v>
      </c>
    </row>
    <row r="154" spans="1:10">
      <c r="A154" s="5" t="s">
        <v>210</v>
      </c>
      <c r="B154" s="5">
        <v>12938532.0504768</v>
      </c>
      <c r="C154" s="5">
        <v>12273653.3181218</v>
      </c>
      <c r="D154" s="5">
        <v>796291.462872051</v>
      </c>
      <c r="E154" s="5">
        <v>12347505.222933</v>
      </c>
      <c r="F154" s="5">
        <v>9954059.74283257</v>
      </c>
      <c r="G154" s="5">
        <v>12120344.8614549</v>
      </c>
      <c r="H154" s="5">
        <v>0.755579134394901</v>
      </c>
      <c r="I154" s="5">
        <v>0.523285689920994</v>
      </c>
      <c r="J154">
        <f t="shared" si="2"/>
        <v>-0.40434523318311</v>
      </c>
    </row>
    <row r="155" spans="1:10">
      <c r="A155" s="5" t="s">
        <v>211</v>
      </c>
      <c r="B155" s="5">
        <v>63160835.6295719</v>
      </c>
      <c r="C155" s="5">
        <v>81012003.788714</v>
      </c>
      <c r="D155" s="5">
        <v>66410441.402531</v>
      </c>
      <c r="E155" s="5">
        <v>87739015.7002826</v>
      </c>
      <c r="F155" s="5">
        <v>96756142.4275081</v>
      </c>
      <c r="G155" s="5">
        <v>93788071.2663818</v>
      </c>
      <c r="H155" s="5">
        <v>0.756722858503764</v>
      </c>
      <c r="I155" s="5">
        <v>0.0208131495651085</v>
      </c>
      <c r="J155">
        <f t="shared" si="2"/>
        <v>-0.402163069273605</v>
      </c>
    </row>
    <row r="156" spans="1:10">
      <c r="A156" s="6" t="s">
        <v>25</v>
      </c>
      <c r="B156" s="5">
        <v>1865487.58980429</v>
      </c>
      <c r="C156" s="5">
        <v>477986.998930922</v>
      </c>
      <c r="D156" s="5">
        <v>0</v>
      </c>
      <c r="E156" s="5">
        <v>1860755.67415252</v>
      </c>
      <c r="F156" s="5">
        <v>1255457.69954175</v>
      </c>
      <c r="G156" s="5">
        <v>1516451.78281521</v>
      </c>
      <c r="H156" s="5">
        <v>0.758788249170891</v>
      </c>
      <c r="I156" s="5">
        <v>0.556446424296687</v>
      </c>
      <c r="J156">
        <f t="shared" si="2"/>
        <v>-0.398230757985825</v>
      </c>
    </row>
    <row r="157" spans="1:10">
      <c r="A157" s="4" t="s">
        <v>212</v>
      </c>
      <c r="B157" s="5">
        <v>5236526.6</v>
      </c>
      <c r="C157" s="5">
        <v>6032156.6</v>
      </c>
      <c r="D157" s="5">
        <v>5230125.6</v>
      </c>
      <c r="E157" s="5">
        <v>5891581.91219748</v>
      </c>
      <c r="F157" s="5">
        <v>8688303.14960238</v>
      </c>
      <c r="G157" s="5">
        <v>7052577.06207619</v>
      </c>
      <c r="H157">
        <f>(B157+C157+D157)/(E157+F157+G157)</f>
        <v>0.762687515897233</v>
      </c>
      <c r="I157">
        <f>_xlfn.T.TEST(B157:D157,E157:G157,2,2)</f>
        <v>0.115555628748998</v>
      </c>
      <c r="J157">
        <f t="shared" si="2"/>
        <v>-0.390836009788755</v>
      </c>
    </row>
    <row r="158" spans="1:10">
      <c r="A158" s="6" t="s">
        <v>213</v>
      </c>
      <c r="B158" s="5">
        <v>4071713.42629393</v>
      </c>
      <c r="C158" s="5">
        <v>4706744.87396346</v>
      </c>
      <c r="D158" s="5">
        <v>5802760.5139732</v>
      </c>
      <c r="E158" s="5">
        <v>6085999.51920041</v>
      </c>
      <c r="F158" s="5">
        <v>7114361.92478846</v>
      </c>
      <c r="G158" s="5">
        <v>5868386.8257153</v>
      </c>
      <c r="H158" s="5">
        <v>0.764665756136536</v>
      </c>
      <c r="I158" s="5">
        <v>0.0780362373967296</v>
      </c>
      <c r="J158">
        <f t="shared" si="2"/>
        <v>-0.387098827263782</v>
      </c>
    </row>
    <row r="159" spans="1:10">
      <c r="A159" s="5" t="s">
        <v>214</v>
      </c>
      <c r="B159" s="5">
        <v>5575850.50761877</v>
      </c>
      <c r="C159" s="5">
        <v>3592444.07534956</v>
      </c>
      <c r="D159" s="5">
        <v>4280166.47478297</v>
      </c>
      <c r="E159" s="5">
        <v>6049692.9013111</v>
      </c>
      <c r="F159" s="5">
        <v>5500970.53539166</v>
      </c>
      <c r="G159" s="5">
        <v>5888152.72877251</v>
      </c>
      <c r="H159" s="5">
        <v>0.771179702230938</v>
      </c>
      <c r="I159" s="5">
        <v>0.0923596887845021</v>
      </c>
      <c r="J159">
        <f t="shared" si="2"/>
        <v>-0.374861015150582</v>
      </c>
    </row>
    <row r="160" spans="1:10">
      <c r="A160" s="5" t="s">
        <v>215</v>
      </c>
      <c r="B160" s="5">
        <v>2358747.68955787</v>
      </c>
      <c r="C160" s="5">
        <v>2073098.3778146</v>
      </c>
      <c r="D160" s="5">
        <v>2504300.63216224</v>
      </c>
      <c r="E160" s="5">
        <v>2665260.68066685</v>
      </c>
      <c r="F160" s="5">
        <v>3255355.07912029</v>
      </c>
      <c r="G160" s="5">
        <v>3063712.59367647</v>
      </c>
      <c r="H160" s="5">
        <v>0.772027293154386</v>
      </c>
      <c r="I160" s="5">
        <v>0.033703403988385</v>
      </c>
      <c r="J160">
        <f t="shared" si="2"/>
        <v>-0.373276243504812</v>
      </c>
    </row>
    <row r="161" spans="1:10">
      <c r="A161" s="5" t="s">
        <v>216</v>
      </c>
      <c r="B161" s="5">
        <v>6724756.04287695</v>
      </c>
      <c r="C161" s="5">
        <v>5719623.53015908</v>
      </c>
      <c r="D161" s="5">
        <v>5566484.01454437</v>
      </c>
      <c r="E161" s="5">
        <v>7796183.69634056</v>
      </c>
      <c r="F161" s="5">
        <v>7944767.60049091</v>
      </c>
      <c r="G161" s="5">
        <v>7534537.87917643</v>
      </c>
      <c r="H161" s="5">
        <v>0.773812462173547</v>
      </c>
      <c r="I161" s="5">
        <v>0.0101271094691529</v>
      </c>
      <c r="J161">
        <f t="shared" si="2"/>
        <v>-0.369944131457489</v>
      </c>
    </row>
    <row r="162" spans="1:10">
      <c r="A162" s="5" t="s">
        <v>60</v>
      </c>
      <c r="B162" s="5">
        <v>41140335.5964232</v>
      </c>
      <c r="C162" s="5">
        <v>56098384.1451316</v>
      </c>
      <c r="D162" s="5">
        <v>43799777.8731433</v>
      </c>
      <c r="E162" s="5">
        <v>79172878.1890529</v>
      </c>
      <c r="F162" s="5">
        <v>64649428.4611434</v>
      </c>
      <c r="G162" s="5">
        <v>38233453.8800903</v>
      </c>
      <c r="H162" s="5">
        <v>0.774699450343595</v>
      </c>
      <c r="I162" s="5">
        <v>0.346908357459777</v>
      </c>
      <c r="J162">
        <f t="shared" si="2"/>
        <v>-0.368291378819471</v>
      </c>
    </row>
    <row r="163" spans="1:10">
      <c r="A163" s="5" t="s">
        <v>49</v>
      </c>
      <c r="B163" s="5">
        <v>12249871.3496832</v>
      </c>
      <c r="C163" s="5">
        <v>14962706.9074124</v>
      </c>
      <c r="D163" s="5">
        <v>10853492.3590069</v>
      </c>
      <c r="E163" s="5">
        <v>13482671.2771027</v>
      </c>
      <c r="F163" s="5">
        <v>16559691.653212</v>
      </c>
      <c r="G163" s="5">
        <v>18994971.4956648</v>
      </c>
      <c r="H163" s="5">
        <v>0.776267125073084</v>
      </c>
      <c r="I163" s="5">
        <v>0.141422859044114</v>
      </c>
      <c r="J163">
        <f t="shared" si="2"/>
        <v>-0.365374904197733</v>
      </c>
    </row>
    <row r="164" spans="1:10">
      <c r="A164" s="5" t="s">
        <v>217</v>
      </c>
      <c r="B164" s="5">
        <v>11997079.9241138</v>
      </c>
      <c r="C164" s="5">
        <v>13912991.5143277</v>
      </c>
      <c r="D164" s="5">
        <v>13982479.7872431</v>
      </c>
      <c r="E164" s="5">
        <v>16765639.502807</v>
      </c>
      <c r="F164" s="5">
        <v>17629600.3528476</v>
      </c>
      <c r="G164" s="5">
        <v>16621541.2356248</v>
      </c>
      <c r="H164" s="5">
        <v>0.781949593297717</v>
      </c>
      <c r="I164" s="5">
        <v>0.0068336519904695</v>
      </c>
      <c r="J164">
        <f t="shared" si="2"/>
        <v>-0.354852484596779</v>
      </c>
    </row>
    <row r="165" spans="1:10">
      <c r="A165" s="5" t="s">
        <v>218</v>
      </c>
      <c r="B165" s="5">
        <v>27314440.4337952</v>
      </c>
      <c r="C165" s="5">
        <v>34636024.8509573</v>
      </c>
      <c r="D165" s="5">
        <v>22472800.7629796</v>
      </c>
      <c r="E165" s="5">
        <v>32871867.9129015</v>
      </c>
      <c r="F165" s="5">
        <v>39007883.0424392</v>
      </c>
      <c r="G165" s="5">
        <v>34939200.2414689</v>
      </c>
      <c r="H165" s="5">
        <v>0.790339776807821</v>
      </c>
      <c r="I165" s="5">
        <v>0.133102543861879</v>
      </c>
      <c r="J165">
        <f t="shared" si="2"/>
        <v>-0.339455075863114</v>
      </c>
    </row>
    <row r="166" spans="1:10">
      <c r="A166" s="5" t="s">
        <v>219</v>
      </c>
      <c r="B166" s="5">
        <v>41594190.8892154</v>
      </c>
      <c r="C166" s="5">
        <v>63768934.1487908</v>
      </c>
      <c r="D166" s="5">
        <v>51326047.113358</v>
      </c>
      <c r="E166" s="5">
        <v>49869397.5183889</v>
      </c>
      <c r="F166" s="5">
        <v>87321685.3363597</v>
      </c>
      <c r="G166" s="5">
        <v>57559634.6357746</v>
      </c>
      <c r="H166" s="5">
        <v>0.804562746522302</v>
      </c>
      <c r="I166" s="5">
        <v>0.387635019409976</v>
      </c>
      <c r="J166">
        <f t="shared" si="2"/>
        <v>-0.313723156143049</v>
      </c>
    </row>
    <row r="167" spans="1:10">
      <c r="A167" s="5" t="s">
        <v>220</v>
      </c>
      <c r="B167" s="5">
        <v>3722393.34737496</v>
      </c>
      <c r="C167" s="5">
        <v>3216035.23404426</v>
      </c>
      <c r="D167" s="5">
        <v>5686600.53438247</v>
      </c>
      <c r="E167" s="5">
        <v>3950350.77423669</v>
      </c>
      <c r="F167" s="5">
        <v>0</v>
      </c>
      <c r="G167" s="5">
        <v>6416211.02696374</v>
      </c>
      <c r="H167" s="5">
        <v>0.811907191468872</v>
      </c>
      <c r="I167" s="5">
        <v>0.518985185867322</v>
      </c>
      <c r="J167">
        <f t="shared" si="2"/>
        <v>-0.300613271491697</v>
      </c>
    </row>
    <row r="168" spans="1:10">
      <c r="A168" s="5" t="s">
        <v>221</v>
      </c>
      <c r="B168" s="5">
        <v>15987087.6702748</v>
      </c>
      <c r="C168" s="5">
        <v>11688171.0624165</v>
      </c>
      <c r="D168" s="5">
        <v>13100960.1938382</v>
      </c>
      <c r="E168" s="5">
        <v>16415010.4694281</v>
      </c>
      <c r="F168" s="5">
        <v>14628224.1836185</v>
      </c>
      <c r="G168" s="5">
        <v>18963513.5752882</v>
      </c>
      <c r="H168" s="5">
        <v>0.815414326489337</v>
      </c>
      <c r="I168" s="5">
        <v>0.159673939665706</v>
      </c>
      <c r="J168">
        <f t="shared" si="2"/>
        <v>-0.294394790288584</v>
      </c>
    </row>
    <row r="169" spans="1:10">
      <c r="A169" s="5" t="s">
        <v>38</v>
      </c>
      <c r="B169" s="5">
        <v>8055496.97618138</v>
      </c>
      <c r="C169" s="5">
        <v>5737917.4416584</v>
      </c>
      <c r="D169" s="5">
        <v>7775987.96727903</v>
      </c>
      <c r="E169" s="5">
        <v>9168971.67507105</v>
      </c>
      <c r="F169" s="5">
        <v>8223568.53619539</v>
      </c>
      <c r="G169" s="5">
        <v>8904687.62894474</v>
      </c>
      <c r="H169" s="5">
        <v>0.820215823362832</v>
      </c>
      <c r="I169" s="5">
        <v>0.114386730950655</v>
      </c>
      <c r="J169">
        <f t="shared" si="2"/>
        <v>-0.285924518904642</v>
      </c>
    </row>
    <row r="170" spans="1:10">
      <c r="A170" s="5" t="s">
        <v>222</v>
      </c>
      <c r="B170" s="5">
        <v>62307801.0508576</v>
      </c>
      <c r="C170" s="5">
        <v>61001263.441294</v>
      </c>
      <c r="D170" s="5">
        <v>66536156.0029253</v>
      </c>
      <c r="E170" s="5">
        <v>78899037.8740881</v>
      </c>
      <c r="F170" s="5">
        <v>75227324.8304968</v>
      </c>
      <c r="G170" s="5">
        <v>77142212.1964104</v>
      </c>
      <c r="H170" s="5">
        <v>0.82088636805216</v>
      </c>
      <c r="I170" s="5">
        <v>0.00221677931687362</v>
      </c>
      <c r="J170">
        <f t="shared" si="2"/>
        <v>-0.284745565446553</v>
      </c>
    </row>
    <row r="171" spans="1:10">
      <c r="A171" s="5" t="s">
        <v>65</v>
      </c>
      <c r="B171" s="5">
        <v>51281714.3833316</v>
      </c>
      <c r="C171" s="5">
        <v>28458283.6638262</v>
      </c>
      <c r="D171" s="5">
        <v>31991100.7226063</v>
      </c>
      <c r="E171" s="5">
        <v>49157114.4758522</v>
      </c>
      <c r="F171" s="5">
        <v>44804263.8217875</v>
      </c>
      <c r="G171" s="5">
        <v>41207070.3073147</v>
      </c>
      <c r="H171" s="5">
        <v>0.826606356164606</v>
      </c>
      <c r="I171" s="5">
        <v>0.353853445637259</v>
      </c>
      <c r="J171">
        <f t="shared" si="2"/>
        <v>-0.274727637572321</v>
      </c>
    </row>
    <row r="172" spans="1:10">
      <c r="A172" s="5" t="s">
        <v>223</v>
      </c>
      <c r="B172" s="5">
        <v>8198651.67430934</v>
      </c>
      <c r="C172" s="5">
        <v>3178449.07070056</v>
      </c>
      <c r="D172" s="5">
        <v>9410669.04911158</v>
      </c>
      <c r="E172" s="5">
        <v>5823994.4442106</v>
      </c>
      <c r="F172" s="5">
        <v>8232166.08412063</v>
      </c>
      <c r="G172" s="5">
        <v>10726317.5516623</v>
      </c>
      <c r="H172" s="5">
        <v>0.838809166985731</v>
      </c>
      <c r="I172" s="5">
        <v>0.605003463440609</v>
      </c>
      <c r="J172">
        <f t="shared" si="2"/>
        <v>-0.253585466771183</v>
      </c>
    </row>
    <row r="173" spans="1:10">
      <c r="A173" s="5" t="s">
        <v>224</v>
      </c>
      <c r="B173" s="5">
        <v>38870920.3299716</v>
      </c>
      <c r="C173" s="5">
        <v>43176138.3067721</v>
      </c>
      <c r="D173" s="5">
        <v>34045165.0500145</v>
      </c>
      <c r="E173" s="5">
        <v>46125419.5671206</v>
      </c>
      <c r="F173" s="5">
        <v>53055955.6944464</v>
      </c>
      <c r="G173" s="5">
        <v>38762660.8289789</v>
      </c>
      <c r="H173" s="5">
        <v>0.841589292128264</v>
      </c>
      <c r="I173" s="5">
        <v>0.211150516806209</v>
      </c>
      <c r="J173">
        <f t="shared" si="2"/>
        <v>-0.24881174611709</v>
      </c>
    </row>
    <row r="174" spans="1:10">
      <c r="A174" s="5" t="s">
        <v>225</v>
      </c>
      <c r="B174" s="5">
        <v>20706992.8716345</v>
      </c>
      <c r="C174" s="5">
        <v>18867126.8157327</v>
      </c>
      <c r="D174" s="5">
        <v>17462604.9064126</v>
      </c>
      <c r="E174" s="5">
        <v>23278810.9368265</v>
      </c>
      <c r="F174" s="5">
        <v>22858139.7595976</v>
      </c>
      <c r="G174" s="5">
        <v>21557489.0845396</v>
      </c>
      <c r="H174" s="5">
        <v>0.842561438994567</v>
      </c>
      <c r="I174" s="5">
        <v>0.0296113417051736</v>
      </c>
      <c r="J174">
        <f t="shared" si="2"/>
        <v>-0.247146204437377</v>
      </c>
    </row>
    <row r="175" spans="1:10">
      <c r="A175" s="5" t="s">
        <v>57</v>
      </c>
      <c r="B175" s="5">
        <v>27654977.2489728</v>
      </c>
      <c r="C175" s="5">
        <v>36339038.1373928</v>
      </c>
      <c r="D175" s="5">
        <v>26553753.6213462</v>
      </c>
      <c r="E175" s="5">
        <v>27541902.3292508</v>
      </c>
      <c r="F175" s="5">
        <v>35264034.1454188</v>
      </c>
      <c r="G175" s="5">
        <v>43911302.8610136</v>
      </c>
      <c r="H175" s="5">
        <v>0.848483052704261</v>
      </c>
      <c r="I175" s="5">
        <v>0.394179587782196</v>
      </c>
      <c r="J175">
        <f t="shared" si="2"/>
        <v>-0.237042250704212</v>
      </c>
    </row>
    <row r="176" spans="1:10">
      <c r="A176" s="5" t="s">
        <v>226</v>
      </c>
      <c r="B176" s="5">
        <v>6613788.1670015</v>
      </c>
      <c r="C176" s="5">
        <v>6296244.41013565</v>
      </c>
      <c r="D176" s="5">
        <v>5803794.26080737</v>
      </c>
      <c r="E176" s="5">
        <v>5999067.4694279</v>
      </c>
      <c r="F176" s="5">
        <v>8076666.22694209</v>
      </c>
      <c r="G176" s="5">
        <v>7910101.38680062</v>
      </c>
      <c r="H176" s="5">
        <v>0.851176531032442</v>
      </c>
      <c r="I176" s="5">
        <v>0.197744655169772</v>
      </c>
      <c r="J176">
        <f t="shared" si="2"/>
        <v>-0.232469722043898</v>
      </c>
    </row>
    <row r="177" spans="1:10">
      <c r="A177" s="5" t="s">
        <v>227</v>
      </c>
      <c r="B177" s="5">
        <v>19528895.3005242</v>
      </c>
      <c r="C177" s="5">
        <v>9277614.5054519</v>
      </c>
      <c r="D177" s="5">
        <v>24507987.6465229</v>
      </c>
      <c r="E177" s="5">
        <v>7477666.69899487</v>
      </c>
      <c r="F177" s="5">
        <v>28465058.540441</v>
      </c>
      <c r="G177" s="5">
        <v>26604543.5356531</v>
      </c>
      <c r="H177" s="5">
        <v>0.852387298384047</v>
      </c>
      <c r="I177" s="5">
        <v>0.722255603700817</v>
      </c>
      <c r="J177">
        <f t="shared" si="2"/>
        <v>-0.230418999531733</v>
      </c>
    </row>
    <row r="178" spans="1:10">
      <c r="A178" s="5" t="s">
        <v>228</v>
      </c>
      <c r="B178" s="5">
        <v>48192185.8276225</v>
      </c>
      <c r="C178" s="5">
        <v>44893580.1963076</v>
      </c>
      <c r="D178" s="5">
        <v>42719688.0260296</v>
      </c>
      <c r="E178" s="5">
        <v>54581663.0602954</v>
      </c>
      <c r="F178" s="5">
        <v>55179459.8605205</v>
      </c>
      <c r="G178" s="5">
        <v>46957240.7718497</v>
      </c>
      <c r="H178" s="5">
        <v>0.866557376238835</v>
      </c>
      <c r="I178" s="5">
        <v>0.0869299251853724</v>
      </c>
      <c r="J178">
        <f t="shared" si="2"/>
        <v>-0.206632819045151</v>
      </c>
    </row>
    <row r="179" spans="1:10">
      <c r="A179" s="5" t="s">
        <v>55</v>
      </c>
      <c r="B179" s="5">
        <v>6873625.6454422</v>
      </c>
      <c r="C179" s="5">
        <v>7058376.26409999</v>
      </c>
      <c r="D179" s="5">
        <v>6214138.47392851</v>
      </c>
      <c r="E179" s="5">
        <v>6748402.00390988</v>
      </c>
      <c r="F179" s="5">
        <v>10208814.5142616</v>
      </c>
      <c r="G179" s="5">
        <v>6277454.57344655</v>
      </c>
      <c r="H179" s="5">
        <v>0.867072329280293</v>
      </c>
      <c r="I179" s="5">
        <v>0.461620062029909</v>
      </c>
      <c r="J179">
        <f t="shared" si="2"/>
        <v>-0.205775749950538</v>
      </c>
    </row>
    <row r="180" spans="1:10">
      <c r="A180" s="5" t="s">
        <v>17</v>
      </c>
      <c r="B180" s="5">
        <v>15339701.9248299</v>
      </c>
      <c r="C180" s="5">
        <v>114185682.552774</v>
      </c>
      <c r="D180" s="5">
        <v>99973075.7349983</v>
      </c>
      <c r="E180" s="5">
        <v>110394207.452646</v>
      </c>
      <c r="F180" s="5">
        <v>41170376.8107366</v>
      </c>
      <c r="G180" s="5">
        <v>112116876.156922</v>
      </c>
      <c r="H180" s="5">
        <v>0.87036251940802</v>
      </c>
      <c r="I180" s="5">
        <v>0.783099168818766</v>
      </c>
      <c r="J180">
        <f t="shared" si="2"/>
        <v>-0.200311664021125</v>
      </c>
    </row>
    <row r="181" spans="1:10">
      <c r="A181" s="5" t="s">
        <v>229</v>
      </c>
      <c r="B181" s="5">
        <v>9403193.03041793</v>
      </c>
      <c r="C181" s="5">
        <v>9722249.38744743</v>
      </c>
      <c r="D181" s="5">
        <v>10046131.7333841</v>
      </c>
      <c r="E181" s="5">
        <v>1839865.92545348</v>
      </c>
      <c r="F181" s="5">
        <v>17741106.5392743</v>
      </c>
      <c r="G181" s="5">
        <v>13529794.3802096</v>
      </c>
      <c r="H181" s="5">
        <v>0.881029856175312</v>
      </c>
      <c r="I181" s="5">
        <v>0.796330689125042</v>
      </c>
      <c r="J181">
        <f t="shared" si="2"/>
        <v>-0.18273718513302</v>
      </c>
    </row>
    <row r="182" spans="1:10">
      <c r="A182" s="5" t="s">
        <v>14</v>
      </c>
      <c r="B182" s="5">
        <v>13990957.1318487</v>
      </c>
      <c r="C182" s="5">
        <v>13785873.2138852</v>
      </c>
      <c r="D182" s="5">
        <v>12573441.8735119</v>
      </c>
      <c r="E182" s="5">
        <v>14623439.3022646</v>
      </c>
      <c r="F182" s="5">
        <v>17629600.3528476</v>
      </c>
      <c r="G182" s="5">
        <v>13544685.4668648</v>
      </c>
      <c r="H182" s="5">
        <v>0.881054072266197</v>
      </c>
      <c r="I182" s="5">
        <v>0.234920242357588</v>
      </c>
      <c r="J182">
        <f t="shared" si="2"/>
        <v>-0.182697531591361</v>
      </c>
    </row>
    <row r="183" spans="1:10">
      <c r="A183" s="5" t="s">
        <v>39</v>
      </c>
      <c r="B183" s="5">
        <v>10587634.0482701</v>
      </c>
      <c r="C183" s="5">
        <v>18010779.4617806</v>
      </c>
      <c r="D183" s="5">
        <v>11885575.2138951</v>
      </c>
      <c r="E183" s="5">
        <v>15969594.2992495</v>
      </c>
      <c r="F183" s="5">
        <v>13566291.2699582</v>
      </c>
      <c r="G183" s="5">
        <v>15362336.7163635</v>
      </c>
      <c r="H183" s="5">
        <v>0.901683555897845</v>
      </c>
      <c r="I183" s="5">
        <v>0.572956803211372</v>
      </c>
      <c r="J183">
        <f t="shared" si="2"/>
        <v>-0.149306883620784</v>
      </c>
    </row>
    <row r="184" spans="1:10">
      <c r="A184" s="5" t="s">
        <v>230</v>
      </c>
      <c r="B184" s="5">
        <v>268377196.213893</v>
      </c>
      <c r="C184" s="5">
        <v>349429116.939726</v>
      </c>
      <c r="D184" s="5">
        <v>322004325.765307</v>
      </c>
      <c r="E184" s="5">
        <v>338762450.173856</v>
      </c>
      <c r="F184" s="5">
        <v>342513013.175061</v>
      </c>
      <c r="G184" s="5">
        <v>349464709.458937</v>
      </c>
      <c r="H184" s="5">
        <v>0.911782293649012</v>
      </c>
      <c r="I184" s="5">
        <v>0.27534943799594</v>
      </c>
      <c r="J184">
        <f t="shared" si="2"/>
        <v>-0.133238701820674</v>
      </c>
    </row>
    <row r="185" spans="1:10">
      <c r="A185" s="5" t="s">
        <v>231</v>
      </c>
      <c r="B185" s="5">
        <v>36619623.6677084</v>
      </c>
      <c r="C185" s="5">
        <v>64557721.9057466</v>
      </c>
      <c r="D185" s="5">
        <v>0</v>
      </c>
      <c r="E185" s="5">
        <v>54546660.1634881</v>
      </c>
      <c r="F185" s="5">
        <v>60944171.2982256</v>
      </c>
      <c r="G185" s="5">
        <v>49184684.2972259</v>
      </c>
      <c r="H185" s="5">
        <v>0.921606455341821</v>
      </c>
      <c r="I185" s="5">
        <v>0.728683775063436</v>
      </c>
      <c r="J185">
        <f t="shared" si="2"/>
        <v>-0.117777272793535</v>
      </c>
    </row>
    <row r="186" spans="1:10">
      <c r="A186" s="5" t="s">
        <v>58</v>
      </c>
      <c r="B186" s="5">
        <v>6680001.14349999</v>
      </c>
      <c r="C186" s="5">
        <v>4000650.35715293</v>
      </c>
      <c r="D186" s="5">
        <v>4687198.83224628</v>
      </c>
      <c r="E186" s="5">
        <v>4420858.89419159</v>
      </c>
      <c r="F186" s="5">
        <v>6904924.08693836</v>
      </c>
      <c r="G186" s="5">
        <v>5297807.44508834</v>
      </c>
      <c r="H186" s="5">
        <v>0.924460356570229</v>
      </c>
      <c r="I186" s="5">
        <v>0.719005861560008</v>
      </c>
      <c r="J186">
        <f t="shared" si="2"/>
        <v>-0.113316640704968</v>
      </c>
    </row>
    <row r="187" spans="1:10">
      <c r="A187" s="5" t="s">
        <v>53</v>
      </c>
      <c r="B187" s="5">
        <v>27664289.7329212</v>
      </c>
      <c r="C187" s="5">
        <v>29291094.4411188</v>
      </c>
      <c r="D187" s="5">
        <v>24691188.0066312</v>
      </c>
      <c r="E187" s="5">
        <v>32596301.3102224</v>
      </c>
      <c r="F187" s="5">
        <v>36104150.2040314</v>
      </c>
      <c r="G187" s="5">
        <v>19326164.1063351</v>
      </c>
      <c r="H187" s="5">
        <v>0.927521427525773</v>
      </c>
      <c r="I187" s="5">
        <v>0.707908310101143</v>
      </c>
      <c r="J187">
        <f t="shared" si="2"/>
        <v>-0.108547483743583</v>
      </c>
    </row>
    <row r="188" spans="1:10">
      <c r="A188" s="5" t="s">
        <v>232</v>
      </c>
      <c r="B188" s="5">
        <v>4927711.51010505</v>
      </c>
      <c r="C188" s="5">
        <v>6267809.26946007</v>
      </c>
      <c r="D188" s="5">
        <v>8384579.68642024</v>
      </c>
      <c r="E188" s="5">
        <v>5414582.23472349</v>
      </c>
      <c r="F188" s="5">
        <v>6403309.33733755</v>
      </c>
      <c r="G188" s="5">
        <v>9156484.35490672</v>
      </c>
      <c r="H188" s="5">
        <v>0.93352481781402</v>
      </c>
      <c r="I188" s="5">
        <v>0.772923257262874</v>
      </c>
      <c r="J188">
        <f t="shared" si="2"/>
        <v>-0.0992397177907054</v>
      </c>
    </row>
    <row r="189" spans="1:10">
      <c r="A189" s="5" t="s">
        <v>26</v>
      </c>
      <c r="B189" s="5">
        <v>7419299.11537264</v>
      </c>
      <c r="C189" s="5">
        <v>7891951.82572174</v>
      </c>
      <c r="D189" s="5">
        <v>5782367.36695306</v>
      </c>
      <c r="E189" s="5">
        <v>8726349.911154</v>
      </c>
      <c r="F189" s="5">
        <v>6646511.53283069</v>
      </c>
      <c r="G189" s="5">
        <v>7111796.91403966</v>
      </c>
      <c r="H189" s="5">
        <v>0.93813381427339</v>
      </c>
      <c r="I189" s="5">
        <v>0.632697178202107</v>
      </c>
      <c r="J189">
        <f t="shared" si="2"/>
        <v>-0.0921343731919892</v>
      </c>
    </row>
    <row r="190" spans="1:10">
      <c r="A190" s="5" t="s">
        <v>233</v>
      </c>
      <c r="B190" s="5">
        <v>3359174.63454903</v>
      </c>
      <c r="C190" s="5">
        <v>3704576.96783338</v>
      </c>
      <c r="D190" s="5">
        <v>2893824.92500107</v>
      </c>
      <c r="E190" s="5">
        <v>3059403.55923292</v>
      </c>
      <c r="F190" s="5">
        <v>3314886.23686481</v>
      </c>
      <c r="G190" s="5">
        <v>4205963.60778356</v>
      </c>
      <c r="H190" s="5">
        <v>0.941147262477723</v>
      </c>
      <c r="I190" s="5">
        <v>0.646672056893229</v>
      </c>
      <c r="J190">
        <f t="shared" si="2"/>
        <v>-0.0875076139910248</v>
      </c>
    </row>
    <row r="191" spans="1:10">
      <c r="A191" s="5" t="s">
        <v>234</v>
      </c>
      <c r="B191" s="5">
        <v>25906454.1363506</v>
      </c>
      <c r="C191" s="5">
        <v>28195141.3492548</v>
      </c>
      <c r="D191" s="5">
        <v>23340430.4436006</v>
      </c>
      <c r="E191" s="5">
        <v>34389685.0034121</v>
      </c>
      <c r="F191" s="5">
        <v>24699221.5268358</v>
      </c>
      <c r="G191" s="5">
        <v>23134222.3087837</v>
      </c>
      <c r="H191" s="5">
        <v>0.941852092260008</v>
      </c>
      <c r="I191" s="5">
        <v>0.695659235614047</v>
      </c>
      <c r="J191">
        <f t="shared" si="2"/>
        <v>-0.0864275769995034</v>
      </c>
    </row>
    <row r="192" spans="1:10">
      <c r="A192" s="6" t="s">
        <v>22</v>
      </c>
      <c r="B192" s="5">
        <v>19520956.7893214</v>
      </c>
      <c r="C192" s="5">
        <v>35854323.3102724</v>
      </c>
      <c r="D192" s="5">
        <v>24899618.9568058</v>
      </c>
      <c r="E192" s="5">
        <v>19484210.9743837</v>
      </c>
      <c r="F192" s="5">
        <v>39961636.3037471</v>
      </c>
      <c r="G192" s="5">
        <v>25470134.7810233</v>
      </c>
      <c r="H192" s="5">
        <v>0.945344999961003</v>
      </c>
      <c r="I192" s="5">
        <v>0.851500666686955</v>
      </c>
      <c r="J192">
        <f t="shared" si="2"/>
        <v>-0.0810871635435614</v>
      </c>
    </row>
    <row r="193" spans="1:10">
      <c r="A193" s="6" t="s">
        <v>235</v>
      </c>
      <c r="B193" s="5">
        <v>2412253.36024627</v>
      </c>
      <c r="C193" s="5">
        <v>2100152.03935291</v>
      </c>
      <c r="D193" s="5">
        <v>1887251.70796789</v>
      </c>
      <c r="E193" s="5">
        <v>2756396.72894199</v>
      </c>
      <c r="F193" s="5">
        <v>995997.45246933</v>
      </c>
      <c r="G193" s="5">
        <v>3009073.88287314</v>
      </c>
      <c r="H193" s="5">
        <v>0.946489290006625</v>
      </c>
      <c r="I193" s="5">
        <v>0.862087270698737</v>
      </c>
      <c r="J193">
        <f t="shared" si="2"/>
        <v>-0.079341913672327</v>
      </c>
    </row>
    <row r="194" spans="1:10">
      <c r="A194" s="5" t="s">
        <v>47</v>
      </c>
      <c r="B194" s="5">
        <v>2779724.57409281</v>
      </c>
      <c r="C194" s="5">
        <v>3524683.84528824</v>
      </c>
      <c r="D194" s="5">
        <v>4495505.43712397</v>
      </c>
      <c r="E194" s="5">
        <v>2136937.46942708</v>
      </c>
      <c r="F194" s="5">
        <v>5053794.82245573</v>
      </c>
      <c r="G194" s="5">
        <v>4031752.06008433</v>
      </c>
      <c r="H194" s="5">
        <v>0.962346082898476</v>
      </c>
      <c r="I194" s="5">
        <v>0.893565841331283</v>
      </c>
      <c r="J194">
        <f t="shared" ref="J194:J257" si="3">LOG(H194,2)</f>
        <v>-0.0553722795907386</v>
      </c>
    </row>
    <row r="195" spans="1:10">
      <c r="A195" s="5" t="s">
        <v>236</v>
      </c>
      <c r="B195" s="5">
        <v>11846757.8975952</v>
      </c>
      <c r="C195" s="5">
        <v>11693240.1078754</v>
      </c>
      <c r="D195" s="5">
        <v>11458161.0633478</v>
      </c>
      <c r="E195" s="5">
        <v>12671756.6767534</v>
      </c>
      <c r="F195" s="5">
        <v>11682167.2144525</v>
      </c>
      <c r="G195" s="5">
        <v>11959309.3558003</v>
      </c>
      <c r="H195" s="5">
        <v>0.963785263370999</v>
      </c>
      <c r="I195" s="5">
        <v>0.237244774141724</v>
      </c>
      <c r="J195">
        <f t="shared" si="3"/>
        <v>-0.0532163529753851</v>
      </c>
    </row>
    <row r="196" spans="1:10">
      <c r="A196" s="6" t="s">
        <v>237</v>
      </c>
      <c r="B196" s="5">
        <v>16649403.6329977</v>
      </c>
      <c r="C196" s="5">
        <v>24070794.9221333</v>
      </c>
      <c r="D196" s="5">
        <v>15183111.9293954</v>
      </c>
      <c r="E196" s="5">
        <v>17227158.2351391</v>
      </c>
      <c r="F196" s="5">
        <v>19779035.2888432</v>
      </c>
      <c r="G196" s="5">
        <v>20281728.4050913</v>
      </c>
      <c r="H196" s="5">
        <v>0.975830656830922</v>
      </c>
      <c r="I196" s="5">
        <v>0.88162313149074</v>
      </c>
      <c r="J196">
        <f t="shared" si="3"/>
        <v>-0.0352972870044536</v>
      </c>
    </row>
    <row r="197" spans="1:10">
      <c r="A197" s="5" t="s">
        <v>238</v>
      </c>
      <c r="B197" s="5">
        <v>2032512.16361564</v>
      </c>
      <c r="C197" s="5">
        <v>1836278.4387318</v>
      </c>
      <c r="D197" s="5">
        <v>1843177.32660835</v>
      </c>
      <c r="E197" s="5">
        <v>2559127.34192709</v>
      </c>
      <c r="F197" s="5">
        <v>1737630.86515251</v>
      </c>
      <c r="G197" s="5">
        <v>1537646.41264261</v>
      </c>
      <c r="H197" s="5">
        <v>0.979014706941555</v>
      </c>
      <c r="I197" s="5">
        <v>0.904397643589198</v>
      </c>
      <c r="J197">
        <f t="shared" si="3"/>
        <v>-0.0305975624615793</v>
      </c>
    </row>
    <row r="198" spans="1:10">
      <c r="A198" s="5" t="s">
        <v>239</v>
      </c>
      <c r="B198" s="5">
        <v>1056788.96507113</v>
      </c>
      <c r="C198" s="5">
        <v>891384.810565255</v>
      </c>
      <c r="D198" s="5">
        <v>1030977.54665983</v>
      </c>
      <c r="E198" s="5">
        <v>268165.013307711</v>
      </c>
      <c r="F198" s="5">
        <v>1445082.02616423</v>
      </c>
      <c r="G198" s="5">
        <v>1326176.48532158</v>
      </c>
      <c r="H198" s="5">
        <v>0.980169857209551</v>
      </c>
      <c r="I198" s="5">
        <v>0.960116391397912</v>
      </c>
      <c r="J198">
        <f t="shared" si="3"/>
        <v>-0.028896314108842</v>
      </c>
    </row>
    <row r="199" spans="1:10">
      <c r="A199" s="5" t="s">
        <v>240</v>
      </c>
      <c r="B199" s="5">
        <v>24678937.0380693</v>
      </c>
      <c r="C199" s="5">
        <v>24045501.1232304</v>
      </c>
      <c r="D199" s="5">
        <v>17901520.1327557</v>
      </c>
      <c r="E199" s="5">
        <v>21245625.0495729</v>
      </c>
      <c r="F199" s="5">
        <v>25514342.215475</v>
      </c>
      <c r="G199" s="5">
        <v>21129889.5503808</v>
      </c>
      <c r="H199" s="5">
        <v>0.981383102267995</v>
      </c>
      <c r="I199" s="5">
        <v>0.879063610743969</v>
      </c>
      <c r="J199">
        <f t="shared" si="3"/>
        <v>-0.0271116639988915</v>
      </c>
    </row>
    <row r="200" spans="1:10">
      <c r="A200" s="5" t="s">
        <v>241</v>
      </c>
      <c r="B200" s="5">
        <v>12596386.25</v>
      </c>
      <c r="C200" s="5">
        <v>2258695.85</v>
      </c>
      <c r="D200" s="5">
        <v>3012548.6</v>
      </c>
      <c r="E200" s="5">
        <v>5856249.788</v>
      </c>
      <c r="F200" s="5">
        <v>5990708.33192193</v>
      </c>
      <c r="G200" s="5">
        <v>6358550.32302682</v>
      </c>
      <c r="H200">
        <f>(B200+C200+D200)/(E200+F200+G200)</f>
        <v>0.981440905975926</v>
      </c>
      <c r="I200">
        <f>_xlfn.T.TEST(B200:D200,E200:G200,2,2)</f>
        <v>0.974645659006473</v>
      </c>
      <c r="J200">
        <f t="shared" si="3"/>
        <v>-0.0270266914058811</v>
      </c>
    </row>
    <row r="201" spans="1:10">
      <c r="A201" s="5" t="s">
        <v>36</v>
      </c>
      <c r="B201" s="5">
        <v>45627324.6052447</v>
      </c>
      <c r="C201" s="5">
        <v>49795400.457619</v>
      </c>
      <c r="D201" s="5">
        <v>43270938.2200897</v>
      </c>
      <c r="E201" s="5">
        <v>50140494.2884516</v>
      </c>
      <c r="F201" s="5">
        <v>43114288.2615498</v>
      </c>
      <c r="G201" s="5">
        <v>46967910.5894425</v>
      </c>
      <c r="H201" s="5">
        <v>0.989095703254181</v>
      </c>
      <c r="I201" s="5">
        <v>0.863773008743978</v>
      </c>
      <c r="J201">
        <f t="shared" si="3"/>
        <v>-0.0158179743779539</v>
      </c>
    </row>
    <row r="202" spans="1:10">
      <c r="A202" s="5" t="s">
        <v>242</v>
      </c>
      <c r="B202" s="5">
        <v>2312937.41887065</v>
      </c>
      <c r="C202" s="5">
        <v>3512803.26406855</v>
      </c>
      <c r="D202" s="5">
        <v>3055870.80730949</v>
      </c>
      <c r="E202" s="5">
        <v>2783273.59819826</v>
      </c>
      <c r="F202" s="5">
        <v>3198503.22413542</v>
      </c>
      <c r="G202" s="5">
        <v>2876102.66164195</v>
      </c>
      <c r="H202" s="5">
        <v>1.00267919724083</v>
      </c>
      <c r="I202" s="5">
        <v>0.984034871811712</v>
      </c>
      <c r="J202">
        <f t="shared" si="3"/>
        <v>0.00386009589969119</v>
      </c>
    </row>
    <row r="203" spans="1:10">
      <c r="A203" s="5" t="s">
        <v>31</v>
      </c>
      <c r="B203" s="5">
        <v>2411101.12606832</v>
      </c>
      <c r="C203" s="5">
        <v>3527535.50537311</v>
      </c>
      <c r="D203" s="5">
        <v>4694064.62809694</v>
      </c>
      <c r="E203" s="5">
        <v>4704337.60912156</v>
      </c>
      <c r="F203" s="5">
        <v>3909898.19652159</v>
      </c>
      <c r="G203" s="5">
        <v>1931996.4090225</v>
      </c>
      <c r="H203" s="5">
        <v>1.00819904617238</v>
      </c>
      <c r="I203" s="5">
        <v>0.979519937364715</v>
      </c>
      <c r="J203">
        <f t="shared" si="3"/>
        <v>0.0117804945689921</v>
      </c>
    </row>
    <row r="204" spans="1:10">
      <c r="A204" s="6" t="s">
        <v>243</v>
      </c>
      <c r="B204" s="5">
        <v>44813529.9243021</v>
      </c>
      <c r="C204" s="5">
        <v>44468648.7624548</v>
      </c>
      <c r="D204" s="5">
        <v>35434194.3140677</v>
      </c>
      <c r="E204" s="5">
        <v>36605411.0467822</v>
      </c>
      <c r="F204" s="5">
        <v>43730674.9190785</v>
      </c>
      <c r="G204" s="5">
        <v>42623898.3061644</v>
      </c>
      <c r="H204" s="5">
        <v>1.01428423026563</v>
      </c>
      <c r="I204" s="5">
        <v>0.884577393048251</v>
      </c>
      <c r="J204">
        <f t="shared" si="3"/>
        <v>0.0204619917245218</v>
      </c>
    </row>
    <row r="205" spans="1:10">
      <c r="A205" s="5" t="s">
        <v>244</v>
      </c>
      <c r="B205" s="5">
        <v>95119205.664969</v>
      </c>
      <c r="C205" s="5">
        <v>73687087.8346025</v>
      </c>
      <c r="D205" s="5">
        <v>64344868.0796376</v>
      </c>
      <c r="E205" s="5">
        <v>6723992.84409811</v>
      </c>
      <c r="F205" s="5">
        <v>101449413.912364</v>
      </c>
      <c r="G205" s="5">
        <v>119431643.417938</v>
      </c>
      <c r="H205" s="5">
        <v>1.02436725986774</v>
      </c>
      <c r="I205" s="5">
        <v>0.96164171188453</v>
      </c>
      <c r="J205">
        <f t="shared" si="3"/>
        <v>0.034733048343536</v>
      </c>
    </row>
    <row r="206" spans="1:10">
      <c r="A206" s="5" t="s">
        <v>245</v>
      </c>
      <c r="B206" s="5">
        <v>15889491.5132603</v>
      </c>
      <c r="C206" s="5">
        <v>18732443.0251517</v>
      </c>
      <c r="D206" s="5">
        <v>15946197.3848852</v>
      </c>
      <c r="E206" s="5">
        <v>0</v>
      </c>
      <c r="F206" s="5">
        <v>14114468.2252501</v>
      </c>
      <c r="G206" s="5">
        <v>18662992.3428206</v>
      </c>
      <c r="H206" s="5">
        <v>1.02851433163509</v>
      </c>
      <c r="I206" s="5">
        <v>0.836936946505162</v>
      </c>
      <c r="J206">
        <f t="shared" si="3"/>
        <v>0.0405618969594121</v>
      </c>
    </row>
    <row r="207" spans="1:10">
      <c r="A207" s="5" t="s">
        <v>8</v>
      </c>
      <c r="B207" s="5">
        <v>20574568.6172734</v>
      </c>
      <c r="C207" s="5">
        <v>53504151.8860985</v>
      </c>
      <c r="D207" s="5">
        <v>17850986.1250893</v>
      </c>
      <c r="E207" s="5">
        <v>26912808.8881895</v>
      </c>
      <c r="F207" s="5">
        <v>31226216.9213214</v>
      </c>
      <c r="G207" s="5">
        <v>30622576.1396759</v>
      </c>
      <c r="H207" s="5">
        <v>1.03569228821589</v>
      </c>
      <c r="I207" s="5">
        <v>0.931465943432271</v>
      </c>
      <c r="J207">
        <f t="shared" si="3"/>
        <v>0.0505954313965777</v>
      </c>
    </row>
    <row r="208" spans="1:10">
      <c r="A208" s="5" t="s">
        <v>246</v>
      </c>
      <c r="B208" s="5">
        <v>3954788.82007915</v>
      </c>
      <c r="C208" s="5">
        <v>0</v>
      </c>
      <c r="D208" s="5">
        <v>6824911.16044487</v>
      </c>
      <c r="E208" s="5">
        <v>592948.266149449</v>
      </c>
      <c r="F208" s="5">
        <v>7627028.70470642</v>
      </c>
      <c r="G208" s="5">
        <v>7305163.18895761</v>
      </c>
      <c r="H208" s="5">
        <v>1.04150750359347</v>
      </c>
      <c r="I208" s="5">
        <v>0.949883900146509</v>
      </c>
      <c r="J208">
        <f t="shared" si="3"/>
        <v>0.058673233385369</v>
      </c>
    </row>
    <row r="209" spans="1:10">
      <c r="A209" s="5" t="s">
        <v>63</v>
      </c>
      <c r="B209" s="5">
        <v>72296368.9196261</v>
      </c>
      <c r="C209" s="5">
        <v>87666483.3419189</v>
      </c>
      <c r="D209" s="5">
        <v>74174267.6567959</v>
      </c>
      <c r="E209" s="5">
        <v>81689947.9265124</v>
      </c>
      <c r="F209" s="5">
        <v>84414296.8018472</v>
      </c>
      <c r="G209" s="5">
        <v>57786925.1877834</v>
      </c>
      <c r="H209" s="5">
        <v>1.04576308215297</v>
      </c>
      <c r="I209" s="5">
        <v>0.743681125037092</v>
      </c>
      <c r="J209">
        <f t="shared" si="3"/>
        <v>0.0645560457363468</v>
      </c>
    </row>
    <row r="210" spans="1:10">
      <c r="A210" s="5" t="s">
        <v>9</v>
      </c>
      <c r="B210" s="5">
        <v>31337092.1371382</v>
      </c>
      <c r="C210" s="5">
        <v>23610198.9792837</v>
      </c>
      <c r="D210" s="5">
        <v>18112072.7594915</v>
      </c>
      <c r="E210" s="5">
        <v>24734842.2487274</v>
      </c>
      <c r="F210" s="5">
        <v>32275469.2083829</v>
      </c>
      <c r="G210" s="5">
        <v>12516863.2152952</v>
      </c>
      <c r="H210" s="5">
        <v>1.05080300213766</v>
      </c>
      <c r="I210" s="5">
        <v>0.87311382938592</v>
      </c>
      <c r="J210">
        <f t="shared" si="3"/>
        <v>0.0714922273608546</v>
      </c>
    </row>
    <row r="211" spans="1:10">
      <c r="A211" s="5" t="s">
        <v>54</v>
      </c>
      <c r="B211" s="5">
        <v>91642255.5403445</v>
      </c>
      <c r="C211" s="5">
        <v>115988414.113706</v>
      </c>
      <c r="D211" s="5">
        <v>101888386.75621</v>
      </c>
      <c r="E211" s="5">
        <v>87865636.6563217</v>
      </c>
      <c r="F211" s="5">
        <v>104455483.693133</v>
      </c>
      <c r="G211" s="5">
        <v>100537071.550221</v>
      </c>
      <c r="H211" s="5">
        <v>1.05689055307796</v>
      </c>
      <c r="I211" s="5">
        <v>0.555916122897125</v>
      </c>
      <c r="J211">
        <f t="shared" si="3"/>
        <v>0.0798259853232231</v>
      </c>
    </row>
    <row r="212" spans="1:10">
      <c r="A212" s="5" t="s">
        <v>59</v>
      </c>
      <c r="B212" s="5">
        <v>5484924.77035726</v>
      </c>
      <c r="C212" s="5">
        <v>7626668.35565844</v>
      </c>
      <c r="D212" s="5">
        <v>5699476.30695026</v>
      </c>
      <c r="E212" s="5">
        <v>7156194.13861058</v>
      </c>
      <c r="F212" s="5">
        <v>4877880.19925854</v>
      </c>
      <c r="G212" s="5">
        <v>5755246.10338029</v>
      </c>
      <c r="H212" s="5">
        <v>1.05743608897771</v>
      </c>
      <c r="I212" s="5">
        <v>0.738276929165259</v>
      </c>
      <c r="J212">
        <f t="shared" si="3"/>
        <v>0.0805704700579908</v>
      </c>
    </row>
    <row r="213" spans="1:10">
      <c r="A213" s="5" t="s">
        <v>48</v>
      </c>
      <c r="B213" s="5">
        <v>31073181.5931678</v>
      </c>
      <c r="C213" s="5">
        <v>37905942.2780459</v>
      </c>
      <c r="D213" s="5">
        <v>29454578.8064699</v>
      </c>
      <c r="E213" s="5">
        <v>5390130.11010881</v>
      </c>
      <c r="F213" s="5">
        <v>46551837.8869115</v>
      </c>
      <c r="G213" s="5">
        <v>40499147.3452426</v>
      </c>
      <c r="H213" s="5">
        <v>1.06482599558901</v>
      </c>
      <c r="I213" s="5">
        <v>0.886102705863375</v>
      </c>
      <c r="J213">
        <f t="shared" si="3"/>
        <v>0.0906176972955351</v>
      </c>
    </row>
    <row r="214" spans="1:10">
      <c r="A214" s="5" t="s">
        <v>247</v>
      </c>
      <c r="B214" s="5">
        <v>5840847.17267225</v>
      </c>
      <c r="C214" s="5">
        <v>7702732.41603026</v>
      </c>
      <c r="D214" s="5">
        <v>8481522.00768869</v>
      </c>
      <c r="E214" s="5">
        <v>6642592.01210653</v>
      </c>
      <c r="F214" s="5">
        <v>7121044.09071691</v>
      </c>
      <c r="G214" s="5">
        <v>0</v>
      </c>
      <c r="H214" s="5">
        <v>1.06682572501671</v>
      </c>
      <c r="I214" s="5">
        <v>0.684646101754725</v>
      </c>
      <c r="J214">
        <f t="shared" si="3"/>
        <v>0.0933245190027536</v>
      </c>
    </row>
    <row r="215" spans="1:10">
      <c r="A215" s="5" t="s">
        <v>248</v>
      </c>
      <c r="B215" s="5">
        <v>3021369.12228535</v>
      </c>
      <c r="C215" s="5">
        <v>2072751.95473583</v>
      </c>
      <c r="D215" s="5">
        <v>3337114.4359588</v>
      </c>
      <c r="E215" s="5">
        <v>2463822.72536264</v>
      </c>
      <c r="F215" s="5">
        <v>2479839.74751215</v>
      </c>
      <c r="G215" s="5">
        <v>2922057.6281801</v>
      </c>
      <c r="H215" s="5">
        <v>1.07189620335578</v>
      </c>
      <c r="I215" s="5">
        <v>0.668462998423482</v>
      </c>
      <c r="J215">
        <f t="shared" si="3"/>
        <v>0.100165209756521</v>
      </c>
    </row>
    <row r="216" spans="1:10">
      <c r="A216" s="5" t="s">
        <v>249</v>
      </c>
      <c r="B216" s="5">
        <v>5307552.02195797</v>
      </c>
      <c r="C216" s="5">
        <v>8239774.78343801</v>
      </c>
      <c r="D216" s="5">
        <v>8923012.8784322</v>
      </c>
      <c r="E216" s="5">
        <v>6975101.19776843</v>
      </c>
      <c r="F216" s="5">
        <v>6211656.97749134</v>
      </c>
      <c r="G216" s="5">
        <v>7753890.78648938</v>
      </c>
      <c r="H216" s="5">
        <v>1.07304886896644</v>
      </c>
      <c r="I216" s="5">
        <v>0.691564642839439</v>
      </c>
      <c r="J216">
        <f t="shared" si="3"/>
        <v>0.101715781043253</v>
      </c>
    </row>
    <row r="217" spans="1:10">
      <c r="A217" s="5" t="s">
        <v>250</v>
      </c>
      <c r="B217" s="5">
        <v>7635271.14181406</v>
      </c>
      <c r="C217" s="5">
        <v>2254739.77496905</v>
      </c>
      <c r="D217" s="5">
        <v>2564915.76850324</v>
      </c>
      <c r="E217" s="5">
        <v>4322755.60250339</v>
      </c>
      <c r="F217" s="5">
        <v>3139805.95199992</v>
      </c>
      <c r="G217" s="5">
        <v>3991240.57589512</v>
      </c>
      <c r="H217" s="5">
        <v>1.08740543476222</v>
      </c>
      <c r="I217" s="5">
        <v>0.860361918567513</v>
      </c>
      <c r="J217">
        <f t="shared" si="3"/>
        <v>0.12088994373689</v>
      </c>
    </row>
    <row r="218" spans="1:10">
      <c r="A218" s="5" t="s">
        <v>20</v>
      </c>
      <c r="B218" s="5">
        <v>39836779.5793602</v>
      </c>
      <c r="C218" s="5">
        <v>10151378.2126128</v>
      </c>
      <c r="D218" s="5">
        <v>6775132.94241701</v>
      </c>
      <c r="E218" s="5">
        <v>11593457.6545489</v>
      </c>
      <c r="F218" s="5">
        <v>21004279.9077876</v>
      </c>
      <c r="G218" s="5">
        <v>19188184.5500377</v>
      </c>
      <c r="H218" s="5">
        <v>1.09611431869872</v>
      </c>
      <c r="I218" s="5">
        <v>0.886299799466135</v>
      </c>
      <c r="J218">
        <f t="shared" si="3"/>
        <v>0.132398271308416</v>
      </c>
    </row>
    <row r="219" spans="1:10">
      <c r="A219" s="5" t="s">
        <v>251</v>
      </c>
      <c r="B219" s="5">
        <v>380576768.82638</v>
      </c>
      <c r="C219" s="5">
        <v>527767115.37659</v>
      </c>
      <c r="D219" s="5">
        <v>401878765.885796</v>
      </c>
      <c r="E219" s="5">
        <v>493286970.086916</v>
      </c>
      <c r="F219" s="5">
        <v>354125374.655112</v>
      </c>
      <c r="G219" s="5">
        <v>326145718.2532</v>
      </c>
      <c r="H219" s="5">
        <v>1.11645319597118</v>
      </c>
      <c r="I219" s="5">
        <v>0.545983632501392</v>
      </c>
      <c r="J219">
        <f t="shared" si="3"/>
        <v>0.158922771665873</v>
      </c>
    </row>
    <row r="220" spans="1:10">
      <c r="A220" s="6" t="s">
        <v>252</v>
      </c>
      <c r="B220" s="5">
        <v>476676427.018392</v>
      </c>
      <c r="C220" s="5">
        <v>455447834.878549</v>
      </c>
      <c r="D220" s="5">
        <v>417740662.313654</v>
      </c>
      <c r="E220" s="5">
        <v>388275142.457985</v>
      </c>
      <c r="F220" s="5">
        <v>407595214.432946</v>
      </c>
      <c r="G220" s="5">
        <v>410942468.985288</v>
      </c>
      <c r="H220" s="5">
        <v>1.1185371047333</v>
      </c>
      <c r="I220" s="5">
        <v>0.0626258127558705</v>
      </c>
      <c r="J220">
        <f t="shared" si="3"/>
        <v>0.161613115071005</v>
      </c>
    </row>
    <row r="221" spans="1:10">
      <c r="A221" s="5" t="s">
        <v>64</v>
      </c>
      <c r="B221" s="5">
        <v>95435269.0123332</v>
      </c>
      <c r="C221" s="5">
        <v>108492459.624334</v>
      </c>
      <c r="D221" s="5">
        <v>97044056.5184036</v>
      </c>
      <c r="E221" s="5">
        <v>92747661.2960952</v>
      </c>
      <c r="F221" s="5">
        <v>87608899.0924563</v>
      </c>
      <c r="G221" s="5">
        <v>82846398.6862224</v>
      </c>
      <c r="H221" s="5">
        <v>1.1434969660412</v>
      </c>
      <c r="I221" s="5">
        <v>0.0657492627046737</v>
      </c>
      <c r="J221">
        <f t="shared" si="3"/>
        <v>0.193452537954988</v>
      </c>
    </row>
    <row r="222" spans="1:10">
      <c r="A222" s="5" t="s">
        <v>253</v>
      </c>
      <c r="B222" s="5">
        <v>2913219.11620441</v>
      </c>
      <c r="C222" s="5">
        <v>1813089.06763682</v>
      </c>
      <c r="D222" s="5">
        <v>2778676.41066834</v>
      </c>
      <c r="E222" s="5">
        <v>2340824.27130881</v>
      </c>
      <c r="F222" s="5">
        <v>1659064.50606287</v>
      </c>
      <c r="G222" s="5">
        <v>2539507.99000042</v>
      </c>
      <c r="H222" s="5">
        <v>1.14765701814504</v>
      </c>
      <c r="I222" s="5">
        <v>0.502432638844209</v>
      </c>
      <c r="J222">
        <f t="shared" si="3"/>
        <v>0.198691551287908</v>
      </c>
    </row>
    <row r="223" spans="1:10">
      <c r="A223" s="5" t="s">
        <v>254</v>
      </c>
      <c r="B223" s="5">
        <v>9582541.55117193</v>
      </c>
      <c r="C223" s="5">
        <v>7748340.68287903</v>
      </c>
      <c r="D223" s="5">
        <v>9075380.73199497</v>
      </c>
      <c r="E223" s="5">
        <v>6308393.59015664</v>
      </c>
      <c r="F223" s="5">
        <v>8578788.35704342</v>
      </c>
      <c r="G223" s="5">
        <v>8006545.83528675</v>
      </c>
      <c r="H223" s="5">
        <v>1.15342783914143</v>
      </c>
      <c r="I223" s="5">
        <v>0.251389288078557</v>
      </c>
      <c r="J223">
        <f t="shared" si="3"/>
        <v>0.205927748824289</v>
      </c>
    </row>
    <row r="224" spans="1:10">
      <c r="A224" s="5" t="s">
        <v>255</v>
      </c>
      <c r="B224" s="5">
        <v>4249911.59529474</v>
      </c>
      <c r="C224" s="5">
        <v>4102403.35103527</v>
      </c>
      <c r="D224" s="5">
        <v>4926633.33155988</v>
      </c>
      <c r="E224" s="5">
        <v>4299891.26696392</v>
      </c>
      <c r="F224" s="5">
        <v>3721137.8274877</v>
      </c>
      <c r="G224" s="5">
        <v>3394735.27045528</v>
      </c>
      <c r="H224" s="5">
        <v>1.16321149013119</v>
      </c>
      <c r="I224" s="5">
        <v>0.165543974849456</v>
      </c>
      <c r="J224">
        <f t="shared" si="3"/>
        <v>0.218113425292957</v>
      </c>
    </row>
    <row r="225" spans="1:10">
      <c r="A225" s="5" t="s">
        <v>50</v>
      </c>
      <c r="B225" s="5">
        <v>3242480.34681083</v>
      </c>
      <c r="C225" s="5">
        <v>3431123.74989084</v>
      </c>
      <c r="D225" s="5">
        <v>3460471.45028449</v>
      </c>
      <c r="E225" s="5">
        <v>3280527.63244612</v>
      </c>
      <c r="F225" s="5">
        <v>2584628.70136272</v>
      </c>
      <c r="G225" s="5">
        <v>2784945.60258677</v>
      </c>
      <c r="H225" s="5">
        <v>1.17155562113629</v>
      </c>
      <c r="I225" s="5">
        <v>0.085631842286272</v>
      </c>
      <c r="J225">
        <f t="shared" si="3"/>
        <v>0.228425449662091</v>
      </c>
    </row>
    <row r="226" spans="1:10">
      <c r="A226" s="6" t="s">
        <v>256</v>
      </c>
      <c r="B226" s="5">
        <v>40803007.4282695</v>
      </c>
      <c r="C226" s="5">
        <v>49474895.5251837</v>
      </c>
      <c r="D226" s="5">
        <v>55254393.2820502</v>
      </c>
      <c r="E226" s="5">
        <v>43941717.7106752</v>
      </c>
      <c r="F226" s="5">
        <v>37023173.2122075</v>
      </c>
      <c r="G226" s="5">
        <v>41676122.0717853</v>
      </c>
      <c r="H226" s="5">
        <v>1.18665275735965</v>
      </c>
      <c r="I226" s="5">
        <v>0.177411211675662</v>
      </c>
      <c r="J226">
        <f t="shared" si="3"/>
        <v>0.246897830072319</v>
      </c>
    </row>
    <row r="227" spans="1:10">
      <c r="A227" s="5" t="s">
        <v>257</v>
      </c>
      <c r="B227" s="5">
        <v>139762707.896676</v>
      </c>
      <c r="C227" s="5">
        <v>137261596.204281</v>
      </c>
      <c r="D227" s="5">
        <v>109464652.817951</v>
      </c>
      <c r="E227" s="5">
        <v>109525314.548678</v>
      </c>
      <c r="F227" s="5">
        <v>114354840.285118</v>
      </c>
      <c r="G227" s="5">
        <v>101220572.510635</v>
      </c>
      <c r="H227" s="5">
        <v>1.18882833660793</v>
      </c>
      <c r="I227" s="5">
        <v>0.121537178895876</v>
      </c>
      <c r="J227">
        <f t="shared" si="3"/>
        <v>0.249540409108693</v>
      </c>
    </row>
    <row r="228" spans="1:10">
      <c r="A228" s="6" t="s">
        <v>258</v>
      </c>
      <c r="B228" s="5">
        <v>66736630.8869704</v>
      </c>
      <c r="C228" s="5">
        <v>64227145.3014687</v>
      </c>
      <c r="D228" s="5">
        <v>76540314.577076</v>
      </c>
      <c r="E228" s="5">
        <v>59727483.556386</v>
      </c>
      <c r="F228" s="5">
        <v>57464087.2046527</v>
      </c>
      <c r="G228" s="5">
        <v>55747994.7959013</v>
      </c>
      <c r="H228" s="5">
        <v>1.19986476256756</v>
      </c>
      <c r="I228" s="5">
        <v>0.0427240594619824</v>
      </c>
      <c r="J228">
        <f t="shared" si="3"/>
        <v>0.26287180802714</v>
      </c>
    </row>
    <row r="229" spans="1:10">
      <c r="A229" s="5" t="s">
        <v>45</v>
      </c>
      <c r="B229" s="5">
        <v>23281219.153492</v>
      </c>
      <c r="C229" s="5">
        <v>23369164.0456385</v>
      </c>
      <c r="D229" s="5">
        <v>16562183.3637363</v>
      </c>
      <c r="E229" s="5">
        <v>16887771.0766044</v>
      </c>
      <c r="F229" s="5">
        <v>20407673.4521931</v>
      </c>
      <c r="G229" s="5">
        <v>13614603.3711974</v>
      </c>
      <c r="H229" s="5">
        <v>1.24165207400784</v>
      </c>
      <c r="I229" s="5">
        <v>0.241891045074079</v>
      </c>
      <c r="J229">
        <f t="shared" si="3"/>
        <v>0.312260969513857</v>
      </c>
    </row>
    <row r="230" spans="1:10">
      <c r="A230" s="5" t="s">
        <v>259</v>
      </c>
      <c r="B230" s="5">
        <v>9369579.31703829</v>
      </c>
      <c r="C230" s="5">
        <v>9598572.09933199</v>
      </c>
      <c r="D230" s="5">
        <v>8864277.35429876</v>
      </c>
      <c r="E230" s="5">
        <v>7131534.12340603</v>
      </c>
      <c r="F230" s="5">
        <v>6501864.13554716</v>
      </c>
      <c r="G230" s="5">
        <v>8637654.16819081</v>
      </c>
      <c r="H230" s="5">
        <v>1.24971322579919</v>
      </c>
      <c r="I230" s="5">
        <v>0.0504335929238324</v>
      </c>
      <c r="J230">
        <f t="shared" si="3"/>
        <v>0.321597074740804</v>
      </c>
    </row>
    <row r="231" spans="1:10">
      <c r="A231" s="6" t="s">
        <v>19</v>
      </c>
      <c r="B231" s="5">
        <v>5399727.72822393</v>
      </c>
      <c r="C231" s="5">
        <v>5758410.34468032</v>
      </c>
      <c r="D231" s="5">
        <v>6516733.55561504</v>
      </c>
      <c r="E231" s="5">
        <v>3307592.26318986</v>
      </c>
      <c r="F231" s="5">
        <v>5113105.11016763</v>
      </c>
      <c r="G231" s="5">
        <v>5616174.11638484</v>
      </c>
      <c r="H231" s="5">
        <v>1.25917457044723</v>
      </c>
      <c r="I231" s="5">
        <v>0.192410803800164</v>
      </c>
      <c r="J231">
        <f t="shared" si="3"/>
        <v>0.332478310427441</v>
      </c>
    </row>
    <row r="232" spans="1:10">
      <c r="A232" s="5" t="s">
        <v>6</v>
      </c>
      <c r="B232" s="5">
        <v>114915875.549105</v>
      </c>
      <c r="C232" s="5">
        <v>143846422.474841</v>
      </c>
      <c r="D232" s="5">
        <v>112150726.720014</v>
      </c>
      <c r="E232" s="5">
        <v>87559074.0393522</v>
      </c>
      <c r="F232" s="5">
        <v>110271958.621157</v>
      </c>
      <c r="G232" s="5">
        <v>88584030.2996218</v>
      </c>
      <c r="H232" s="5">
        <v>1.29501926648178</v>
      </c>
      <c r="I232" s="5">
        <v>0.088257795464171</v>
      </c>
      <c r="J232">
        <f t="shared" si="3"/>
        <v>0.37297356158052</v>
      </c>
    </row>
    <row r="233" spans="1:10">
      <c r="A233" s="6" t="s">
        <v>260</v>
      </c>
      <c r="B233" s="5">
        <v>11183997.5283022</v>
      </c>
      <c r="C233" s="5">
        <v>11879862.756909</v>
      </c>
      <c r="D233" s="5">
        <v>9689729.04881725</v>
      </c>
      <c r="E233" s="5">
        <v>8726349.911154</v>
      </c>
      <c r="F233" s="5">
        <v>7977029.37756138</v>
      </c>
      <c r="G233" s="5">
        <v>8587890.04408688</v>
      </c>
      <c r="H233" s="5">
        <v>1.29505517904345</v>
      </c>
      <c r="I233" s="5">
        <v>0.0222250660979552</v>
      </c>
      <c r="J233">
        <f t="shared" si="3"/>
        <v>0.373013568827972</v>
      </c>
    </row>
    <row r="234" spans="1:10">
      <c r="A234" s="5" t="s">
        <v>28</v>
      </c>
      <c r="B234" s="5">
        <v>826808.683486147</v>
      </c>
      <c r="C234" s="5">
        <v>0</v>
      </c>
      <c r="D234" s="5">
        <v>2921996.91956035</v>
      </c>
      <c r="E234" s="5">
        <v>0</v>
      </c>
      <c r="F234" s="5">
        <v>1459687.25431734</v>
      </c>
      <c r="G234" s="5">
        <v>1402692.22536027</v>
      </c>
      <c r="H234" s="5">
        <v>1.30968155328892</v>
      </c>
      <c r="I234" s="5">
        <v>0.713487203939755</v>
      </c>
      <c r="J234">
        <f t="shared" si="3"/>
        <v>0.389216065701588</v>
      </c>
    </row>
    <row r="235" spans="1:10">
      <c r="A235" s="5" t="s">
        <v>261</v>
      </c>
      <c r="B235" s="5">
        <v>46496339.2938969</v>
      </c>
      <c r="C235" s="5">
        <v>55726196.0302121</v>
      </c>
      <c r="D235" s="5">
        <v>44162583.4569465</v>
      </c>
      <c r="E235" s="5">
        <v>28740514.6377424</v>
      </c>
      <c r="F235" s="5">
        <v>42546975.8806271</v>
      </c>
      <c r="G235" s="5">
        <v>39035078.28554</v>
      </c>
      <c r="H235" s="5">
        <v>1.32688279803605</v>
      </c>
      <c r="I235" s="5">
        <v>0.0917819402849773</v>
      </c>
      <c r="J235">
        <f t="shared" si="3"/>
        <v>0.408040944815442</v>
      </c>
    </row>
    <row r="236" spans="1:10">
      <c r="A236" s="6" t="s">
        <v>262</v>
      </c>
      <c r="B236" s="5">
        <v>12974157.0603092</v>
      </c>
      <c r="C236" s="5">
        <v>0</v>
      </c>
      <c r="D236" s="5">
        <v>10893807.4590752</v>
      </c>
      <c r="E236" s="5">
        <v>13394624.4548743</v>
      </c>
      <c r="F236" s="5">
        <v>12285952.1950567</v>
      </c>
      <c r="G236" s="5">
        <v>1155804.3752896</v>
      </c>
      <c r="H236" s="5">
        <v>1.33408251825872</v>
      </c>
      <c r="I236" s="5">
        <v>0.599352597157724</v>
      </c>
      <c r="J236">
        <f t="shared" si="3"/>
        <v>0.415847905653493</v>
      </c>
    </row>
    <row r="237" spans="1:10">
      <c r="A237" s="5" t="s">
        <v>34</v>
      </c>
      <c r="B237" s="5">
        <v>480850597.352054</v>
      </c>
      <c r="C237" s="5">
        <v>557672718.72596</v>
      </c>
      <c r="D237" s="5">
        <v>12096448.9957146</v>
      </c>
      <c r="E237" s="5">
        <v>739226290.09186</v>
      </c>
      <c r="F237" s="5">
        <v>19923381.9108669</v>
      </c>
      <c r="G237" s="5">
        <v>27249232.4155034</v>
      </c>
      <c r="H237" s="5">
        <v>1.33598833768845</v>
      </c>
      <c r="I237" s="5">
        <v>0.778864083137347</v>
      </c>
      <c r="J237">
        <f t="shared" si="3"/>
        <v>0.417907414075083</v>
      </c>
    </row>
    <row r="238" spans="1:10">
      <c r="A238" s="6" t="s">
        <v>263</v>
      </c>
      <c r="B238" s="5">
        <v>3441684.07755512</v>
      </c>
      <c r="C238" s="5">
        <v>3048855.58888781</v>
      </c>
      <c r="D238" s="5">
        <v>3414614.73083585</v>
      </c>
      <c r="E238" s="5">
        <v>2404029.39461456</v>
      </c>
      <c r="F238" s="5">
        <v>2367767.73904279</v>
      </c>
      <c r="G238" s="5">
        <v>2593094.401241</v>
      </c>
      <c r="H238" s="5">
        <v>1.34491517632588</v>
      </c>
      <c r="I238" s="5">
        <v>0.0042498040630884</v>
      </c>
      <c r="J238">
        <f t="shared" si="3"/>
        <v>0.427515185010151</v>
      </c>
    </row>
    <row r="239" spans="1:10">
      <c r="A239" s="5" t="s">
        <v>46</v>
      </c>
      <c r="B239" s="5">
        <v>87244809.5906001</v>
      </c>
      <c r="C239" s="5">
        <v>103550365.242053</v>
      </c>
      <c r="D239" s="5">
        <v>78888405.5139482</v>
      </c>
      <c r="E239" s="5">
        <v>59625360.0935442</v>
      </c>
      <c r="F239" s="5">
        <v>75028415.2264252</v>
      </c>
      <c r="G239" s="5">
        <v>65726156.4842668</v>
      </c>
      <c r="H239" s="5">
        <v>1.34586122431697</v>
      </c>
      <c r="I239" s="5">
        <v>0.0533612781550342</v>
      </c>
      <c r="J239">
        <f t="shared" si="3"/>
        <v>0.428529657116493</v>
      </c>
    </row>
    <row r="240" spans="1:10">
      <c r="A240" s="5" t="s">
        <v>264</v>
      </c>
      <c r="B240" s="5">
        <v>5788663.15473006</v>
      </c>
      <c r="C240" s="5">
        <v>1786982.84639221</v>
      </c>
      <c r="D240" s="5">
        <v>0</v>
      </c>
      <c r="E240" s="5">
        <v>2892159.13164025</v>
      </c>
      <c r="F240" s="5">
        <v>2679738.74636854</v>
      </c>
      <c r="G240" s="5">
        <v>2566979.57772016</v>
      </c>
      <c r="H240" s="5">
        <v>1.39619610486759</v>
      </c>
      <c r="I240" s="5">
        <v>0.5244619866099</v>
      </c>
      <c r="J240">
        <f t="shared" si="3"/>
        <v>0.481501591726711</v>
      </c>
    </row>
    <row r="241" spans="1:10">
      <c r="A241" s="5" t="s">
        <v>12</v>
      </c>
      <c r="B241" s="5">
        <v>5217474.92593066</v>
      </c>
      <c r="C241" s="5">
        <v>2492255.21656307</v>
      </c>
      <c r="D241" s="5">
        <v>2334491.96448124</v>
      </c>
      <c r="E241" s="5">
        <v>3266029.34286542</v>
      </c>
      <c r="F241" s="5">
        <v>1718494.74376116</v>
      </c>
      <c r="G241" s="5">
        <v>2203553.51046341</v>
      </c>
      <c r="H241" s="5">
        <v>1.3973446963123</v>
      </c>
      <c r="I241" s="5">
        <v>0.412345043451352</v>
      </c>
      <c r="J241">
        <f t="shared" si="3"/>
        <v>0.482687947962473</v>
      </c>
    </row>
    <row r="242" spans="1:10">
      <c r="A242" s="5" t="s">
        <v>13</v>
      </c>
      <c r="B242" s="5">
        <v>5217474.92593066</v>
      </c>
      <c r="C242" s="5">
        <v>2492255.21656307</v>
      </c>
      <c r="D242" s="5">
        <v>2334491.96448124</v>
      </c>
      <c r="E242" s="5">
        <v>3266029.34286542</v>
      </c>
      <c r="F242" s="5">
        <v>1718494.74376116</v>
      </c>
      <c r="G242" s="5">
        <v>2203553.51046341</v>
      </c>
      <c r="H242" s="5">
        <v>1.3973446963123</v>
      </c>
      <c r="I242" s="5">
        <v>0.412345043451352</v>
      </c>
      <c r="J242">
        <f t="shared" si="3"/>
        <v>0.482687947962473</v>
      </c>
    </row>
    <row r="243" spans="1:10">
      <c r="A243" s="6" t="s">
        <v>265</v>
      </c>
      <c r="B243" s="5">
        <v>7879381.65057205</v>
      </c>
      <c r="C243" s="5">
        <v>7554358.59167658</v>
      </c>
      <c r="D243" s="5">
        <v>6918171.22264407</v>
      </c>
      <c r="E243" s="5">
        <v>5950407.81439578</v>
      </c>
      <c r="F243" s="5">
        <v>4684671.26202154</v>
      </c>
      <c r="G243" s="5">
        <v>4878169.42171982</v>
      </c>
      <c r="H243" s="5">
        <v>1.4408272688713</v>
      </c>
      <c r="I243" s="5">
        <v>0.0092673444035983</v>
      </c>
      <c r="J243">
        <f t="shared" si="3"/>
        <v>0.526897390835668</v>
      </c>
    </row>
    <row r="244" spans="1:10">
      <c r="A244" s="5" t="s">
        <v>33</v>
      </c>
      <c r="B244" s="5">
        <v>4035313.93996164</v>
      </c>
      <c r="C244" s="5">
        <v>9433885.88945745</v>
      </c>
      <c r="D244" s="5">
        <v>6198636.17435457</v>
      </c>
      <c r="E244" s="5">
        <v>2304135.94324157</v>
      </c>
      <c r="F244" s="5">
        <v>6378179.93686723</v>
      </c>
      <c r="G244" s="5">
        <v>4673568.12658344</v>
      </c>
      <c r="H244" s="5">
        <v>1.47259709607531</v>
      </c>
      <c r="I244" s="5">
        <v>0.344311871672516</v>
      </c>
      <c r="J244">
        <f t="shared" si="3"/>
        <v>0.55836276166737</v>
      </c>
    </row>
    <row r="245" spans="1:10">
      <c r="A245" s="5" t="s">
        <v>32</v>
      </c>
      <c r="B245" s="5">
        <v>7821994.41288214</v>
      </c>
      <c r="C245" s="5">
        <v>7010530.89591233</v>
      </c>
      <c r="D245" s="5">
        <v>8515680.74934361</v>
      </c>
      <c r="E245" s="5">
        <v>6033476.81526463</v>
      </c>
      <c r="F245" s="5">
        <v>6123606.39777173</v>
      </c>
      <c r="G245" s="5">
        <v>3566532.96957248</v>
      </c>
      <c r="H245" s="5">
        <v>1.4849132532224</v>
      </c>
      <c r="I245" s="5">
        <v>0.0545148794232314</v>
      </c>
      <c r="J245">
        <f t="shared" si="3"/>
        <v>0.570378653045359</v>
      </c>
    </row>
    <row r="246" spans="1:10">
      <c r="A246" s="5" t="s">
        <v>266</v>
      </c>
      <c r="B246" s="5">
        <v>0</v>
      </c>
      <c r="C246" s="5">
        <v>23526242.6938415</v>
      </c>
      <c r="D246" s="5">
        <v>10010493.6259114</v>
      </c>
      <c r="E246" s="5">
        <v>12191912.2765248</v>
      </c>
      <c r="F246" s="5">
        <v>10370736.0829685</v>
      </c>
      <c r="G246" s="5">
        <v>10892995.7722017</v>
      </c>
      <c r="H246" s="5">
        <v>1.50363580750704</v>
      </c>
      <c r="I246" s="5">
        <v>0.350023152002263</v>
      </c>
      <c r="J246">
        <f t="shared" si="3"/>
        <v>0.58845517716936</v>
      </c>
    </row>
    <row r="247" spans="1:10">
      <c r="A247" s="5" t="s">
        <v>267</v>
      </c>
      <c r="B247" s="5">
        <v>14213416.8403619</v>
      </c>
      <c r="C247" s="5">
        <v>24324074.9034018</v>
      </c>
      <c r="D247" s="5">
        <v>16330964.8274645</v>
      </c>
      <c r="E247" s="5">
        <v>5502336.40068897</v>
      </c>
      <c r="F247" s="5">
        <v>22030679.1391206</v>
      </c>
      <c r="G247" s="5">
        <v>7211784.76409354</v>
      </c>
      <c r="H247" s="5">
        <v>1.57918468637923</v>
      </c>
      <c r="I247" s="5">
        <v>0.33211059544533</v>
      </c>
      <c r="J247">
        <f t="shared" si="3"/>
        <v>0.659179904917168</v>
      </c>
    </row>
    <row r="248" spans="1:10">
      <c r="A248" s="5" t="s">
        <v>21</v>
      </c>
      <c r="B248" s="5">
        <v>7475726.55121282</v>
      </c>
      <c r="C248" s="5">
        <v>9210040.77099009</v>
      </c>
      <c r="D248" s="5">
        <v>6775132.94241701</v>
      </c>
      <c r="E248" s="5">
        <v>210561.685675122</v>
      </c>
      <c r="F248" s="5">
        <v>8163380.7281819</v>
      </c>
      <c r="G248" s="5">
        <v>6372078.44855893</v>
      </c>
      <c r="H248" s="5">
        <v>1.59099871643449</v>
      </c>
      <c r="I248" s="5">
        <v>0.312359521795407</v>
      </c>
      <c r="J248">
        <f t="shared" si="3"/>
        <v>0.669932671750455</v>
      </c>
    </row>
    <row r="249" spans="1:10">
      <c r="A249" s="5" t="s">
        <v>23</v>
      </c>
      <c r="B249" s="5">
        <v>28361534.592737</v>
      </c>
      <c r="C249" s="5">
        <v>36298631.8946382</v>
      </c>
      <c r="D249" s="5">
        <v>20034708.3152598</v>
      </c>
      <c r="E249" s="5">
        <v>15713275.623753</v>
      </c>
      <c r="F249" s="5">
        <v>17875177.9702411</v>
      </c>
      <c r="G249" s="5">
        <v>19292794.5686915</v>
      </c>
      <c r="H249" s="5">
        <v>1.60160506314218</v>
      </c>
      <c r="I249" s="5">
        <v>0.0921415410096383</v>
      </c>
      <c r="J249">
        <f t="shared" si="3"/>
        <v>0.679518440074861</v>
      </c>
    </row>
    <row r="250" spans="1:10">
      <c r="A250" s="5" t="s">
        <v>24</v>
      </c>
      <c r="B250" s="5">
        <v>28361534.592737</v>
      </c>
      <c r="C250" s="5">
        <v>36298631.8946382</v>
      </c>
      <c r="D250" s="5">
        <v>20034708.3152598</v>
      </c>
      <c r="E250" s="5">
        <v>15713275.623753</v>
      </c>
      <c r="F250" s="5">
        <v>17875177.9702411</v>
      </c>
      <c r="G250" s="5">
        <v>19292794.5686915</v>
      </c>
      <c r="H250" s="5">
        <v>1.60160506314218</v>
      </c>
      <c r="I250" s="5">
        <v>0.0921415410096383</v>
      </c>
      <c r="J250">
        <f t="shared" si="3"/>
        <v>0.679518440074861</v>
      </c>
    </row>
    <row r="251" spans="1:10">
      <c r="A251" s="6" t="s">
        <v>268</v>
      </c>
      <c r="B251" s="5">
        <v>135628648.248362</v>
      </c>
      <c r="C251" s="5">
        <v>111820668.579</v>
      </c>
      <c r="D251" s="5">
        <v>123831020.383443</v>
      </c>
      <c r="E251" s="5">
        <v>65748487.2313078</v>
      </c>
      <c r="F251" s="5">
        <v>80621452.9012922</v>
      </c>
      <c r="G251" s="5">
        <v>83978614.5077978</v>
      </c>
      <c r="H251" s="5">
        <v>1.61181969554973</v>
      </c>
      <c r="I251" s="5">
        <v>0.00609421776862892</v>
      </c>
      <c r="J251">
        <f t="shared" si="3"/>
        <v>0.688690367386367</v>
      </c>
    </row>
    <row r="252" spans="1:10">
      <c r="A252" s="5" t="s">
        <v>269</v>
      </c>
      <c r="B252" s="5">
        <v>1323536638.75659</v>
      </c>
      <c r="C252" s="5">
        <v>1588105242.62601</v>
      </c>
      <c r="D252" s="5">
        <v>1286652527.9861</v>
      </c>
      <c r="E252" s="5">
        <v>706905135.025066</v>
      </c>
      <c r="F252" s="5">
        <v>1067402554.19949</v>
      </c>
      <c r="G252" s="5">
        <v>792801951.275571</v>
      </c>
      <c r="H252" s="5">
        <v>1.63541686850226</v>
      </c>
      <c r="I252" s="5">
        <v>0.0196520732417233</v>
      </c>
      <c r="J252">
        <f t="shared" si="3"/>
        <v>0.709658426221238</v>
      </c>
    </row>
    <row r="253" spans="1:10">
      <c r="A253" s="6" t="s">
        <v>270</v>
      </c>
      <c r="B253" s="5">
        <v>7619757.54242604</v>
      </c>
      <c r="C253" s="5">
        <v>5797699.35733522</v>
      </c>
      <c r="D253" s="5">
        <v>6811104.88584119</v>
      </c>
      <c r="E253" s="5">
        <v>3605360.32915331</v>
      </c>
      <c r="F253" s="5">
        <v>4389990.89410995</v>
      </c>
      <c r="G253" s="5">
        <v>4237491.62122399</v>
      </c>
      <c r="H253" s="5">
        <v>1.65362721018839</v>
      </c>
      <c r="I253" s="5">
        <v>0.0100211711508034</v>
      </c>
      <c r="J253">
        <f t="shared" si="3"/>
        <v>0.72563403340241</v>
      </c>
    </row>
    <row r="254" spans="1:10">
      <c r="A254" s="5" t="s">
        <v>271</v>
      </c>
      <c r="B254" s="5">
        <v>2907569.28824843</v>
      </c>
      <c r="C254" s="5">
        <v>3398623.34949947</v>
      </c>
      <c r="D254" s="5">
        <v>3624953.30729335</v>
      </c>
      <c r="E254" s="5">
        <v>1798939.30013247</v>
      </c>
      <c r="F254" s="5">
        <v>1999374.18964599</v>
      </c>
      <c r="G254" s="5">
        <v>2192781.16159529</v>
      </c>
      <c r="H254" s="5">
        <v>1.65765131798812</v>
      </c>
      <c r="I254" s="5">
        <v>0.0054533743349429</v>
      </c>
      <c r="J254">
        <f t="shared" si="3"/>
        <v>0.729140572145877</v>
      </c>
    </row>
    <row r="255" spans="1:10">
      <c r="A255" s="5" t="s">
        <v>272</v>
      </c>
      <c r="B255" s="5">
        <v>24917989.8758499</v>
      </c>
      <c r="C255" s="5">
        <v>16826903.6354562</v>
      </c>
      <c r="D255" s="5">
        <v>18562156.8489925</v>
      </c>
      <c r="E255" s="5">
        <v>10762459.4254915</v>
      </c>
      <c r="F255" s="5">
        <v>12126707.6865346</v>
      </c>
      <c r="G255" s="5">
        <v>11622127.3838098</v>
      </c>
      <c r="H255" s="5">
        <v>1.74745836808803</v>
      </c>
      <c r="I255" s="5">
        <v>0.0260237093127421</v>
      </c>
      <c r="J255">
        <f t="shared" si="3"/>
        <v>0.805258084860566</v>
      </c>
    </row>
    <row r="256" spans="1:10">
      <c r="A256" s="5" t="s">
        <v>16</v>
      </c>
      <c r="B256" s="5">
        <v>49829891.1540844</v>
      </c>
      <c r="C256" s="5">
        <v>87660834.5320588</v>
      </c>
      <c r="D256" s="5">
        <v>43557279.4338086</v>
      </c>
      <c r="E256" s="5">
        <v>27978196.2455479</v>
      </c>
      <c r="F256" s="5">
        <v>40218579.2905447</v>
      </c>
      <c r="G256" s="5">
        <v>35408280.2135984</v>
      </c>
      <c r="H256" s="5">
        <v>1.7474823386743</v>
      </c>
      <c r="I256" s="5">
        <v>0.143820113619603</v>
      </c>
      <c r="J256">
        <f t="shared" si="3"/>
        <v>0.80527787475049</v>
      </c>
    </row>
    <row r="257" spans="1:10">
      <c r="A257" s="5" t="s">
        <v>10</v>
      </c>
      <c r="B257" s="5">
        <v>29072363.1918262</v>
      </c>
      <c r="C257" s="5">
        <v>16327181.7067891</v>
      </c>
      <c r="D257" s="5">
        <v>0</v>
      </c>
      <c r="E257" s="5">
        <v>0</v>
      </c>
      <c r="F257" s="5">
        <v>13234195.3862959</v>
      </c>
      <c r="G257" s="5">
        <v>12516863.2152952</v>
      </c>
      <c r="H257" s="5">
        <v>1.76301664335502</v>
      </c>
      <c r="I257" s="5">
        <v>0.263627078532307</v>
      </c>
      <c r="J257">
        <f t="shared" si="3"/>
        <v>0.818046094154643</v>
      </c>
    </row>
    <row r="258" spans="1:10">
      <c r="A258" s="5" t="s">
        <v>273</v>
      </c>
      <c r="B258" s="5">
        <v>4893661.86362374</v>
      </c>
      <c r="C258" s="5">
        <v>5462869.92465433</v>
      </c>
      <c r="D258" s="5">
        <v>4755761.05628593</v>
      </c>
      <c r="E258" s="5">
        <v>2540747.42571478</v>
      </c>
      <c r="F258" s="5">
        <v>3181713.90156554</v>
      </c>
      <c r="G258" s="5">
        <v>2807640.75326742</v>
      </c>
      <c r="H258" s="5">
        <v>1.77164267225201</v>
      </c>
      <c r="I258" s="5">
        <v>0.00153767125965047</v>
      </c>
      <c r="J258">
        <f t="shared" ref="J258:J278" si="4">LOG(H258,2)</f>
        <v>0.825087651887087</v>
      </c>
    </row>
    <row r="259" spans="1:10">
      <c r="A259" s="5" t="s">
        <v>274</v>
      </c>
      <c r="B259" s="5">
        <v>2973451.79384837</v>
      </c>
      <c r="C259" s="5">
        <v>1979678.69861426</v>
      </c>
      <c r="D259" s="5">
        <v>2466024.4866784</v>
      </c>
      <c r="E259" s="5">
        <v>1264324.73231115</v>
      </c>
      <c r="F259" s="5">
        <v>1440262.40513169</v>
      </c>
      <c r="G259" s="5">
        <v>1437555.59776062</v>
      </c>
      <c r="H259" s="5">
        <v>1.79113938206106</v>
      </c>
      <c r="I259" s="5">
        <v>0.0202723331283878</v>
      </c>
      <c r="J259">
        <f t="shared" si="4"/>
        <v>0.840877608671767</v>
      </c>
    </row>
    <row r="260" spans="1:10">
      <c r="A260" s="5" t="s">
        <v>275</v>
      </c>
      <c r="B260" s="5">
        <v>14349025.7198646</v>
      </c>
      <c r="C260" s="5">
        <v>14396196.3318775</v>
      </c>
      <c r="D260" s="5">
        <v>9756323.75641732</v>
      </c>
      <c r="E260" s="5">
        <v>6806427.86085974</v>
      </c>
      <c r="F260" s="5">
        <v>7819280.48002446</v>
      </c>
      <c r="G260" s="5">
        <v>4917284.11730391</v>
      </c>
      <c r="H260" s="5">
        <v>1.97009469714184</v>
      </c>
      <c r="I260" s="5">
        <v>0.0228718122856888</v>
      </c>
      <c r="J260">
        <f t="shared" si="4"/>
        <v>0.978264977810286</v>
      </c>
    </row>
    <row r="261" spans="1:10">
      <c r="A261" s="5" t="s">
        <v>11</v>
      </c>
      <c r="B261" s="5">
        <v>6808684.08743611</v>
      </c>
      <c r="C261" s="5">
        <v>8012604.53569221</v>
      </c>
      <c r="D261" s="5">
        <v>12583749.4093406</v>
      </c>
      <c r="E261" s="5">
        <v>3521734.15096747</v>
      </c>
      <c r="F261" s="5">
        <v>5665721.89382523</v>
      </c>
      <c r="G261" s="5">
        <v>4681346.87194515</v>
      </c>
      <c r="H261" s="5">
        <v>1.97602043932678</v>
      </c>
      <c r="I261" s="5">
        <v>0.072812332438418</v>
      </c>
      <c r="J261">
        <f t="shared" si="4"/>
        <v>0.982597869778298</v>
      </c>
    </row>
    <row r="262" spans="1:10">
      <c r="A262" s="5" t="s">
        <v>276</v>
      </c>
      <c r="B262" s="5">
        <v>11110161.8272377</v>
      </c>
      <c r="C262" s="5">
        <v>14733446.8917747</v>
      </c>
      <c r="D262" s="5">
        <v>12639034.7438584</v>
      </c>
      <c r="E262" s="5">
        <v>0</v>
      </c>
      <c r="F262" s="5">
        <v>6750748.63230417</v>
      </c>
      <c r="G262" s="5">
        <v>6231317.50039953</v>
      </c>
      <c r="H262" s="5">
        <v>1.97619511252412</v>
      </c>
      <c r="I262" s="5">
        <v>0.0190123650885732</v>
      </c>
      <c r="J262">
        <f t="shared" si="4"/>
        <v>0.982725393266042</v>
      </c>
    </row>
    <row r="263" spans="1:10">
      <c r="A263" s="5" t="s">
        <v>277</v>
      </c>
      <c r="B263" s="5">
        <v>38753223.4983283</v>
      </c>
      <c r="C263" s="5">
        <v>39451984.3362589</v>
      </c>
      <c r="D263" s="5">
        <v>41898826.0346226</v>
      </c>
      <c r="E263" s="5">
        <v>17702202.3952583</v>
      </c>
      <c r="F263" s="5">
        <v>19862829.2615703</v>
      </c>
      <c r="G263" s="5">
        <v>17899582.9743052</v>
      </c>
      <c r="H263" s="8">
        <v>2.16541726049949</v>
      </c>
      <c r="I263" s="5">
        <v>5.23620719650583e-5</v>
      </c>
      <c r="J263">
        <f t="shared" si="4"/>
        <v>1.1146450488093</v>
      </c>
    </row>
    <row r="264" spans="1:10">
      <c r="A264" s="5" t="s">
        <v>278</v>
      </c>
      <c r="B264" s="5">
        <v>28618412.5739121</v>
      </c>
      <c r="C264" s="5">
        <v>34657520.3220113</v>
      </c>
      <c r="D264" s="5">
        <v>17850050.30508</v>
      </c>
      <c r="E264" s="5">
        <v>12048090.5664855</v>
      </c>
      <c r="F264" s="5">
        <v>13227097.5418813</v>
      </c>
      <c r="G264" s="5">
        <v>11974895.7921974</v>
      </c>
      <c r="H264" s="8">
        <v>2.17787383828616</v>
      </c>
      <c r="I264" s="5">
        <v>0.0413383192104619</v>
      </c>
      <c r="J264">
        <f t="shared" si="4"/>
        <v>1.12292038281942</v>
      </c>
    </row>
    <row r="265" spans="1:10">
      <c r="A265" s="5" t="s">
        <v>279</v>
      </c>
      <c r="B265" s="5">
        <v>3067499.24181598</v>
      </c>
      <c r="C265" s="5">
        <v>3563429.45549867</v>
      </c>
      <c r="D265" s="5">
        <v>3869506.3198598</v>
      </c>
      <c r="E265" s="5">
        <v>2156969.31039662</v>
      </c>
      <c r="F265" s="5">
        <v>1281624.07880661</v>
      </c>
      <c r="G265" s="5">
        <v>1267755.93521491</v>
      </c>
      <c r="H265" s="8">
        <v>2.23112104379814</v>
      </c>
      <c r="I265" s="5">
        <v>0.00678445510020742</v>
      </c>
      <c r="J265">
        <f t="shared" si="4"/>
        <v>1.15776878545574</v>
      </c>
    </row>
    <row r="266" spans="1:10">
      <c r="A266" s="5" t="s">
        <v>280</v>
      </c>
      <c r="B266" s="5">
        <v>518067089.266734</v>
      </c>
      <c r="C266" s="5">
        <v>733000862.394899</v>
      </c>
      <c r="D266" s="5">
        <v>464804681.919936</v>
      </c>
      <c r="E266" s="5">
        <v>135560204.449208</v>
      </c>
      <c r="F266" s="5">
        <v>405784037.377403</v>
      </c>
      <c r="G266" s="5">
        <v>215151103.456967</v>
      </c>
      <c r="H266" s="8">
        <v>2.26818663760365</v>
      </c>
      <c r="I266" s="5">
        <v>0.0493642814839574</v>
      </c>
      <c r="J266">
        <f t="shared" si="4"/>
        <v>1.18153935724084</v>
      </c>
    </row>
    <row r="267" spans="1:10">
      <c r="A267" s="5" t="s">
        <v>281</v>
      </c>
      <c r="B267" s="5">
        <v>306513525.520727</v>
      </c>
      <c r="C267" s="5">
        <v>332152469.2</v>
      </c>
      <c r="D267" s="5">
        <v>288717527.884545</v>
      </c>
      <c r="E267" s="5">
        <v>195682496.3</v>
      </c>
      <c r="F267" s="5">
        <v>184236157.24</v>
      </c>
      <c r="G267" s="5">
        <v>21526489.48</v>
      </c>
      <c r="H267">
        <f>(B267+C267+D267)/(E267+F267+G267)</f>
        <v>2.31011269840938</v>
      </c>
      <c r="I267">
        <f>_xlfn.T.TEST(B267:D267,E267:G267,2,2)</f>
        <v>0.0383394260041017</v>
      </c>
      <c r="J267">
        <f t="shared" si="4"/>
        <v>1.20796323496182</v>
      </c>
    </row>
    <row r="268" spans="1:10">
      <c r="A268" s="5" t="s">
        <v>282</v>
      </c>
      <c r="B268" s="5">
        <v>407806276.868189</v>
      </c>
      <c r="C268" s="5">
        <v>446287484.076635</v>
      </c>
      <c r="D268" s="5">
        <v>284077783.75363</v>
      </c>
      <c r="E268" s="5">
        <v>150382045.168692</v>
      </c>
      <c r="F268" s="5">
        <v>218373891.946121</v>
      </c>
      <c r="G268" s="5">
        <v>118996268.576134</v>
      </c>
      <c r="H268" s="8">
        <v>2.33350363446563</v>
      </c>
      <c r="I268" s="5">
        <v>0.0190993273971351</v>
      </c>
      <c r="J268">
        <f t="shared" si="4"/>
        <v>1.22249771432218</v>
      </c>
    </row>
    <row r="269" spans="1:10">
      <c r="A269" s="5" t="s">
        <v>283</v>
      </c>
      <c r="B269" s="5">
        <v>4968109.80590477</v>
      </c>
      <c r="C269" s="5">
        <v>5425165.97668282</v>
      </c>
      <c r="D269" s="5">
        <v>4387887.9459935</v>
      </c>
      <c r="E269" s="5">
        <v>1856274.55415941</v>
      </c>
      <c r="F269" s="5">
        <v>2165226.30048174</v>
      </c>
      <c r="G269" s="5">
        <v>0</v>
      </c>
      <c r="H269" s="8">
        <v>2.45035610051281</v>
      </c>
      <c r="I269" s="5">
        <v>0.00549016187544801</v>
      </c>
      <c r="J269">
        <f t="shared" si="4"/>
        <v>1.29299142560003</v>
      </c>
    </row>
    <row r="270" spans="1:10">
      <c r="A270" s="5" t="s">
        <v>284</v>
      </c>
      <c r="B270" s="5">
        <v>1424260030.9772</v>
      </c>
      <c r="C270" s="5">
        <v>1771985094.40491</v>
      </c>
      <c r="D270" s="5">
        <v>1560804097.58348</v>
      </c>
      <c r="E270" s="5">
        <v>583754753.236816</v>
      </c>
      <c r="F270" s="5">
        <v>721225330.899236</v>
      </c>
      <c r="G270" s="5">
        <v>635640794.58736</v>
      </c>
      <c r="H270" s="8">
        <v>2.45130271199333</v>
      </c>
      <c r="I270" s="5">
        <v>0.000991791840931437</v>
      </c>
      <c r="J270">
        <f t="shared" si="4"/>
        <v>1.29354865398243</v>
      </c>
    </row>
    <row r="271" spans="1:10">
      <c r="A271" s="5" t="s">
        <v>285</v>
      </c>
      <c r="B271" s="5">
        <v>13004393.5160682</v>
      </c>
      <c r="C271" s="5">
        <v>13051018.4640294</v>
      </c>
      <c r="D271" s="5">
        <v>12459119.8009758</v>
      </c>
      <c r="E271" s="5">
        <v>5304741.30613737</v>
      </c>
      <c r="F271" s="5">
        <v>5162206.65149601</v>
      </c>
      <c r="G271" s="5">
        <v>5128530.04260337</v>
      </c>
      <c r="H271" s="8">
        <v>2.46959610859563</v>
      </c>
      <c r="I271" s="5">
        <v>2.66973806652476e-6</v>
      </c>
      <c r="J271">
        <f t="shared" si="4"/>
        <v>1.3042751147768</v>
      </c>
    </row>
    <row r="272" spans="1:10">
      <c r="A272" s="5" t="s">
        <v>286</v>
      </c>
      <c r="B272" s="5">
        <v>205960272.029704</v>
      </c>
      <c r="C272" s="5">
        <v>218258430.329517</v>
      </c>
      <c r="D272" s="5">
        <v>180534806.378882</v>
      </c>
      <c r="E272" s="5">
        <v>86112592.1295303</v>
      </c>
      <c r="F272" s="5">
        <v>77311827.5468651</v>
      </c>
      <c r="G272" s="5">
        <v>77421157.1495808</v>
      </c>
      <c r="H272" s="8">
        <v>2.51095958127174</v>
      </c>
      <c r="I272" s="5">
        <v>0.000454455862066873</v>
      </c>
      <c r="J272">
        <f t="shared" si="4"/>
        <v>1.32823880584233</v>
      </c>
    </row>
    <row r="273" spans="1:10">
      <c r="A273" s="5" t="s">
        <v>287</v>
      </c>
      <c r="B273" s="5">
        <v>40827100.8467173</v>
      </c>
      <c r="C273" s="5">
        <v>26237769.7530088</v>
      </c>
      <c r="D273" s="5">
        <v>27007871.1152503</v>
      </c>
      <c r="E273" s="5">
        <v>13563774.5674756</v>
      </c>
      <c r="F273" s="5">
        <v>11482905.6040898</v>
      </c>
      <c r="G273" s="5">
        <v>11541531.6236919</v>
      </c>
      <c r="H273" s="8">
        <v>2.57112160171683</v>
      </c>
      <c r="I273" s="5">
        <v>0.0161155905574209</v>
      </c>
      <c r="J273">
        <f t="shared" si="4"/>
        <v>1.36239784433927</v>
      </c>
    </row>
    <row r="274" spans="1:10">
      <c r="A274" s="5" t="s">
        <v>288</v>
      </c>
      <c r="B274" s="5">
        <v>249815410.313227</v>
      </c>
      <c r="C274" s="5">
        <v>146998314.592071</v>
      </c>
      <c r="D274" s="5">
        <v>140522012.601043</v>
      </c>
      <c r="E274" s="5">
        <v>54434916.9814642</v>
      </c>
      <c r="F274" s="5">
        <v>70690924.6840346</v>
      </c>
      <c r="G274" s="5">
        <v>81911875.1365888</v>
      </c>
      <c r="H274" s="8">
        <v>2.59535192817062</v>
      </c>
      <c r="I274" s="5">
        <v>0.0386289132270885</v>
      </c>
      <c r="J274">
        <f t="shared" si="4"/>
        <v>1.37593018043338</v>
      </c>
    </row>
    <row r="275" spans="1:10">
      <c r="A275" s="5" t="s">
        <v>289</v>
      </c>
      <c r="B275" s="5">
        <v>16623008.5015146</v>
      </c>
      <c r="C275" s="5">
        <v>14706759.362368</v>
      </c>
      <c r="D275" s="5">
        <v>13646197.4164588</v>
      </c>
      <c r="E275" s="5">
        <v>5329130.94063634</v>
      </c>
      <c r="F275" s="5">
        <v>5491148.83064355</v>
      </c>
      <c r="G275" s="5">
        <v>6030365.82181971</v>
      </c>
      <c r="H275" s="8">
        <v>2.66909448850786</v>
      </c>
      <c r="I275" s="5">
        <v>0.000472533421704804</v>
      </c>
      <c r="J275">
        <f t="shared" si="4"/>
        <v>1.41635037917369</v>
      </c>
    </row>
    <row r="276" spans="1:10">
      <c r="A276" s="5" t="s">
        <v>290</v>
      </c>
      <c r="B276" s="5">
        <v>225237887.310261</v>
      </c>
      <c r="C276" s="5">
        <v>221285216.074882</v>
      </c>
      <c r="D276" s="5">
        <v>184997021.966228</v>
      </c>
      <c r="E276" s="5">
        <v>89617945.2435659</v>
      </c>
      <c r="F276" s="5">
        <v>74143484.0533215</v>
      </c>
      <c r="G276" s="5">
        <v>72408630.941408</v>
      </c>
      <c r="H276" s="8">
        <v>2.67400586134486</v>
      </c>
      <c r="I276" s="5">
        <v>0.000695443922299159</v>
      </c>
      <c r="J276">
        <f t="shared" si="4"/>
        <v>1.41900262778126</v>
      </c>
    </row>
    <row r="277" spans="1:10">
      <c r="A277" s="5" t="s">
        <v>291</v>
      </c>
      <c r="B277" s="5">
        <v>10059619.7182635</v>
      </c>
      <c r="C277" s="5">
        <v>5073872.68560177</v>
      </c>
      <c r="D277" s="5">
        <v>6646172.77991999</v>
      </c>
      <c r="E277" s="5">
        <v>2691582.76414193</v>
      </c>
      <c r="F277" s="5">
        <v>1985154.39392703</v>
      </c>
      <c r="G277" s="5">
        <v>2716158.3395476</v>
      </c>
      <c r="H277" s="8">
        <v>2.94602638314135</v>
      </c>
      <c r="I277" s="5">
        <v>0.0323924017349086</v>
      </c>
      <c r="J277">
        <f t="shared" si="4"/>
        <v>1.55877035048807</v>
      </c>
    </row>
    <row r="278" spans="1:10">
      <c r="A278" s="5" t="s">
        <v>292</v>
      </c>
      <c r="B278" s="5">
        <v>162074823.317663</v>
      </c>
      <c r="C278" s="5">
        <v>123153803.373205</v>
      </c>
      <c r="D278" s="5">
        <v>116639373.594517</v>
      </c>
      <c r="E278" s="5">
        <v>2659163.50678441</v>
      </c>
      <c r="F278" s="5">
        <v>41160659.71625</v>
      </c>
      <c r="G278" s="5">
        <v>75108246.3147583</v>
      </c>
      <c r="H278" s="8">
        <v>3.37908453275347</v>
      </c>
      <c r="I278" s="5">
        <v>0.0202891777132521</v>
      </c>
      <c r="J278">
        <f t="shared" si="4"/>
        <v>1.75663244208466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热图</vt:lpstr>
      <vt:lpstr>火山图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刘安冬</cp:lastModifiedBy>
  <dcterms:created xsi:type="dcterms:W3CDTF">2006-09-16T00:00:00Z</dcterms:created>
  <dcterms:modified xsi:type="dcterms:W3CDTF">2023-02-02T03:48:37Z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FA1BA8F81A8E466E809A6DB1FB6E25A1</vt:lpwstr>
  </property>
  <property fmtid="{D5CDD505-2E9C-101B-9397-08002B2CF9AE}" pid="3" name="KSOProductBuildVer">
    <vt:lpwstr>2052-11.1.0.13703</vt:lpwstr>
  </property>
</Properties>
</file>