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C:\Users\Du Liqing\Desktop\文章投稿\"/>
    </mc:Choice>
  </mc:AlternateContent>
  <xr:revisionPtr revIDLastSave="0" documentId="13_ncr:1_{6BF5A5C3-9D98-4A9A-B49A-91C52DAFAD56}" xr6:coauthVersionLast="47" xr6:coauthVersionMax="47" xr10:uidLastSave="{00000000-0000-0000-0000-000000000000}"/>
  <bookViews>
    <workbookView xWindow="-110" yWindow="-110" windowWidth="21820" windowHeight="13900" activeTab="1" xr2:uid="{00000000-000D-0000-FFFF-FFFF00000000}"/>
  </bookViews>
  <sheets>
    <sheet name="Table S1" sheetId="1" r:id="rId1"/>
    <sheet name="Table S2" sheetId="2" r:id="rId2"/>
  </sheets>
  <definedNames>
    <definedName name="_xlnm._FilterDatabase" localSheetId="0" hidden="1">'Table S1'!$A$3:$BW$157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1" i="1" l="1"/>
  <c r="I5" i="1"/>
  <c r="J5" i="1"/>
  <c r="I6" i="1"/>
  <c r="J6" i="1"/>
  <c r="I7" i="1"/>
  <c r="J7" i="1"/>
  <c r="I8" i="1"/>
  <c r="J8" i="1"/>
  <c r="I9" i="1"/>
  <c r="J9" i="1"/>
  <c r="I10" i="1"/>
  <c r="J10" i="1"/>
  <c r="I11" i="1"/>
  <c r="J11" i="1"/>
  <c r="I12" i="1"/>
  <c r="J12" i="1"/>
  <c r="I13" i="1"/>
  <c r="J13" i="1"/>
  <c r="I14" i="1"/>
  <c r="J14" i="1"/>
  <c r="I15" i="1"/>
  <c r="J15" i="1"/>
  <c r="I16" i="1"/>
  <c r="J16" i="1"/>
  <c r="I17" i="1"/>
  <c r="J17" i="1"/>
  <c r="I18" i="1"/>
  <c r="J18" i="1"/>
  <c r="I19" i="1"/>
  <c r="J19" i="1"/>
  <c r="I20" i="1"/>
  <c r="J20" i="1"/>
  <c r="I21" i="1"/>
  <c r="J21" i="1"/>
  <c r="I22" i="1"/>
  <c r="J22" i="1"/>
  <c r="I23" i="1"/>
  <c r="J23" i="1"/>
  <c r="I24" i="1"/>
  <c r="J24" i="1"/>
  <c r="I25" i="1"/>
  <c r="J25" i="1"/>
  <c r="I26" i="1"/>
  <c r="J26" i="1"/>
  <c r="I27" i="1"/>
  <c r="J27" i="1"/>
  <c r="I28" i="1"/>
  <c r="J28" i="1"/>
  <c r="I29" i="1"/>
  <c r="J29" i="1"/>
  <c r="I30" i="1"/>
  <c r="J30" i="1"/>
  <c r="I31" i="1"/>
  <c r="J31" i="1"/>
  <c r="I32" i="1"/>
  <c r="J32" i="1"/>
  <c r="I33" i="1"/>
  <c r="J33" i="1"/>
  <c r="I34" i="1"/>
  <c r="J34" i="1"/>
  <c r="I35" i="1"/>
  <c r="J35" i="1"/>
  <c r="I36" i="1"/>
  <c r="J36" i="1"/>
  <c r="I37" i="1"/>
  <c r="J37" i="1"/>
  <c r="I38" i="1"/>
  <c r="J38" i="1"/>
  <c r="I39" i="1"/>
  <c r="J39" i="1"/>
  <c r="I40" i="1"/>
  <c r="J40" i="1"/>
  <c r="I41" i="1"/>
  <c r="J41" i="1"/>
  <c r="I42" i="1"/>
  <c r="J42" i="1"/>
  <c r="I43" i="1"/>
  <c r="J43" i="1"/>
  <c r="I44" i="1"/>
  <c r="J44" i="1"/>
  <c r="I45" i="1"/>
  <c r="J45" i="1"/>
  <c r="I46" i="1"/>
  <c r="J46" i="1"/>
  <c r="I47" i="1"/>
  <c r="J47" i="1"/>
  <c r="I48" i="1"/>
  <c r="J48" i="1"/>
  <c r="I49" i="1"/>
  <c r="J49" i="1"/>
  <c r="I50" i="1"/>
  <c r="J50" i="1"/>
  <c r="I51" i="1"/>
  <c r="J51" i="1"/>
  <c r="I52" i="1"/>
  <c r="J52" i="1"/>
  <c r="I53" i="1"/>
  <c r="J53" i="1"/>
  <c r="I54" i="1"/>
  <c r="J54" i="1"/>
  <c r="I55" i="1"/>
  <c r="J55" i="1"/>
  <c r="I56" i="1"/>
  <c r="J56" i="1"/>
  <c r="I57" i="1"/>
  <c r="J57" i="1"/>
  <c r="I58" i="1"/>
  <c r="J58" i="1"/>
  <c r="I59" i="1"/>
  <c r="J59" i="1"/>
  <c r="I60" i="1"/>
  <c r="J60" i="1"/>
  <c r="I61" i="1"/>
  <c r="J61" i="1"/>
  <c r="I62" i="1"/>
  <c r="J62" i="1"/>
  <c r="I63" i="1"/>
  <c r="J63" i="1"/>
  <c r="I64" i="1"/>
  <c r="J64" i="1"/>
  <c r="I65" i="1"/>
  <c r="J65" i="1"/>
  <c r="I66" i="1"/>
  <c r="J66" i="1"/>
  <c r="I67" i="1"/>
  <c r="J67" i="1"/>
  <c r="I68" i="1"/>
  <c r="J68" i="1"/>
  <c r="I69" i="1"/>
  <c r="J69" i="1"/>
  <c r="I70" i="1"/>
  <c r="J70" i="1"/>
  <c r="I71" i="1"/>
  <c r="J71" i="1"/>
  <c r="I72" i="1"/>
  <c r="J72" i="1"/>
  <c r="I73" i="1"/>
  <c r="J73" i="1"/>
  <c r="I74" i="1"/>
  <c r="J74" i="1"/>
  <c r="I75" i="1"/>
  <c r="J75" i="1"/>
  <c r="I76" i="1"/>
  <c r="J76" i="1"/>
  <c r="I77" i="1"/>
  <c r="J77" i="1"/>
  <c r="I78" i="1"/>
  <c r="J78" i="1"/>
  <c r="I79" i="1"/>
  <c r="J79" i="1"/>
  <c r="I80" i="1"/>
  <c r="J80" i="1"/>
  <c r="I81" i="1"/>
  <c r="J81" i="1"/>
  <c r="I82" i="1"/>
  <c r="J82" i="1"/>
  <c r="I83" i="1"/>
  <c r="J83" i="1"/>
  <c r="I84" i="1"/>
  <c r="J84" i="1"/>
  <c r="I85" i="1"/>
  <c r="J85" i="1"/>
  <c r="I86" i="1"/>
  <c r="J86" i="1"/>
  <c r="I87" i="1"/>
  <c r="J87" i="1"/>
  <c r="I88" i="1"/>
  <c r="J88" i="1"/>
  <c r="I89" i="1"/>
  <c r="J89" i="1"/>
  <c r="I90" i="1"/>
  <c r="J90" i="1"/>
  <c r="I91" i="1"/>
  <c r="J91" i="1"/>
  <c r="I92" i="1"/>
  <c r="J92" i="1"/>
  <c r="I93" i="1"/>
  <c r="J93" i="1"/>
  <c r="I94" i="1"/>
  <c r="J94" i="1"/>
  <c r="I95" i="1"/>
  <c r="J95" i="1"/>
  <c r="I96" i="1"/>
  <c r="J96" i="1"/>
  <c r="I97" i="1"/>
  <c r="J97" i="1"/>
  <c r="I98" i="1"/>
  <c r="J98" i="1"/>
  <c r="I99" i="1"/>
  <c r="J99" i="1"/>
  <c r="I100" i="1"/>
  <c r="J100" i="1"/>
  <c r="I101" i="1"/>
  <c r="I102" i="1"/>
  <c r="J102" i="1"/>
  <c r="I103" i="1"/>
  <c r="J103" i="1"/>
  <c r="I104" i="1"/>
  <c r="J104" i="1"/>
  <c r="I105" i="1"/>
  <c r="J105" i="1"/>
  <c r="I106" i="1"/>
  <c r="J106" i="1"/>
  <c r="I107" i="1"/>
  <c r="J107" i="1"/>
  <c r="I108" i="1"/>
  <c r="J108" i="1"/>
  <c r="I109" i="1"/>
  <c r="J109" i="1"/>
  <c r="I110" i="1"/>
  <c r="J110" i="1"/>
  <c r="I111" i="1"/>
  <c r="J111" i="1"/>
  <c r="I112" i="1"/>
  <c r="J112" i="1"/>
  <c r="I113" i="1"/>
  <c r="J113" i="1"/>
  <c r="I114" i="1"/>
  <c r="J114" i="1"/>
  <c r="I115" i="1"/>
  <c r="J115" i="1"/>
  <c r="I116" i="1"/>
  <c r="J116" i="1"/>
  <c r="I117" i="1"/>
  <c r="J117" i="1"/>
  <c r="I118" i="1"/>
  <c r="J118" i="1"/>
  <c r="I119" i="1"/>
  <c r="J119" i="1"/>
  <c r="I120" i="1"/>
  <c r="J120" i="1"/>
  <c r="I121" i="1"/>
  <c r="J121" i="1"/>
  <c r="I122" i="1"/>
  <c r="J122" i="1"/>
  <c r="I123" i="1"/>
  <c r="J123" i="1"/>
  <c r="I124" i="1"/>
  <c r="J124" i="1"/>
  <c r="I125" i="1"/>
  <c r="J125" i="1"/>
  <c r="I126" i="1"/>
  <c r="J126" i="1"/>
  <c r="I127" i="1"/>
  <c r="J127" i="1"/>
  <c r="I128" i="1"/>
  <c r="J128" i="1"/>
  <c r="I129" i="1"/>
  <c r="J129" i="1"/>
  <c r="I130" i="1"/>
  <c r="J130" i="1"/>
  <c r="I131" i="1"/>
  <c r="J131" i="1"/>
  <c r="I132" i="1"/>
  <c r="J132" i="1"/>
  <c r="I133" i="1"/>
  <c r="J133" i="1"/>
  <c r="I134" i="1"/>
  <c r="J134" i="1"/>
  <c r="I135" i="1"/>
  <c r="J135" i="1"/>
  <c r="I136" i="1"/>
  <c r="J136" i="1"/>
  <c r="I137" i="1"/>
  <c r="J137" i="1"/>
  <c r="I138" i="1"/>
  <c r="J138" i="1"/>
  <c r="I139" i="1"/>
  <c r="J139" i="1"/>
  <c r="I140" i="1"/>
  <c r="J140" i="1"/>
  <c r="I141" i="1"/>
  <c r="J141" i="1"/>
  <c r="I142" i="1"/>
  <c r="J142" i="1"/>
  <c r="I143" i="1"/>
  <c r="J143" i="1"/>
  <c r="I144" i="1"/>
  <c r="J144" i="1"/>
  <c r="I145" i="1"/>
  <c r="J145" i="1"/>
  <c r="I146" i="1"/>
  <c r="J146" i="1"/>
  <c r="I147" i="1"/>
  <c r="J147" i="1"/>
  <c r="I148" i="1"/>
  <c r="J148" i="1"/>
  <c r="I149" i="1"/>
  <c r="J149" i="1"/>
  <c r="I150" i="1"/>
  <c r="J150" i="1"/>
  <c r="I151" i="1"/>
  <c r="J151" i="1"/>
  <c r="I152" i="1"/>
  <c r="J152" i="1"/>
  <c r="I153" i="1"/>
  <c r="J153" i="1"/>
  <c r="I154" i="1"/>
  <c r="J154" i="1"/>
  <c r="I155" i="1"/>
  <c r="J155" i="1"/>
  <c r="I156" i="1"/>
  <c r="J156" i="1"/>
  <c r="I157" i="1"/>
  <c r="J157" i="1"/>
  <c r="J4" i="1"/>
  <c r="I4" i="1"/>
</calcChain>
</file>

<file path=xl/sharedStrings.xml><?xml version="1.0" encoding="utf-8"?>
<sst xmlns="http://schemas.openxmlformats.org/spreadsheetml/2006/main" count="277" uniqueCount="227">
  <si>
    <t>Control</t>
  </si>
  <si>
    <t>LDSD</t>
  </si>
  <si>
    <t>Mean</t>
  </si>
  <si>
    <t>SD</t>
  </si>
  <si>
    <t>LDSD vs. control</t>
  </si>
  <si>
    <t>Others vs. control</t>
  </si>
  <si>
    <t>LDSD vs. Others</t>
  </si>
  <si>
    <t>Phylum</t>
  </si>
  <si>
    <t>Actinobacteria</t>
  </si>
  <si>
    <t>Bacteroidetes</t>
  </si>
  <si>
    <t>Chloroflexi</t>
  </si>
  <si>
    <t>Cyanobacteria</t>
  </si>
  <si>
    <t>Euryarchaeota</t>
  </si>
  <si>
    <t>Fibrobacteres</t>
  </si>
  <si>
    <t>Firmicutes</t>
  </si>
  <si>
    <t>Fusobacteria</t>
  </si>
  <si>
    <t>Gemmatimonadetes</t>
  </si>
  <si>
    <t>Lentisphaerae</t>
  </si>
  <si>
    <t>Proteobacteria</t>
  </si>
  <si>
    <t>Spirochaetes</t>
  </si>
  <si>
    <t>Synergistetes</t>
  </si>
  <si>
    <t>Tenericutes</t>
  </si>
  <si>
    <t>Verrucomicrobia</t>
  </si>
  <si>
    <t>Genus</t>
  </si>
  <si>
    <t>Abiotrophia</t>
  </si>
  <si>
    <t>Acetivibrio</t>
  </si>
  <si>
    <t>Achromobacter</t>
  </si>
  <si>
    <t>Acidaminococcus</t>
  </si>
  <si>
    <t>Acidovorax</t>
  </si>
  <si>
    <t>Acinetobacter</t>
  </si>
  <si>
    <t>Actinobacillus</t>
  </si>
  <si>
    <t>Actinomyces</t>
  </si>
  <si>
    <t>Aeromonas</t>
  </si>
  <si>
    <t>Aggregatibacter</t>
  </si>
  <si>
    <t>Akkermansia</t>
  </si>
  <si>
    <t>Alistipes</t>
  </si>
  <si>
    <t>Alkaliphilus</t>
  </si>
  <si>
    <t>Anaerococcus</t>
  </si>
  <si>
    <t>Anaerofustis</t>
  </si>
  <si>
    <t>Anaeromyxobacter</t>
  </si>
  <si>
    <t>Anaerostipes</t>
  </si>
  <si>
    <t>Anaerotruncus</t>
  </si>
  <si>
    <t>Atopobium</t>
  </si>
  <si>
    <t>Azospira</t>
  </si>
  <si>
    <t>Bacillus</t>
  </si>
  <si>
    <t>Bacteroides</t>
  </si>
  <si>
    <t>Bifidobacterium</t>
  </si>
  <si>
    <t>Bilophila</t>
  </si>
  <si>
    <t>Blautia</t>
  </si>
  <si>
    <t>Brachyspira</t>
  </si>
  <si>
    <t>Brucella</t>
  </si>
  <si>
    <t>Burkholderia</t>
  </si>
  <si>
    <t>Butyrivibrio</t>
  </si>
  <si>
    <t>Campylobacter</t>
  </si>
  <si>
    <t>Candidatus Hamiltonella</t>
  </si>
  <si>
    <t>Capnocytophaga</t>
  </si>
  <si>
    <t>Caulobacter</t>
  </si>
  <si>
    <t>Cellulosilyticum</t>
  </si>
  <si>
    <t>Citrobacter</t>
  </si>
  <si>
    <t>Clostridium</t>
  </si>
  <si>
    <t>Collinsella</t>
  </si>
  <si>
    <t>Comamonas</t>
  </si>
  <si>
    <t>Coprobacillus</t>
  </si>
  <si>
    <t>Coprococcus</t>
  </si>
  <si>
    <t>Coriobacterium</t>
  </si>
  <si>
    <t>Corynebacterium</t>
  </si>
  <si>
    <t>Desulfarculus</t>
  </si>
  <si>
    <t>Desulfitobacterium</t>
  </si>
  <si>
    <t>Desulfovibrio</t>
  </si>
  <si>
    <t>Desulfuromonas</t>
  </si>
  <si>
    <t>Dialister</t>
  </si>
  <si>
    <t>Dichelobacter</t>
  </si>
  <si>
    <t>Dickeya</t>
  </si>
  <si>
    <t>Dorea</t>
  </si>
  <si>
    <t>Dysgonomonas</t>
  </si>
  <si>
    <t>Edwardsiella</t>
  </si>
  <si>
    <t>Eggerthella</t>
  </si>
  <si>
    <t>Enterobacter</t>
  </si>
  <si>
    <t>Enterococcus</t>
  </si>
  <si>
    <t>Eremococcus</t>
  </si>
  <si>
    <t>Erwinia</t>
  </si>
  <si>
    <t>Escherichia</t>
  </si>
  <si>
    <t>Ethanoligenens</t>
  </si>
  <si>
    <t>Eubacterium</t>
  </si>
  <si>
    <t>Faecalibacterium</t>
  </si>
  <si>
    <t>Filifactor</t>
  </si>
  <si>
    <t>Finegoldia</t>
  </si>
  <si>
    <t>Fusobacterium</t>
  </si>
  <si>
    <t>Gardnerella</t>
  </si>
  <si>
    <t>Gemella</t>
  </si>
  <si>
    <t>Granulicatella</t>
  </si>
  <si>
    <t>Haemophilus</t>
  </si>
  <si>
    <t>Helicobacter</t>
  </si>
  <si>
    <t>Histophilus</t>
  </si>
  <si>
    <t>Holdemania</t>
  </si>
  <si>
    <t>Klebsiella</t>
  </si>
  <si>
    <t>Lactobacillus</t>
  </si>
  <si>
    <t>Lactococcus</t>
  </si>
  <si>
    <t>Lawsonia</t>
  </si>
  <si>
    <t>Leptospira</t>
  </si>
  <si>
    <t>Leuconostoc</t>
  </si>
  <si>
    <t>Magnetococcus</t>
  </si>
  <si>
    <t>Megasphaera</t>
  </si>
  <si>
    <t>Methanobrevibacter</t>
  </si>
  <si>
    <t>Methylobacillus</t>
  </si>
  <si>
    <t>Mitsuokella</t>
  </si>
  <si>
    <t>Mobiluncus</t>
  </si>
  <si>
    <t>Neisseria</t>
  </si>
  <si>
    <t>Nitrosococcus</t>
  </si>
  <si>
    <t>Odoribacter</t>
  </si>
  <si>
    <t>Olsenella</t>
  </si>
  <si>
    <t>Oribacterium</t>
  </si>
  <si>
    <t>Ornithinibacillus</t>
  </si>
  <si>
    <t>Oscillibacter</t>
  </si>
  <si>
    <t>Oxalobacter</t>
  </si>
  <si>
    <t>Pantoea</t>
  </si>
  <si>
    <t>Parabacteroides</t>
  </si>
  <si>
    <t>Paracoccus</t>
  </si>
  <si>
    <t>Paraprevotella</t>
  </si>
  <si>
    <t>Parasutterella</t>
  </si>
  <si>
    <t>Pelotomaculum</t>
  </si>
  <si>
    <t>Peptoniphilus</t>
  </si>
  <si>
    <t>Peptostreptococcus</t>
  </si>
  <si>
    <t>Phascolarctobacterium</t>
  </si>
  <si>
    <t>Porphyromonas</t>
  </si>
  <si>
    <t>Prevotella</t>
  </si>
  <si>
    <t>Proteus</t>
  </si>
  <si>
    <t>Providencia</t>
  </si>
  <si>
    <t>Pseudoflavonifractor</t>
  </si>
  <si>
    <t>Pseudomonas</t>
  </si>
  <si>
    <t>Rahnella</t>
  </si>
  <si>
    <t>Ralstonia</t>
  </si>
  <si>
    <t>Raphidiopsis</t>
  </si>
  <si>
    <t>Roseburia</t>
  </si>
  <si>
    <t>Rothia</t>
  </si>
  <si>
    <t>Ruminococcus</t>
  </si>
  <si>
    <t>Salmonella</t>
  </si>
  <si>
    <t>Selenomonas</t>
  </si>
  <si>
    <t>Serratia</t>
  </si>
  <si>
    <t>Shewanella</t>
  </si>
  <si>
    <t>Shuttleworthia</t>
  </si>
  <si>
    <t>Slackia</t>
  </si>
  <si>
    <t>Sodalis</t>
  </si>
  <si>
    <t>Solobacterium</t>
  </si>
  <si>
    <t>Sphingopyxis</t>
  </si>
  <si>
    <t>Staphylococcus</t>
  </si>
  <si>
    <t>Streptobacillus</t>
  </si>
  <si>
    <t>Streptococcus</t>
  </si>
  <si>
    <t>Subdoligranulum</t>
  </si>
  <si>
    <t>Sutterella</t>
  </si>
  <si>
    <t>Tannerella</t>
  </si>
  <si>
    <t>Thauera</t>
  </si>
  <si>
    <t>Thermoanaerobacter</t>
  </si>
  <si>
    <t>Thermoanaerobacterium</t>
  </si>
  <si>
    <t>Thermosinus</t>
  </si>
  <si>
    <t>Thioalkalivibrio</t>
  </si>
  <si>
    <t>Treponema</t>
  </si>
  <si>
    <t>Turicibacter</t>
  </si>
  <si>
    <t>Veillonella</t>
  </si>
  <si>
    <t>Vibrio</t>
  </si>
  <si>
    <t>Victivallis</t>
  </si>
  <si>
    <t>Weissella</t>
  </si>
  <si>
    <t>Yersinia</t>
  </si>
  <si>
    <t>change in IBS-D</t>
    <phoneticPr fontId="3" type="noConversion"/>
  </si>
  <si>
    <t>abundant in both</t>
    <phoneticPr fontId="3" type="noConversion"/>
  </si>
  <si>
    <t>deficient in both</t>
    <phoneticPr fontId="3" type="noConversion"/>
  </si>
  <si>
    <t>deficient in LDSD</t>
    <phoneticPr fontId="3" type="noConversion"/>
  </si>
  <si>
    <t>abundant in nonLDSD</t>
    <phoneticPr fontId="3" type="noConversion"/>
  </si>
  <si>
    <t>abundant in LDSD</t>
    <phoneticPr fontId="3" type="noConversion"/>
  </si>
  <si>
    <t>deficient in nonLDSD</t>
    <phoneticPr fontId="3" type="noConversion"/>
  </si>
  <si>
    <t>Table S1. Taxonomic difference among control, LDSD and non-LDSD groups at phylum and genus levels</t>
    <phoneticPr fontId="3" type="noConversion"/>
  </si>
  <si>
    <t>Serum</t>
    <phoneticPr fontId="4" type="noConversion"/>
  </si>
  <si>
    <t>Stool</t>
    <phoneticPr fontId="4" type="noConversion"/>
  </si>
  <si>
    <t>Spearman's correlation</t>
    <phoneticPr fontId="4" type="noConversion"/>
  </si>
  <si>
    <t>TBA</t>
    <phoneticPr fontId="4" type="noConversion"/>
  </si>
  <si>
    <t>FGF19</t>
    <phoneticPr fontId="4" type="noConversion"/>
  </si>
  <si>
    <t>C4</t>
    <phoneticPr fontId="4" type="noConversion"/>
  </si>
  <si>
    <t>TaMCA</t>
    <phoneticPr fontId="4" type="noConversion"/>
  </si>
  <si>
    <t>TbMCA</t>
    <phoneticPr fontId="4" type="noConversion"/>
  </si>
  <si>
    <t>THCA</t>
    <phoneticPr fontId="4" type="noConversion"/>
  </si>
  <si>
    <t>TCA</t>
    <phoneticPr fontId="4" type="noConversion"/>
  </si>
  <si>
    <t>TCDCA</t>
    <phoneticPr fontId="4" type="noConversion"/>
  </si>
  <si>
    <t>GHCA</t>
    <phoneticPr fontId="4" type="noConversion"/>
  </si>
  <si>
    <t>GCA</t>
    <phoneticPr fontId="4" type="noConversion"/>
  </si>
  <si>
    <t>GCDCA</t>
    <phoneticPr fontId="4" type="noConversion"/>
  </si>
  <si>
    <t>THDCA</t>
    <phoneticPr fontId="4" type="noConversion"/>
  </si>
  <si>
    <t>TUDCA</t>
    <phoneticPr fontId="4" type="noConversion"/>
  </si>
  <si>
    <t>TDCA</t>
    <phoneticPr fontId="4" type="noConversion"/>
  </si>
  <si>
    <t>TLCA</t>
    <phoneticPr fontId="4" type="noConversion"/>
  </si>
  <si>
    <t>GDHCA</t>
    <phoneticPr fontId="4" type="noConversion"/>
  </si>
  <si>
    <t>GUDCA</t>
    <phoneticPr fontId="4" type="noConversion"/>
  </si>
  <si>
    <t>GHDCA</t>
    <phoneticPr fontId="4" type="noConversion"/>
  </si>
  <si>
    <t>GDCA</t>
    <phoneticPr fontId="4" type="noConversion"/>
  </si>
  <si>
    <t>GLCA</t>
    <phoneticPr fontId="4" type="noConversion"/>
  </si>
  <si>
    <t>aMCA</t>
    <phoneticPr fontId="4" type="noConversion"/>
  </si>
  <si>
    <t>bMCA</t>
    <phoneticPr fontId="4" type="noConversion"/>
  </si>
  <si>
    <t>CA</t>
    <phoneticPr fontId="4" type="noConversion"/>
  </si>
  <si>
    <t>CDCA</t>
    <phoneticPr fontId="4" type="noConversion"/>
  </si>
  <si>
    <t>HCA</t>
    <phoneticPr fontId="4" type="noConversion"/>
  </si>
  <si>
    <t>HDCA</t>
    <phoneticPr fontId="4" type="noConversion"/>
  </si>
  <si>
    <t>DCA</t>
    <phoneticPr fontId="4" type="noConversion"/>
  </si>
  <si>
    <t>LCA</t>
    <phoneticPr fontId="4" type="noConversion"/>
  </si>
  <si>
    <t>7-KDCA</t>
    <phoneticPr fontId="4" type="noConversion"/>
  </si>
  <si>
    <t>7-KLCA</t>
    <phoneticPr fontId="4" type="noConversion"/>
  </si>
  <si>
    <t>UDCA</t>
    <phoneticPr fontId="4" type="noConversion"/>
  </si>
  <si>
    <t>6-KLCA</t>
    <phoneticPr fontId="4" type="noConversion"/>
  </si>
  <si>
    <t>wMCA</t>
    <phoneticPr fontId="4" type="noConversion"/>
  </si>
  <si>
    <t>DHCA</t>
    <phoneticPr fontId="4" type="noConversion"/>
  </si>
  <si>
    <t>IsoDCA</t>
    <phoneticPr fontId="4" type="noConversion"/>
  </si>
  <si>
    <t>IsoLCA</t>
    <phoneticPr fontId="4" type="noConversion"/>
  </si>
  <si>
    <t>12-KLCA</t>
    <phoneticPr fontId="4" type="noConversion"/>
  </si>
  <si>
    <t>ACA</t>
    <phoneticPr fontId="4" type="noConversion"/>
  </si>
  <si>
    <t>23-NDCA</t>
    <phoneticPr fontId="4" type="noConversion"/>
  </si>
  <si>
    <t>&lt;0.0001</t>
  </si>
  <si>
    <t>Table S2. The relationship between bowel symptoms and BA indices/metabolites</t>
    <phoneticPr fontId="4" type="noConversion"/>
  </si>
  <si>
    <t>Others</t>
    <phoneticPr fontId="3" type="noConversion"/>
  </si>
  <si>
    <t>Fold change</t>
    <phoneticPr fontId="3" type="noConversion"/>
  </si>
  <si>
    <t>LDSD vs. Con</t>
    <phoneticPr fontId="3" type="noConversion"/>
  </si>
  <si>
    <t>nonLDSD vs. Con</t>
    <phoneticPr fontId="3" type="noConversion"/>
  </si>
  <si>
    <r>
      <rPr>
        <i/>
        <sz val="11"/>
        <rFont val="Times New Roman"/>
        <family val="1"/>
      </rPr>
      <t>p</t>
    </r>
    <r>
      <rPr>
        <sz val="11"/>
        <rFont val="Times New Roman"/>
        <family val="1"/>
      </rPr>
      <t>-value</t>
    </r>
    <phoneticPr fontId="3" type="noConversion"/>
  </si>
  <si>
    <t>r</t>
    <phoneticPr fontId="4" type="noConversion"/>
  </si>
  <si>
    <t>p</t>
    <phoneticPr fontId="4" type="noConversion"/>
  </si>
  <si>
    <t>vs. IBS-SSS</t>
    <phoneticPr fontId="4" type="noConversion"/>
  </si>
  <si>
    <t>vs. Abdominal pain</t>
    <phoneticPr fontId="4" type="noConversion"/>
  </si>
  <si>
    <t>vs. Distention</t>
    <phoneticPr fontId="4" type="noConversion"/>
  </si>
  <si>
    <t>vs. Stool frequency</t>
    <phoneticPr fontId="4" type="noConversion"/>
  </si>
  <si>
    <t>vs. Stool Bristol score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</si>
</sst>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2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  <font>
      <sz val="10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z val="12"/>
      <name val="Times New Roman"/>
      <family val="1"/>
    </font>
    <font>
      <sz val="11"/>
      <name val="等线"/>
      <family val="3"/>
      <charset val="134"/>
      <scheme val="minor"/>
    </font>
    <font>
      <b/>
      <sz val="11"/>
      <name val="Times New Roman"/>
      <family val="1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0" xfId="0" applyFont="1"/>
    <xf numFmtId="0" fontId="6" fillId="0" borderId="0" xfId="0" applyFont="1"/>
    <xf numFmtId="176" fontId="1" fillId="0" borderId="0" xfId="0" applyNumberFormat="1" applyFont="1"/>
    <xf numFmtId="176" fontId="1" fillId="0" borderId="0" xfId="0" applyNumberFormat="1" applyFont="1" applyAlignment="1">
      <alignment horizontal="center" vertical="center"/>
    </xf>
    <xf numFmtId="176" fontId="6" fillId="0" borderId="0" xfId="0" applyNumberFormat="1" applyFont="1"/>
    <xf numFmtId="176" fontId="6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center" vertical="center"/>
    </xf>
    <xf numFmtId="0" fontId="10" fillId="0" borderId="0" xfId="0" applyFont="1"/>
    <xf numFmtId="176" fontId="1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157"/>
  <sheetViews>
    <sheetView zoomScale="90" zoomScaleNormal="90" workbookViewId="0">
      <pane xSplit="2" ySplit="3" topLeftCell="C4" activePane="bottomRight" state="frozen"/>
      <selection pane="topRight"/>
      <selection pane="bottomLeft"/>
      <selection pane="bottomRight" activeCell="A2" sqref="A2"/>
    </sheetView>
  </sheetViews>
  <sheetFormatPr defaultColWidth="8.6640625" defaultRowHeight="14" x14ac:dyDescent="0.3"/>
  <cols>
    <col min="1" max="1" width="7.58203125" style="2" customWidth="1"/>
    <col min="2" max="2" width="19.75" style="7" customWidth="1"/>
    <col min="3" max="3" width="11.6640625" style="2"/>
    <col min="4" max="4" width="13.58203125" style="2" customWidth="1"/>
    <col min="5" max="8" width="11.6640625" style="2"/>
    <col min="9" max="9" width="13.25" style="2" customWidth="1"/>
    <col min="10" max="10" width="13.75" style="2" customWidth="1"/>
    <col min="11" max="14" width="14.75" style="2" customWidth="1"/>
    <col min="15" max="15" width="8.6640625" style="2"/>
    <col min="16" max="16" width="11.6640625" style="2"/>
    <col min="17" max="16384" width="8.6640625" style="2"/>
  </cols>
  <sheetData>
    <row r="1" spans="1:68" ht="15.5" x14ac:dyDescent="0.35">
      <c r="A1" s="8" t="s">
        <v>170</v>
      </c>
      <c r="B1" s="2"/>
    </row>
    <row r="2" spans="1:68" x14ac:dyDescent="0.3">
      <c r="C2" s="13" t="s">
        <v>0</v>
      </c>
      <c r="D2" s="13"/>
      <c r="E2" s="13" t="s">
        <v>1</v>
      </c>
      <c r="F2" s="13"/>
      <c r="G2" s="13" t="s">
        <v>215</v>
      </c>
      <c r="H2" s="13"/>
      <c r="I2" s="13" t="s">
        <v>216</v>
      </c>
      <c r="J2" s="14"/>
      <c r="K2" s="13" t="s">
        <v>219</v>
      </c>
      <c r="L2" s="14"/>
      <c r="M2" s="14"/>
      <c r="T2" s="10"/>
      <c r="U2" s="10"/>
      <c r="V2" s="10"/>
      <c r="W2" s="10"/>
      <c r="X2" s="10"/>
      <c r="Y2" s="10"/>
      <c r="Z2" s="10"/>
      <c r="AA2" s="10"/>
      <c r="AD2" s="10"/>
      <c r="AE2" s="10"/>
      <c r="AK2" s="10"/>
      <c r="AM2" s="10"/>
      <c r="BC2" s="10"/>
      <c r="BK2" s="10"/>
    </row>
    <row r="3" spans="1:68" x14ac:dyDescent="0.3">
      <c r="C3" s="9" t="s">
        <v>2</v>
      </c>
      <c r="D3" s="9" t="s">
        <v>3</v>
      </c>
      <c r="E3" s="9" t="s">
        <v>2</v>
      </c>
      <c r="F3" s="9" t="s">
        <v>3</v>
      </c>
      <c r="G3" s="9" t="s">
        <v>2</v>
      </c>
      <c r="H3" s="9" t="s">
        <v>3</v>
      </c>
      <c r="I3" s="9" t="s">
        <v>217</v>
      </c>
      <c r="J3" s="9" t="s">
        <v>218</v>
      </c>
      <c r="K3" s="9" t="s">
        <v>4</v>
      </c>
      <c r="L3" s="9" t="s">
        <v>5</v>
      </c>
      <c r="M3" s="9" t="s">
        <v>6</v>
      </c>
      <c r="N3" s="2" t="s">
        <v>163</v>
      </c>
    </row>
    <row r="4" spans="1:68" x14ac:dyDescent="0.3">
      <c r="A4" s="2" t="s">
        <v>7</v>
      </c>
      <c r="B4" s="7" t="s">
        <v>8</v>
      </c>
      <c r="C4" s="1">
        <v>1.0931727207317099</v>
      </c>
      <c r="D4" s="1">
        <v>1.8048751741879301</v>
      </c>
      <c r="E4" s="1">
        <v>1.20479270268817</v>
      </c>
      <c r="F4" s="1">
        <v>2.7774925792326899</v>
      </c>
      <c r="G4" s="1">
        <v>1.45488296416981</v>
      </c>
      <c r="H4" s="1">
        <v>3.4274116583507901</v>
      </c>
      <c r="I4" s="1">
        <f>LOG(E4/C4,2)</f>
        <v>0.14026357278671639</v>
      </c>
      <c r="J4" s="1">
        <f>LOG(G4/C4,2)</f>
        <v>0.41238173831072694</v>
      </c>
      <c r="K4" s="1">
        <v>0.75647600000000004</v>
      </c>
      <c r="L4" s="1">
        <v>0.38714399999999999</v>
      </c>
      <c r="M4" s="1">
        <v>0.57580600000000004</v>
      </c>
    </row>
    <row r="5" spans="1:68" x14ac:dyDescent="0.3">
      <c r="B5" s="7" t="s">
        <v>9</v>
      </c>
      <c r="C5" s="1">
        <v>49.665335676829301</v>
      </c>
      <c r="D5" s="1">
        <v>15.287840674419099</v>
      </c>
      <c r="E5" s="1">
        <v>47.031040605376297</v>
      </c>
      <c r="F5" s="1">
        <v>18.6845327806363</v>
      </c>
      <c r="G5" s="1">
        <v>48.851684968224298</v>
      </c>
      <c r="H5" s="1">
        <v>19.621571912141</v>
      </c>
      <c r="I5" s="1">
        <f t="shared" ref="I5:I68" si="0">LOG(E5/C5,2)</f>
        <v>-7.8626008825844584E-2</v>
      </c>
      <c r="J5" s="1">
        <f t="shared" ref="J5:J68" si="1">LOG(G5/C5,2)</f>
        <v>-2.3830938562544798E-2</v>
      </c>
      <c r="K5" s="1">
        <v>0.31279499999999999</v>
      </c>
      <c r="L5" s="1">
        <v>0.75678400000000001</v>
      </c>
      <c r="M5" s="1">
        <v>0.50417699999999999</v>
      </c>
    </row>
    <row r="6" spans="1:68" x14ac:dyDescent="0.3">
      <c r="B6" s="7" t="s">
        <v>10</v>
      </c>
      <c r="C6" s="1">
        <v>3.6722271951219497E-5</v>
      </c>
      <c r="D6" s="1">
        <v>7.3577922169186597E-5</v>
      </c>
      <c r="E6" s="1">
        <v>5.0259571182795703E-5</v>
      </c>
      <c r="F6" s="1">
        <v>1.20005809999287E-4</v>
      </c>
      <c r="G6" s="1">
        <v>1.79128469158878E-5</v>
      </c>
      <c r="H6" s="1">
        <v>4.1465288643510003E-5</v>
      </c>
      <c r="I6" s="1">
        <f t="shared" si="0"/>
        <v>0.45274304325895026</v>
      </c>
      <c r="J6" s="1">
        <f t="shared" si="1"/>
        <v>-1.035660673610874</v>
      </c>
      <c r="K6" s="1">
        <v>0.37731799999999999</v>
      </c>
      <c r="L6" s="1">
        <v>2.7321999999999999E-2</v>
      </c>
      <c r="M6" s="1">
        <v>9.6050000000000007E-3</v>
      </c>
      <c r="N6" s="2" t="s">
        <v>169</v>
      </c>
      <c r="O6" s="10"/>
      <c r="Q6" s="10"/>
      <c r="T6" s="10"/>
      <c r="U6" s="10"/>
      <c r="V6" s="10"/>
      <c r="W6" s="10"/>
      <c r="X6" s="10"/>
      <c r="Y6" s="10"/>
      <c r="Z6" s="10"/>
      <c r="AA6" s="10"/>
      <c r="AD6" s="10"/>
      <c r="AE6" s="10"/>
      <c r="AH6" s="10"/>
      <c r="AK6" s="10"/>
      <c r="AM6" s="10"/>
      <c r="AP6" s="10"/>
      <c r="BC6" s="10"/>
      <c r="BD6" s="10"/>
      <c r="BK6" s="10"/>
      <c r="BO6" s="10"/>
    </row>
    <row r="7" spans="1:68" x14ac:dyDescent="0.3">
      <c r="B7" s="7" t="s">
        <v>11</v>
      </c>
      <c r="C7" s="1">
        <v>9.0006191463414606E-6</v>
      </c>
      <c r="D7" s="1">
        <v>2.0397870686308701E-5</v>
      </c>
      <c r="E7" s="1">
        <v>2.5971197526881701E-5</v>
      </c>
      <c r="F7" s="1">
        <v>7.3875052196949799E-5</v>
      </c>
      <c r="G7" s="1">
        <v>1.59626325233645E-5</v>
      </c>
      <c r="H7" s="1">
        <v>6.02802309127875E-5</v>
      </c>
      <c r="I7" s="1">
        <f t="shared" si="0"/>
        <v>1.5288163859799846</v>
      </c>
      <c r="J7" s="1">
        <f t="shared" si="1"/>
        <v>0.82660244541696504</v>
      </c>
      <c r="K7" s="1">
        <v>4.5662000000000001E-2</v>
      </c>
      <c r="L7" s="1">
        <v>0.31751200000000002</v>
      </c>
      <c r="M7" s="1">
        <v>0.29288399999999998</v>
      </c>
    </row>
    <row r="8" spans="1:68" x14ac:dyDescent="0.3">
      <c r="B8" s="7" t="s">
        <v>12</v>
      </c>
      <c r="C8" s="1">
        <v>5.1174970121951198E-5</v>
      </c>
      <c r="D8" s="1">
        <v>4.0592401945228299E-4</v>
      </c>
      <c r="E8" s="1">
        <v>1.7336810752688199E-5</v>
      </c>
      <c r="F8" s="1">
        <v>1.3494497643212601E-4</v>
      </c>
      <c r="G8" s="1">
        <v>4.4437287196261701E-5</v>
      </c>
      <c r="H8" s="1">
        <v>2.37354305885269E-4</v>
      </c>
      <c r="I8" s="1">
        <f t="shared" si="0"/>
        <v>-1.561599827460757</v>
      </c>
      <c r="J8" s="1">
        <f t="shared" si="1"/>
        <v>-0.20366760905352685</v>
      </c>
      <c r="K8" s="1">
        <v>0.44945600000000002</v>
      </c>
      <c r="L8" s="1">
        <v>0.88658000000000003</v>
      </c>
      <c r="M8" s="1">
        <v>0.33188699999999999</v>
      </c>
    </row>
    <row r="9" spans="1:68" x14ac:dyDescent="0.3">
      <c r="B9" s="7" t="s">
        <v>13</v>
      </c>
      <c r="C9" s="1">
        <v>2.6083875731707298E-4</v>
      </c>
      <c r="D9" s="1">
        <v>7.2517464150235805E-4</v>
      </c>
      <c r="E9" s="1">
        <v>1.7368280580645201E-4</v>
      </c>
      <c r="F9" s="1">
        <v>4.6130048124506002E-4</v>
      </c>
      <c r="G9" s="1">
        <v>1.48270427009346E-4</v>
      </c>
      <c r="H9" s="1">
        <v>3.6880304190208598E-4</v>
      </c>
      <c r="I9" s="1">
        <f t="shared" si="0"/>
        <v>-0.58670331393819619</v>
      </c>
      <c r="J9" s="1">
        <f t="shared" si="1"/>
        <v>-0.81492737506252921</v>
      </c>
      <c r="K9" s="1">
        <v>0.33853299999999997</v>
      </c>
      <c r="L9" s="1">
        <v>0.16647200000000001</v>
      </c>
      <c r="M9" s="1">
        <v>0.66577500000000001</v>
      </c>
    </row>
    <row r="10" spans="1:68" x14ac:dyDescent="0.3">
      <c r="B10" s="7" t="s">
        <v>14</v>
      </c>
      <c r="C10" s="1">
        <v>10.699192535365899</v>
      </c>
      <c r="D10" s="1">
        <v>6.1654698501874403</v>
      </c>
      <c r="E10" s="1">
        <v>11.9889289655914</v>
      </c>
      <c r="F10" s="1">
        <v>7.1998605124615196</v>
      </c>
      <c r="G10" s="1">
        <v>10.8996594093458</v>
      </c>
      <c r="H10" s="1">
        <v>6.5935736519450403</v>
      </c>
      <c r="I10" s="1">
        <f t="shared" si="0"/>
        <v>0.16420085993127306</v>
      </c>
      <c r="J10" s="1">
        <f t="shared" si="1"/>
        <v>2.6781133621700075E-2</v>
      </c>
      <c r="K10" s="1">
        <v>0.20790700000000001</v>
      </c>
      <c r="L10" s="1">
        <v>0.83153600000000005</v>
      </c>
      <c r="M10" s="1">
        <v>0.26557799999999998</v>
      </c>
      <c r="P10" s="10"/>
      <c r="Q10" s="10"/>
      <c r="R10" s="10"/>
      <c r="S10" s="10"/>
      <c r="V10" s="10"/>
      <c r="W10" s="10"/>
      <c r="AB10" s="10"/>
      <c r="AC10" s="10"/>
      <c r="AQ10" s="10"/>
      <c r="AR10" s="10"/>
      <c r="AV10" s="10"/>
      <c r="AW10" s="10"/>
      <c r="AX10" s="10"/>
      <c r="AY10" s="10"/>
    </row>
    <row r="11" spans="1:68" x14ac:dyDescent="0.3">
      <c r="B11" s="7" t="s">
        <v>15</v>
      </c>
      <c r="C11" s="1">
        <v>0.108928584558537</v>
      </c>
      <c r="D11" s="1">
        <v>0.35106278277904202</v>
      </c>
      <c r="E11" s="1">
        <v>0.199703310705376</v>
      </c>
      <c r="F11" s="1">
        <v>0.48527484921929498</v>
      </c>
      <c r="G11" s="1">
        <v>0.46913136670233602</v>
      </c>
      <c r="H11" s="1">
        <v>1.93459345415927</v>
      </c>
      <c r="I11" s="1">
        <f t="shared" si="0"/>
        <v>0.87447566074715566</v>
      </c>
      <c r="J11" s="1">
        <f t="shared" si="1"/>
        <v>2.1066093750262915</v>
      </c>
      <c r="K11" s="1">
        <v>0.16300000000000001</v>
      </c>
      <c r="L11" s="1">
        <v>9.7753999999999994E-2</v>
      </c>
      <c r="M11" s="1">
        <v>0.19259699999999999</v>
      </c>
      <c r="N11" s="2" t="s">
        <v>167</v>
      </c>
    </row>
    <row r="12" spans="1:68" x14ac:dyDescent="0.3">
      <c r="B12" s="7" t="s">
        <v>16</v>
      </c>
      <c r="C12" s="1">
        <v>3.45776829268293E-6</v>
      </c>
      <c r="D12" s="1">
        <v>1.5910139547856399E-5</v>
      </c>
      <c r="E12" s="1">
        <v>1.13446870967742E-5</v>
      </c>
      <c r="F12" s="1">
        <v>8.3469377845893201E-5</v>
      </c>
      <c r="G12" s="1">
        <v>1.7051941495327101E-5</v>
      </c>
      <c r="H12" s="1">
        <v>8.7177197828014694E-5</v>
      </c>
      <c r="I12" s="1">
        <f t="shared" si="0"/>
        <v>1.7141037165063291</v>
      </c>
      <c r="J12" s="1">
        <f t="shared" si="1"/>
        <v>2.3020229091892088</v>
      </c>
      <c r="K12" s="1">
        <v>0.40096199999999999</v>
      </c>
      <c r="L12" s="1">
        <v>0.165102</v>
      </c>
      <c r="M12" s="1">
        <v>0.63816799999999996</v>
      </c>
    </row>
    <row r="13" spans="1:68" x14ac:dyDescent="0.3">
      <c r="B13" s="7" t="s">
        <v>17</v>
      </c>
      <c r="C13" s="1">
        <v>1.0510158414634099E-4</v>
      </c>
      <c r="D13" s="1">
        <v>1.7853436705101799E-4</v>
      </c>
      <c r="E13" s="1">
        <v>7.2871240645161297E-5</v>
      </c>
      <c r="F13" s="1">
        <v>1.2606067761315601E-4</v>
      </c>
      <c r="G13" s="1">
        <v>1.06757651775701E-4</v>
      </c>
      <c r="H13" s="1">
        <v>2.6576185537863299E-4</v>
      </c>
      <c r="I13" s="1">
        <f t="shared" si="0"/>
        <v>-0.52836295637919206</v>
      </c>
      <c r="J13" s="1">
        <f t="shared" si="1"/>
        <v>2.2555063129027351E-2</v>
      </c>
      <c r="K13" s="1">
        <v>0.165824</v>
      </c>
      <c r="L13" s="1">
        <v>0.96126800000000001</v>
      </c>
      <c r="M13" s="1">
        <v>0.26223200000000002</v>
      </c>
    </row>
    <row r="14" spans="1:68" x14ac:dyDescent="0.3">
      <c r="B14" s="7" t="s">
        <v>18</v>
      </c>
      <c r="C14" s="1">
        <v>1.9545976987804901</v>
      </c>
      <c r="D14" s="1">
        <v>2.6716062076368199</v>
      </c>
      <c r="E14" s="1">
        <v>2.8666513204301101</v>
      </c>
      <c r="F14" s="1">
        <v>6.0440715998053198</v>
      </c>
      <c r="G14" s="1">
        <v>3.8944348532710298</v>
      </c>
      <c r="H14" s="1">
        <v>6.4425811717374799</v>
      </c>
      <c r="I14" s="1">
        <f t="shared" si="0"/>
        <v>0.55249473761500822</v>
      </c>
      <c r="J14" s="1">
        <f t="shared" si="1"/>
        <v>0.99454228640783771</v>
      </c>
      <c r="K14" s="1">
        <v>0.208729</v>
      </c>
      <c r="L14" s="1">
        <v>1.1204E-2</v>
      </c>
      <c r="M14" s="1">
        <v>0.24826200000000001</v>
      </c>
      <c r="N14" s="2" t="s">
        <v>167</v>
      </c>
      <c r="W14" s="10"/>
      <c r="Y14" s="10"/>
      <c r="AS14" s="10"/>
      <c r="BA14" s="10"/>
      <c r="BP14" s="10"/>
    </row>
    <row r="15" spans="1:68" x14ac:dyDescent="0.3">
      <c r="B15" s="7" t="s">
        <v>19</v>
      </c>
      <c r="C15" s="1">
        <v>4.9380060121951197E-4</v>
      </c>
      <c r="D15" s="1">
        <v>7.3489509250468995E-4</v>
      </c>
      <c r="E15" s="1">
        <v>3.7053506021505399E-4</v>
      </c>
      <c r="F15" s="1">
        <v>5.1169454747245196E-4</v>
      </c>
      <c r="G15" s="1">
        <v>3.3711139448598101E-4</v>
      </c>
      <c r="H15" s="1">
        <v>4.27043341269888E-4</v>
      </c>
      <c r="I15" s="1">
        <f t="shared" si="0"/>
        <v>-0.41431853548827424</v>
      </c>
      <c r="J15" s="1">
        <f t="shared" si="1"/>
        <v>-0.55070320125764849</v>
      </c>
      <c r="K15" s="1">
        <v>0.19550799999999999</v>
      </c>
      <c r="L15" s="1">
        <v>6.7618999999999999E-2</v>
      </c>
      <c r="M15" s="1">
        <v>0.61520200000000003</v>
      </c>
    </row>
    <row r="16" spans="1:68" x14ac:dyDescent="0.3">
      <c r="B16" s="7" t="s">
        <v>20</v>
      </c>
      <c r="C16" s="1">
        <v>1.3005420048780501E-4</v>
      </c>
      <c r="D16" s="1">
        <v>3.4075149757063002E-4</v>
      </c>
      <c r="E16" s="1">
        <v>7.91299307526882E-5</v>
      </c>
      <c r="F16" s="1">
        <v>2.34378909792602E-4</v>
      </c>
      <c r="G16" s="1">
        <v>6.5732637383177596E-5</v>
      </c>
      <c r="H16" s="1">
        <v>2.2072265516439099E-4</v>
      </c>
      <c r="I16" s="1">
        <f t="shared" si="0"/>
        <v>-0.71681759634528552</v>
      </c>
      <c r="J16" s="1">
        <f t="shared" si="1"/>
        <v>-0.98443121975396441</v>
      </c>
      <c r="K16" s="1">
        <v>0.246507</v>
      </c>
      <c r="L16" s="1">
        <v>0.11808200000000001</v>
      </c>
      <c r="M16" s="1">
        <v>0.677867</v>
      </c>
    </row>
    <row r="17" spans="1:69" x14ac:dyDescent="0.3">
      <c r="B17" s="7" t="s">
        <v>21</v>
      </c>
      <c r="C17" s="1">
        <v>8.3532182926829303E-6</v>
      </c>
      <c r="D17" s="1">
        <v>2.45021837411479E-5</v>
      </c>
      <c r="E17" s="1">
        <v>2.1738152688171999E-5</v>
      </c>
      <c r="F17" s="1">
        <v>7.3806793860259096E-5</v>
      </c>
      <c r="G17" s="1">
        <v>2.7131679439252298E-5</v>
      </c>
      <c r="H17" s="1">
        <v>7.7059256664492403E-5</v>
      </c>
      <c r="I17" s="1">
        <f t="shared" si="0"/>
        <v>1.3798252998526923</v>
      </c>
      <c r="J17" s="1">
        <f t="shared" si="1"/>
        <v>1.6995743073271994</v>
      </c>
      <c r="K17" s="1">
        <v>0.11885800000000001</v>
      </c>
      <c r="L17" s="1">
        <v>3.4918999999999999E-2</v>
      </c>
      <c r="M17" s="1">
        <v>0.61519800000000002</v>
      </c>
    </row>
    <row r="18" spans="1:69" x14ac:dyDescent="0.3">
      <c r="B18" s="7" t="s">
        <v>22</v>
      </c>
      <c r="C18" s="1">
        <v>0.15697141893792699</v>
      </c>
      <c r="D18" s="1">
        <v>0.46069361120825297</v>
      </c>
      <c r="E18" s="1">
        <v>0.166699773635376</v>
      </c>
      <c r="F18" s="1">
        <v>0.46503625164805801</v>
      </c>
      <c r="G18" s="1">
        <v>0.15498478262205601</v>
      </c>
      <c r="H18" s="1">
        <v>0.65617125757567996</v>
      </c>
      <c r="I18" s="1">
        <f t="shared" si="0"/>
        <v>8.6750245447637542E-2</v>
      </c>
      <c r="J18" s="1">
        <f t="shared" si="1"/>
        <v>-1.8375330210178831E-2</v>
      </c>
      <c r="K18" s="1">
        <v>0.88984799999999997</v>
      </c>
      <c r="L18" s="1">
        <v>0.98139500000000002</v>
      </c>
      <c r="M18" s="1">
        <v>0.88593599999999995</v>
      </c>
    </row>
    <row r="19" spans="1:69" x14ac:dyDescent="0.3">
      <c r="A19" s="2" t="s">
        <v>23</v>
      </c>
      <c r="B19" s="7" t="s">
        <v>24</v>
      </c>
      <c r="C19" s="1">
        <v>3.0156539087500001E-4</v>
      </c>
      <c r="D19" s="1">
        <v>7.0456846794118204E-4</v>
      </c>
      <c r="E19" s="1">
        <v>4.3515515430107501E-4</v>
      </c>
      <c r="F19" s="1">
        <v>9.8816103316287001E-4</v>
      </c>
      <c r="G19" s="1">
        <v>3.6605254261682198E-4</v>
      </c>
      <c r="H19" s="1">
        <v>7.2795902197525303E-4</v>
      </c>
      <c r="I19" s="1">
        <f t="shared" si="0"/>
        <v>0.52905901737070382</v>
      </c>
      <c r="J19" s="1">
        <f t="shared" si="1"/>
        <v>0.27957987825176722</v>
      </c>
      <c r="K19" s="1">
        <v>0.31466499999999997</v>
      </c>
      <c r="L19" s="1">
        <v>0.54418999999999995</v>
      </c>
      <c r="M19" s="1">
        <v>0.57093499999999997</v>
      </c>
      <c r="O19" s="1"/>
      <c r="P19" s="1"/>
    </row>
    <row r="20" spans="1:69" x14ac:dyDescent="0.3">
      <c r="B20" s="7" t="s">
        <v>25</v>
      </c>
      <c r="C20" s="1">
        <v>1.0083834375E-5</v>
      </c>
      <c r="D20" s="1">
        <v>1.9356145549039501E-5</v>
      </c>
      <c r="E20" s="1">
        <v>3.5628415268817202E-5</v>
      </c>
      <c r="F20" s="1">
        <v>1.6689928019236001E-4</v>
      </c>
      <c r="G20" s="1">
        <v>1.2873542803738299E-5</v>
      </c>
      <c r="H20" s="1">
        <v>6.6212349846168794E-5</v>
      </c>
      <c r="I20" s="1">
        <f t="shared" si="0"/>
        <v>1.8209839871413631</v>
      </c>
      <c r="J20" s="1">
        <f t="shared" si="1"/>
        <v>0.35236481088775007</v>
      </c>
      <c r="K20" s="1">
        <v>0.17544299999999999</v>
      </c>
      <c r="L20" s="1">
        <v>0.71542300000000003</v>
      </c>
      <c r="M20" s="1">
        <v>0.19578200000000001</v>
      </c>
    </row>
    <row r="21" spans="1:69" x14ac:dyDescent="0.3">
      <c r="B21" s="7" t="s">
        <v>26</v>
      </c>
      <c r="C21" s="1">
        <v>1.3233244062500001E-4</v>
      </c>
      <c r="D21" s="1">
        <v>6.1549298123951698E-4</v>
      </c>
      <c r="E21" s="1">
        <v>4.4040344623655898E-5</v>
      </c>
      <c r="F21" s="1">
        <v>1.6029489440448001E-4</v>
      </c>
      <c r="G21" s="1">
        <v>1.5992998457943901E-4</v>
      </c>
      <c r="H21" s="1">
        <v>7.5962966317948296E-4</v>
      </c>
      <c r="I21" s="1">
        <f t="shared" si="0"/>
        <v>-1.587269110919445</v>
      </c>
      <c r="J21" s="1">
        <f t="shared" si="1"/>
        <v>0.27327367448792045</v>
      </c>
      <c r="K21" s="1">
        <v>0.184498</v>
      </c>
      <c r="L21" s="1">
        <v>0.790466</v>
      </c>
      <c r="M21" s="1">
        <v>0.150563</v>
      </c>
      <c r="BC21" s="10"/>
      <c r="BM21" s="10"/>
      <c r="BP21" s="10"/>
      <c r="BQ21" s="10"/>
    </row>
    <row r="22" spans="1:69" x14ac:dyDescent="0.3">
      <c r="B22" s="7" t="s">
        <v>27</v>
      </c>
      <c r="C22" s="1">
        <v>0.34331460589524998</v>
      </c>
      <c r="D22" s="1">
        <v>1.6125675401526001</v>
      </c>
      <c r="E22" s="1">
        <v>0.11246620227</v>
      </c>
      <c r="F22" s="1">
        <v>0.45467703579042701</v>
      </c>
      <c r="G22" s="1">
        <v>0.134962102774766</v>
      </c>
      <c r="H22" s="1">
        <v>0.33362246430697201</v>
      </c>
      <c r="I22" s="1">
        <f t="shared" si="0"/>
        <v>-1.6100397205522656</v>
      </c>
      <c r="J22" s="1">
        <f t="shared" si="1"/>
        <v>-1.3469768794778416</v>
      </c>
      <c r="K22" s="1">
        <v>0.188138</v>
      </c>
      <c r="L22" s="1">
        <v>0.194912</v>
      </c>
      <c r="M22" s="1">
        <v>0.68796100000000004</v>
      </c>
    </row>
    <row r="23" spans="1:69" x14ac:dyDescent="0.3">
      <c r="B23" s="7" t="s">
        <v>28</v>
      </c>
      <c r="C23" s="1">
        <v>4.9455125000000002E-5</v>
      </c>
      <c r="D23" s="1">
        <v>1.0334779457998599E-4</v>
      </c>
      <c r="E23" s="1">
        <v>6.4128107526881706E-5</v>
      </c>
      <c r="F23" s="1">
        <v>2.2823002967331001E-4</v>
      </c>
      <c r="G23" s="1">
        <v>4.66713542056075E-5</v>
      </c>
      <c r="H23" s="1">
        <v>1.3646083648234501E-4</v>
      </c>
      <c r="I23" s="1">
        <f t="shared" si="0"/>
        <v>0.37483679847930951</v>
      </c>
      <c r="J23" s="1">
        <f t="shared" si="1"/>
        <v>-8.3582705382113043E-2</v>
      </c>
      <c r="K23" s="1">
        <v>0.59678299999999995</v>
      </c>
      <c r="L23" s="1">
        <v>0.87887000000000004</v>
      </c>
      <c r="M23" s="1">
        <v>0.50611600000000001</v>
      </c>
    </row>
    <row r="24" spans="1:69" x14ac:dyDescent="0.3">
      <c r="B24" s="7" t="s">
        <v>29</v>
      </c>
      <c r="C24" s="1">
        <v>2.5244410062499997E-4</v>
      </c>
      <c r="D24" s="1">
        <v>6.9331548348212002E-4</v>
      </c>
      <c r="E24" s="1">
        <v>2.0635429021505401E-4</v>
      </c>
      <c r="F24" s="1">
        <v>7.6892738412733495E-4</v>
      </c>
      <c r="G24" s="1">
        <v>9.75760278598131E-4</v>
      </c>
      <c r="H24" s="1">
        <v>4.5637910947618002E-3</v>
      </c>
      <c r="I24" s="1">
        <f t="shared" si="0"/>
        <v>-0.29084053034094637</v>
      </c>
      <c r="J24" s="1">
        <f t="shared" si="1"/>
        <v>1.9505627916119928</v>
      </c>
      <c r="K24" s="1">
        <v>0.68140599999999996</v>
      </c>
      <c r="L24" s="1">
        <v>0.16182099999999999</v>
      </c>
      <c r="M24" s="1">
        <v>0.10995099999999999</v>
      </c>
    </row>
    <row r="25" spans="1:69" x14ac:dyDescent="0.3">
      <c r="B25" s="7" t="s">
        <v>30</v>
      </c>
      <c r="C25" s="1">
        <v>1.2713005E-5</v>
      </c>
      <c r="D25" s="1">
        <v>5.88319793384428E-5</v>
      </c>
      <c r="E25" s="1">
        <v>1.51240666666667E-5</v>
      </c>
      <c r="F25" s="1">
        <v>6.5204856134050597E-5</v>
      </c>
      <c r="G25" s="1">
        <v>6.8086851401869198E-5</v>
      </c>
      <c r="H25" s="1">
        <v>3.8761868714425599E-4</v>
      </c>
      <c r="I25" s="1">
        <f t="shared" si="0"/>
        <v>0.25054103028669084</v>
      </c>
      <c r="J25" s="1">
        <f t="shared" si="1"/>
        <v>2.4210711354152767</v>
      </c>
      <c r="K25" s="1">
        <v>0.80008900000000005</v>
      </c>
      <c r="L25" s="1">
        <v>0.20708499999999999</v>
      </c>
      <c r="M25" s="1">
        <v>0.19464999999999999</v>
      </c>
      <c r="W25" s="10"/>
      <c r="Y25" s="10"/>
    </row>
    <row r="26" spans="1:69" x14ac:dyDescent="0.3">
      <c r="B26" s="7" t="s">
        <v>31</v>
      </c>
      <c r="C26" s="1">
        <v>2.06358493125E-4</v>
      </c>
      <c r="D26" s="1">
        <v>3.7853853856635399E-4</v>
      </c>
      <c r="E26" s="1">
        <v>2.3472573677419401E-4</v>
      </c>
      <c r="F26" s="1">
        <v>2.9064238915338202E-4</v>
      </c>
      <c r="G26" s="1">
        <v>2.39275321028037E-4</v>
      </c>
      <c r="H26" s="1">
        <v>4.0411397233814403E-4</v>
      </c>
      <c r="I26" s="1">
        <f t="shared" si="0"/>
        <v>0.18582321973012975</v>
      </c>
      <c r="J26" s="1">
        <f t="shared" si="1"/>
        <v>0.21351878752160858</v>
      </c>
      <c r="K26" s="1">
        <v>0.57842800000000005</v>
      </c>
      <c r="L26" s="1">
        <v>0.57200200000000001</v>
      </c>
      <c r="M26" s="1">
        <v>0.92824700000000004</v>
      </c>
    </row>
    <row r="27" spans="1:69" x14ac:dyDescent="0.3">
      <c r="B27" s="7" t="s">
        <v>32</v>
      </c>
      <c r="C27" s="1">
        <v>1.4444358749999999E-6</v>
      </c>
      <c r="D27" s="1">
        <v>5.5302456958360396E-6</v>
      </c>
      <c r="E27" s="1">
        <v>6.7889553763440898E-6</v>
      </c>
      <c r="F27" s="1">
        <v>3.7047222379317502E-5</v>
      </c>
      <c r="G27" s="1">
        <v>8.8259625233644897E-6</v>
      </c>
      <c r="H27" s="1">
        <v>3.68103560906267E-5</v>
      </c>
      <c r="I27" s="1">
        <f t="shared" si="0"/>
        <v>2.2326834449464079</v>
      </c>
      <c r="J27" s="1">
        <f t="shared" si="1"/>
        <v>2.6112474637748289</v>
      </c>
      <c r="K27" s="1">
        <v>0.20311199999999999</v>
      </c>
      <c r="L27" s="1">
        <v>7.7133999999999994E-2</v>
      </c>
      <c r="M27" s="1">
        <v>0.69756700000000005</v>
      </c>
      <c r="N27" s="2" t="s">
        <v>164</v>
      </c>
    </row>
    <row r="28" spans="1:69" x14ac:dyDescent="0.3">
      <c r="B28" s="7" t="s">
        <v>33</v>
      </c>
      <c r="C28" s="1">
        <v>5.1362140850000002E-4</v>
      </c>
      <c r="D28" s="1">
        <v>1.1092618236486799E-3</v>
      </c>
      <c r="E28" s="1">
        <v>7.2449254924731199E-4</v>
      </c>
      <c r="F28" s="1">
        <v>2.5297899888460599E-3</v>
      </c>
      <c r="G28" s="1">
        <v>5.2134547542056098E-4</v>
      </c>
      <c r="H28" s="1">
        <v>1.48747633813139E-3</v>
      </c>
      <c r="I28" s="1">
        <f t="shared" si="0"/>
        <v>0.49626551566402627</v>
      </c>
      <c r="J28" s="1">
        <f t="shared" si="1"/>
        <v>2.153437005828315E-2</v>
      </c>
      <c r="K28" s="1">
        <v>0.49086000000000002</v>
      </c>
      <c r="L28" s="1">
        <v>0.968912</v>
      </c>
      <c r="M28" s="1">
        <v>0.48306100000000002</v>
      </c>
    </row>
    <row r="29" spans="1:69" x14ac:dyDescent="0.3">
      <c r="B29" s="7" t="s">
        <v>34</v>
      </c>
      <c r="C29" s="1">
        <v>0.14918087958525</v>
      </c>
      <c r="D29" s="1">
        <v>0.45884668612754997</v>
      </c>
      <c r="E29" s="1">
        <v>0.16506834100623699</v>
      </c>
      <c r="F29" s="1">
        <v>0.46308013335136</v>
      </c>
      <c r="G29" s="1">
        <v>0.15442720080598099</v>
      </c>
      <c r="H29" s="1">
        <v>0.655679264921744</v>
      </c>
      <c r="I29" s="1">
        <f t="shared" si="0"/>
        <v>0.14600080943816018</v>
      </c>
      <c r="J29" s="1">
        <f t="shared" si="1"/>
        <v>4.9864253110219414E-2</v>
      </c>
      <c r="K29" s="1">
        <v>0.82151700000000005</v>
      </c>
      <c r="L29" s="1">
        <v>0.95125499999999996</v>
      </c>
      <c r="M29" s="1">
        <v>0.89614400000000005</v>
      </c>
      <c r="V29" s="10"/>
      <c r="W29" s="10"/>
      <c r="AE29" s="10"/>
      <c r="AI29" s="10"/>
      <c r="AJ29" s="10"/>
    </row>
    <row r="30" spans="1:69" x14ac:dyDescent="0.3">
      <c r="B30" s="7" t="s">
        <v>35</v>
      </c>
      <c r="C30" s="1">
        <v>3.6083262208875002</v>
      </c>
      <c r="D30" s="1">
        <v>3.7772385519982001</v>
      </c>
      <c r="E30" s="1">
        <v>3.1364086176344101</v>
      </c>
      <c r="F30" s="1">
        <v>4.0285526174521298</v>
      </c>
      <c r="G30" s="1">
        <v>3.5588333734766402</v>
      </c>
      <c r="H30" s="1">
        <v>3.8753658428579998</v>
      </c>
      <c r="I30" s="1">
        <f t="shared" si="0"/>
        <v>-0.2022162464804276</v>
      </c>
      <c r="J30" s="1">
        <f t="shared" si="1"/>
        <v>-1.9925388736469731E-2</v>
      </c>
      <c r="K30" s="1">
        <v>0.43027100000000001</v>
      </c>
      <c r="L30" s="1">
        <v>0.93049300000000001</v>
      </c>
      <c r="M30" s="1">
        <v>0.45122699999999999</v>
      </c>
    </row>
    <row r="31" spans="1:69" x14ac:dyDescent="0.3">
      <c r="B31" s="7" t="s">
        <v>36</v>
      </c>
      <c r="C31" s="1">
        <v>8.3407176249999997E-5</v>
      </c>
      <c r="D31" s="1">
        <v>1.5813537163927399E-4</v>
      </c>
      <c r="E31" s="1">
        <v>5.4803632258064497E-5</v>
      </c>
      <c r="F31" s="1">
        <v>9.8061738562111705E-5</v>
      </c>
      <c r="G31" s="1">
        <v>3.89316074766355E-5</v>
      </c>
      <c r="H31" s="1">
        <v>6.7046618667435798E-5</v>
      </c>
      <c r="I31" s="1">
        <f t="shared" si="0"/>
        <v>-0.60590000185510717</v>
      </c>
      <c r="J31" s="1">
        <f t="shared" si="1"/>
        <v>-1.0992296022586407</v>
      </c>
      <c r="K31" s="1">
        <v>0.148784</v>
      </c>
      <c r="L31" s="1">
        <v>9.6930000000000002E-3</v>
      </c>
      <c r="M31" s="1">
        <v>0.17846600000000001</v>
      </c>
      <c r="N31" s="2" t="s">
        <v>169</v>
      </c>
    </row>
    <row r="32" spans="1:69" x14ac:dyDescent="0.3">
      <c r="B32" s="7" t="s">
        <v>37</v>
      </c>
      <c r="C32" s="1">
        <v>1.979782825E-4</v>
      </c>
      <c r="D32" s="1">
        <v>6.05443274614575E-4</v>
      </c>
      <c r="E32" s="1">
        <v>1.98292471612903E-4</v>
      </c>
      <c r="F32" s="1">
        <v>5.5111917520287096E-4</v>
      </c>
      <c r="G32" s="1">
        <v>2.6690041383177601E-4</v>
      </c>
      <c r="H32" s="1">
        <v>8.0877094637052296E-4</v>
      </c>
      <c r="I32" s="1">
        <f t="shared" si="0"/>
        <v>2.287724568942801E-3</v>
      </c>
      <c r="J32" s="1">
        <f t="shared" si="1"/>
        <v>0.43095936182715333</v>
      </c>
      <c r="K32" s="1">
        <v>0.99715399999999998</v>
      </c>
      <c r="L32" s="1">
        <v>0.52313900000000002</v>
      </c>
      <c r="M32" s="1">
        <v>0.49073600000000001</v>
      </c>
    </row>
    <row r="33" spans="2:75" x14ac:dyDescent="0.3">
      <c r="B33" s="7" t="s">
        <v>38</v>
      </c>
      <c r="C33" s="1">
        <v>8.3994495374999995E-5</v>
      </c>
      <c r="D33" s="1">
        <v>2.3539245026593899E-4</v>
      </c>
      <c r="E33" s="1">
        <v>7.7189212903225807E-5</v>
      </c>
      <c r="F33" s="1">
        <v>1.62494109588044E-4</v>
      </c>
      <c r="G33" s="1">
        <v>7.0874066635514001E-5</v>
      </c>
      <c r="H33" s="1">
        <v>2.3555844244031401E-4</v>
      </c>
      <c r="I33" s="1">
        <f t="shared" si="0"/>
        <v>-0.12189553644714696</v>
      </c>
      <c r="J33" s="1">
        <f t="shared" si="1"/>
        <v>-0.24503695234172598</v>
      </c>
      <c r="K33" s="1">
        <v>0.82326699999999997</v>
      </c>
      <c r="L33" s="1">
        <v>0.70663500000000001</v>
      </c>
      <c r="M33" s="1">
        <v>0.82810099999999998</v>
      </c>
      <c r="Q33" s="10"/>
      <c r="T33" s="10"/>
      <c r="U33" s="10"/>
      <c r="V33" s="10"/>
      <c r="W33" s="10"/>
      <c r="X33" s="10"/>
      <c r="Y33" s="10"/>
      <c r="AA33" s="10"/>
      <c r="AC33" s="10"/>
      <c r="AE33" s="10"/>
      <c r="AH33" s="10"/>
      <c r="AK33" s="10"/>
      <c r="AM33" s="10"/>
      <c r="AQ33" s="10"/>
      <c r="AR33" s="10"/>
      <c r="AS33" s="10"/>
      <c r="AT33" s="10"/>
      <c r="AU33" s="10"/>
      <c r="AV33" s="10"/>
      <c r="AW33" s="10"/>
      <c r="BE33" s="10"/>
      <c r="BF33" s="10"/>
      <c r="BG33" s="10"/>
      <c r="BH33" s="10"/>
      <c r="BM33" s="10"/>
      <c r="BN33" s="10"/>
      <c r="BO33" s="10"/>
      <c r="BQ33" s="10"/>
      <c r="BT33" s="10"/>
      <c r="BV33" s="10"/>
      <c r="BW33" s="10"/>
    </row>
    <row r="34" spans="2:75" x14ac:dyDescent="0.3">
      <c r="B34" s="7" t="s">
        <v>39</v>
      </c>
      <c r="C34" s="1">
        <v>2.8971613750000002E-5</v>
      </c>
      <c r="D34" s="1">
        <v>6.5317483814270803E-5</v>
      </c>
      <c r="E34" s="1">
        <v>7.0941603225806394E-5</v>
      </c>
      <c r="F34" s="1">
        <v>2.5681882908184698E-4</v>
      </c>
      <c r="G34" s="1">
        <v>2.1901446728972E-5</v>
      </c>
      <c r="H34" s="1">
        <v>5.9179732817736998E-5</v>
      </c>
      <c r="I34" s="1">
        <f t="shared" si="0"/>
        <v>1.2919918879329817</v>
      </c>
      <c r="J34" s="1">
        <f t="shared" si="1"/>
        <v>-0.40361387441030161</v>
      </c>
      <c r="K34" s="1">
        <v>0.156808</v>
      </c>
      <c r="L34" s="1">
        <v>0.44045699999999999</v>
      </c>
      <c r="M34" s="1">
        <v>5.6528000000000002E-2</v>
      </c>
      <c r="N34" s="2" t="s">
        <v>168</v>
      </c>
      <c r="AA34" s="1"/>
    </row>
    <row r="35" spans="2:75" x14ac:dyDescent="0.3">
      <c r="B35" s="7" t="s">
        <v>40</v>
      </c>
      <c r="C35" s="1">
        <v>4.4527827749999997E-3</v>
      </c>
      <c r="D35" s="1">
        <v>1.31390236170376E-2</v>
      </c>
      <c r="E35" s="1">
        <v>2.2288840430107499E-3</v>
      </c>
      <c r="F35" s="1">
        <v>1.90144654857512E-3</v>
      </c>
      <c r="G35" s="1">
        <v>2.30197437570093E-3</v>
      </c>
      <c r="H35" s="1">
        <v>3.0128090486921701E-3</v>
      </c>
      <c r="I35" s="1">
        <f t="shared" si="0"/>
        <v>-0.99838567012283885</v>
      </c>
      <c r="J35" s="1">
        <f t="shared" si="1"/>
        <v>-0.95183545863806807</v>
      </c>
      <c r="K35" s="1">
        <v>0.10848099999999999</v>
      </c>
      <c r="L35" s="1">
        <v>0.103114</v>
      </c>
      <c r="M35" s="1">
        <v>0.84042899999999998</v>
      </c>
      <c r="AA35" s="1"/>
    </row>
    <row r="36" spans="2:75" x14ac:dyDescent="0.3">
      <c r="B36" s="7" t="s">
        <v>41</v>
      </c>
      <c r="C36" s="1">
        <v>8.2335788125000003E-2</v>
      </c>
      <c r="D36" s="1">
        <v>0.13084233612576501</v>
      </c>
      <c r="E36" s="1">
        <v>7.2609362860215104E-2</v>
      </c>
      <c r="F36" s="1">
        <v>0.10552721217383999</v>
      </c>
      <c r="G36" s="1">
        <v>6.0315749813084102E-2</v>
      </c>
      <c r="H36" s="1">
        <v>6.7177120445217203E-2</v>
      </c>
      <c r="I36" s="1">
        <f t="shared" si="0"/>
        <v>-0.18136405628171662</v>
      </c>
      <c r="J36" s="1">
        <f t="shared" si="1"/>
        <v>-0.44898487791378283</v>
      </c>
      <c r="K36" s="1">
        <v>0.58920700000000004</v>
      </c>
      <c r="L36" s="1">
        <v>0.135939</v>
      </c>
      <c r="M36" s="1">
        <v>0.32078699999999999</v>
      </c>
      <c r="AA36" s="1"/>
    </row>
    <row r="37" spans="2:75" x14ac:dyDescent="0.3">
      <c r="B37" s="7" t="s">
        <v>42</v>
      </c>
      <c r="C37" s="1">
        <v>4.5842647912499999E-4</v>
      </c>
      <c r="D37" s="1">
        <v>1.0652281964567301E-3</v>
      </c>
      <c r="E37" s="1">
        <v>6.2702225623655896E-4</v>
      </c>
      <c r="F37" s="1">
        <v>1.35250407091339E-3</v>
      </c>
      <c r="G37" s="1">
        <v>3.5630051598130801E-4</v>
      </c>
      <c r="H37" s="1">
        <v>5.8841060550040799E-4</v>
      </c>
      <c r="I37" s="1">
        <f t="shared" si="0"/>
        <v>0.45182627472199061</v>
      </c>
      <c r="J37" s="1">
        <f t="shared" si="1"/>
        <v>-0.36359580513169765</v>
      </c>
      <c r="K37" s="1">
        <v>0.36926399999999998</v>
      </c>
      <c r="L37" s="1">
        <v>0.404171</v>
      </c>
      <c r="M37" s="1">
        <v>6.2024000000000003E-2</v>
      </c>
      <c r="V37" s="10"/>
    </row>
    <row r="38" spans="2:75" x14ac:dyDescent="0.3">
      <c r="B38" s="7" t="s">
        <v>43</v>
      </c>
      <c r="C38" s="1">
        <v>5.9281438749999999E-5</v>
      </c>
      <c r="D38" s="1">
        <v>1.8522383117118701E-4</v>
      </c>
      <c r="E38" s="1">
        <v>1.5260833333333301E-5</v>
      </c>
      <c r="F38" s="1">
        <v>6.4652830265584803E-5</v>
      </c>
      <c r="G38" s="1">
        <v>6.4029668224299102E-5</v>
      </c>
      <c r="H38" s="1">
        <v>2.5157410908940202E-4</v>
      </c>
      <c r="I38" s="1">
        <f t="shared" si="0"/>
        <v>-1.9577467178670913</v>
      </c>
      <c r="J38" s="1">
        <f t="shared" si="1"/>
        <v>0.11116007250243738</v>
      </c>
      <c r="K38" s="1">
        <v>3.3297E-2</v>
      </c>
      <c r="L38" s="1">
        <v>0.88693900000000003</v>
      </c>
      <c r="M38" s="1">
        <v>7.0654999999999996E-2</v>
      </c>
      <c r="N38" s="2" t="s">
        <v>166</v>
      </c>
    </row>
    <row r="39" spans="2:75" x14ac:dyDescent="0.3">
      <c r="B39" s="7" t="s">
        <v>44</v>
      </c>
      <c r="C39" s="1">
        <v>3.4781540374999998E-4</v>
      </c>
      <c r="D39" s="1">
        <v>5.2164318844572801E-4</v>
      </c>
      <c r="E39" s="1">
        <v>3.15897762473118E-4</v>
      </c>
      <c r="F39" s="1">
        <v>4.9443332306399002E-4</v>
      </c>
      <c r="G39" s="1">
        <v>2.33241606542056E-4</v>
      </c>
      <c r="H39" s="1">
        <v>2.8204525477819602E-4</v>
      </c>
      <c r="I39" s="1">
        <f t="shared" si="0"/>
        <v>-0.13886410849194528</v>
      </c>
      <c r="J39" s="1">
        <f t="shared" si="1"/>
        <v>-0.57649666186902426</v>
      </c>
      <c r="K39" s="1">
        <v>0.68034799999999995</v>
      </c>
      <c r="L39" s="1">
        <v>5.5479000000000001E-2</v>
      </c>
      <c r="M39" s="1">
        <v>0.14171600000000001</v>
      </c>
      <c r="N39" s="2" t="s">
        <v>169</v>
      </c>
      <c r="P39" s="1"/>
    </row>
    <row r="40" spans="2:75" x14ac:dyDescent="0.3">
      <c r="B40" s="7" t="s">
        <v>45</v>
      </c>
      <c r="C40" s="1">
        <v>40.638049377500003</v>
      </c>
      <c r="D40" s="1">
        <v>17.811548457051099</v>
      </c>
      <c r="E40" s="1">
        <v>40.472771003225802</v>
      </c>
      <c r="F40" s="1">
        <v>19.733532324897801</v>
      </c>
      <c r="G40" s="1">
        <v>40.731224272897201</v>
      </c>
      <c r="H40" s="1">
        <v>20.750723832338402</v>
      </c>
      <c r="I40" s="1">
        <f t="shared" si="0"/>
        <v>-5.8795267964458185E-3</v>
      </c>
      <c r="J40" s="1">
        <f t="shared" si="1"/>
        <v>3.3040240436544425E-3</v>
      </c>
      <c r="K40" s="1">
        <v>0.95426200000000005</v>
      </c>
      <c r="L40" s="1">
        <v>0.97431100000000004</v>
      </c>
      <c r="M40" s="1">
        <v>0.92847800000000003</v>
      </c>
      <c r="P40" s="1"/>
    </row>
    <row r="41" spans="2:75" x14ac:dyDescent="0.3">
      <c r="B41" s="7" t="s">
        <v>46</v>
      </c>
      <c r="C41" s="1">
        <v>0.92348227475</v>
      </c>
      <c r="D41" s="1">
        <v>1.67132290023672</v>
      </c>
      <c r="E41" s="1">
        <v>0.97631520290322604</v>
      </c>
      <c r="F41" s="1">
        <v>2.6404153889295099</v>
      </c>
      <c r="G41" s="1">
        <v>1.2103739530747699</v>
      </c>
      <c r="H41" s="1">
        <v>3.33290713667503</v>
      </c>
      <c r="I41" s="1">
        <f t="shared" si="0"/>
        <v>8.0262725913580177E-2</v>
      </c>
      <c r="J41" s="1">
        <f t="shared" si="1"/>
        <v>0.3902966709832148</v>
      </c>
      <c r="K41" s="1">
        <v>0.87754799999999999</v>
      </c>
      <c r="L41" s="1">
        <v>0.48103699999999999</v>
      </c>
      <c r="M41" s="1">
        <v>0.58655900000000005</v>
      </c>
      <c r="P41" s="1"/>
      <c r="V41" s="10"/>
      <c r="W41" s="10"/>
      <c r="AM41" s="10"/>
      <c r="AN41" s="10"/>
      <c r="AQ41" s="10"/>
      <c r="AR41" s="10"/>
      <c r="AS41" s="10"/>
      <c r="AT41" s="10"/>
      <c r="AV41" s="10"/>
      <c r="AW41" s="10"/>
      <c r="AX41" s="10"/>
      <c r="BF41" s="10"/>
      <c r="BG41" s="10"/>
      <c r="BH41" s="10"/>
      <c r="BM41" s="10"/>
      <c r="BN41" s="10"/>
      <c r="BO41" s="10"/>
      <c r="BQ41" s="10"/>
      <c r="BW41" s="10"/>
    </row>
    <row r="42" spans="2:75" x14ac:dyDescent="0.3">
      <c r="B42" s="7" t="s">
        <v>47</v>
      </c>
      <c r="C42" s="1">
        <v>0.35971046386125</v>
      </c>
      <c r="D42" s="1">
        <v>0.54225911646762703</v>
      </c>
      <c r="E42" s="1">
        <v>0.58459315101397902</v>
      </c>
      <c r="F42" s="1">
        <v>0.84985574416468601</v>
      </c>
      <c r="G42" s="1">
        <v>0.56522000589719601</v>
      </c>
      <c r="H42" s="1">
        <v>1.08972623050302</v>
      </c>
      <c r="I42" s="1">
        <f t="shared" si="0"/>
        <v>0.70059679927613339</v>
      </c>
      <c r="J42" s="1">
        <f t="shared" si="1"/>
        <v>0.6519764029842261</v>
      </c>
      <c r="K42" s="1">
        <v>4.3246E-2</v>
      </c>
      <c r="L42" s="1">
        <v>0.123145</v>
      </c>
      <c r="M42" s="1">
        <v>0.88986399999999999</v>
      </c>
      <c r="N42" s="2" t="s">
        <v>164</v>
      </c>
    </row>
    <row r="43" spans="2:75" x14ac:dyDescent="0.3">
      <c r="B43" s="7" t="s">
        <v>48</v>
      </c>
      <c r="C43" s="1">
        <v>1.3652237112500001</v>
      </c>
      <c r="D43" s="1">
        <v>2.5833333263612399</v>
      </c>
      <c r="E43" s="1">
        <v>1.3728311258064501</v>
      </c>
      <c r="F43" s="1">
        <v>1.0860832609920701</v>
      </c>
      <c r="G43" s="1">
        <v>1.6738554140186901</v>
      </c>
      <c r="H43" s="1">
        <v>2.8751592100149299</v>
      </c>
      <c r="I43" s="1">
        <f t="shared" si="0"/>
        <v>8.016791590279633E-3</v>
      </c>
      <c r="J43" s="1">
        <f t="shared" si="1"/>
        <v>0.29403753815251088</v>
      </c>
      <c r="K43" s="1">
        <v>0.97938800000000004</v>
      </c>
      <c r="L43" s="1">
        <v>0.44934099999999999</v>
      </c>
      <c r="M43" s="1">
        <v>0.34220499999999998</v>
      </c>
    </row>
    <row r="44" spans="2:75" x14ac:dyDescent="0.3">
      <c r="B44" s="7" t="s">
        <v>49</v>
      </c>
      <c r="C44" s="1">
        <v>2.151527375E-5</v>
      </c>
      <c r="D44" s="1">
        <v>7.0688722793590305E-5</v>
      </c>
      <c r="E44" s="1">
        <v>1.12588258064516E-5</v>
      </c>
      <c r="F44" s="1">
        <v>6.1067413702338706E-5</v>
      </c>
      <c r="G44" s="1">
        <v>1.6512692523364501E-5</v>
      </c>
      <c r="H44" s="1">
        <v>1.3322874730340199E-4</v>
      </c>
      <c r="I44" s="1">
        <f t="shared" si="0"/>
        <v>-0.93430482132247294</v>
      </c>
      <c r="J44" s="1">
        <f t="shared" si="1"/>
        <v>-0.38178581444504189</v>
      </c>
      <c r="K44" s="1">
        <v>0.30730800000000003</v>
      </c>
      <c r="L44" s="1">
        <v>0.76060899999999998</v>
      </c>
      <c r="M44" s="1">
        <v>0.72699000000000003</v>
      </c>
    </row>
    <row r="45" spans="2:75" x14ac:dyDescent="0.3">
      <c r="B45" s="7" t="s">
        <v>50</v>
      </c>
      <c r="C45" s="1">
        <v>1.5045997625000001E-5</v>
      </c>
      <c r="D45" s="1">
        <v>6.9096891903723203E-5</v>
      </c>
      <c r="E45" s="1">
        <v>2.1660268817204302E-5</v>
      </c>
      <c r="F45" s="1">
        <v>1.2526556442384699E-4</v>
      </c>
      <c r="G45" s="1">
        <v>7.0572581495327097E-5</v>
      </c>
      <c r="H45" s="1">
        <v>5.1347646798507801E-4</v>
      </c>
      <c r="I45" s="1">
        <f t="shared" si="0"/>
        <v>0.52567138003694613</v>
      </c>
      <c r="J45" s="1">
        <f t="shared" si="1"/>
        <v>2.2297280159751938</v>
      </c>
      <c r="K45" s="1">
        <v>0.67475600000000002</v>
      </c>
      <c r="L45" s="1">
        <v>0.338256</v>
      </c>
      <c r="M45" s="1">
        <v>0.371614</v>
      </c>
      <c r="V45" s="10"/>
      <c r="W45" s="10"/>
      <c r="BD45" s="10"/>
      <c r="BN45" s="10"/>
      <c r="BS45" s="10"/>
      <c r="BT45" s="10"/>
      <c r="BW45" s="10"/>
    </row>
    <row r="46" spans="2:75" x14ac:dyDescent="0.3">
      <c r="B46" s="7" t="s">
        <v>51</v>
      </c>
      <c r="C46" s="1">
        <v>1.2287451711250001E-3</v>
      </c>
      <c r="D46" s="1">
        <v>4.8165846447747098E-3</v>
      </c>
      <c r="E46" s="1">
        <v>3.9587614097849498E-3</v>
      </c>
      <c r="F46" s="1">
        <v>2.8701764467796799E-2</v>
      </c>
      <c r="G46" s="1">
        <v>2.2656374766355102E-3</v>
      </c>
      <c r="H46" s="1">
        <v>7.5907287610592596E-3</v>
      </c>
      <c r="I46" s="1">
        <f t="shared" si="0"/>
        <v>1.6878633734425283</v>
      </c>
      <c r="J46" s="1">
        <f t="shared" si="1"/>
        <v>0.88273128791660305</v>
      </c>
      <c r="K46" s="1">
        <v>0.40191199999999999</v>
      </c>
      <c r="L46" s="1">
        <v>0.28564699999999998</v>
      </c>
      <c r="M46" s="1">
        <v>0.55771899999999996</v>
      </c>
    </row>
    <row r="47" spans="2:75" x14ac:dyDescent="0.3">
      <c r="B47" s="7" t="s">
        <v>52</v>
      </c>
      <c r="C47" s="1">
        <v>1.2930849012500001E-2</v>
      </c>
      <c r="D47" s="1">
        <v>1.2405008625709099E-2</v>
      </c>
      <c r="E47" s="1">
        <v>1.3691652580645201E-2</v>
      </c>
      <c r="F47" s="1">
        <v>1.10197985383015E-2</v>
      </c>
      <c r="G47" s="1">
        <v>1.1206684272897199E-2</v>
      </c>
      <c r="H47" s="1">
        <v>1.0284517992665601E-2</v>
      </c>
      <c r="I47" s="1">
        <f t="shared" si="0"/>
        <v>8.2479587608256674E-2</v>
      </c>
      <c r="J47" s="1">
        <f t="shared" si="1"/>
        <v>-0.20645751220006439</v>
      </c>
      <c r="K47" s="1">
        <v>0.66980300000000004</v>
      </c>
      <c r="L47" s="1">
        <v>0.30066199999999998</v>
      </c>
      <c r="M47" s="1">
        <v>0.100824</v>
      </c>
    </row>
    <row r="48" spans="2:75" x14ac:dyDescent="0.3">
      <c r="B48" s="7" t="s">
        <v>53</v>
      </c>
      <c r="C48" s="1">
        <v>1.32071914125E-2</v>
      </c>
      <c r="D48" s="1">
        <v>2.2168036798456001E-2</v>
      </c>
      <c r="E48" s="1">
        <v>1.40396940096774E-2</v>
      </c>
      <c r="F48" s="1">
        <v>1.3207636654240301E-2</v>
      </c>
      <c r="G48" s="1">
        <v>1.19070442158879E-2</v>
      </c>
      <c r="H48" s="1">
        <v>1.31681855387296E-2</v>
      </c>
      <c r="I48" s="1">
        <f t="shared" si="0"/>
        <v>8.8187791387214803E-2</v>
      </c>
      <c r="J48" s="1">
        <f t="shared" si="1"/>
        <v>-0.14950837603562503</v>
      </c>
      <c r="K48" s="1">
        <v>0.76090999999999998</v>
      </c>
      <c r="L48" s="1">
        <v>0.61749500000000002</v>
      </c>
      <c r="M48" s="1">
        <v>0.25533299999999998</v>
      </c>
    </row>
    <row r="49" spans="2:75" x14ac:dyDescent="0.3">
      <c r="B49" s="7" t="s">
        <v>54</v>
      </c>
      <c r="C49" s="1">
        <v>9.9068712499999996E-6</v>
      </c>
      <c r="D49" s="1">
        <v>3.22482451372976E-5</v>
      </c>
      <c r="E49" s="1">
        <v>7.5755150537634401E-6</v>
      </c>
      <c r="F49" s="1">
        <v>3.6974929440138801E-5</v>
      </c>
      <c r="G49" s="1">
        <v>2.97298962616822E-5</v>
      </c>
      <c r="H49" s="1">
        <v>1.06353110584637E-4</v>
      </c>
      <c r="I49" s="1">
        <f t="shared" si="0"/>
        <v>-0.38708552323342227</v>
      </c>
      <c r="J49" s="1">
        <f t="shared" si="1"/>
        <v>1.5854130211179402</v>
      </c>
      <c r="K49" s="1">
        <v>0.66162200000000004</v>
      </c>
      <c r="L49" s="1">
        <v>0.108738</v>
      </c>
      <c r="M49" s="1">
        <v>5.7514999999999997E-2</v>
      </c>
      <c r="P49" s="10"/>
      <c r="Q49" s="10"/>
      <c r="R49" s="10"/>
      <c r="S49" s="10"/>
      <c r="V49" s="10"/>
      <c r="W49" s="10"/>
      <c r="X49" s="10"/>
      <c r="Z49" s="10"/>
      <c r="AH49" s="10"/>
      <c r="BA49" s="10"/>
    </row>
    <row r="50" spans="2:75" x14ac:dyDescent="0.3">
      <c r="B50" s="7" t="s">
        <v>55</v>
      </c>
      <c r="C50" s="1">
        <v>0.1097466654375</v>
      </c>
      <c r="D50" s="1">
        <v>0.36730293586288798</v>
      </c>
      <c r="E50" s="1">
        <v>8.8850261172043005E-2</v>
      </c>
      <c r="F50" s="1">
        <v>0.31332159908278201</v>
      </c>
      <c r="G50" s="1">
        <v>8.1279412253364505E-2</v>
      </c>
      <c r="H50" s="1">
        <v>0.23585318330000599</v>
      </c>
      <c r="I50" s="1">
        <f t="shared" si="0"/>
        <v>-0.30472918319861403</v>
      </c>
      <c r="J50" s="1">
        <f t="shared" si="1"/>
        <v>-0.43321523045723187</v>
      </c>
      <c r="K50" s="1">
        <v>0.686832</v>
      </c>
      <c r="L50" s="1">
        <v>0.52046499999999996</v>
      </c>
      <c r="M50" s="1">
        <v>0.84599299999999999</v>
      </c>
    </row>
    <row r="51" spans="2:75" x14ac:dyDescent="0.3">
      <c r="B51" s="7" t="s">
        <v>56</v>
      </c>
      <c r="C51" s="1">
        <v>7.0223599999999996E-6</v>
      </c>
      <c r="D51" s="1">
        <v>2.71604128364749E-5</v>
      </c>
      <c r="E51" s="1">
        <v>7.9257365591397904E-6</v>
      </c>
      <c r="F51" s="1">
        <v>2.21602675333275E-5</v>
      </c>
      <c r="G51" s="1">
        <v>5.8993345794392499E-6</v>
      </c>
      <c r="H51" s="1">
        <v>1.8444138208037501E-5</v>
      </c>
      <c r="I51" s="1">
        <f t="shared" si="0"/>
        <v>0.17458905724165516</v>
      </c>
      <c r="J51" s="1">
        <f t="shared" si="1"/>
        <v>-0.25140372399873756</v>
      </c>
      <c r="K51" s="1">
        <v>0.80995799999999996</v>
      </c>
      <c r="L51" s="1">
        <v>0.736896</v>
      </c>
      <c r="M51" s="1">
        <v>0.48122999999999999</v>
      </c>
    </row>
    <row r="52" spans="2:75" x14ac:dyDescent="0.3">
      <c r="B52" s="7" t="s">
        <v>57</v>
      </c>
      <c r="C52" s="1">
        <v>1.074987875E-5</v>
      </c>
      <c r="D52" s="1">
        <v>5.3768005761562103E-5</v>
      </c>
      <c r="E52" s="1">
        <v>1.08802666666667E-5</v>
      </c>
      <c r="F52" s="1">
        <v>4.0446568320679897E-5</v>
      </c>
      <c r="G52" s="1">
        <v>9.0888308411214998E-6</v>
      </c>
      <c r="H52" s="1">
        <v>2.33425243619168E-5</v>
      </c>
      <c r="I52" s="1">
        <f t="shared" si="0"/>
        <v>1.7393528862551518E-2</v>
      </c>
      <c r="J52" s="1">
        <f t="shared" si="1"/>
        <v>-0.24215375979209619</v>
      </c>
      <c r="K52" s="1">
        <v>0.98552799999999996</v>
      </c>
      <c r="L52" s="1">
        <v>0.77538700000000005</v>
      </c>
      <c r="M52" s="1">
        <v>0.69723199999999996</v>
      </c>
    </row>
    <row r="53" spans="2:75" x14ac:dyDescent="0.3">
      <c r="B53" s="7" t="s">
        <v>58</v>
      </c>
      <c r="C53" s="1">
        <v>3.33238615425E-3</v>
      </c>
      <c r="D53" s="1">
        <v>9.9594852388903404E-3</v>
      </c>
      <c r="E53" s="1">
        <v>2.8701818573118299E-3</v>
      </c>
      <c r="F53" s="1">
        <v>7.0326911100674896E-3</v>
      </c>
      <c r="G53" s="1">
        <v>5.8304747162616797E-3</v>
      </c>
      <c r="H53" s="1">
        <v>1.39475479022503E-2</v>
      </c>
      <c r="I53" s="1">
        <f t="shared" si="0"/>
        <v>-0.21541343848491887</v>
      </c>
      <c r="J53" s="1">
        <f t="shared" si="1"/>
        <v>0.80705776345205804</v>
      </c>
      <c r="K53" s="1">
        <v>0.72217299999999995</v>
      </c>
      <c r="L53" s="1">
        <v>0.17461699999999999</v>
      </c>
      <c r="M53" s="1">
        <v>6.5517000000000006E-2</v>
      </c>
      <c r="N53" s="2" t="s">
        <v>167</v>
      </c>
      <c r="Q53" s="10"/>
      <c r="T53" s="10"/>
      <c r="U53" s="10"/>
      <c r="V53" s="10"/>
      <c r="W53" s="10"/>
      <c r="X53" s="10"/>
      <c r="Y53" s="10"/>
      <c r="AA53" s="10"/>
      <c r="AB53" s="10"/>
      <c r="AC53" s="10"/>
      <c r="AE53" s="10"/>
      <c r="AH53" s="10"/>
      <c r="AM53" s="10"/>
      <c r="AQ53" s="10"/>
      <c r="AS53" s="10"/>
      <c r="AT53" s="10"/>
      <c r="AU53" s="10"/>
      <c r="AV53" s="10"/>
      <c r="AW53" s="10"/>
      <c r="BA53" s="10"/>
      <c r="BB53" s="10"/>
      <c r="BD53" s="10"/>
      <c r="BE53" s="10"/>
      <c r="BF53" s="10"/>
      <c r="BG53" s="10"/>
      <c r="BH53" s="10"/>
      <c r="BJ53" s="10"/>
      <c r="BM53" s="10"/>
      <c r="BN53" s="10"/>
      <c r="BO53" s="10"/>
      <c r="BP53" s="10"/>
      <c r="BQ53" s="10"/>
      <c r="BS53" s="10"/>
      <c r="BV53" s="10"/>
      <c r="BW53" s="10"/>
    </row>
    <row r="54" spans="2:75" x14ac:dyDescent="0.3">
      <c r="B54" s="7" t="s">
        <v>59</v>
      </c>
      <c r="C54" s="1">
        <v>0.84213928625000001</v>
      </c>
      <c r="D54" s="1">
        <v>0.59726443048915701</v>
      </c>
      <c r="E54" s="1">
        <v>1.1996858817203999</v>
      </c>
      <c r="F54" s="1">
        <v>1.74309601170446</v>
      </c>
      <c r="G54" s="1">
        <v>0.77196929532710301</v>
      </c>
      <c r="H54" s="1">
        <v>0.62947197798765497</v>
      </c>
      <c r="I54" s="1">
        <f t="shared" si="0"/>
        <v>0.51052593524153045</v>
      </c>
      <c r="J54" s="1">
        <f t="shared" si="1"/>
        <v>-0.12551540244231399</v>
      </c>
      <c r="K54" s="1">
        <v>6.1213999999999998E-2</v>
      </c>
      <c r="L54" s="1">
        <v>0.44181100000000001</v>
      </c>
      <c r="M54" s="1">
        <v>4.8904999999999997E-2</v>
      </c>
      <c r="N54" s="2" t="s">
        <v>168</v>
      </c>
    </row>
    <row r="55" spans="2:75" x14ac:dyDescent="0.3">
      <c r="B55" s="7" t="s">
        <v>60</v>
      </c>
      <c r="C55" s="1">
        <v>0.14094288286875001</v>
      </c>
      <c r="D55" s="1">
        <v>0.32316852134998503</v>
      </c>
      <c r="E55" s="1">
        <v>0.15255976647483899</v>
      </c>
      <c r="F55" s="1">
        <v>0.24146399575802999</v>
      </c>
      <c r="G55" s="1">
        <v>0.14405232010934599</v>
      </c>
      <c r="H55" s="1">
        <v>0.30148029796624598</v>
      </c>
      <c r="I55" s="1">
        <f t="shared" si="0"/>
        <v>0.11426391180774155</v>
      </c>
      <c r="J55" s="1">
        <f t="shared" si="1"/>
        <v>3.148226815231895E-2</v>
      </c>
      <c r="K55" s="1">
        <v>0.787493</v>
      </c>
      <c r="L55" s="1">
        <v>0.94612799999999997</v>
      </c>
      <c r="M55" s="1">
        <v>0.82762599999999997</v>
      </c>
    </row>
    <row r="56" spans="2:75" x14ac:dyDescent="0.3">
      <c r="B56" s="7" t="s">
        <v>61</v>
      </c>
      <c r="C56" s="1">
        <v>6.8129030124999999E-5</v>
      </c>
      <c r="D56" s="1">
        <v>2.9154195226329597E-4</v>
      </c>
      <c r="E56" s="1">
        <v>4.0468645913978498E-5</v>
      </c>
      <c r="F56" s="1">
        <v>2.6570962887979003E-4</v>
      </c>
      <c r="G56" s="1">
        <v>7.6495387570093496E-5</v>
      </c>
      <c r="H56" s="1">
        <v>3.2873401074430699E-4</v>
      </c>
      <c r="I56" s="1">
        <f t="shared" si="0"/>
        <v>-0.75146509185860666</v>
      </c>
      <c r="J56" s="1">
        <f t="shared" si="1"/>
        <v>0.16710309156563485</v>
      </c>
      <c r="K56" s="1">
        <v>0.51487099999999997</v>
      </c>
      <c r="L56" s="1">
        <v>0.85686399999999996</v>
      </c>
      <c r="M56" s="1">
        <v>0.39969100000000002</v>
      </c>
    </row>
    <row r="57" spans="2:75" x14ac:dyDescent="0.3">
      <c r="B57" s="7" t="s">
        <v>62</v>
      </c>
      <c r="C57" s="1">
        <v>0.10747040275</v>
      </c>
      <c r="D57" s="1">
        <v>0.41119535542654501</v>
      </c>
      <c r="E57" s="1">
        <v>8.1122291827956994E-2</v>
      </c>
      <c r="F57" s="1">
        <v>0.17847977403156001</v>
      </c>
      <c r="G57" s="1">
        <v>8.0565041962616796E-2</v>
      </c>
      <c r="H57" s="1">
        <v>0.123319488133202</v>
      </c>
      <c r="I57" s="1">
        <f t="shared" si="0"/>
        <v>-0.40576908127287087</v>
      </c>
      <c r="J57" s="1">
        <f t="shared" si="1"/>
        <v>-0.4157135188678785</v>
      </c>
      <c r="K57" s="1">
        <v>0.57631100000000002</v>
      </c>
      <c r="L57" s="1">
        <v>0.52300500000000005</v>
      </c>
      <c r="M57" s="1">
        <v>0.97932300000000005</v>
      </c>
      <c r="AM57" s="10"/>
      <c r="AT57" s="10"/>
      <c r="AU57" s="10"/>
      <c r="AY57" s="10"/>
    </row>
    <row r="58" spans="2:75" x14ac:dyDescent="0.3">
      <c r="B58" s="7" t="s">
        <v>63</v>
      </c>
      <c r="C58" s="1">
        <v>0.18693193124999999</v>
      </c>
      <c r="D58" s="1">
        <v>0.22514704300515401</v>
      </c>
      <c r="E58" s="1">
        <v>0.217906107311828</v>
      </c>
      <c r="F58" s="1">
        <v>0.24018624401223901</v>
      </c>
      <c r="G58" s="1">
        <v>0.21101035242990701</v>
      </c>
      <c r="H58" s="1">
        <v>0.26660692681103998</v>
      </c>
      <c r="I58" s="1">
        <f t="shared" si="0"/>
        <v>0.22119360408328237</v>
      </c>
      <c r="J58" s="1">
        <f t="shared" si="1"/>
        <v>0.17480075334809014</v>
      </c>
      <c r="K58" s="1">
        <v>0.38528000000000001</v>
      </c>
      <c r="L58" s="1">
        <v>0.515019</v>
      </c>
      <c r="M58" s="1">
        <v>0.84872599999999998</v>
      </c>
    </row>
    <row r="59" spans="2:75" x14ac:dyDescent="0.3">
      <c r="B59" s="7" t="s">
        <v>64</v>
      </c>
      <c r="C59" s="1">
        <v>1.3574946249999999E-5</v>
      </c>
      <c r="D59" s="1">
        <v>6.7200797771232694E-5</v>
      </c>
      <c r="E59" s="1">
        <v>1.6973735483870999E-5</v>
      </c>
      <c r="F59" s="1">
        <v>6.7062704639863794E-5</v>
      </c>
      <c r="G59" s="1">
        <v>4.6253192523364503E-6</v>
      </c>
      <c r="H59" s="1">
        <v>1.9489981615358699E-5</v>
      </c>
      <c r="I59" s="1">
        <f t="shared" si="0"/>
        <v>0.32235761431172272</v>
      </c>
      <c r="J59" s="1">
        <f t="shared" si="1"/>
        <v>-1.5533216327068307</v>
      </c>
      <c r="K59" s="1">
        <v>0.74026400000000003</v>
      </c>
      <c r="L59" s="1">
        <v>0.19281200000000001</v>
      </c>
      <c r="M59" s="1">
        <v>7.0429000000000005E-2</v>
      </c>
    </row>
    <row r="60" spans="2:75" x14ac:dyDescent="0.3">
      <c r="B60" s="7" t="s">
        <v>65</v>
      </c>
      <c r="C60" s="1">
        <v>9.5391942374999997E-5</v>
      </c>
      <c r="D60" s="1">
        <v>2.61557093348385E-4</v>
      </c>
      <c r="E60" s="1">
        <v>1.1024006473118299E-4</v>
      </c>
      <c r="F60" s="1">
        <v>2.4766333678976298E-4</v>
      </c>
      <c r="G60" s="1">
        <v>1.2813732841121501E-4</v>
      </c>
      <c r="H60" s="1">
        <v>4.1510689004529798E-4</v>
      </c>
      <c r="I60" s="1">
        <f t="shared" si="0"/>
        <v>0.20870932624049518</v>
      </c>
      <c r="J60" s="1">
        <f t="shared" si="1"/>
        <v>0.42575150253391525</v>
      </c>
      <c r="K60" s="1">
        <v>0.70213000000000003</v>
      </c>
      <c r="L60" s="1">
        <v>0.53642999999999996</v>
      </c>
      <c r="M60" s="1">
        <v>0.71677000000000002</v>
      </c>
    </row>
    <row r="61" spans="2:75" x14ac:dyDescent="0.3">
      <c r="B61" s="7" t="s">
        <v>66</v>
      </c>
      <c r="C61" s="2">
        <v>1.0995390125E-5</v>
      </c>
      <c r="D61" s="2">
        <v>5.3655717311273199E-5</v>
      </c>
      <c r="E61" s="2">
        <v>1.08586198924731E-5</v>
      </c>
      <c r="F61" s="2">
        <v>4.6880212589517501E-5</v>
      </c>
      <c r="G61" s="2">
        <v>9.4591501869158895E-6</v>
      </c>
      <c r="H61" s="2">
        <v>3.9745837902288297E-5</v>
      </c>
      <c r="I61" s="1">
        <f t="shared" si="0"/>
        <v>-1.8058041725856115E-2</v>
      </c>
      <c r="J61" s="1">
        <f t="shared" si="1"/>
        <v>-0.21711631072962839</v>
      </c>
      <c r="K61" s="1">
        <v>0.98574399999999995</v>
      </c>
      <c r="L61" s="1">
        <v>0.82225099999999995</v>
      </c>
      <c r="M61" s="1">
        <v>0.81952000000000003</v>
      </c>
      <c r="O61" s="10"/>
      <c r="Q61" s="10"/>
      <c r="T61" s="10"/>
      <c r="U61" s="10"/>
      <c r="V61" s="10"/>
      <c r="W61" s="10"/>
      <c r="X61" s="10"/>
      <c r="Y61" s="10"/>
      <c r="AA61" s="10"/>
      <c r="AE61" s="10"/>
      <c r="AH61" s="10"/>
      <c r="AI61" s="10"/>
      <c r="AK61" s="10"/>
      <c r="AM61" s="10"/>
      <c r="AT61" s="10"/>
      <c r="AU61" s="10"/>
      <c r="AY61" s="10"/>
      <c r="BB61" s="10"/>
      <c r="BH61" s="10"/>
      <c r="BM61" s="10"/>
      <c r="BN61" s="10"/>
      <c r="BQ61" s="10"/>
      <c r="BV61" s="10"/>
    </row>
    <row r="62" spans="2:75" x14ac:dyDescent="0.3">
      <c r="B62" s="7" t="s">
        <v>67</v>
      </c>
      <c r="C62" s="2">
        <v>3.7819904999999998E-6</v>
      </c>
      <c r="D62" s="2">
        <v>1.36070565965928E-5</v>
      </c>
      <c r="E62" s="2">
        <v>1.1291319247311799E-5</v>
      </c>
      <c r="F62" s="2">
        <v>5.5067227290047297E-5</v>
      </c>
      <c r="G62" s="2">
        <v>1.11201328971963E-5</v>
      </c>
      <c r="H62" s="1">
        <v>4.7416022117437799E-5</v>
      </c>
      <c r="I62" s="1">
        <f t="shared" si="0"/>
        <v>1.5779964120671126</v>
      </c>
      <c r="J62" s="1">
        <f t="shared" si="1"/>
        <v>1.5559563853839011</v>
      </c>
      <c r="K62" s="1">
        <v>0.23630599999999999</v>
      </c>
      <c r="L62" s="1">
        <v>0.18101800000000001</v>
      </c>
      <c r="M62" s="1">
        <v>0.98117600000000005</v>
      </c>
    </row>
    <row r="63" spans="2:75" x14ac:dyDescent="0.3">
      <c r="B63" s="7" t="s">
        <v>68</v>
      </c>
      <c r="C63" s="2">
        <v>2.8363999858749999E-2</v>
      </c>
      <c r="D63" s="2">
        <v>8.4438887321855005E-2</v>
      </c>
      <c r="E63" s="2">
        <v>2.1215151428494599E-2</v>
      </c>
      <c r="F63" s="2">
        <v>7.7469554696704704E-2</v>
      </c>
      <c r="G63" s="2">
        <v>3.7274170557850497E-2</v>
      </c>
      <c r="H63" s="1">
        <v>0.14312439103146599</v>
      </c>
      <c r="I63" s="1">
        <f t="shared" si="0"/>
        <v>-0.41896601785965204</v>
      </c>
      <c r="J63" s="1">
        <f t="shared" si="1"/>
        <v>0.39411525522120638</v>
      </c>
      <c r="K63" s="1">
        <v>0.562361</v>
      </c>
      <c r="L63" s="1">
        <v>0.62059799999999998</v>
      </c>
      <c r="M63" s="1">
        <v>0.33530199999999999</v>
      </c>
    </row>
    <row r="64" spans="2:75" x14ac:dyDescent="0.3">
      <c r="B64" s="7" t="s">
        <v>69</v>
      </c>
      <c r="C64" s="2">
        <v>2.3687710625000001E-4</v>
      </c>
      <c r="D64" s="2">
        <v>9.5776628053303298E-4</v>
      </c>
      <c r="E64" s="2">
        <v>1.72331864516129E-4</v>
      </c>
      <c r="F64" s="2">
        <v>6.2850423860477396E-4</v>
      </c>
      <c r="G64" s="2">
        <v>9.2847956074766395E-5</v>
      </c>
      <c r="H64" s="1">
        <v>4.4238866228675099E-4</v>
      </c>
      <c r="I64" s="1">
        <f t="shared" si="0"/>
        <v>-0.45894928790447548</v>
      </c>
      <c r="J64" s="1">
        <f t="shared" si="1"/>
        <v>-1.3511967148168456</v>
      </c>
      <c r="K64" s="1">
        <v>0.59636299999999998</v>
      </c>
      <c r="L64" s="1">
        <v>0.17147000000000001</v>
      </c>
      <c r="M64" s="1">
        <v>0.29768899999999998</v>
      </c>
    </row>
    <row r="65" spans="2:65" x14ac:dyDescent="0.3">
      <c r="B65" s="7" t="s">
        <v>70</v>
      </c>
      <c r="C65" s="2">
        <v>9.5655736900000007E-3</v>
      </c>
      <c r="D65" s="2">
        <v>2.7725175920827499E-2</v>
      </c>
      <c r="E65" s="2">
        <v>1.41212322923656E-2</v>
      </c>
      <c r="F65" s="2">
        <v>8.8856210080860101E-2</v>
      </c>
      <c r="G65" s="2">
        <v>4.9147474493457903E-3</v>
      </c>
      <c r="H65" s="1">
        <v>1.32875044041551E-2</v>
      </c>
      <c r="I65" s="1">
        <f t="shared" si="0"/>
        <v>0.56194259007769609</v>
      </c>
      <c r="J65" s="1">
        <f t="shared" si="1"/>
        <v>-0.96073421228461098</v>
      </c>
      <c r="K65" s="1">
        <v>0.66024099999999997</v>
      </c>
      <c r="L65" s="1">
        <v>0.13060099999999999</v>
      </c>
      <c r="M65" s="1">
        <v>0.29106399999999999</v>
      </c>
      <c r="O65" s="10"/>
      <c r="Q65" s="10"/>
      <c r="T65" s="10"/>
      <c r="U65" s="10"/>
      <c r="V65" s="10"/>
      <c r="W65" s="10"/>
      <c r="X65" s="10"/>
      <c r="Y65" s="10"/>
      <c r="Z65" s="10"/>
      <c r="AA65" s="10"/>
      <c r="AD65" s="10"/>
      <c r="AE65" s="10"/>
      <c r="AH65" s="10"/>
      <c r="AK65" s="10"/>
      <c r="AM65" s="10"/>
      <c r="AU65" s="10"/>
      <c r="BK65" s="10"/>
      <c r="BM65" s="10"/>
    </row>
    <row r="66" spans="2:65" x14ac:dyDescent="0.3">
      <c r="B66" s="7" t="s">
        <v>71</v>
      </c>
      <c r="C66" s="2">
        <v>7.8013462499999992E-6</v>
      </c>
      <c r="D66" s="2">
        <v>3.7381716734521302E-5</v>
      </c>
      <c r="E66" s="2">
        <v>8.6720804301075299E-6</v>
      </c>
      <c r="F66" s="2">
        <v>5.3180610154780097E-5</v>
      </c>
      <c r="G66" s="2">
        <v>9.1940225233644893E-6</v>
      </c>
      <c r="H66" s="1">
        <v>3.4035372105146102E-5</v>
      </c>
      <c r="I66" s="1">
        <f t="shared" si="0"/>
        <v>0.15265503107425771</v>
      </c>
      <c r="J66" s="1">
        <f t="shared" si="1"/>
        <v>0.23697309434546798</v>
      </c>
      <c r="K66" s="1">
        <v>0.90252100000000002</v>
      </c>
      <c r="L66" s="1">
        <v>0.79099600000000003</v>
      </c>
      <c r="M66" s="1">
        <v>0.93337099999999995</v>
      </c>
    </row>
    <row r="67" spans="2:65" x14ac:dyDescent="0.3">
      <c r="B67" s="7" t="s">
        <v>72</v>
      </c>
      <c r="C67" s="2">
        <v>1.945724675E-5</v>
      </c>
      <c r="D67" s="2">
        <v>6.1498526737893401E-5</v>
      </c>
      <c r="E67" s="2">
        <v>2.79583809677419E-5</v>
      </c>
      <c r="F67" s="2">
        <v>1.21317580018448E-4</v>
      </c>
      <c r="G67" s="2">
        <v>7.3299161401869196E-5</v>
      </c>
      <c r="H67" s="1">
        <v>3.5739083979816798E-4</v>
      </c>
      <c r="I67" s="1">
        <f t="shared" si="0"/>
        <v>0.52297323906546112</v>
      </c>
      <c r="J67" s="1">
        <f t="shared" si="1"/>
        <v>1.913489113389123</v>
      </c>
      <c r="K67" s="1">
        <v>0.57142199999999999</v>
      </c>
      <c r="L67" s="1">
        <v>0.18451699999999999</v>
      </c>
      <c r="M67" s="1">
        <v>0.24496599999999999</v>
      </c>
    </row>
    <row r="68" spans="2:65" x14ac:dyDescent="0.3">
      <c r="B68" s="7" t="s">
        <v>73</v>
      </c>
      <c r="C68" s="2">
        <v>0.21038150999999999</v>
      </c>
      <c r="D68" s="2">
        <v>0.26540981107359102</v>
      </c>
      <c r="E68" s="2">
        <v>0.29315524870967702</v>
      </c>
      <c r="F68" s="2">
        <v>0.354229537246468</v>
      </c>
      <c r="G68" s="2">
        <v>0.26945035028037401</v>
      </c>
      <c r="H68" s="2">
        <v>0.32687522810801301</v>
      </c>
      <c r="I68" s="1">
        <f t="shared" si="0"/>
        <v>0.47865697257393824</v>
      </c>
      <c r="J68" s="1">
        <f t="shared" si="1"/>
        <v>0.35701154751558112</v>
      </c>
      <c r="K68" s="1">
        <v>8.7955000000000005E-2</v>
      </c>
      <c r="L68" s="1">
        <v>0.18759400000000001</v>
      </c>
      <c r="M68" s="1">
        <v>0.62327100000000002</v>
      </c>
    </row>
    <row r="69" spans="2:65" x14ac:dyDescent="0.3">
      <c r="B69" s="7" t="s">
        <v>74</v>
      </c>
      <c r="C69" s="1">
        <v>7.5291537000000004E-5</v>
      </c>
      <c r="D69" s="1">
        <v>1.6784698677490799E-4</v>
      </c>
      <c r="E69" s="1">
        <v>7.8226552795698898E-5</v>
      </c>
      <c r="F69" s="1">
        <v>2.7016386829803202E-4</v>
      </c>
      <c r="G69" s="1">
        <v>1.14545688504673E-4</v>
      </c>
      <c r="H69" s="1">
        <v>3.0881198548539401E-4</v>
      </c>
      <c r="I69" s="1">
        <f t="shared" ref="I69:I132" si="2">LOG(E69/C69,2)</f>
        <v>5.5170680564809955E-2</v>
      </c>
      <c r="J69" s="1">
        <f t="shared" ref="J69:J132" si="3">LOG(G69/C69,2)</f>
        <v>0.6053635409089998</v>
      </c>
      <c r="K69" s="1">
        <v>0.93301500000000004</v>
      </c>
      <c r="L69" s="1">
        <v>0.30502899999999999</v>
      </c>
      <c r="M69" s="1">
        <v>0.38053500000000001</v>
      </c>
    </row>
    <row r="70" spans="2:65" x14ac:dyDescent="0.3">
      <c r="B70" s="7" t="s">
        <v>75</v>
      </c>
      <c r="C70" s="2">
        <v>6.5129925499999994E-5</v>
      </c>
      <c r="D70" s="2">
        <v>2.7460625020035202E-4</v>
      </c>
      <c r="E70" s="2">
        <v>7.4927656666666704E-5</v>
      </c>
      <c r="F70" s="2">
        <v>2.8323772595363698E-4</v>
      </c>
      <c r="G70" s="2">
        <v>1.90012351308411E-4</v>
      </c>
      <c r="H70" s="2">
        <v>7.1735649155134102E-4</v>
      </c>
      <c r="I70" s="1">
        <f t="shared" si="2"/>
        <v>0.20217775602761653</v>
      </c>
      <c r="J70" s="1">
        <f t="shared" si="3"/>
        <v>1.5447007190846742</v>
      </c>
      <c r="K70" s="1">
        <v>0.81831900000000002</v>
      </c>
      <c r="L70" s="1">
        <v>0.14126</v>
      </c>
      <c r="M70" s="1">
        <v>0.14821699999999999</v>
      </c>
      <c r="N70" s="2" t="s">
        <v>167</v>
      </c>
    </row>
    <row r="71" spans="2:65" x14ac:dyDescent="0.3">
      <c r="B71" s="7" t="s">
        <v>76</v>
      </c>
      <c r="C71" s="2">
        <v>3.9920302300000002E-2</v>
      </c>
      <c r="D71" s="2">
        <v>6.7207640761845294E-2</v>
      </c>
      <c r="E71" s="2">
        <v>3.7489801365591401E-2</v>
      </c>
      <c r="F71" s="2">
        <v>5.4809726506321897E-2</v>
      </c>
      <c r="G71" s="2">
        <v>3.59229524299065E-2</v>
      </c>
      <c r="H71" s="2">
        <v>5.1796055060224597E-2</v>
      </c>
      <c r="I71" s="1">
        <f t="shared" si="2"/>
        <v>-9.0624463920928197E-2</v>
      </c>
      <c r="J71" s="1">
        <f t="shared" si="3"/>
        <v>-0.15221671870891004</v>
      </c>
      <c r="K71" s="1">
        <v>0.79369199999999995</v>
      </c>
      <c r="L71" s="1">
        <v>0.64649999999999996</v>
      </c>
      <c r="M71" s="1">
        <v>0.83569400000000005</v>
      </c>
    </row>
    <row r="72" spans="2:65" x14ac:dyDescent="0.3">
      <c r="B72" s="7" t="s">
        <v>77</v>
      </c>
      <c r="C72" s="2">
        <v>1.428961505575E-2</v>
      </c>
      <c r="D72" s="2">
        <v>6.9143367026405805E-2</v>
      </c>
      <c r="E72" s="2">
        <v>1.7357022497849501E-2</v>
      </c>
      <c r="F72" s="2">
        <v>7.3974256732032895E-2</v>
      </c>
      <c r="G72" s="2">
        <v>4.7090199969626198E-2</v>
      </c>
      <c r="H72" s="2">
        <v>0.27977167692285299</v>
      </c>
      <c r="I72" s="1">
        <f t="shared" si="2"/>
        <v>0.2805524300063254</v>
      </c>
      <c r="J72" s="1">
        <f t="shared" si="3"/>
        <v>1.7204597965203587</v>
      </c>
      <c r="K72" s="1">
        <v>0.77964</v>
      </c>
      <c r="L72" s="1">
        <v>6.7720000000000002E-2</v>
      </c>
      <c r="M72" s="1">
        <v>0.10390000000000001</v>
      </c>
      <c r="N72" s="2" t="s">
        <v>167</v>
      </c>
    </row>
    <row r="73" spans="2:65" x14ac:dyDescent="0.3">
      <c r="B73" s="7" t="s">
        <v>78</v>
      </c>
      <c r="C73" s="2">
        <v>2.9479576E-2</v>
      </c>
      <c r="D73" s="2">
        <v>2.1671041036831099E-2</v>
      </c>
      <c r="E73" s="2">
        <v>3.2912051827956999E-2</v>
      </c>
      <c r="F73" s="2">
        <v>2.55249433454681E-2</v>
      </c>
      <c r="G73" s="2">
        <v>2.6550976336448599E-2</v>
      </c>
      <c r="H73" s="2">
        <v>1.82765582402117E-2</v>
      </c>
      <c r="I73" s="1">
        <f t="shared" si="2"/>
        <v>0.15890019631680766</v>
      </c>
      <c r="J73" s="1">
        <f t="shared" si="3"/>
        <v>-0.1509508615301291</v>
      </c>
      <c r="K73" s="1">
        <v>0.34603800000000001</v>
      </c>
      <c r="L73" s="1">
        <v>0.31820799999999999</v>
      </c>
      <c r="M73" s="1">
        <v>4.2209000000000003E-2</v>
      </c>
    </row>
    <row r="74" spans="2:65" x14ac:dyDescent="0.3">
      <c r="B74" s="7" t="s">
        <v>79</v>
      </c>
      <c r="C74" s="2">
        <v>1.491284375E-5</v>
      </c>
      <c r="D74" s="2">
        <v>5.3587844792343597E-5</v>
      </c>
      <c r="E74" s="2">
        <v>9.6405449462365607E-6</v>
      </c>
      <c r="F74" s="2">
        <v>3.4114366046812801E-5</v>
      </c>
      <c r="G74" s="2">
        <v>3.3069239532710301E-5</v>
      </c>
      <c r="H74" s="2">
        <v>1.2953638965479099E-4</v>
      </c>
      <c r="I74" s="1">
        <f t="shared" si="2"/>
        <v>-0.6293687889204852</v>
      </c>
      <c r="J74" s="1">
        <f t="shared" si="3"/>
        <v>1.1489344760969735</v>
      </c>
      <c r="K74" s="1">
        <v>0.435056</v>
      </c>
      <c r="L74" s="1">
        <v>0.23958299999999999</v>
      </c>
      <c r="M74" s="1">
        <v>9.1951000000000005E-2</v>
      </c>
    </row>
    <row r="75" spans="2:65" x14ac:dyDescent="0.3">
      <c r="B75" s="7" t="s">
        <v>80</v>
      </c>
      <c r="C75" s="2">
        <v>4.6637928749999998E-6</v>
      </c>
      <c r="D75" s="2">
        <v>2.3541074611222101E-5</v>
      </c>
      <c r="E75" s="2">
        <v>2.3580690645161301E-5</v>
      </c>
      <c r="F75" s="2">
        <v>1.5110907465566399E-4</v>
      </c>
      <c r="G75" s="2">
        <v>2.17740656074766E-5</v>
      </c>
      <c r="H75" s="2">
        <v>1.6824910244485599E-4</v>
      </c>
      <c r="I75" s="1">
        <f t="shared" si="2"/>
        <v>2.3380303502950426</v>
      </c>
      <c r="J75" s="1">
        <f t="shared" si="3"/>
        <v>2.2230351865008133</v>
      </c>
      <c r="K75" s="1">
        <v>0.26951900000000001</v>
      </c>
      <c r="L75" s="1">
        <v>0.368008</v>
      </c>
      <c r="M75" s="1">
        <v>0.93680099999999999</v>
      </c>
    </row>
    <row r="76" spans="2:65" x14ac:dyDescent="0.3">
      <c r="B76" s="7" t="s">
        <v>81</v>
      </c>
      <c r="C76" s="2">
        <v>0.71650458676249995</v>
      </c>
      <c r="D76" s="2">
        <v>1.5092742429047701</v>
      </c>
      <c r="E76" s="2">
        <v>1.44252071892473</v>
      </c>
      <c r="F76" s="2">
        <v>5.62730722335733</v>
      </c>
      <c r="G76" s="2">
        <v>1.6701802083177599</v>
      </c>
      <c r="H76" s="2">
        <v>3.78557987609293</v>
      </c>
      <c r="I76" s="1">
        <f t="shared" si="2"/>
        <v>1.0095441952885977</v>
      </c>
      <c r="J76" s="1">
        <f t="shared" si="3"/>
        <v>1.2209559291685514</v>
      </c>
      <c r="K76" s="1">
        <v>0.26452500000000001</v>
      </c>
      <c r="L76" s="1">
        <v>3.4564999999999999E-2</v>
      </c>
      <c r="M76" s="1">
        <v>0.73466399999999998</v>
      </c>
      <c r="N76" s="2" t="s">
        <v>167</v>
      </c>
    </row>
    <row r="77" spans="2:65" x14ac:dyDescent="0.3">
      <c r="B77" s="7" t="s">
        <v>82</v>
      </c>
      <c r="C77" s="2">
        <v>8.2794820124999996E-5</v>
      </c>
      <c r="D77" s="2">
        <v>1.8195523112581201E-4</v>
      </c>
      <c r="E77" s="2">
        <v>8.6681700430107502E-5</v>
      </c>
      <c r="F77" s="2">
        <v>2.5568185915530799E-4</v>
      </c>
      <c r="G77" s="2">
        <v>4.2872078411214999E-5</v>
      </c>
      <c r="H77" s="2">
        <v>1.09072091820921E-4</v>
      </c>
      <c r="I77" s="1">
        <f t="shared" si="2"/>
        <v>6.6186943457678532E-2</v>
      </c>
      <c r="J77" s="1">
        <f t="shared" si="3"/>
        <v>-0.9495021517277058</v>
      </c>
      <c r="K77" s="1">
        <v>0.90979500000000002</v>
      </c>
      <c r="L77" s="1">
        <v>6.3631999999999994E-2</v>
      </c>
      <c r="M77" s="1">
        <v>0.108533</v>
      </c>
      <c r="N77" s="2" t="s">
        <v>169</v>
      </c>
    </row>
    <row r="78" spans="2:65" x14ac:dyDescent="0.3">
      <c r="B78" s="7" t="s">
        <v>83</v>
      </c>
      <c r="C78" s="2">
        <v>1.2889620424999999</v>
      </c>
      <c r="D78" s="2">
        <v>1.49461222351547</v>
      </c>
      <c r="E78" s="2">
        <v>1.7215844279569901</v>
      </c>
      <c r="F78" s="2">
        <v>1.9640262809806801</v>
      </c>
      <c r="G78" s="2">
        <v>1.5311902411214999</v>
      </c>
      <c r="H78" s="2">
        <v>2.22752216049388</v>
      </c>
      <c r="I78" s="1">
        <f t="shared" si="2"/>
        <v>0.41752715394983231</v>
      </c>
      <c r="J78" s="1">
        <f t="shared" si="3"/>
        <v>0.24844376042376889</v>
      </c>
      <c r="K78" s="1">
        <v>0.109362</v>
      </c>
      <c r="L78" s="1">
        <v>0.40140300000000001</v>
      </c>
      <c r="M78" s="1">
        <v>0.52503500000000003</v>
      </c>
    </row>
    <row r="79" spans="2:65" x14ac:dyDescent="0.3">
      <c r="B79" s="7" t="s">
        <v>84</v>
      </c>
      <c r="C79" s="2">
        <v>2.3043748212500001</v>
      </c>
      <c r="D79" s="2">
        <v>2.0225688302149498</v>
      </c>
      <c r="E79" s="2">
        <v>2.15267278602151</v>
      </c>
      <c r="F79" s="2">
        <v>2.2494441165622701</v>
      </c>
      <c r="G79" s="2">
        <v>1.98171330224299</v>
      </c>
      <c r="H79" s="2">
        <v>1.7280355333778199</v>
      </c>
      <c r="I79" s="1">
        <f t="shared" si="2"/>
        <v>-9.8246358055932292E-2</v>
      </c>
      <c r="J79" s="1">
        <f t="shared" si="3"/>
        <v>-0.21762713887809679</v>
      </c>
      <c r="K79" s="1">
        <v>0.643787</v>
      </c>
      <c r="L79" s="1">
        <v>0.24191199999999999</v>
      </c>
      <c r="M79" s="1">
        <v>0.54469500000000004</v>
      </c>
    </row>
    <row r="80" spans="2:65" x14ac:dyDescent="0.3">
      <c r="B80" s="7" t="s">
        <v>85</v>
      </c>
      <c r="C80" s="2">
        <v>1.0617341574999999E-4</v>
      </c>
      <c r="D80" s="2">
        <v>3.6643596229412998E-4</v>
      </c>
      <c r="E80" s="2">
        <v>1.7705543279569901E-4</v>
      </c>
      <c r="F80" s="2">
        <v>7.6435031947410896E-4</v>
      </c>
      <c r="G80" s="2">
        <v>4.2024134859813098E-5</v>
      </c>
      <c r="H80" s="2">
        <v>1.36286647721208E-4</v>
      </c>
      <c r="I80" s="1">
        <f t="shared" si="2"/>
        <v>0.73777853038326235</v>
      </c>
      <c r="J80" s="1">
        <f t="shared" si="3"/>
        <v>-1.3371325574141972</v>
      </c>
      <c r="K80" s="1">
        <v>0.44967099999999999</v>
      </c>
      <c r="L80" s="1">
        <v>9.7684000000000007E-2</v>
      </c>
      <c r="M80" s="1">
        <v>7.4097999999999997E-2</v>
      </c>
      <c r="N80" s="2" t="s">
        <v>169</v>
      </c>
    </row>
    <row r="81" spans="2:14" x14ac:dyDescent="0.3">
      <c r="B81" s="7" t="s">
        <v>86</v>
      </c>
      <c r="C81" s="2">
        <v>5.0483820874999997E-5</v>
      </c>
      <c r="D81" s="2">
        <v>9.6016054615461103E-5</v>
      </c>
      <c r="E81" s="2">
        <v>7.69819352688172E-5</v>
      </c>
      <c r="F81" s="2">
        <v>1.9156263916117401E-4</v>
      </c>
      <c r="G81" s="2">
        <v>6.0968420280373799E-5</v>
      </c>
      <c r="H81" s="2">
        <v>1.47848996957034E-4</v>
      </c>
      <c r="I81" s="1">
        <f t="shared" si="2"/>
        <v>0.60869883486166043</v>
      </c>
      <c r="J81" s="1">
        <f t="shared" si="3"/>
        <v>0.27224106056354663</v>
      </c>
      <c r="K81" s="1">
        <v>0.26358799999999999</v>
      </c>
      <c r="L81" s="1">
        <v>0.58101199999999997</v>
      </c>
      <c r="M81" s="1">
        <v>0.50610100000000002</v>
      </c>
    </row>
    <row r="82" spans="2:14" x14ac:dyDescent="0.3">
      <c r="B82" s="7" t="s">
        <v>87</v>
      </c>
      <c r="C82" s="1">
        <v>0.11097754489412499</v>
      </c>
      <c r="D82" s="1">
        <v>0.35402009574972299</v>
      </c>
      <c r="E82" s="1">
        <v>0.178237061245161</v>
      </c>
      <c r="F82" s="1">
        <v>0.41374096091120299</v>
      </c>
      <c r="G82" s="1">
        <v>0.35160404334345802</v>
      </c>
      <c r="H82" s="1">
        <v>1.2446088801215101</v>
      </c>
      <c r="I82" s="1">
        <f t="shared" si="2"/>
        <v>0.68352955860826659</v>
      </c>
      <c r="J82" s="1">
        <f t="shared" si="3"/>
        <v>1.6636838687800148</v>
      </c>
      <c r="K82" s="1">
        <v>0.256351</v>
      </c>
      <c r="L82" s="1">
        <v>9.4994999999999996E-2</v>
      </c>
      <c r="M82" s="1">
        <v>0.20107800000000001</v>
      </c>
      <c r="N82" s="2" t="s">
        <v>164</v>
      </c>
    </row>
    <row r="83" spans="2:14" x14ac:dyDescent="0.3">
      <c r="B83" s="7" t="s">
        <v>88</v>
      </c>
      <c r="C83" s="2">
        <v>3.2915747500000001E-6</v>
      </c>
      <c r="D83" s="2">
        <v>8.5359911490205305E-6</v>
      </c>
      <c r="E83" s="2">
        <v>5.8385373118279599E-6</v>
      </c>
      <c r="F83" s="2">
        <v>1.6833362350120201E-5</v>
      </c>
      <c r="G83" s="2">
        <v>1.1926922710280401E-5</v>
      </c>
      <c r="H83" s="2">
        <v>4.94124625768108E-5</v>
      </c>
      <c r="I83" s="1">
        <f t="shared" si="2"/>
        <v>0.82682902500554911</v>
      </c>
      <c r="J83" s="1">
        <f t="shared" si="3"/>
        <v>1.8573719922305316</v>
      </c>
      <c r="K83" s="1">
        <v>0.22251399999999999</v>
      </c>
      <c r="L83" s="1">
        <v>0.124066</v>
      </c>
      <c r="M83" s="1">
        <v>0.25891900000000001</v>
      </c>
    </row>
    <row r="84" spans="2:14" x14ac:dyDescent="0.3">
      <c r="B84" s="7" t="s">
        <v>89</v>
      </c>
      <c r="C84" s="2">
        <v>2.2205311049999999E-4</v>
      </c>
      <c r="D84" s="2">
        <v>6.0073316240320405E-4</v>
      </c>
      <c r="E84" s="2">
        <v>3.0938666709677402E-4</v>
      </c>
      <c r="F84" s="2">
        <v>1.2765568833615201E-3</v>
      </c>
      <c r="G84" s="2">
        <v>2.1746531728971999E-4</v>
      </c>
      <c r="H84" s="2">
        <v>3.5788399434324899E-4</v>
      </c>
      <c r="I84" s="1">
        <f t="shared" si="2"/>
        <v>0.47850624513197859</v>
      </c>
      <c r="J84" s="1">
        <f t="shared" si="3"/>
        <v>-3.0119451186127039E-2</v>
      </c>
      <c r="K84" s="1">
        <v>0.57575799999999999</v>
      </c>
      <c r="L84" s="1">
        <v>0.94818199999999997</v>
      </c>
      <c r="M84" s="1">
        <v>0.47636099999999998</v>
      </c>
    </row>
    <row r="85" spans="2:14" x14ac:dyDescent="0.3">
      <c r="B85" s="7" t="s">
        <v>90</v>
      </c>
      <c r="C85" s="2">
        <v>1.011325315E-4</v>
      </c>
      <c r="D85" s="2">
        <v>2.05764173792071E-4</v>
      </c>
      <c r="E85" s="2">
        <v>1.12077346666667E-4</v>
      </c>
      <c r="F85" s="2">
        <v>2.4739805760472098E-4</v>
      </c>
      <c r="G85" s="2">
        <v>1.07588160373832E-4</v>
      </c>
      <c r="H85" s="2">
        <v>2.8338337667408001E-4</v>
      </c>
      <c r="I85" s="1">
        <f t="shared" si="2"/>
        <v>0.14824756029648251</v>
      </c>
      <c r="J85" s="1">
        <f t="shared" si="3"/>
        <v>8.9272177642654216E-2</v>
      </c>
      <c r="K85" s="1">
        <v>0.75444800000000001</v>
      </c>
      <c r="L85" s="1">
        <v>0.86321400000000004</v>
      </c>
      <c r="M85" s="1">
        <v>0.90580799999999995</v>
      </c>
    </row>
    <row r="86" spans="2:14" x14ac:dyDescent="0.3">
      <c r="B86" s="7" t="s">
        <v>91</v>
      </c>
      <c r="C86" s="2">
        <v>6.9142257848749999E-2</v>
      </c>
      <c r="D86" s="2">
        <v>0.134137279683851</v>
      </c>
      <c r="E86" s="2">
        <v>0.122370871930645</v>
      </c>
      <c r="F86" s="2">
        <v>0.442554214855987</v>
      </c>
      <c r="G86" s="2">
        <v>8.2259034208972001E-2</v>
      </c>
      <c r="H86" s="2">
        <v>0.22163005026931101</v>
      </c>
      <c r="I86" s="1">
        <f t="shared" si="2"/>
        <v>0.82362057179083203</v>
      </c>
      <c r="J86" s="1">
        <f t="shared" si="3"/>
        <v>0.25060641772114595</v>
      </c>
      <c r="K86" s="1">
        <v>0.30199999999999999</v>
      </c>
      <c r="L86" s="1">
        <v>0.63972899999999999</v>
      </c>
      <c r="M86" s="1">
        <v>0.40973100000000001</v>
      </c>
    </row>
    <row r="87" spans="2:14" x14ac:dyDescent="0.3">
      <c r="B87" s="7" t="s">
        <v>92</v>
      </c>
      <c r="C87" s="2">
        <v>3.0371557375E-5</v>
      </c>
      <c r="D87" s="2">
        <v>1.9294782841483801E-4</v>
      </c>
      <c r="E87" s="2">
        <v>9.7919457419354803E-5</v>
      </c>
      <c r="F87" s="2">
        <v>6.61355042987497E-4</v>
      </c>
      <c r="G87" s="2">
        <v>1.5204664953271001E-4</v>
      </c>
      <c r="H87" s="2">
        <v>5.7361503143978102E-5</v>
      </c>
      <c r="I87" s="1">
        <f t="shared" si="2"/>
        <v>1.6888746758711437</v>
      </c>
      <c r="J87" s="1">
        <f t="shared" si="3"/>
        <v>2.3237212326117382</v>
      </c>
      <c r="K87" s="1">
        <v>0.37928000000000001</v>
      </c>
      <c r="L87" s="1">
        <v>5.7599999999999998E-2</v>
      </c>
      <c r="M87" s="1">
        <v>0.19902700000000001</v>
      </c>
      <c r="N87" s="2" t="s">
        <v>164</v>
      </c>
    </row>
    <row r="88" spans="2:14" x14ac:dyDescent="0.3">
      <c r="B88" s="7" t="s">
        <v>93</v>
      </c>
      <c r="C88" s="2">
        <v>7.5457216125000002E-4</v>
      </c>
      <c r="D88" s="2">
        <v>3.09016244889252E-3</v>
      </c>
      <c r="E88" s="2">
        <v>9.1408041129032304E-4</v>
      </c>
      <c r="F88" s="2">
        <v>4.49712125080817E-3</v>
      </c>
      <c r="G88" s="2">
        <v>5.8009855233644896E-4</v>
      </c>
      <c r="H88" s="2">
        <v>2.5359829903291399E-3</v>
      </c>
      <c r="I88" s="1">
        <f t="shared" si="2"/>
        <v>0.27666220900372607</v>
      </c>
      <c r="J88" s="1">
        <f t="shared" si="3"/>
        <v>-0.37936085615714327</v>
      </c>
      <c r="K88" s="1">
        <v>0.78941399999999995</v>
      </c>
      <c r="L88" s="1">
        <v>0.67228900000000003</v>
      </c>
      <c r="M88" s="1">
        <v>0.51165899999999997</v>
      </c>
    </row>
    <row r="89" spans="2:14" x14ac:dyDescent="0.3">
      <c r="B89" s="7" t="s">
        <v>94</v>
      </c>
      <c r="C89" s="1">
        <v>3.4548717E-2</v>
      </c>
      <c r="D89" s="1">
        <v>2.7333839358629399E-2</v>
      </c>
      <c r="E89" s="1">
        <v>3.7268525645161303E-2</v>
      </c>
      <c r="F89" s="1">
        <v>3.23888557007962E-2</v>
      </c>
      <c r="G89" s="1">
        <v>2.71356551121495E-2</v>
      </c>
      <c r="H89" s="1">
        <v>2.4679378792344699E-2</v>
      </c>
      <c r="I89" s="1">
        <f t="shared" si="2"/>
        <v>0.10932561098321782</v>
      </c>
      <c r="J89" s="1">
        <f t="shared" si="3"/>
        <v>-0.34844239692084594</v>
      </c>
      <c r="K89" s="1">
        <v>0.55503000000000002</v>
      </c>
      <c r="L89" s="1">
        <v>5.3837999999999997E-2</v>
      </c>
      <c r="M89" s="1">
        <v>1.3018E-2</v>
      </c>
      <c r="N89" s="2" t="s">
        <v>169</v>
      </c>
    </row>
    <row r="90" spans="2:14" x14ac:dyDescent="0.3">
      <c r="B90" s="7" t="s">
        <v>95</v>
      </c>
      <c r="C90" s="2">
        <v>0.31433210434874997</v>
      </c>
      <c r="D90" s="2">
        <v>1.14049412241759</v>
      </c>
      <c r="E90" s="2">
        <v>0.205547974880645</v>
      </c>
      <c r="F90" s="2">
        <v>0.56227457778771806</v>
      </c>
      <c r="G90" s="2">
        <v>0.82148859565327104</v>
      </c>
      <c r="H90" s="2">
        <v>3.1012868183170701</v>
      </c>
      <c r="I90" s="1">
        <f t="shared" si="2"/>
        <v>-0.61281447138598177</v>
      </c>
      <c r="J90" s="1">
        <f t="shared" si="3"/>
        <v>1.3859509175452729</v>
      </c>
      <c r="K90" s="1">
        <v>0.41766199999999998</v>
      </c>
      <c r="L90" s="1">
        <v>0.165247</v>
      </c>
      <c r="M90" s="1">
        <v>6.0498000000000003E-2</v>
      </c>
      <c r="N90" s="2" t="s">
        <v>167</v>
      </c>
    </row>
    <row r="91" spans="2:14" x14ac:dyDescent="0.3">
      <c r="B91" s="7" t="s">
        <v>96</v>
      </c>
      <c r="C91" s="2">
        <v>1.746548725E-3</v>
      </c>
      <c r="D91" s="2">
        <v>1.45549173495963E-3</v>
      </c>
      <c r="E91" s="2">
        <v>2.11159344086022E-3</v>
      </c>
      <c r="F91" s="2">
        <v>1.8706351636416799E-3</v>
      </c>
      <c r="G91" s="2">
        <v>1.9026535271028E-3</v>
      </c>
      <c r="H91" s="2">
        <v>2.1683739686788198E-3</v>
      </c>
      <c r="I91" s="1">
        <f t="shared" si="2"/>
        <v>0.27382519833309177</v>
      </c>
      <c r="J91" s="1">
        <f t="shared" si="3"/>
        <v>0.12350597957558256</v>
      </c>
      <c r="K91" s="1">
        <v>0.15882299999999999</v>
      </c>
      <c r="L91" s="1">
        <v>0.57837000000000005</v>
      </c>
      <c r="M91" s="1">
        <v>0.46988000000000002</v>
      </c>
    </row>
    <row r="92" spans="2:14" x14ac:dyDescent="0.3">
      <c r="B92" s="7" t="s">
        <v>97</v>
      </c>
      <c r="C92" s="2">
        <v>1.7502621412500001E-4</v>
      </c>
      <c r="D92" s="2">
        <v>5.8818960888316397E-4</v>
      </c>
      <c r="E92" s="2">
        <v>2.5412148268817199E-4</v>
      </c>
      <c r="F92" s="2">
        <v>3.35200877105254E-4</v>
      </c>
      <c r="G92" s="2">
        <v>1.9011520242990699E-4</v>
      </c>
      <c r="H92" s="2">
        <v>3.6677007887557999E-4</v>
      </c>
      <c r="I92" s="1">
        <f t="shared" si="2"/>
        <v>0.53794732739622686</v>
      </c>
      <c r="J92" s="1">
        <f t="shared" si="3"/>
        <v>0.11930288632765348</v>
      </c>
      <c r="K92" s="1">
        <v>0.27064500000000002</v>
      </c>
      <c r="L92" s="1">
        <v>0.82976300000000003</v>
      </c>
      <c r="M92" s="1">
        <v>0.20170199999999999</v>
      </c>
    </row>
    <row r="93" spans="2:14" x14ac:dyDescent="0.3">
      <c r="B93" s="7" t="s">
        <v>98</v>
      </c>
      <c r="C93" s="2">
        <v>9.9286150249999994E-5</v>
      </c>
      <c r="D93" s="2">
        <v>2.6691693084939601E-4</v>
      </c>
      <c r="E93" s="2">
        <v>8.57043386021505E-5</v>
      </c>
      <c r="F93" s="2">
        <v>1.6134794424109999E-4</v>
      </c>
      <c r="G93" s="2">
        <v>7.8095002149532698E-5</v>
      </c>
      <c r="H93" s="2">
        <v>2.51904581065219E-4</v>
      </c>
      <c r="I93" s="1">
        <f t="shared" si="2"/>
        <v>-0.21222424594329833</v>
      </c>
      <c r="J93" s="1">
        <f t="shared" si="3"/>
        <v>-0.34636226245458479</v>
      </c>
      <c r="K93" s="1">
        <v>0.68144899999999997</v>
      </c>
      <c r="L93" s="1">
        <v>0.57969800000000005</v>
      </c>
      <c r="M93" s="1">
        <v>0.80279</v>
      </c>
    </row>
    <row r="94" spans="2:14" x14ac:dyDescent="0.3">
      <c r="B94" s="7" t="s">
        <v>99</v>
      </c>
      <c r="C94" s="2">
        <v>4.1096496249999997E-5</v>
      </c>
      <c r="D94" s="2">
        <v>2.3879411203467E-4</v>
      </c>
      <c r="E94" s="2">
        <v>1.6847204301075301E-5</v>
      </c>
      <c r="F94" s="2">
        <v>8.11592461119496E-5</v>
      </c>
      <c r="G94" s="2">
        <v>4.9872611214953297E-5</v>
      </c>
      <c r="H94" s="2">
        <v>2.36715688515148E-4</v>
      </c>
      <c r="I94" s="1">
        <f t="shared" si="2"/>
        <v>-1.2865061956591028</v>
      </c>
      <c r="J94" s="1">
        <f t="shared" si="3"/>
        <v>0.27923234137747088</v>
      </c>
      <c r="K94" s="1">
        <v>0.35894700000000002</v>
      </c>
      <c r="L94" s="1">
        <v>0.80294399999999999</v>
      </c>
      <c r="M94" s="1">
        <v>0.20161499999999999</v>
      </c>
    </row>
    <row r="95" spans="2:14" x14ac:dyDescent="0.3">
      <c r="B95" s="7" t="s">
        <v>100</v>
      </c>
      <c r="C95" s="2">
        <v>1.7932033374999999E-5</v>
      </c>
      <c r="D95" s="2">
        <v>8.8168809460306794E-5</v>
      </c>
      <c r="E95" s="2">
        <v>9.7322723655914005E-6</v>
      </c>
      <c r="F95" s="2">
        <v>2.6544105252489299E-5</v>
      </c>
      <c r="G95" s="2">
        <v>1.1154296822429899E-5</v>
      </c>
      <c r="H95" s="2">
        <v>2.32591483692067E-5</v>
      </c>
      <c r="I95" s="1">
        <f t="shared" si="2"/>
        <v>-0.8816904886866046</v>
      </c>
      <c r="J95" s="1">
        <f t="shared" si="3"/>
        <v>-0.68493952207008446</v>
      </c>
      <c r="K95" s="1">
        <v>0.39463999999999999</v>
      </c>
      <c r="L95" s="1">
        <v>0.44753300000000001</v>
      </c>
      <c r="M95" s="1">
        <v>0.68678499999999998</v>
      </c>
    </row>
    <row r="96" spans="2:14" x14ac:dyDescent="0.3">
      <c r="B96" s="7" t="s">
        <v>101</v>
      </c>
      <c r="C96" s="2">
        <v>3.6804625000000001E-6</v>
      </c>
      <c r="D96" s="2">
        <v>2.1598532057511099E-5</v>
      </c>
      <c r="E96" s="2">
        <v>2.4621880752688199E-5</v>
      </c>
      <c r="F96" s="2">
        <v>1.8276272631727501E-4</v>
      </c>
      <c r="G96" s="2">
        <v>1.3178766074766401E-5</v>
      </c>
      <c r="H96" s="2">
        <v>5.6545874212786297E-5</v>
      </c>
      <c r="I96" s="1">
        <f t="shared" si="2"/>
        <v>2.7419819899234157</v>
      </c>
      <c r="J96" s="1">
        <f t="shared" si="3"/>
        <v>1.8402563204471261</v>
      </c>
      <c r="K96" s="1">
        <v>0.30995</v>
      </c>
      <c r="L96" s="1">
        <v>0.15559100000000001</v>
      </c>
      <c r="M96" s="1">
        <v>0.53933600000000004</v>
      </c>
    </row>
    <row r="97" spans="2:14" x14ac:dyDescent="0.3">
      <c r="B97" s="7" t="s">
        <v>102</v>
      </c>
      <c r="C97" s="2">
        <v>0.25975198552500001</v>
      </c>
      <c r="D97" s="2">
        <v>0.87946133137708005</v>
      </c>
      <c r="E97" s="2">
        <v>0.35481806847096797</v>
      </c>
      <c r="F97" s="2">
        <v>1.3842281586037899</v>
      </c>
      <c r="G97" s="2">
        <v>0.22238844100934599</v>
      </c>
      <c r="H97" s="2">
        <v>0.61617406738655001</v>
      </c>
      <c r="I97" s="1">
        <f t="shared" si="2"/>
        <v>0.44994470112969209</v>
      </c>
      <c r="J97" s="1">
        <f t="shared" si="3"/>
        <v>-0.22405297337048452</v>
      </c>
      <c r="K97" s="1">
        <v>0.59740099999999996</v>
      </c>
      <c r="L97" s="1">
        <v>0.73308399999999996</v>
      </c>
      <c r="M97" s="1">
        <v>0.37279800000000002</v>
      </c>
    </row>
    <row r="98" spans="2:14" x14ac:dyDescent="0.3">
      <c r="B98" s="7" t="s">
        <v>103</v>
      </c>
      <c r="C98" s="2">
        <v>5.2454344375000002E-5</v>
      </c>
      <c r="D98" s="2">
        <v>4.1094750621096301E-4</v>
      </c>
      <c r="E98" s="2">
        <v>1.7336810752688199E-5</v>
      </c>
      <c r="F98" s="2">
        <v>1.3494497643212601E-4</v>
      </c>
      <c r="G98" s="2">
        <v>4.4437287196261701E-5</v>
      </c>
      <c r="H98" s="2">
        <v>2.37354305885269E-4</v>
      </c>
      <c r="I98" s="1">
        <f t="shared" si="2"/>
        <v>-1.5972237371914788</v>
      </c>
      <c r="J98" s="1">
        <f t="shared" si="3"/>
        <v>-0.2392915187842489</v>
      </c>
      <c r="K98" s="1">
        <v>0.43815100000000001</v>
      </c>
      <c r="L98" s="1">
        <v>0.86686300000000005</v>
      </c>
      <c r="M98" s="1">
        <v>0.33188699999999999</v>
      </c>
    </row>
    <row r="99" spans="2:14" x14ac:dyDescent="0.3">
      <c r="B99" s="7" t="s">
        <v>104</v>
      </c>
      <c r="C99" s="2">
        <v>6.4261424624999998E-5</v>
      </c>
      <c r="D99" s="2">
        <v>3.9686692872977701E-4</v>
      </c>
      <c r="E99" s="2">
        <v>3.1329700107526902E-5</v>
      </c>
      <c r="F99" s="2">
        <v>1.3244827390988101E-4</v>
      </c>
      <c r="G99" s="2">
        <v>4.0071961588785102E-5</v>
      </c>
      <c r="H99" s="2">
        <v>1.92528246959147E-4</v>
      </c>
      <c r="I99" s="1">
        <f t="shared" si="2"/>
        <v>-1.0364220044857337</v>
      </c>
      <c r="J99" s="1">
        <f t="shared" si="3"/>
        <v>-0.6813598307675075</v>
      </c>
      <c r="K99" s="1">
        <v>0.45234000000000002</v>
      </c>
      <c r="L99" s="1">
        <v>0.58288200000000001</v>
      </c>
      <c r="M99" s="1">
        <v>0.71285399999999999</v>
      </c>
    </row>
    <row r="100" spans="2:14" x14ac:dyDescent="0.3">
      <c r="B100" s="7" t="s">
        <v>105</v>
      </c>
      <c r="C100" s="2">
        <v>6.0136252403750002E-3</v>
      </c>
      <c r="D100" s="2">
        <v>2.44864751817447E-2</v>
      </c>
      <c r="E100" s="2">
        <v>1.89583928E-3</v>
      </c>
      <c r="F100" s="2">
        <v>8.59907365680917E-3</v>
      </c>
      <c r="G100" s="2">
        <v>2.2120473841962598E-2</v>
      </c>
      <c r="H100" s="2">
        <v>0.121839480775755</v>
      </c>
      <c r="I100" s="1">
        <f t="shared" si="2"/>
        <v>-1.6653982994606191</v>
      </c>
      <c r="J100" s="1">
        <f t="shared" si="3"/>
        <v>1.8790754204779534</v>
      </c>
      <c r="K100" s="1">
        <v>0.13106100000000001</v>
      </c>
      <c r="L100" s="1">
        <v>0.245838</v>
      </c>
      <c r="M100" s="1">
        <v>0.111902</v>
      </c>
      <c r="N100" s="2" t="s">
        <v>167</v>
      </c>
    </row>
    <row r="101" spans="2:14" x14ac:dyDescent="0.3">
      <c r="B101" s="7" t="s">
        <v>106</v>
      </c>
      <c r="C101" s="2">
        <v>1.1257532712500001E-3</v>
      </c>
      <c r="D101" s="2">
        <v>1.6260546285002599E-3</v>
      </c>
      <c r="E101" s="2">
        <v>1.49099672247312E-3</v>
      </c>
      <c r="F101" s="2">
        <v>4.6884403342891201E-3</v>
      </c>
      <c r="G101" s="2">
        <v>8.3022479411214904E-4</v>
      </c>
      <c r="H101" s="2">
        <v>2.13695168706507E-3</v>
      </c>
      <c r="I101" s="1">
        <f t="shared" si="2"/>
        <v>0.4053864163598781</v>
      </c>
      <c r="J101" s="1">
        <f>LOG(G101/C101,2)</f>
        <v>-0.43931674708854718</v>
      </c>
      <c r="K101" s="1">
        <v>0.50816099999999997</v>
      </c>
      <c r="L101" s="1">
        <v>0.49511899999999998</v>
      </c>
      <c r="M101" s="1">
        <v>0.12675839999999999</v>
      </c>
      <c r="N101" s="2" t="s">
        <v>169</v>
      </c>
    </row>
    <row r="102" spans="2:14" x14ac:dyDescent="0.3">
      <c r="B102" s="7" t="s">
        <v>107</v>
      </c>
      <c r="C102" s="2">
        <v>2.7615340049999998E-4</v>
      </c>
      <c r="D102" s="2">
        <v>6.9596825766443204E-4</v>
      </c>
      <c r="E102" s="2">
        <v>3.3921645913978499E-4</v>
      </c>
      <c r="F102" s="2">
        <v>1.3072990758974099E-3</v>
      </c>
      <c r="G102" s="2">
        <v>3.3518048588785E-4</v>
      </c>
      <c r="H102" s="2">
        <v>1.0575113389374299E-3</v>
      </c>
      <c r="I102" s="1">
        <f t="shared" si="2"/>
        <v>0.29673628009360092</v>
      </c>
      <c r="J102" s="1">
        <f t="shared" si="3"/>
        <v>0.27946826560066285</v>
      </c>
      <c r="K102" s="1">
        <v>0.69939799999999996</v>
      </c>
      <c r="L102" s="1">
        <v>0.66495400000000005</v>
      </c>
      <c r="M102" s="1">
        <v>0.98077899999999996</v>
      </c>
    </row>
    <row r="103" spans="2:14" x14ac:dyDescent="0.3">
      <c r="B103" s="7" t="s">
        <v>108</v>
      </c>
      <c r="C103" s="2">
        <v>1.1098184500000001E-5</v>
      </c>
      <c r="D103" s="2">
        <v>3.8045583743658499E-5</v>
      </c>
      <c r="E103" s="2">
        <v>3.1401623440860202E-5</v>
      </c>
      <c r="F103" s="2">
        <v>1.82153295399282E-4</v>
      </c>
      <c r="G103" s="2">
        <v>2.6032696822429901E-5</v>
      </c>
      <c r="H103" s="2">
        <v>7.4599018058874405E-5</v>
      </c>
      <c r="I103" s="1">
        <f t="shared" si="2"/>
        <v>1.5005154551637283</v>
      </c>
      <c r="J103" s="1">
        <f t="shared" si="3"/>
        <v>1.2300010813932523</v>
      </c>
      <c r="K103" s="1">
        <v>0.13292609999999999</v>
      </c>
      <c r="L103" s="1">
        <v>0.103186</v>
      </c>
      <c r="M103" s="1">
        <v>0.78036899999999998</v>
      </c>
      <c r="N103" s="2" t="s">
        <v>164</v>
      </c>
    </row>
    <row r="104" spans="2:14" x14ac:dyDescent="0.3">
      <c r="B104" s="7" t="s">
        <v>109</v>
      </c>
      <c r="C104" s="2">
        <v>0.33555844006250002</v>
      </c>
      <c r="D104" s="2">
        <v>0.31308489299563003</v>
      </c>
      <c r="E104" s="2">
        <v>0.23189615322580601</v>
      </c>
      <c r="F104" s="2">
        <v>0.30286419038312301</v>
      </c>
      <c r="G104" s="2">
        <v>0.32482798470654201</v>
      </c>
      <c r="H104" s="2">
        <v>0.50045615705010704</v>
      </c>
      <c r="I104" s="2">
        <f t="shared" si="2"/>
        <v>-0.5330851564012391</v>
      </c>
      <c r="J104" s="2">
        <f t="shared" si="3"/>
        <v>-4.6888115155399868E-2</v>
      </c>
      <c r="K104" s="2">
        <v>2.8445000000000002E-2</v>
      </c>
      <c r="L104" s="2">
        <v>0.86627600000000005</v>
      </c>
      <c r="M104" s="2">
        <v>0.12049600000000001</v>
      </c>
      <c r="N104" s="2" t="s">
        <v>166</v>
      </c>
    </row>
    <row r="105" spans="2:14" x14ac:dyDescent="0.3">
      <c r="B105" s="7" t="s">
        <v>110</v>
      </c>
      <c r="C105" s="2">
        <v>1.4624810175E-4</v>
      </c>
      <c r="D105" s="2">
        <v>4.5059104734218402E-4</v>
      </c>
      <c r="E105" s="2">
        <v>2.2175906193548401E-4</v>
      </c>
      <c r="F105" s="2">
        <v>6.16604794885731E-4</v>
      </c>
      <c r="G105" s="2">
        <v>2.9598117383177602E-4</v>
      </c>
      <c r="H105" s="2">
        <v>1.5501558086452899E-3</v>
      </c>
      <c r="I105" s="1">
        <f t="shared" si="2"/>
        <v>0.60057516071383765</v>
      </c>
      <c r="J105" s="1">
        <f t="shared" si="3"/>
        <v>1.0170875156292656</v>
      </c>
      <c r="K105" s="1">
        <v>0.36590099999999998</v>
      </c>
      <c r="L105" s="1">
        <v>0.403451</v>
      </c>
      <c r="M105" s="1">
        <v>0.66561199999999998</v>
      </c>
    </row>
    <row r="106" spans="2:14" x14ac:dyDescent="0.3">
      <c r="B106" s="7" t="s">
        <v>111</v>
      </c>
      <c r="C106" s="2">
        <v>6.8309333262499999E-4</v>
      </c>
      <c r="D106" s="2">
        <v>7.4342849128516205E-4</v>
      </c>
      <c r="E106" s="2">
        <v>1.0214771043010799E-3</v>
      </c>
      <c r="F106" s="2">
        <v>1.59770065374014E-3</v>
      </c>
      <c r="G106" s="2">
        <v>1.0721681514018701E-3</v>
      </c>
      <c r="H106" s="2">
        <v>1.54535631832318E-3</v>
      </c>
      <c r="I106" s="1">
        <f t="shared" si="2"/>
        <v>0.5805022515652154</v>
      </c>
      <c r="J106" s="1">
        <f t="shared" si="3"/>
        <v>0.65037656994220749</v>
      </c>
      <c r="K106" s="1">
        <v>8.3866999999999997E-2</v>
      </c>
      <c r="L106" s="1">
        <v>3.9065000000000003E-2</v>
      </c>
      <c r="M106" s="1">
        <v>0.82006699999999999</v>
      </c>
      <c r="N106" s="2" t="s">
        <v>164</v>
      </c>
    </row>
    <row r="107" spans="2:14" x14ac:dyDescent="0.3">
      <c r="B107" s="7" t="s">
        <v>112</v>
      </c>
      <c r="C107" s="2">
        <v>6.9382816249999999E-5</v>
      </c>
      <c r="D107" s="2">
        <v>1.2721447629857201E-4</v>
      </c>
      <c r="E107" s="2">
        <v>1.29001795698925E-4</v>
      </c>
      <c r="F107" s="2">
        <v>2.1621539326252499E-4</v>
      </c>
      <c r="G107" s="2">
        <v>1.09394928037383E-4</v>
      </c>
      <c r="H107" s="2">
        <v>1.6818281212013501E-4</v>
      </c>
      <c r="I107" s="1">
        <f t="shared" si="2"/>
        <v>0.89474084208729565</v>
      </c>
      <c r="J107" s="1">
        <f t="shared" si="3"/>
        <v>0.65689554493429814</v>
      </c>
      <c r="K107" s="1">
        <v>3.1815000000000003E-2</v>
      </c>
      <c r="L107" s="1">
        <v>7.6638999999999999E-2</v>
      </c>
      <c r="M107" s="1">
        <v>0.47218100000000002</v>
      </c>
      <c r="N107" s="2" t="s">
        <v>164</v>
      </c>
    </row>
    <row r="108" spans="2:14" x14ac:dyDescent="0.3">
      <c r="B108" s="7" t="s">
        <v>113</v>
      </c>
      <c r="C108" s="2">
        <v>7.8881003687499996E-3</v>
      </c>
      <c r="D108" s="2">
        <v>7.3169334819757703E-3</v>
      </c>
      <c r="E108" s="2">
        <v>8.0834103537634396E-3</v>
      </c>
      <c r="F108" s="2">
        <v>1.26221087250487E-2</v>
      </c>
      <c r="G108" s="2">
        <v>6.3914413508411204E-3</v>
      </c>
      <c r="H108" s="2">
        <v>7.65101234149646E-3</v>
      </c>
      <c r="I108" s="1">
        <f t="shared" si="2"/>
        <v>3.5286179045650672E-2</v>
      </c>
      <c r="J108" s="1">
        <f t="shared" si="3"/>
        <v>-0.30353659495043805</v>
      </c>
      <c r="K108" s="1">
        <v>0.90314300000000003</v>
      </c>
      <c r="L108" s="1">
        <v>0.17920800000000001</v>
      </c>
      <c r="M108" s="1">
        <v>0.24635599999999999</v>
      </c>
    </row>
    <row r="109" spans="2:14" x14ac:dyDescent="0.3">
      <c r="B109" s="7" t="s">
        <v>114</v>
      </c>
      <c r="C109" s="1">
        <v>7.7257660002499999E-3</v>
      </c>
      <c r="D109" s="1">
        <v>2.3231188352819399E-2</v>
      </c>
      <c r="E109" s="1">
        <v>9.0332787783871001E-3</v>
      </c>
      <c r="F109" s="1">
        <v>3.2513900493908898E-2</v>
      </c>
      <c r="G109" s="1">
        <v>1.2235052231308399E-2</v>
      </c>
      <c r="H109" s="1">
        <v>3.0020137798487102E-2</v>
      </c>
      <c r="I109" s="1">
        <f t="shared" si="2"/>
        <v>0.22557175130356386</v>
      </c>
      <c r="J109" s="1">
        <f t="shared" si="3"/>
        <v>0.66327037361015873</v>
      </c>
      <c r="K109" s="1">
        <v>0.764706</v>
      </c>
      <c r="L109" s="1">
        <v>0.265706</v>
      </c>
      <c r="M109" s="1">
        <v>0.47005799999999998</v>
      </c>
    </row>
    <row r="110" spans="2:14" x14ac:dyDescent="0.3">
      <c r="B110" s="7" t="s">
        <v>115</v>
      </c>
      <c r="C110" s="2">
        <v>4.4437327000000003E-5</v>
      </c>
      <c r="D110" s="2">
        <v>1.4230250383327899E-4</v>
      </c>
      <c r="E110" s="2">
        <v>1.51189702043011E-4</v>
      </c>
      <c r="F110" s="2">
        <v>5.8249761007182603E-4</v>
      </c>
      <c r="G110" s="2">
        <v>4.73866347102804E-4</v>
      </c>
      <c r="H110" s="2">
        <v>1.8898362362383099E-3</v>
      </c>
      <c r="I110" s="1">
        <f t="shared" si="2"/>
        <v>1.7665159336117984</v>
      </c>
      <c r="J110" s="1">
        <f t="shared" si="3"/>
        <v>3.4146362644618273</v>
      </c>
      <c r="K110" s="1">
        <v>0.111871</v>
      </c>
      <c r="L110" s="1">
        <v>4.4123000000000002E-2</v>
      </c>
      <c r="M110" s="1">
        <v>0.105221</v>
      </c>
      <c r="N110" s="2" t="s">
        <v>164</v>
      </c>
    </row>
    <row r="111" spans="2:14" x14ac:dyDescent="0.3">
      <c r="B111" s="7" t="s">
        <v>116</v>
      </c>
      <c r="C111" s="1">
        <v>0.83658859124999996</v>
      </c>
      <c r="D111" s="1">
        <v>0.82589392049100396</v>
      </c>
      <c r="E111" s="1">
        <v>0.82874813870967701</v>
      </c>
      <c r="F111" s="1">
        <v>0.96180850673426199</v>
      </c>
      <c r="G111" s="1">
        <v>0.69945643887850495</v>
      </c>
      <c r="H111" s="1">
        <v>0.68934778902554505</v>
      </c>
      <c r="I111" s="1">
        <f t="shared" si="2"/>
        <v>-1.3584598682210356E-2</v>
      </c>
      <c r="J111" s="1">
        <f t="shared" si="3"/>
        <v>-0.25828411249796557</v>
      </c>
      <c r="K111" s="1">
        <v>0.95458799999999999</v>
      </c>
      <c r="L111" s="1">
        <v>0.218058</v>
      </c>
      <c r="M111" s="1">
        <v>0.27157300000000001</v>
      </c>
    </row>
    <row r="112" spans="2:14" x14ac:dyDescent="0.3">
      <c r="B112" s="7" t="s">
        <v>117</v>
      </c>
      <c r="C112" s="2">
        <v>2.3703928124999999E-4</v>
      </c>
      <c r="D112" s="2">
        <v>1.3682693674713299E-3</v>
      </c>
      <c r="E112" s="2">
        <v>9.9885984946236606E-4</v>
      </c>
      <c r="F112" s="2">
        <v>8.1080415579034993E-3</v>
      </c>
      <c r="G112" s="2">
        <v>3.8172428411214999E-4</v>
      </c>
      <c r="H112" s="2">
        <v>1.8516756029567001E-3</v>
      </c>
      <c r="I112" s="1">
        <f t="shared" si="2"/>
        <v>2.0751561100549898</v>
      </c>
      <c r="J112" s="1">
        <f t="shared" si="3"/>
        <v>0.68740481236437934</v>
      </c>
      <c r="K112" s="1">
        <v>0.40771800000000002</v>
      </c>
      <c r="L112" s="1">
        <v>0.55671199999999998</v>
      </c>
      <c r="M112" s="1">
        <v>0.44519399999999998</v>
      </c>
    </row>
    <row r="113" spans="2:14" x14ac:dyDescent="0.3">
      <c r="B113" s="7" t="s">
        <v>118</v>
      </c>
      <c r="C113" s="2">
        <v>1.8122760625000001E-2</v>
      </c>
      <c r="D113" s="2">
        <v>3.2297267544489403E-2</v>
      </c>
      <c r="E113" s="2">
        <v>1.6380642612903201E-2</v>
      </c>
      <c r="F113" s="2">
        <v>3.3450522753331199E-2</v>
      </c>
      <c r="G113" s="2">
        <v>1.6244768532710299E-2</v>
      </c>
      <c r="H113" s="2">
        <v>2.0025794930477198E-2</v>
      </c>
      <c r="I113" s="1">
        <f t="shared" si="2"/>
        <v>-0.14581078161416403</v>
      </c>
      <c r="J113" s="1">
        <f t="shared" si="3"/>
        <v>-0.15782754941107408</v>
      </c>
      <c r="K113" s="1">
        <v>0.72900900000000002</v>
      </c>
      <c r="L113" s="1">
        <v>0.62543800000000005</v>
      </c>
      <c r="M113" s="1">
        <v>0.971827</v>
      </c>
    </row>
    <row r="114" spans="2:14" x14ac:dyDescent="0.3">
      <c r="B114" s="7" t="s">
        <v>119</v>
      </c>
      <c r="C114" s="2">
        <v>0.281082514748625</v>
      </c>
      <c r="D114" s="2">
        <v>0.80345582545071903</v>
      </c>
      <c r="E114" s="2">
        <v>0.32202186087935503</v>
      </c>
      <c r="F114" s="2">
        <v>0.70986574606382402</v>
      </c>
      <c r="G114" s="2">
        <v>0.46567258601149503</v>
      </c>
      <c r="H114" s="2">
        <v>1.18698232460919</v>
      </c>
      <c r="I114" s="1">
        <f t="shared" si="2"/>
        <v>0.19616491989411428</v>
      </c>
      <c r="J114" s="1">
        <f t="shared" si="3"/>
        <v>0.72832224265760792</v>
      </c>
      <c r="K114" s="1">
        <v>0.72242200000000001</v>
      </c>
      <c r="L114" s="1">
        <v>0.23163</v>
      </c>
      <c r="M114" s="1">
        <v>0.30935499999999999</v>
      </c>
    </row>
    <row r="115" spans="2:14" x14ac:dyDescent="0.3">
      <c r="B115" s="7" t="s">
        <v>120</v>
      </c>
      <c r="C115" s="2">
        <v>4.5365106249999999E-5</v>
      </c>
      <c r="D115" s="2">
        <v>1.53294374279397E-4</v>
      </c>
      <c r="E115" s="2">
        <v>4.24718139784946E-5</v>
      </c>
      <c r="F115" s="2">
        <v>1.7324007601356099E-4</v>
      </c>
      <c r="G115" s="2">
        <v>2.2044844859813099E-5</v>
      </c>
      <c r="H115" s="2">
        <v>9.7429147059598201E-5</v>
      </c>
      <c r="I115" s="1">
        <f t="shared" si="2"/>
        <v>-9.5077309944406177E-2</v>
      </c>
      <c r="J115" s="1">
        <f t="shared" si="3"/>
        <v>-1.0411417136496519</v>
      </c>
      <c r="K115" s="1">
        <v>0.90821300000000005</v>
      </c>
      <c r="L115" s="1">
        <v>0.20625299999999999</v>
      </c>
      <c r="M115" s="1">
        <v>0.29749399999999998</v>
      </c>
    </row>
    <row r="116" spans="2:14" x14ac:dyDescent="0.3">
      <c r="B116" s="7" t="s">
        <v>121</v>
      </c>
      <c r="C116" s="2">
        <v>1.4927355887499999E-4</v>
      </c>
      <c r="D116" s="2">
        <v>2.9783712117087999E-4</v>
      </c>
      <c r="E116" s="2">
        <v>1.14431165376344E-4</v>
      </c>
      <c r="F116" s="2">
        <v>3.1769289448162202E-4</v>
      </c>
      <c r="G116" s="2">
        <v>1.82028114672897E-4</v>
      </c>
      <c r="H116" s="2">
        <v>6.0335801043753399E-4</v>
      </c>
      <c r="I116" s="1">
        <f t="shared" si="2"/>
        <v>-0.38347861639818626</v>
      </c>
      <c r="J116" s="1">
        <f t="shared" si="3"/>
        <v>0.28620265466037165</v>
      </c>
      <c r="K116" s="1">
        <v>0.460177</v>
      </c>
      <c r="L116" s="1">
        <v>0.65584100000000001</v>
      </c>
      <c r="M116" s="1">
        <v>0.33338800000000002</v>
      </c>
    </row>
    <row r="117" spans="2:14" x14ac:dyDescent="0.3">
      <c r="B117" s="7" t="s">
        <v>122</v>
      </c>
      <c r="C117" s="2">
        <v>1.111719288375E-3</v>
      </c>
      <c r="D117" s="2">
        <v>2.8654687458444399E-3</v>
      </c>
      <c r="E117" s="2">
        <v>1.0063679913978501E-3</v>
      </c>
      <c r="F117" s="2">
        <v>2.9578060574531801E-3</v>
      </c>
      <c r="G117" s="2">
        <v>3.90348912990654E-4</v>
      </c>
      <c r="H117" s="2">
        <v>7.1542090566278796E-4</v>
      </c>
      <c r="I117" s="1">
        <f t="shared" si="2"/>
        <v>-0.14363460868425001</v>
      </c>
      <c r="J117" s="1">
        <f t="shared" si="3"/>
        <v>-1.5099563929947963</v>
      </c>
      <c r="K117" s="1">
        <v>0.81296599999999997</v>
      </c>
      <c r="L117" s="1">
        <v>1.315E-2</v>
      </c>
      <c r="M117" s="1">
        <v>3.8259000000000001E-2</v>
      </c>
      <c r="N117" s="2" t="s">
        <v>169</v>
      </c>
    </row>
    <row r="118" spans="2:14" x14ac:dyDescent="0.3">
      <c r="B118" s="7" t="s">
        <v>123</v>
      </c>
      <c r="C118" s="1">
        <v>1.9279597074999998E-2</v>
      </c>
      <c r="D118" s="1">
        <v>5.0896180853697799E-2</v>
      </c>
      <c r="E118" s="1">
        <v>2.1843766000000001E-2</v>
      </c>
      <c r="F118" s="1">
        <v>3.3062108525601597E-2</v>
      </c>
      <c r="G118" s="1">
        <v>1.84388546495327E-2</v>
      </c>
      <c r="H118" s="1">
        <v>5.0717359495752803E-2</v>
      </c>
      <c r="I118" s="1">
        <f t="shared" si="2"/>
        <v>0.18014670627884799</v>
      </c>
      <c r="J118" s="1">
        <f t="shared" si="3"/>
        <v>-6.4325857042834014E-2</v>
      </c>
      <c r="K118" s="1">
        <v>0.69110899999999997</v>
      </c>
      <c r="L118" s="1">
        <v>0.91095499999999996</v>
      </c>
      <c r="M118" s="1">
        <v>0.58075900000000003</v>
      </c>
    </row>
    <row r="119" spans="2:14" x14ac:dyDescent="0.3">
      <c r="B119" s="7" t="s">
        <v>124</v>
      </c>
      <c r="C119" s="2">
        <v>6.0140397687499997E-4</v>
      </c>
      <c r="D119" s="2">
        <v>2.0676254838027201E-3</v>
      </c>
      <c r="E119" s="2">
        <v>1.53083955913978E-4</v>
      </c>
      <c r="F119" s="2">
        <v>5.7424145529263602E-4</v>
      </c>
      <c r="G119" s="2">
        <v>1.76118040654206E-4</v>
      </c>
      <c r="H119" s="2">
        <v>4.5034580894167401E-4</v>
      </c>
      <c r="I119" s="1">
        <f t="shared" si="2"/>
        <v>-1.9740113200263139</v>
      </c>
      <c r="J119" s="1">
        <f t="shared" si="3"/>
        <v>-1.7717917087557864</v>
      </c>
      <c r="K119" s="1">
        <v>4.6655000000000002E-2</v>
      </c>
      <c r="L119" s="1">
        <v>4.0328000000000003E-2</v>
      </c>
      <c r="M119" s="1">
        <v>0.75116300000000003</v>
      </c>
      <c r="N119" s="2" t="s">
        <v>165</v>
      </c>
    </row>
    <row r="120" spans="2:14" x14ac:dyDescent="0.3">
      <c r="B120" s="7" t="s">
        <v>125</v>
      </c>
      <c r="C120" s="2">
        <v>2.8634618414999999</v>
      </c>
      <c r="D120" s="2">
        <v>6.6225123032958901</v>
      </c>
      <c r="E120" s="2">
        <v>1.2419700860215099</v>
      </c>
      <c r="F120" s="2">
        <v>4.2046909038805103</v>
      </c>
      <c r="G120" s="2">
        <v>2.2927264316448599</v>
      </c>
      <c r="H120" s="2">
        <v>6.7591529955584804</v>
      </c>
      <c r="I120" s="1">
        <f t="shared" si="2"/>
        <v>-1.2051299528778368</v>
      </c>
      <c r="J120" s="1">
        <f t="shared" si="3"/>
        <v>-0.32069615556689895</v>
      </c>
      <c r="K120" s="1">
        <v>5.2957999999999998E-2</v>
      </c>
      <c r="L120" s="1">
        <v>0.56515499999999996</v>
      </c>
      <c r="M120" s="1">
        <v>0.19625699999999999</v>
      </c>
      <c r="N120" s="2" t="s">
        <v>166</v>
      </c>
    </row>
    <row r="121" spans="2:14" x14ac:dyDescent="0.3">
      <c r="B121" s="7" t="s">
        <v>126</v>
      </c>
      <c r="C121" s="2">
        <v>1.76856407E-4</v>
      </c>
      <c r="D121" s="2">
        <v>1.05129150957767E-3</v>
      </c>
      <c r="E121" s="2">
        <v>7.0031649032258094E-5</v>
      </c>
      <c r="F121" s="2">
        <v>3.5690632553228699E-4</v>
      </c>
      <c r="G121" s="2">
        <v>6.8803945420560806E-5</v>
      </c>
      <c r="H121" s="2">
        <v>1.9789234908250899E-4</v>
      </c>
      <c r="I121" s="1">
        <f t="shared" si="2"/>
        <v>-1.336499520616945</v>
      </c>
      <c r="J121" s="1">
        <f t="shared" si="3"/>
        <v>-1.362015283897767</v>
      </c>
      <c r="K121" s="1">
        <v>0.35858200000000001</v>
      </c>
      <c r="L121" s="1">
        <v>0.29982999999999999</v>
      </c>
      <c r="M121" s="1">
        <v>0.97562899999999997</v>
      </c>
    </row>
    <row r="122" spans="2:14" x14ac:dyDescent="0.3">
      <c r="B122" s="7" t="s">
        <v>127</v>
      </c>
      <c r="C122" s="2">
        <v>1.3892140375000001E-4</v>
      </c>
      <c r="D122" s="2">
        <v>4.0796993165693698E-4</v>
      </c>
      <c r="E122" s="2">
        <v>1.7771644193548399E-4</v>
      </c>
      <c r="F122" s="2">
        <v>5.9703677511891502E-4</v>
      </c>
      <c r="G122" s="2">
        <v>3.1866998560747698E-4</v>
      </c>
      <c r="H122" s="2">
        <v>7.6291329375727896E-4</v>
      </c>
      <c r="I122" s="1">
        <f t="shared" si="2"/>
        <v>0.35530826871051469</v>
      </c>
      <c r="J122" s="1">
        <f t="shared" si="3"/>
        <v>1.1977942493875844</v>
      </c>
      <c r="K122" s="1">
        <v>0.62417599999999995</v>
      </c>
      <c r="L122" s="1">
        <v>5.7422000000000001E-2</v>
      </c>
      <c r="M122" s="1">
        <v>0.15165999999999999</v>
      </c>
      <c r="N122" s="2" t="s">
        <v>167</v>
      </c>
    </row>
    <row r="123" spans="2:14" x14ac:dyDescent="0.3">
      <c r="B123" s="7" t="s">
        <v>128</v>
      </c>
      <c r="C123" s="2">
        <v>5.3030673624999997E-2</v>
      </c>
      <c r="D123" s="2">
        <v>5.3597729744680397E-2</v>
      </c>
      <c r="E123" s="2">
        <v>5.4572924516129002E-2</v>
      </c>
      <c r="F123" s="2">
        <v>5.9576254383635299E-2</v>
      </c>
      <c r="G123" s="2">
        <v>4.6256137149532701E-2</v>
      </c>
      <c r="H123" s="2">
        <v>6.2066163095981799E-2</v>
      </c>
      <c r="I123" s="1">
        <f t="shared" si="2"/>
        <v>4.1358284062850408E-2</v>
      </c>
      <c r="J123" s="1">
        <f t="shared" si="3"/>
        <v>-0.19718228297941912</v>
      </c>
      <c r="K123" s="1">
        <v>0.85911199999999999</v>
      </c>
      <c r="L123" s="1">
        <v>0.43511699999999998</v>
      </c>
      <c r="M123" s="1">
        <v>0.33675100000000002</v>
      </c>
    </row>
    <row r="124" spans="2:14" x14ac:dyDescent="0.3">
      <c r="B124" s="7" t="s">
        <v>129</v>
      </c>
      <c r="C124" s="2">
        <v>8.5018986812499995E-4</v>
      </c>
      <c r="D124" s="2">
        <v>3.18707961670371E-3</v>
      </c>
      <c r="E124" s="2">
        <v>5.67233047419355E-4</v>
      </c>
      <c r="F124" s="2">
        <v>1.68138769617002E-3</v>
      </c>
      <c r="G124" s="2">
        <v>1.9643951464486001E-3</v>
      </c>
      <c r="H124" s="2">
        <v>7.7711541177744297E-3</v>
      </c>
      <c r="I124" s="1">
        <f t="shared" si="2"/>
        <v>-0.58384347869482234</v>
      </c>
      <c r="J124" s="1">
        <f t="shared" si="3"/>
        <v>1.2082281917753781</v>
      </c>
      <c r="K124" s="1">
        <v>0.457652</v>
      </c>
      <c r="L124" s="1">
        <v>0.228571</v>
      </c>
      <c r="M124" s="1">
        <v>9.0876999999999999E-2</v>
      </c>
      <c r="N124" s="2" t="s">
        <v>167</v>
      </c>
    </row>
    <row r="125" spans="2:14" x14ac:dyDescent="0.3">
      <c r="B125" s="7" t="s">
        <v>130</v>
      </c>
      <c r="C125" s="2">
        <v>3.3956741575E-4</v>
      </c>
      <c r="D125" s="2">
        <v>2.5487460838622199E-3</v>
      </c>
      <c r="E125" s="2">
        <v>5.8693634516128999E-4</v>
      </c>
      <c r="F125" s="2">
        <v>2.25015901513102E-3</v>
      </c>
      <c r="G125" s="2">
        <v>7.8160766822430003E-4</v>
      </c>
      <c r="H125" s="2">
        <v>3.5177399059968498E-3</v>
      </c>
      <c r="I125" s="1">
        <f t="shared" si="2"/>
        <v>0.78950602039634232</v>
      </c>
      <c r="J125" s="1">
        <f t="shared" si="3"/>
        <v>1.2027465941872004</v>
      </c>
      <c r="K125" s="1">
        <v>0.29134300000000002</v>
      </c>
      <c r="L125" s="1">
        <v>7.9864199999999996E-2</v>
      </c>
      <c r="M125" s="1">
        <v>7.5803999999999996E-2</v>
      </c>
      <c r="N125" s="2" t="s">
        <v>167</v>
      </c>
    </row>
    <row r="126" spans="2:14" x14ac:dyDescent="0.3">
      <c r="B126" s="7" t="s">
        <v>131</v>
      </c>
      <c r="C126" s="1">
        <v>3.5229689999999998E-5</v>
      </c>
      <c r="D126" s="1">
        <v>1.3807486311951799E-4</v>
      </c>
      <c r="E126" s="1">
        <v>1.9759495698924699E-5</v>
      </c>
      <c r="F126" s="1">
        <v>9.3648734997372096E-5</v>
      </c>
      <c r="G126" s="1">
        <v>1.03506280373832E-4</v>
      </c>
      <c r="H126" s="1">
        <v>6.13842090200076E-4</v>
      </c>
      <c r="I126" s="1">
        <f t="shared" si="2"/>
        <v>-0.83424565305736209</v>
      </c>
      <c r="J126" s="1">
        <f t="shared" si="3"/>
        <v>1.5548546225616517</v>
      </c>
      <c r="K126" s="1">
        <v>0.38425999999999999</v>
      </c>
      <c r="L126" s="1">
        <v>0.33036500000000002</v>
      </c>
      <c r="M126" s="1">
        <v>0.19437199999999999</v>
      </c>
    </row>
    <row r="127" spans="2:14" x14ac:dyDescent="0.3">
      <c r="B127" s="7" t="s">
        <v>132</v>
      </c>
      <c r="C127" s="1">
        <v>5.2971512499999998E-6</v>
      </c>
      <c r="D127" s="1">
        <v>1.6699884064397E-5</v>
      </c>
      <c r="E127" s="1">
        <v>1.6323959139784901E-5</v>
      </c>
      <c r="F127" s="1">
        <v>6.76407386045557E-5</v>
      </c>
      <c r="G127" s="1">
        <v>1.24026551401869E-5</v>
      </c>
      <c r="H127" s="1">
        <v>5.8091823971408902E-5</v>
      </c>
      <c r="I127" s="1">
        <f t="shared" si="2"/>
        <v>1.6237023968010984</v>
      </c>
      <c r="J127" s="1">
        <f t="shared" si="3"/>
        <v>1.2273603957501107</v>
      </c>
      <c r="K127" s="1">
        <v>0.157198</v>
      </c>
      <c r="L127" s="1">
        <v>0.29003400000000001</v>
      </c>
      <c r="M127" s="1">
        <v>0.65963899999999998</v>
      </c>
    </row>
    <row r="128" spans="2:14" x14ac:dyDescent="0.3">
      <c r="B128" s="7" t="s">
        <v>133</v>
      </c>
      <c r="C128" s="1">
        <v>0.72998775999999999</v>
      </c>
      <c r="D128" s="1">
        <v>0.650627050915764</v>
      </c>
      <c r="E128" s="1">
        <v>0.87083743010752701</v>
      </c>
      <c r="F128" s="1">
        <v>1.0226362988865001</v>
      </c>
      <c r="G128" s="1">
        <v>0.746570103738318</v>
      </c>
      <c r="H128" s="1">
        <v>1.06817379033386</v>
      </c>
      <c r="I128" s="1">
        <f t="shared" si="2"/>
        <v>0.25453114445691627</v>
      </c>
      <c r="J128" s="1">
        <f t="shared" si="3"/>
        <v>3.2405463397456355E-2</v>
      </c>
      <c r="K128" s="1">
        <v>0.29028700000000002</v>
      </c>
      <c r="L128" s="1">
        <v>0.902389</v>
      </c>
      <c r="M128" s="1">
        <v>0.40360699999999999</v>
      </c>
    </row>
    <row r="129" spans="2:14" x14ac:dyDescent="0.3">
      <c r="B129" s="7" t="s">
        <v>134</v>
      </c>
      <c r="C129" s="1">
        <v>7.1288062500000001E-7</v>
      </c>
      <c r="D129" s="1">
        <v>3.0580097463787899E-6</v>
      </c>
      <c r="E129" s="1">
        <v>1.9508760215053801E-6</v>
      </c>
      <c r="F129" s="1">
        <v>9.1993799260212696E-6</v>
      </c>
      <c r="G129" s="1">
        <v>9.2108757009345799E-7</v>
      </c>
      <c r="H129" s="1">
        <v>3.73550978019819E-6</v>
      </c>
      <c r="I129" s="1">
        <f t="shared" si="2"/>
        <v>1.4523896809820449</v>
      </c>
      <c r="J129" s="1">
        <f t="shared" si="3"/>
        <v>0.36967781219793538</v>
      </c>
      <c r="K129" s="1">
        <v>0.25180900000000001</v>
      </c>
      <c r="L129" s="1">
        <v>0.68459300000000001</v>
      </c>
      <c r="M129" s="1">
        <v>0.28958200000000001</v>
      </c>
    </row>
    <row r="130" spans="2:14" x14ac:dyDescent="0.3">
      <c r="B130" s="7" t="s">
        <v>135</v>
      </c>
      <c r="C130" s="2">
        <v>0.86284187374999999</v>
      </c>
      <c r="D130" s="2">
        <v>0.74014943763417196</v>
      </c>
      <c r="E130" s="2">
        <v>1.2528926354838701</v>
      </c>
      <c r="F130" s="2">
        <v>1.4573464220785199</v>
      </c>
      <c r="G130" s="2">
        <v>1.2721552336449999</v>
      </c>
      <c r="H130" s="2">
        <v>2.0204150586594798</v>
      </c>
      <c r="I130" s="1">
        <f t="shared" si="2"/>
        <v>0.53809469328729898</v>
      </c>
      <c r="J130" s="1">
        <f t="shared" si="3"/>
        <v>0.56010662762488295</v>
      </c>
      <c r="K130" s="1">
        <v>3.1765000000000002E-2</v>
      </c>
      <c r="L130" s="1">
        <v>0.15578900000000001</v>
      </c>
      <c r="M130" s="1">
        <v>0.83652099999999996</v>
      </c>
      <c r="N130" s="2" t="s">
        <v>164</v>
      </c>
    </row>
    <row r="131" spans="2:14" x14ac:dyDescent="0.3">
      <c r="B131" s="7" t="s">
        <v>136</v>
      </c>
      <c r="C131" s="2">
        <v>2.6067189925000002E-3</v>
      </c>
      <c r="D131" s="2">
        <v>6.97328050136277E-3</v>
      </c>
      <c r="E131" s="2">
        <v>2.7159918284946202E-3</v>
      </c>
      <c r="F131" s="2">
        <v>7.5614924261884599E-3</v>
      </c>
      <c r="G131" s="2">
        <v>6.3806306158878503E-3</v>
      </c>
      <c r="H131" s="2">
        <v>1.6354810520279501E-2</v>
      </c>
      <c r="I131" s="1">
        <f t="shared" si="2"/>
        <v>5.9244072041960028E-2</v>
      </c>
      <c r="J131" s="1">
        <f t="shared" si="3"/>
        <v>1.2914639497312137</v>
      </c>
      <c r="K131" s="1">
        <v>0.92186999999999997</v>
      </c>
      <c r="L131" s="1">
        <v>5.4448000000000003E-2</v>
      </c>
      <c r="M131" s="1">
        <v>4.8644E-2</v>
      </c>
      <c r="N131" s="2" t="s">
        <v>167</v>
      </c>
    </row>
    <row r="132" spans="2:14" x14ac:dyDescent="0.3">
      <c r="B132" s="7" t="s">
        <v>137</v>
      </c>
      <c r="C132" s="2">
        <v>1.3866187649999999E-4</v>
      </c>
      <c r="D132" s="2">
        <v>5.1710581941662702E-4</v>
      </c>
      <c r="E132" s="2">
        <v>1.10086185376344E-4</v>
      </c>
      <c r="F132" s="2">
        <v>3.6592907245773E-4</v>
      </c>
      <c r="G132" s="2">
        <v>1.6665071962616799E-4</v>
      </c>
      <c r="H132" s="2">
        <v>6.2692104492082597E-4</v>
      </c>
      <c r="I132" s="1">
        <f t="shared" si="2"/>
        <v>-0.33293775198472003</v>
      </c>
      <c r="J132" s="1">
        <f t="shared" si="3"/>
        <v>0.26525635761714766</v>
      </c>
      <c r="K132" s="1">
        <v>0.67228699999999997</v>
      </c>
      <c r="L132" s="1">
        <v>0.74550700000000003</v>
      </c>
      <c r="M132" s="1">
        <v>0.445689</v>
      </c>
    </row>
    <row r="133" spans="2:14" x14ac:dyDescent="0.3">
      <c r="B133" s="7" t="s">
        <v>138</v>
      </c>
      <c r="C133" s="2">
        <v>8.6837008750000001E-5</v>
      </c>
      <c r="D133" s="2">
        <v>2.7425378653814198E-4</v>
      </c>
      <c r="E133" s="2">
        <v>1.71162170322581E-4</v>
      </c>
      <c r="F133" s="2">
        <v>5.3123354524277995E-4</v>
      </c>
      <c r="G133" s="2">
        <v>3.3293626700934599E-4</v>
      </c>
      <c r="H133" s="2">
        <v>1.1484712773275601E-3</v>
      </c>
      <c r="I133" s="1">
        <f t="shared" ref="I133:I157" si="4">LOG(E133/C133,2)</f>
        <v>0.97898194163575236</v>
      </c>
      <c r="J133" s="1">
        <f t="shared" ref="J133:J157" si="5">LOG(G133/C133,2)</f>
        <v>1.9388640971318265</v>
      </c>
      <c r="K133" s="1">
        <v>0.20219899999999999</v>
      </c>
      <c r="L133" s="1">
        <v>6.2248999999999999E-2</v>
      </c>
      <c r="M133" s="1">
        <v>0.13836000000000001</v>
      </c>
      <c r="N133" s="2" t="s">
        <v>167</v>
      </c>
    </row>
    <row r="134" spans="2:14" x14ac:dyDescent="0.3">
      <c r="B134" s="7" t="s">
        <v>139</v>
      </c>
      <c r="C134" s="2">
        <v>2.909338775E-5</v>
      </c>
      <c r="D134" s="2">
        <v>1.4241009544952999E-4</v>
      </c>
      <c r="E134" s="2">
        <v>4.5956289892473103E-5</v>
      </c>
      <c r="F134" s="2">
        <v>1.8987013374393801E-4</v>
      </c>
      <c r="G134" s="2">
        <v>9.6263184485981298E-5</v>
      </c>
      <c r="H134" s="2">
        <v>4.4224595575525301E-4</v>
      </c>
      <c r="I134" s="1">
        <f t="shared" si="4"/>
        <v>0.65957103276963513</v>
      </c>
      <c r="J134" s="1">
        <f t="shared" si="5"/>
        <v>1.726292850561203</v>
      </c>
      <c r="K134" s="1">
        <v>0.515262</v>
      </c>
      <c r="L134" s="1">
        <v>0.19250999999999999</v>
      </c>
      <c r="M134" s="1">
        <v>0.30982199999999999</v>
      </c>
    </row>
    <row r="135" spans="2:14" x14ac:dyDescent="0.3">
      <c r="B135" s="7" t="s">
        <v>140</v>
      </c>
      <c r="C135" s="2">
        <v>4.4504507749999997E-5</v>
      </c>
      <c r="D135" s="2">
        <v>1.2211060871736401E-4</v>
      </c>
      <c r="E135" s="2">
        <v>3.1339234086021501E-5</v>
      </c>
      <c r="F135" s="2">
        <v>9.8104620252310404E-5</v>
      </c>
      <c r="G135" s="2">
        <v>3.4879575887850498E-5</v>
      </c>
      <c r="H135" s="2">
        <v>7.3220844736608497E-5</v>
      </c>
      <c r="I135" s="1">
        <f t="shared" si="4"/>
        <v>-0.5059815488906052</v>
      </c>
      <c r="J135" s="1">
        <f t="shared" si="5"/>
        <v>-0.35156897242172414</v>
      </c>
      <c r="K135" s="1">
        <v>0.43298199999999998</v>
      </c>
      <c r="L135" s="1">
        <v>0.50352699999999995</v>
      </c>
      <c r="M135" s="1">
        <v>0.77101900000000001</v>
      </c>
    </row>
    <row r="136" spans="2:14" x14ac:dyDescent="0.3">
      <c r="B136" s="7" t="s">
        <v>141</v>
      </c>
      <c r="C136" s="2">
        <v>3.2158631100000001E-4</v>
      </c>
      <c r="D136" s="2">
        <v>1.0428018133540099E-3</v>
      </c>
      <c r="E136" s="2">
        <v>1.69775531397849E-4</v>
      </c>
      <c r="F136" s="2">
        <v>3.1849480003995698E-4</v>
      </c>
      <c r="G136" s="2">
        <v>1.72042210560748E-4</v>
      </c>
      <c r="H136" s="2">
        <v>4.0971437333670399E-4</v>
      </c>
      <c r="I136" s="1">
        <f t="shared" si="4"/>
        <v>-0.92157744849661338</v>
      </c>
      <c r="J136" s="1">
        <f t="shared" si="5"/>
        <v>-0.90244342284255319</v>
      </c>
      <c r="K136" s="1">
        <v>0.183979</v>
      </c>
      <c r="L136" s="1">
        <v>0.17822199999999999</v>
      </c>
      <c r="M136" s="1">
        <v>0.96558900000000003</v>
      </c>
    </row>
    <row r="137" spans="2:14" x14ac:dyDescent="0.3">
      <c r="B137" s="7" t="s">
        <v>142</v>
      </c>
      <c r="C137" s="2">
        <v>3.2791703499999999E-5</v>
      </c>
      <c r="D137" s="2">
        <v>2.4445579051589702E-4</v>
      </c>
      <c r="E137" s="2">
        <v>1.8350904731182799E-5</v>
      </c>
      <c r="F137" s="2">
        <v>1.12741229050299E-4</v>
      </c>
      <c r="G137" s="2">
        <v>2.0245521962616799E-5</v>
      </c>
      <c r="H137" s="2">
        <v>1.2157152580376901E-4</v>
      </c>
      <c r="I137" s="1">
        <f t="shared" si="4"/>
        <v>-0.83747965823928217</v>
      </c>
      <c r="J137" s="1">
        <f t="shared" si="5"/>
        <v>-0.69572801188148259</v>
      </c>
      <c r="K137" s="1">
        <v>0.61053400000000002</v>
      </c>
      <c r="L137" s="1">
        <v>0.64574200000000004</v>
      </c>
      <c r="M137" s="1">
        <v>0.90960099999999999</v>
      </c>
    </row>
    <row r="138" spans="2:14" x14ac:dyDescent="0.3">
      <c r="B138" s="7" t="s">
        <v>143</v>
      </c>
      <c r="C138" s="2">
        <v>2.1259367125000001E-5</v>
      </c>
      <c r="D138" s="2">
        <v>6.7786836884592595E-5</v>
      </c>
      <c r="E138" s="2">
        <v>3.2755694408602201E-5</v>
      </c>
      <c r="F138" s="2">
        <v>2.41368030149312E-4</v>
      </c>
      <c r="G138" s="2">
        <v>2.6272627009345799E-5</v>
      </c>
      <c r="H138" s="2">
        <v>1.30391977870685E-4</v>
      </c>
      <c r="I138" s="1">
        <f t="shared" si="4"/>
        <v>0.62364708396123003</v>
      </c>
      <c r="J138" s="1">
        <f t="shared" si="5"/>
        <v>0.30546181368877007</v>
      </c>
      <c r="K138" s="1">
        <v>0.68077299999999996</v>
      </c>
      <c r="L138" s="1">
        <v>0.75423600000000002</v>
      </c>
      <c r="M138" s="1">
        <v>0.81023500000000004</v>
      </c>
    </row>
    <row r="139" spans="2:14" x14ac:dyDescent="0.3">
      <c r="B139" s="7" t="s">
        <v>144</v>
      </c>
      <c r="C139" s="2">
        <v>9.3622897500000004E-6</v>
      </c>
      <c r="D139" s="2">
        <v>7.1470485484585698E-5</v>
      </c>
      <c r="E139" s="2">
        <v>1.9720275268817198E-6</v>
      </c>
      <c r="F139" s="2">
        <v>8.5950768836305908E-6</v>
      </c>
      <c r="G139" s="2">
        <v>1.2276808598130801E-5</v>
      </c>
      <c r="H139" s="2">
        <v>7.0242064150853205E-5</v>
      </c>
      <c r="I139" s="1">
        <f t="shared" si="4"/>
        <v>-2.2471817252089012</v>
      </c>
      <c r="J139" s="1">
        <f t="shared" si="5"/>
        <v>0.39100225524357901</v>
      </c>
      <c r="K139" s="1">
        <v>0.32388499999999998</v>
      </c>
      <c r="L139" s="1">
        <v>0.78083499999999995</v>
      </c>
      <c r="M139" s="1">
        <v>0.16153100000000001</v>
      </c>
    </row>
    <row r="140" spans="2:14" x14ac:dyDescent="0.3">
      <c r="B140" s="7" t="s">
        <v>145</v>
      </c>
      <c r="C140" s="2">
        <v>3.6461415625E-4</v>
      </c>
      <c r="D140" s="2">
        <v>6.979428367809E-4</v>
      </c>
      <c r="E140" s="2">
        <v>6.0933964849462397E-4</v>
      </c>
      <c r="F140" s="2">
        <v>9.2486911261039804E-4</v>
      </c>
      <c r="G140" s="2">
        <v>5.0058948317756996E-4</v>
      </c>
      <c r="H140" s="2">
        <v>8.2254499368485101E-4</v>
      </c>
      <c r="I140" s="1">
        <f t="shared" si="4"/>
        <v>0.7408760411322397</v>
      </c>
      <c r="J140" s="1">
        <f t="shared" si="5"/>
        <v>0.45725740642687829</v>
      </c>
      <c r="K140" s="1">
        <v>5.4181E-2</v>
      </c>
      <c r="L140" s="1">
        <v>9.4E-2</v>
      </c>
      <c r="M140" s="1">
        <v>0.37986500000000001</v>
      </c>
      <c r="N140" s="2" t="s">
        <v>164</v>
      </c>
    </row>
    <row r="141" spans="2:14" x14ac:dyDescent="0.3">
      <c r="B141" s="7" t="s">
        <v>146</v>
      </c>
      <c r="C141" s="2">
        <v>4.8152934875000001E-5</v>
      </c>
      <c r="D141" s="2">
        <v>2.7083164964253499E-4</v>
      </c>
      <c r="E141" s="2">
        <v>1.8777268817204299E-5</v>
      </c>
      <c r="F141" s="2">
        <v>6.4987300646015305E-5</v>
      </c>
      <c r="G141" s="2">
        <v>8.5136568224299095E-5</v>
      </c>
      <c r="H141" s="2">
        <v>3.7090477105693599E-4</v>
      </c>
      <c r="I141" s="1">
        <f t="shared" si="4"/>
        <v>-1.358636495595873</v>
      </c>
      <c r="J141" s="1">
        <f t="shared" si="5"/>
        <v>0.82215520597778902</v>
      </c>
      <c r="K141" s="1">
        <v>0.31245400000000001</v>
      </c>
      <c r="L141" s="1">
        <v>0.45184000000000002</v>
      </c>
      <c r="M141" s="1">
        <v>9.0274999999999994E-2</v>
      </c>
      <c r="N141" s="2" t="s">
        <v>167</v>
      </c>
    </row>
    <row r="142" spans="2:14" x14ac:dyDescent="0.3">
      <c r="B142" s="7" t="s">
        <v>147</v>
      </c>
      <c r="C142" s="2">
        <v>4.7412573999999999E-2</v>
      </c>
      <c r="D142" s="2">
        <v>9.0096393827639801E-2</v>
      </c>
      <c r="E142" s="2">
        <v>6.1913276344085999E-2</v>
      </c>
      <c r="F142" s="2">
        <v>0.12991696637792699</v>
      </c>
      <c r="G142" s="2">
        <v>6.0016123457943903E-2</v>
      </c>
      <c r="H142" s="2">
        <v>0.114866481987243</v>
      </c>
      <c r="I142" s="1">
        <f t="shared" si="4"/>
        <v>0.3849790880084642</v>
      </c>
      <c r="J142" s="1">
        <f t="shared" si="5"/>
        <v>0.34008041762096408</v>
      </c>
      <c r="K142" s="1">
        <v>0.40235799999999999</v>
      </c>
      <c r="L142" s="1">
        <v>0.41779500000000003</v>
      </c>
      <c r="M142" s="1">
        <v>0.91283199999999998</v>
      </c>
    </row>
    <row r="143" spans="2:14" x14ac:dyDescent="0.3">
      <c r="B143" s="7" t="s">
        <v>148</v>
      </c>
      <c r="C143" s="2">
        <v>8.1003286250000001E-2</v>
      </c>
      <c r="D143" s="2">
        <v>0.11437002408874899</v>
      </c>
      <c r="E143" s="2">
        <v>5.9452121720430101E-2</v>
      </c>
      <c r="F143" s="2">
        <v>7.0905780697084794E-2</v>
      </c>
      <c r="G143" s="2">
        <v>5.8835470691588801E-2</v>
      </c>
      <c r="H143" s="2">
        <v>9.0743257488528906E-2</v>
      </c>
      <c r="I143" s="1">
        <f t="shared" si="4"/>
        <v>-0.44625214074953995</v>
      </c>
      <c r="J143" s="1">
        <f t="shared" si="5"/>
        <v>-0.46129424994263307</v>
      </c>
      <c r="K143" s="1">
        <v>0.13261999999999999</v>
      </c>
      <c r="L143" s="1">
        <v>0.14122999999999999</v>
      </c>
      <c r="M143" s="1">
        <v>0.95781300000000003</v>
      </c>
    </row>
    <row r="144" spans="2:14" x14ac:dyDescent="0.3">
      <c r="B144" s="7" t="s">
        <v>149</v>
      </c>
      <c r="C144" s="2">
        <v>9.8463850619125007E-2</v>
      </c>
      <c r="D144" s="2">
        <v>0.24881742669971699</v>
      </c>
      <c r="E144" s="2">
        <v>5.3935180327741902E-2</v>
      </c>
      <c r="F144" s="2">
        <v>0.20795104347378299</v>
      </c>
      <c r="G144" s="2">
        <v>6.0192180061869202E-2</v>
      </c>
      <c r="H144" s="2">
        <v>0.17586647840567399</v>
      </c>
      <c r="I144" s="1">
        <f t="shared" si="4"/>
        <v>-0.86836755260510734</v>
      </c>
      <c r="J144" s="1">
        <f t="shared" si="5"/>
        <v>-0.71001809032346308</v>
      </c>
      <c r="K144" s="1">
        <v>0.20150799999999999</v>
      </c>
      <c r="L144" s="1">
        <v>0.21943399999999999</v>
      </c>
      <c r="M144" s="1">
        <v>0.81791199999999997</v>
      </c>
    </row>
    <row r="145" spans="2:14" x14ac:dyDescent="0.3">
      <c r="B145" s="7" t="s">
        <v>150</v>
      </c>
      <c r="C145" s="2">
        <v>1.513914187E-3</v>
      </c>
      <c r="D145" s="2">
        <v>4.3050279085899796E-3</v>
      </c>
      <c r="E145" s="2">
        <v>9.6398743752688205E-4</v>
      </c>
      <c r="F145" s="2">
        <v>2.6216213467793298E-3</v>
      </c>
      <c r="G145" s="2">
        <v>1.3419220092523399E-3</v>
      </c>
      <c r="H145" s="2">
        <v>5.4999902453679098E-3</v>
      </c>
      <c r="I145" s="1">
        <f t="shared" si="4"/>
        <v>-0.65119718074212263</v>
      </c>
      <c r="J145" s="1">
        <f t="shared" si="5"/>
        <v>-0.17398260511632899</v>
      </c>
      <c r="K145" s="1">
        <v>0.304477</v>
      </c>
      <c r="L145" s="1">
        <v>0.81711100000000003</v>
      </c>
      <c r="M145" s="1">
        <v>0.54558099999999998</v>
      </c>
    </row>
    <row r="146" spans="2:14" x14ac:dyDescent="0.3">
      <c r="B146" s="7" t="s">
        <v>151</v>
      </c>
      <c r="C146" s="2">
        <v>3.951251475E-5</v>
      </c>
      <c r="D146" s="2">
        <v>1.05963368912538E-4</v>
      </c>
      <c r="E146" s="2">
        <v>3.2100322473118298E-5</v>
      </c>
      <c r="F146" s="2">
        <v>1.13795765786495E-4</v>
      </c>
      <c r="G146" s="2">
        <v>9.8940957663551404E-5</v>
      </c>
      <c r="H146" s="2">
        <v>3.4535508433246998E-4</v>
      </c>
      <c r="I146" s="1">
        <f t="shared" si="4"/>
        <v>-0.29972187825445823</v>
      </c>
      <c r="J146" s="1">
        <f t="shared" si="5"/>
        <v>1.3242581949267413</v>
      </c>
      <c r="K146" s="1">
        <v>0.65983800000000004</v>
      </c>
      <c r="L146" s="1">
        <v>0.103877</v>
      </c>
      <c r="M146" s="1">
        <v>7.6007000000000005E-2</v>
      </c>
      <c r="N146" s="2" t="s">
        <v>167</v>
      </c>
    </row>
    <row r="147" spans="2:14" x14ac:dyDescent="0.3">
      <c r="B147" s="7" t="s">
        <v>152</v>
      </c>
      <c r="C147" s="2">
        <v>8.13552E-6</v>
      </c>
      <c r="D147" s="2">
        <v>4.0831451905925803E-5</v>
      </c>
      <c r="E147" s="2">
        <v>1.0352247311827999E-5</v>
      </c>
      <c r="F147" s="2">
        <v>4.2786901947275601E-5</v>
      </c>
      <c r="G147" s="2">
        <v>9.7269654205607499E-6</v>
      </c>
      <c r="H147" s="2">
        <v>5.2142574641394801E-5</v>
      </c>
      <c r="I147" s="1">
        <f t="shared" si="4"/>
        <v>0.34763752132546866</v>
      </c>
      <c r="J147" s="1">
        <f t="shared" si="5"/>
        <v>0.25775522708704091</v>
      </c>
      <c r="K147" s="1">
        <v>0.72902699999999998</v>
      </c>
      <c r="L147" s="1">
        <v>0.82144700000000004</v>
      </c>
      <c r="M147" s="1">
        <v>0.92691500000000004</v>
      </c>
    </row>
    <row r="148" spans="2:14" x14ac:dyDescent="0.3">
      <c r="B148" s="7" t="s">
        <v>153</v>
      </c>
      <c r="C148" s="2">
        <v>1.3226955000000001E-5</v>
      </c>
      <c r="D148" s="2">
        <v>4.2056835282841597E-5</v>
      </c>
      <c r="E148" s="2">
        <v>1.09084795698925E-5</v>
      </c>
      <c r="F148" s="2">
        <v>2.9181224237931999E-5</v>
      </c>
      <c r="G148" s="2">
        <v>9.8890364485981304E-6</v>
      </c>
      <c r="H148" s="2">
        <v>2.6482506400656802E-5</v>
      </c>
      <c r="I148" s="1">
        <f t="shared" si="4"/>
        <v>-0.27803094252443034</v>
      </c>
      <c r="J148" s="1">
        <f t="shared" si="5"/>
        <v>-0.41957911250282637</v>
      </c>
      <c r="K148" s="1">
        <v>0.670821</v>
      </c>
      <c r="L148" s="1">
        <v>0.50758700000000001</v>
      </c>
      <c r="M148" s="1">
        <v>0.79594100000000001</v>
      </c>
    </row>
    <row r="149" spans="2:14" x14ac:dyDescent="0.3">
      <c r="B149" s="7" t="s">
        <v>154</v>
      </c>
      <c r="C149" s="2">
        <v>1.4380823175000001E-3</v>
      </c>
      <c r="D149" s="2">
        <v>5.05850225681952E-3</v>
      </c>
      <c r="E149" s="2">
        <v>1.34538027741935E-3</v>
      </c>
      <c r="F149" s="2">
        <v>3.5744543927823599E-3</v>
      </c>
      <c r="G149" s="2">
        <v>2.10176005514019E-3</v>
      </c>
      <c r="H149" s="2">
        <v>6.8218209695034299E-3</v>
      </c>
      <c r="I149" s="1">
        <f t="shared" si="4"/>
        <v>-9.6132245406416295E-2</v>
      </c>
      <c r="J149" s="1">
        <f t="shared" si="5"/>
        <v>0.54745171551198157</v>
      </c>
      <c r="K149" s="1">
        <v>0.88835200000000003</v>
      </c>
      <c r="L149" s="1">
        <v>0.46487200000000001</v>
      </c>
      <c r="M149" s="1">
        <v>0.33794200000000002</v>
      </c>
    </row>
    <row r="150" spans="2:14" x14ac:dyDescent="0.3">
      <c r="B150" s="7" t="s">
        <v>155</v>
      </c>
      <c r="C150" s="2">
        <v>1.860048625E-5</v>
      </c>
      <c r="D150" s="2">
        <v>1.13776011705873E-4</v>
      </c>
      <c r="E150" s="2">
        <v>1.5649385376344099E-5</v>
      </c>
      <c r="F150" s="2">
        <v>1.2823599367801499E-4</v>
      </c>
      <c r="G150" s="2">
        <v>4.0514704018691603E-5</v>
      </c>
      <c r="H150" s="2">
        <v>3.05496860291781E-4</v>
      </c>
      <c r="I150" s="1">
        <f t="shared" si="4"/>
        <v>-0.24923433948488022</v>
      </c>
      <c r="J150" s="1">
        <f t="shared" si="5"/>
        <v>1.1231052645007338</v>
      </c>
      <c r="K150" s="1">
        <v>0.87390999999999996</v>
      </c>
      <c r="L150" s="1">
        <v>0.54235299999999997</v>
      </c>
      <c r="M150" s="1">
        <v>0.46578000000000003</v>
      </c>
    </row>
    <row r="151" spans="2:14" x14ac:dyDescent="0.3">
      <c r="B151" s="7" t="s">
        <v>156</v>
      </c>
      <c r="C151" s="2">
        <v>1.47658006375E-4</v>
      </c>
      <c r="D151" s="2">
        <v>2.32531679402008E-4</v>
      </c>
      <c r="E151" s="2">
        <v>1.15492118924731E-4</v>
      </c>
      <c r="F151" s="2">
        <v>2.3530985697697501E-4</v>
      </c>
      <c r="G151" s="2">
        <v>7.9737787196261707E-5</v>
      </c>
      <c r="H151" s="2">
        <v>1.4965456755529E-4</v>
      </c>
      <c r="I151" s="1">
        <f t="shared" si="4"/>
        <v>-0.35446517818839618</v>
      </c>
      <c r="J151" s="1">
        <f t="shared" si="5"/>
        <v>-0.88892411024871487</v>
      </c>
      <c r="K151" s="1">
        <v>0.36867800000000001</v>
      </c>
      <c r="L151" s="1">
        <v>1.6289000000000001E-2</v>
      </c>
      <c r="M151" s="1">
        <v>0.1095594</v>
      </c>
      <c r="N151" s="2" t="s">
        <v>169</v>
      </c>
    </row>
    <row r="152" spans="2:14" x14ac:dyDescent="0.3">
      <c r="B152" s="7" t="s">
        <v>157</v>
      </c>
      <c r="C152" s="2">
        <v>1.74824567375E-4</v>
      </c>
      <c r="D152" s="2">
        <v>6.2686983619742798E-4</v>
      </c>
      <c r="E152" s="2">
        <v>4.3283015731182799E-4</v>
      </c>
      <c r="F152" s="2">
        <v>2.2421386150717399E-3</v>
      </c>
      <c r="G152" s="2">
        <v>2.1237262813084099E-4</v>
      </c>
      <c r="H152" s="2">
        <v>5.0033614620106502E-4</v>
      </c>
      <c r="I152" s="1">
        <f t="shared" si="4"/>
        <v>1.3078930869472791</v>
      </c>
      <c r="J152" s="1">
        <f t="shared" si="5"/>
        <v>0.28068989979350989</v>
      </c>
      <c r="K152" s="1">
        <v>0.32069300000000001</v>
      </c>
      <c r="L152" s="1">
        <v>0.64938499999999999</v>
      </c>
      <c r="M152" s="1">
        <v>0.32363799999999998</v>
      </c>
    </row>
    <row r="153" spans="2:14" x14ac:dyDescent="0.3">
      <c r="B153" s="7" t="s">
        <v>158</v>
      </c>
      <c r="C153" s="2">
        <v>2.4595421671249999E-2</v>
      </c>
      <c r="D153" s="2">
        <v>0.113518053777402</v>
      </c>
      <c r="E153" s="2">
        <v>2.4273321703763399E-2</v>
      </c>
      <c r="F153" s="2">
        <v>8.4854856681491397E-2</v>
      </c>
      <c r="G153" s="2">
        <v>3.5945133841121503E-2</v>
      </c>
      <c r="H153" s="2">
        <v>0.180421826582781</v>
      </c>
      <c r="I153" s="1">
        <f t="shared" si="4"/>
        <v>-1.9018240414563837E-2</v>
      </c>
      <c r="J153" s="1">
        <f t="shared" si="5"/>
        <v>0.54740668630760247</v>
      </c>
      <c r="K153" s="1">
        <v>0.98302500000000004</v>
      </c>
      <c r="L153" s="1">
        <v>0.62182999999999999</v>
      </c>
      <c r="M153" s="1">
        <v>0.56849000000000005</v>
      </c>
    </row>
    <row r="154" spans="2:14" x14ac:dyDescent="0.3">
      <c r="B154" s="7" t="s">
        <v>159</v>
      </c>
      <c r="C154" s="2">
        <v>3.7287971187499998E-4</v>
      </c>
      <c r="D154" s="2">
        <v>9.1940306047897703E-4</v>
      </c>
      <c r="E154" s="2">
        <v>3.7480777043010801E-4</v>
      </c>
      <c r="F154" s="2">
        <v>8.7587709758872795E-4</v>
      </c>
      <c r="G154" s="2">
        <v>9.6692078299065399E-4</v>
      </c>
      <c r="H154" s="2">
        <v>2.89429195972558E-3</v>
      </c>
      <c r="I154" s="1">
        <f t="shared" si="4"/>
        <v>7.4405597189449932E-3</v>
      </c>
      <c r="J154" s="1">
        <f t="shared" si="5"/>
        <v>1.3746873955159467</v>
      </c>
      <c r="K154" s="1">
        <v>0.988761</v>
      </c>
      <c r="L154" s="1">
        <v>7.8507999999999994E-2</v>
      </c>
      <c r="M154" s="1">
        <v>5.9118999999999998E-2</v>
      </c>
      <c r="N154" s="2" t="s">
        <v>167</v>
      </c>
    </row>
    <row r="155" spans="2:14" x14ac:dyDescent="0.3">
      <c r="B155" s="7" t="s">
        <v>160</v>
      </c>
      <c r="C155" s="2">
        <v>6.143438875E-6</v>
      </c>
      <c r="D155" s="2">
        <v>2.2869116157933201E-5</v>
      </c>
      <c r="E155" s="2">
        <v>1.10041172043011E-6</v>
      </c>
      <c r="F155" s="2">
        <v>4.15534958484205E-6</v>
      </c>
      <c r="G155" s="2">
        <v>1.3129050467289699E-6</v>
      </c>
      <c r="H155" s="2">
        <v>7.0160628267744296E-6</v>
      </c>
      <c r="I155" s="1">
        <f t="shared" si="4"/>
        <v>-2.4810030393136588</v>
      </c>
      <c r="J155" s="1">
        <f t="shared" si="5"/>
        <v>-2.2262838703078152</v>
      </c>
      <c r="K155" s="1">
        <v>3.8294000000000002E-2</v>
      </c>
      <c r="L155" s="1">
        <v>4.0733999999999999E-2</v>
      </c>
      <c r="M155" s="1">
        <v>0.79849099999999995</v>
      </c>
      <c r="N155" s="2" t="s">
        <v>165</v>
      </c>
    </row>
    <row r="156" spans="2:14" x14ac:dyDescent="0.3">
      <c r="B156" s="7" t="s">
        <v>161</v>
      </c>
      <c r="C156" s="2">
        <v>9.3189347499999999E-6</v>
      </c>
      <c r="D156" s="2">
        <v>5.8014235892669497E-5</v>
      </c>
      <c r="E156" s="2">
        <v>1.10818277419355E-5</v>
      </c>
      <c r="F156" s="2">
        <v>3.4104689742424597E-5</v>
      </c>
      <c r="G156" s="2">
        <v>1.08351100934579E-5</v>
      </c>
      <c r="H156" s="2">
        <v>3.1992386902157103E-5</v>
      </c>
      <c r="I156" s="1">
        <f t="shared" si="4"/>
        <v>0.2499588922494847</v>
      </c>
      <c r="J156" s="1">
        <f t="shared" si="5"/>
        <v>0.21747685790191065</v>
      </c>
      <c r="K156" s="1">
        <v>0.80476599999999998</v>
      </c>
      <c r="L156" s="1">
        <v>0.81987299999999996</v>
      </c>
      <c r="M156" s="1">
        <v>0.95798399999999995</v>
      </c>
    </row>
    <row r="157" spans="2:14" x14ac:dyDescent="0.3">
      <c r="B157" s="7" t="s">
        <v>162</v>
      </c>
      <c r="C157" s="2">
        <v>1.007546535E-4</v>
      </c>
      <c r="D157" s="2">
        <v>3.0800260369375502E-4</v>
      </c>
      <c r="E157" s="2">
        <v>9.4828699247311794E-5</v>
      </c>
      <c r="F157" s="2">
        <v>2.4414997107704401E-4</v>
      </c>
      <c r="G157" s="2">
        <v>3.6897523635514001E-4</v>
      </c>
      <c r="H157" s="2">
        <v>1.34382935804937E-3</v>
      </c>
      <c r="I157" s="1">
        <f t="shared" si="4"/>
        <v>-8.7450821302349824E-2</v>
      </c>
      <c r="J157" s="1">
        <f t="shared" si="5"/>
        <v>1.8726775203002788</v>
      </c>
      <c r="K157" s="1">
        <v>0.88798699999999997</v>
      </c>
      <c r="L157" s="1">
        <v>8.1763000000000002E-2</v>
      </c>
      <c r="M157" s="1">
        <v>5.3908999999999999E-2</v>
      </c>
      <c r="N157" s="2" t="s">
        <v>167</v>
      </c>
    </row>
  </sheetData>
  <autoFilter ref="A3:BW157" xr:uid="{00000000-0001-0000-0000-000000000000}"/>
  <sortState xmlns:xlrd2="http://schemas.microsoft.com/office/spreadsheetml/2017/richdata2" ref="B19:B157">
    <sortCondition ref="B157"/>
  </sortState>
  <mergeCells count="5">
    <mergeCell ref="C2:D2"/>
    <mergeCell ref="E2:F2"/>
    <mergeCell ref="G2:H2"/>
    <mergeCell ref="I2:J2"/>
    <mergeCell ref="K2:M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17"/>
  <sheetViews>
    <sheetView tabSelected="1" zoomScale="90" zoomScaleNormal="90" workbookViewId="0">
      <selection activeCell="I24" sqref="I24"/>
    </sheetView>
  </sheetViews>
  <sheetFormatPr defaultRowHeight="14" x14ac:dyDescent="0.3"/>
  <cols>
    <col min="1" max="1" width="18.1640625" style="3" customWidth="1"/>
    <col min="2" max="2" width="3.6640625" style="3" customWidth="1"/>
    <col min="3" max="42" width="8.58203125" style="4" customWidth="1"/>
    <col min="43" max="16384" width="8.6640625" style="3"/>
  </cols>
  <sheetData>
    <row r="1" spans="1:42" x14ac:dyDescent="0.3">
      <c r="A1" s="3" t="s">
        <v>214</v>
      </c>
    </row>
    <row r="2" spans="1:42" x14ac:dyDescent="0.3">
      <c r="A2" s="15" t="s">
        <v>173</v>
      </c>
      <c r="B2" s="11"/>
      <c r="C2" s="16" t="s">
        <v>171</v>
      </c>
      <c r="D2" s="17"/>
      <c r="E2" s="17"/>
      <c r="F2" s="16" t="s">
        <v>172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s="5" customFormat="1" x14ac:dyDescent="0.3">
      <c r="A3" s="18"/>
      <c r="B3" s="19"/>
      <c r="C3" s="6" t="s">
        <v>174</v>
      </c>
      <c r="D3" s="6" t="s">
        <v>175</v>
      </c>
      <c r="E3" s="6" t="s">
        <v>176</v>
      </c>
      <c r="F3" s="6" t="s">
        <v>174</v>
      </c>
      <c r="G3" s="6" t="s">
        <v>177</v>
      </c>
      <c r="H3" s="6" t="s">
        <v>178</v>
      </c>
      <c r="I3" s="6" t="s">
        <v>179</v>
      </c>
      <c r="J3" s="6" t="s">
        <v>180</v>
      </c>
      <c r="K3" s="6" t="s">
        <v>181</v>
      </c>
      <c r="L3" s="6" t="s">
        <v>182</v>
      </c>
      <c r="M3" s="6" t="s">
        <v>183</v>
      </c>
      <c r="N3" s="6" t="s">
        <v>184</v>
      </c>
      <c r="O3" s="6" t="s">
        <v>185</v>
      </c>
      <c r="P3" s="6" t="s">
        <v>186</v>
      </c>
      <c r="Q3" s="6" t="s">
        <v>187</v>
      </c>
      <c r="R3" s="6" t="s">
        <v>188</v>
      </c>
      <c r="S3" s="6" t="s">
        <v>189</v>
      </c>
      <c r="T3" s="6" t="s">
        <v>190</v>
      </c>
      <c r="U3" s="6" t="s">
        <v>191</v>
      </c>
      <c r="V3" s="6" t="s">
        <v>192</v>
      </c>
      <c r="W3" s="6" t="s">
        <v>193</v>
      </c>
      <c r="X3" s="6" t="s">
        <v>194</v>
      </c>
      <c r="Y3" s="6" t="s">
        <v>195</v>
      </c>
      <c r="Z3" s="6" t="s">
        <v>196</v>
      </c>
      <c r="AA3" s="6" t="s">
        <v>197</v>
      </c>
      <c r="AB3" s="6" t="s">
        <v>198</v>
      </c>
      <c r="AC3" s="6" t="s">
        <v>199</v>
      </c>
      <c r="AD3" s="6" t="s">
        <v>200</v>
      </c>
      <c r="AE3" s="6" t="s">
        <v>201</v>
      </c>
      <c r="AF3" s="6" t="s">
        <v>202</v>
      </c>
      <c r="AG3" s="6" t="s">
        <v>203</v>
      </c>
      <c r="AH3" s="6" t="s">
        <v>204</v>
      </c>
      <c r="AI3" s="6" t="s">
        <v>205</v>
      </c>
      <c r="AJ3" s="6" t="s">
        <v>206</v>
      </c>
      <c r="AK3" s="6" t="s">
        <v>207</v>
      </c>
      <c r="AL3" s="6" t="s">
        <v>208</v>
      </c>
      <c r="AM3" s="6" t="s">
        <v>209</v>
      </c>
      <c r="AN3" s="6" t="s">
        <v>210</v>
      </c>
      <c r="AO3" s="6" t="s">
        <v>211</v>
      </c>
      <c r="AP3" s="6" t="s">
        <v>212</v>
      </c>
    </row>
    <row r="4" spans="1:42" x14ac:dyDescent="0.3">
      <c r="A4" s="15" t="s">
        <v>222</v>
      </c>
      <c r="B4" s="12" t="s">
        <v>220</v>
      </c>
      <c r="C4" s="4">
        <v>-4.4609999999999997E-2</v>
      </c>
      <c r="D4" s="4">
        <v>-3.0890000000000001E-2</v>
      </c>
      <c r="E4" s="4">
        <v>-4.2659999999999997E-2</v>
      </c>
      <c r="F4" s="4">
        <v>-1.7690000000000001E-2</v>
      </c>
      <c r="G4" s="4">
        <v>-3.6119999999999999E-2</v>
      </c>
      <c r="H4" s="4">
        <v>1.082E-2</v>
      </c>
      <c r="I4" s="4">
        <v>3.7440000000000001E-2</v>
      </c>
      <c r="J4" s="4">
        <v>3.5650000000000001E-2</v>
      </c>
      <c r="K4" s="4">
        <v>-4.1599999999999998E-2</v>
      </c>
      <c r="L4" s="4">
        <v>2.844E-2</v>
      </c>
      <c r="M4" s="4">
        <v>0.14829999999999999</v>
      </c>
      <c r="N4" s="4">
        <v>0.1714</v>
      </c>
      <c r="O4" s="4">
        <v>-1.115E-2</v>
      </c>
      <c r="P4" s="4">
        <v>-1.094E-2</v>
      </c>
      <c r="Q4" s="4">
        <v>-4.3920000000000001E-2</v>
      </c>
      <c r="R4" s="4">
        <v>-0.12429999999999999</v>
      </c>
      <c r="S4" s="4">
        <v>-4.9160000000000002E-3</v>
      </c>
      <c r="T4" s="4">
        <v>1.2999999999999999E-3</v>
      </c>
      <c r="U4" s="4">
        <v>6.1780000000000002E-2</v>
      </c>
      <c r="V4" s="4">
        <v>6.701E-2</v>
      </c>
      <c r="W4" s="4">
        <v>-8.6350000000000003E-3</v>
      </c>
      <c r="X4" s="4">
        <v>2.1999999999999999E-2</v>
      </c>
      <c r="Y4" s="4">
        <v>6.1129999999999997E-2</v>
      </c>
      <c r="Z4" s="4">
        <v>2.9530000000000001E-2</v>
      </c>
      <c r="AA4" s="4">
        <v>-3.2940000000000001E-3</v>
      </c>
      <c r="AB4" s="4">
        <v>0.1046</v>
      </c>
      <c r="AC4" s="4">
        <v>-2.478E-2</v>
      </c>
      <c r="AD4" s="4">
        <v>5.5530000000000003E-2</v>
      </c>
      <c r="AE4" s="4">
        <v>-3.2289999999999999E-2</v>
      </c>
      <c r="AF4" s="4">
        <v>5.1319999999999998E-2</v>
      </c>
      <c r="AG4" s="4">
        <v>4.4229999999999998E-2</v>
      </c>
      <c r="AH4" s="4">
        <v>2.3740000000000001E-2</v>
      </c>
      <c r="AI4" s="4">
        <v>2.7890000000000002E-2</v>
      </c>
      <c r="AJ4" s="4">
        <v>6.8380000000000003E-3</v>
      </c>
      <c r="AK4" s="4">
        <v>5.5629999999999999E-2</v>
      </c>
      <c r="AL4" s="4">
        <v>-4.675E-2</v>
      </c>
      <c r="AM4" s="4">
        <v>-6.4839999999999995E-2</v>
      </c>
      <c r="AN4" s="4">
        <v>-8.2559999999999995E-2</v>
      </c>
      <c r="AO4" s="4">
        <v>-9.2119999999999994E-2</v>
      </c>
      <c r="AP4" s="4">
        <v>8.6219999999999995E-3</v>
      </c>
    </row>
    <row r="5" spans="1:42" x14ac:dyDescent="0.3">
      <c r="A5" s="18"/>
      <c r="B5" s="12" t="s">
        <v>221</v>
      </c>
      <c r="C5" s="4">
        <v>0.49159999999999998</v>
      </c>
      <c r="D5" s="4">
        <v>0.63539999999999996</v>
      </c>
      <c r="E5" s="4">
        <v>0.51970000000000005</v>
      </c>
      <c r="F5" s="4">
        <v>0.78080000000000005</v>
      </c>
      <c r="G5" s="4">
        <v>0.56969999999999998</v>
      </c>
      <c r="H5" s="4">
        <v>0.86480000000000001</v>
      </c>
      <c r="I5" s="4">
        <v>0.55569999999999997</v>
      </c>
      <c r="J5" s="4">
        <v>0.57479999999999998</v>
      </c>
      <c r="K5" s="4">
        <v>0.51270000000000004</v>
      </c>
      <c r="L5" s="4">
        <v>0.65449999999999997</v>
      </c>
      <c r="M5" s="4">
        <v>1.9E-2</v>
      </c>
      <c r="N5" s="4">
        <v>6.6E-3</v>
      </c>
      <c r="O5" s="4">
        <v>0.86070000000000002</v>
      </c>
      <c r="P5" s="4">
        <v>0.86339999999999995</v>
      </c>
      <c r="Q5" s="4">
        <v>0.4894</v>
      </c>
      <c r="R5" s="4">
        <v>4.9599999999999998E-2</v>
      </c>
      <c r="S5" s="4">
        <v>0.93840000000000001</v>
      </c>
      <c r="T5" s="4">
        <v>0.98370000000000002</v>
      </c>
      <c r="U5" s="4">
        <v>0.3306</v>
      </c>
      <c r="V5" s="4">
        <v>0.2913</v>
      </c>
      <c r="W5" s="4">
        <v>0.89190000000000003</v>
      </c>
      <c r="X5" s="4">
        <v>0.72919999999999996</v>
      </c>
      <c r="Y5" s="4">
        <v>0.3357</v>
      </c>
      <c r="Z5" s="4">
        <v>0.64219999999999999</v>
      </c>
      <c r="AA5" s="4">
        <v>0.9587</v>
      </c>
      <c r="AB5" s="4">
        <v>9.9099999999999994E-2</v>
      </c>
      <c r="AC5" s="4">
        <v>0.6966</v>
      </c>
      <c r="AD5" s="4">
        <v>0.38190000000000002</v>
      </c>
      <c r="AE5" s="4">
        <v>0.61129999999999995</v>
      </c>
      <c r="AF5" s="4">
        <v>0.41909999999999997</v>
      </c>
      <c r="AG5" s="4">
        <v>0.48630000000000001</v>
      </c>
      <c r="AH5" s="4">
        <v>0.7087</v>
      </c>
      <c r="AI5" s="4">
        <v>0.66080000000000005</v>
      </c>
      <c r="AJ5" s="4">
        <v>0.9143</v>
      </c>
      <c r="AK5" s="4">
        <v>0.38109999999999999</v>
      </c>
      <c r="AL5" s="4">
        <v>0.46179999999999999</v>
      </c>
      <c r="AM5" s="4">
        <v>0.30719999999999997</v>
      </c>
      <c r="AN5" s="4">
        <v>0.19320000000000001</v>
      </c>
      <c r="AO5" s="4">
        <v>0.1464</v>
      </c>
      <c r="AP5" s="4">
        <v>0.8921</v>
      </c>
    </row>
    <row r="6" spans="1:42" x14ac:dyDescent="0.3">
      <c r="A6" s="11"/>
    </row>
    <row r="7" spans="1:42" x14ac:dyDescent="0.3">
      <c r="A7" s="15" t="s">
        <v>223</v>
      </c>
      <c r="B7" s="12" t="s">
        <v>220</v>
      </c>
      <c r="C7" s="4">
        <v>-5.7510000000000005E-4</v>
      </c>
      <c r="D7" s="4">
        <v>-6.6739999999999994E-2</v>
      </c>
      <c r="E7" s="4">
        <v>-3.8789999999999998E-2</v>
      </c>
      <c r="F7" s="4">
        <v>6.7159999999999997E-2</v>
      </c>
      <c r="G7" s="4">
        <v>2.5530000000000001E-2</v>
      </c>
      <c r="H7" s="4">
        <v>3.3239999999999999E-2</v>
      </c>
      <c r="I7" s="4">
        <v>6.191E-2</v>
      </c>
      <c r="J7" s="4">
        <v>6.5949999999999995E-2</v>
      </c>
      <c r="K7" s="4">
        <v>-1.374E-2</v>
      </c>
      <c r="L7" s="4">
        <v>7.1260000000000004E-2</v>
      </c>
      <c r="M7" s="4">
        <v>9.239E-2</v>
      </c>
      <c r="N7" s="4">
        <v>7.7719999999999997E-2</v>
      </c>
      <c r="O7" s="4">
        <v>4.8009999999999997E-2</v>
      </c>
      <c r="P7" s="4">
        <v>-8.8690000000000001E-3</v>
      </c>
      <c r="Q7" s="4">
        <v>1.584E-2</v>
      </c>
      <c r="R7" s="4">
        <v>-9.2280000000000001E-2</v>
      </c>
      <c r="S7" s="4">
        <v>6.5390000000000004E-2</v>
      </c>
      <c r="T7" s="4">
        <v>1.1679999999999999E-2</v>
      </c>
      <c r="U7" s="4">
        <v>2.7990000000000001E-2</v>
      </c>
      <c r="V7" s="4">
        <v>1.8610000000000002E-2</v>
      </c>
      <c r="W7" s="4">
        <v>3.5520000000000003E-2</v>
      </c>
      <c r="X7" s="4">
        <v>9.5530000000000004E-2</v>
      </c>
      <c r="Y7" s="4">
        <v>0.1139</v>
      </c>
      <c r="Z7" s="4">
        <v>5.0680000000000003E-2</v>
      </c>
      <c r="AA7" s="4">
        <v>1.0240000000000001E-2</v>
      </c>
      <c r="AB7" s="4">
        <v>5.9479999999999998E-2</v>
      </c>
      <c r="AC7" s="4">
        <v>2.1409999999999998E-2</v>
      </c>
      <c r="AD7" s="4">
        <v>0.112</v>
      </c>
      <c r="AE7" s="4">
        <v>-1.069E-2</v>
      </c>
      <c r="AF7" s="4">
        <v>4.2909999999999997E-2</v>
      </c>
      <c r="AG7" s="4">
        <v>3.9059999999999997E-2</v>
      </c>
      <c r="AH7" s="4">
        <v>2.588E-2</v>
      </c>
      <c r="AI7" s="4">
        <v>-1.342E-2</v>
      </c>
      <c r="AJ7" s="4">
        <v>3.8289999999999998E-2</v>
      </c>
      <c r="AK7" s="4">
        <v>-6.6530000000000006E-2</v>
      </c>
      <c r="AL7" s="4">
        <v>5.9069999999999999E-3</v>
      </c>
      <c r="AM7" s="4">
        <v>-4.4769999999999997E-2</v>
      </c>
      <c r="AN7" s="4">
        <v>-8.3430000000000004E-2</v>
      </c>
      <c r="AO7" s="4">
        <v>-0.11650000000000001</v>
      </c>
      <c r="AP7" s="4">
        <v>7.0920000000000002E-3</v>
      </c>
    </row>
    <row r="8" spans="1:42" x14ac:dyDescent="0.3">
      <c r="A8" s="18"/>
      <c r="B8" s="12" t="s">
        <v>221</v>
      </c>
      <c r="C8" s="4">
        <v>0.99270000000000003</v>
      </c>
      <c r="D8" s="4">
        <v>0.2903</v>
      </c>
      <c r="E8" s="4">
        <v>0.54730000000000001</v>
      </c>
      <c r="F8" s="4">
        <v>0.27879999999999999</v>
      </c>
      <c r="G8" s="4">
        <v>0.68789999999999996</v>
      </c>
      <c r="H8" s="4">
        <v>0.60089999999999999</v>
      </c>
      <c r="I8" s="4">
        <v>0.3296</v>
      </c>
      <c r="J8" s="4">
        <v>0.29899999999999999</v>
      </c>
      <c r="K8" s="4">
        <v>0.82889999999999997</v>
      </c>
      <c r="L8" s="4">
        <v>0.2616</v>
      </c>
      <c r="M8" s="4">
        <v>0.1452</v>
      </c>
      <c r="N8" s="4">
        <v>0.2208</v>
      </c>
      <c r="O8" s="4">
        <v>0.44979999999999998</v>
      </c>
      <c r="P8" s="4">
        <v>0.88900000000000001</v>
      </c>
      <c r="Q8" s="4">
        <v>0.80330000000000001</v>
      </c>
      <c r="R8" s="4">
        <v>0.1457</v>
      </c>
      <c r="S8" s="4">
        <v>0.30309999999999998</v>
      </c>
      <c r="T8" s="4">
        <v>0.85419999999999996</v>
      </c>
      <c r="U8" s="4">
        <v>0.65969999999999995</v>
      </c>
      <c r="V8" s="4">
        <v>0.76970000000000005</v>
      </c>
      <c r="W8" s="4">
        <v>0.57609999999999995</v>
      </c>
      <c r="X8" s="4">
        <v>0.13200000000000001</v>
      </c>
      <c r="Y8" s="4">
        <v>7.22E-2</v>
      </c>
      <c r="Z8" s="4">
        <v>0.42499999999999999</v>
      </c>
      <c r="AA8" s="4">
        <v>0.872</v>
      </c>
      <c r="AB8" s="4">
        <v>0.34899999999999998</v>
      </c>
      <c r="AC8" s="4">
        <v>0.73619999999999997</v>
      </c>
      <c r="AD8" s="4">
        <v>7.7100000000000002E-2</v>
      </c>
      <c r="AE8" s="4">
        <v>0.86639999999999995</v>
      </c>
      <c r="AF8" s="4">
        <v>0.4995</v>
      </c>
      <c r="AG8" s="4">
        <v>0.53879999999999995</v>
      </c>
      <c r="AH8" s="4">
        <v>0.68389999999999995</v>
      </c>
      <c r="AI8" s="4">
        <v>0.83279999999999998</v>
      </c>
      <c r="AJ8" s="4">
        <v>0.54679999999999995</v>
      </c>
      <c r="AK8" s="4">
        <v>0.29470000000000002</v>
      </c>
      <c r="AL8" s="4">
        <v>0.92600000000000005</v>
      </c>
      <c r="AM8" s="4">
        <v>0.48110000000000003</v>
      </c>
      <c r="AN8" s="4">
        <v>0.18859999999999999</v>
      </c>
      <c r="AO8" s="4">
        <v>6.5799999999999997E-2</v>
      </c>
      <c r="AP8" s="4">
        <v>0.91120000000000001</v>
      </c>
    </row>
    <row r="9" spans="1:42" x14ac:dyDescent="0.3">
      <c r="A9" s="11"/>
    </row>
    <row r="10" spans="1:42" x14ac:dyDescent="0.3">
      <c r="A10" s="15" t="s">
        <v>224</v>
      </c>
      <c r="B10" s="12" t="s">
        <v>220</v>
      </c>
      <c r="C10" s="4">
        <v>3.032E-3</v>
      </c>
      <c r="D10" s="4">
        <v>4.0590000000000001E-2</v>
      </c>
      <c r="E10" s="4">
        <v>-2.4899999999999999E-2</v>
      </c>
      <c r="F10" s="4">
        <v>-4.4650000000000002E-2</v>
      </c>
      <c r="G10" s="4">
        <v>-3.8550000000000001E-2</v>
      </c>
      <c r="H10" s="4">
        <v>-1.703E-2</v>
      </c>
      <c r="I10" s="4">
        <v>3.04E-2</v>
      </c>
      <c r="J10" s="4">
        <v>1.4760000000000001E-2</v>
      </c>
      <c r="K10" s="4">
        <v>-3.6740000000000002E-3</v>
      </c>
      <c r="L10" s="4">
        <v>-4.9730000000000003E-2</v>
      </c>
      <c r="M10" s="4">
        <v>5.3289999999999997E-2</v>
      </c>
      <c r="N10" s="4">
        <v>2.0310000000000002E-2</v>
      </c>
      <c r="O10" s="4">
        <v>-2.4219999999999998E-2</v>
      </c>
      <c r="P10" s="4">
        <v>-5.1249999999999997E-2</v>
      </c>
      <c r="Q10" s="4">
        <v>1.8759999999999999E-2</v>
      </c>
      <c r="R10" s="4">
        <v>9.8630000000000007E-4</v>
      </c>
      <c r="S10" s="4">
        <v>-1.286E-2</v>
      </c>
      <c r="T10" s="4">
        <v>-6.4180000000000001E-2</v>
      </c>
      <c r="U10" s="4">
        <v>-2.2380000000000001E-2</v>
      </c>
      <c r="V10" s="4">
        <v>0.1416</v>
      </c>
      <c r="W10" s="4">
        <v>2.198E-2</v>
      </c>
      <c r="X10" s="4">
        <v>-7.9430000000000001E-2</v>
      </c>
      <c r="Y10" s="4">
        <v>-0.1181</v>
      </c>
      <c r="Z10" s="4">
        <v>-7.5800000000000006E-2</v>
      </c>
      <c r="AA10" s="4">
        <v>-0.1017</v>
      </c>
      <c r="AB10" s="4">
        <v>-1.258E-3</v>
      </c>
      <c r="AC10" s="4">
        <v>6.855E-3</v>
      </c>
      <c r="AD10" s="4">
        <v>5.45E-2</v>
      </c>
      <c r="AE10" s="4">
        <v>3.1280000000000002E-2</v>
      </c>
      <c r="AF10" s="4">
        <v>-0.12809999999999999</v>
      </c>
      <c r="AG10" s="4">
        <v>-0.11219999999999999</v>
      </c>
      <c r="AH10" s="4">
        <v>-9.4950000000000007E-2</v>
      </c>
      <c r="AI10" s="4">
        <v>-0.1416</v>
      </c>
      <c r="AJ10" s="4">
        <v>-0.13739999999999999</v>
      </c>
      <c r="AK10" s="4">
        <v>-3.2079999999999997E-2</v>
      </c>
      <c r="AL10" s="4">
        <v>-2.4920000000000001E-2</v>
      </c>
      <c r="AM10" s="4">
        <v>2.317E-2</v>
      </c>
      <c r="AN10" s="4">
        <v>2.376E-2</v>
      </c>
      <c r="AO10" s="4">
        <v>1.2670000000000001E-2</v>
      </c>
      <c r="AP10" s="4">
        <v>8.6019999999999999E-2</v>
      </c>
    </row>
    <row r="11" spans="1:42" x14ac:dyDescent="0.3">
      <c r="A11" s="18"/>
      <c r="B11" s="12" t="s">
        <v>221</v>
      </c>
      <c r="C11" s="4">
        <v>0.96160000000000001</v>
      </c>
      <c r="D11" s="4">
        <v>0.52049999999999996</v>
      </c>
      <c r="E11" s="4">
        <v>0.69930000000000003</v>
      </c>
      <c r="F11" s="4">
        <v>0.4718</v>
      </c>
      <c r="G11" s="4">
        <v>0.54400000000000004</v>
      </c>
      <c r="H11" s="4">
        <v>0.78879999999999995</v>
      </c>
      <c r="I11" s="4">
        <v>0.63239999999999996</v>
      </c>
      <c r="J11" s="4">
        <v>0.81640000000000001</v>
      </c>
      <c r="K11" s="4">
        <v>0.95389999999999997</v>
      </c>
      <c r="L11" s="4">
        <v>0.43369999999999997</v>
      </c>
      <c r="M11" s="4">
        <v>0.40150000000000002</v>
      </c>
      <c r="N11" s="4">
        <v>0.74929999999999997</v>
      </c>
      <c r="O11" s="4">
        <v>0.70309999999999995</v>
      </c>
      <c r="P11" s="4">
        <v>0.41970000000000002</v>
      </c>
      <c r="Q11" s="4">
        <v>0.76790000000000003</v>
      </c>
      <c r="R11" s="4">
        <v>0.98760000000000003</v>
      </c>
      <c r="S11" s="4">
        <v>0.83960000000000001</v>
      </c>
      <c r="T11" s="4">
        <v>0.31209999999999999</v>
      </c>
      <c r="U11" s="4">
        <v>0.72470000000000001</v>
      </c>
      <c r="V11" s="4">
        <v>2.5100000000000001E-2</v>
      </c>
      <c r="W11" s="4">
        <v>0.72950000000000004</v>
      </c>
      <c r="X11" s="4">
        <v>0.2107</v>
      </c>
      <c r="Y11" s="4">
        <v>6.2300000000000001E-2</v>
      </c>
      <c r="Z11" s="4">
        <v>0.2324</v>
      </c>
      <c r="AA11" s="4">
        <v>0.1089</v>
      </c>
      <c r="AB11" s="4">
        <v>0.98419999999999996</v>
      </c>
      <c r="AC11" s="4">
        <v>0.91410000000000002</v>
      </c>
      <c r="AD11" s="4">
        <v>0.39090000000000003</v>
      </c>
      <c r="AE11" s="4">
        <v>0.62260000000000004</v>
      </c>
      <c r="AF11" s="4">
        <v>4.2999999999999997E-2</v>
      </c>
      <c r="AG11" s="4">
        <v>7.6499999999999999E-2</v>
      </c>
      <c r="AH11" s="4">
        <v>0.13439999999999999</v>
      </c>
      <c r="AI11" s="4">
        <v>2.52E-2</v>
      </c>
      <c r="AJ11" s="4">
        <v>2.9899999999999999E-2</v>
      </c>
      <c r="AK11" s="4">
        <v>0.61370000000000002</v>
      </c>
      <c r="AL11" s="4">
        <v>0.69499999999999995</v>
      </c>
      <c r="AM11" s="4">
        <v>0.71540000000000004</v>
      </c>
      <c r="AN11" s="4">
        <v>0.70850000000000002</v>
      </c>
      <c r="AO11" s="4">
        <v>0.84199999999999997</v>
      </c>
      <c r="AP11" s="4">
        <v>0.17519999999999999</v>
      </c>
    </row>
    <row r="12" spans="1:42" x14ac:dyDescent="0.3">
      <c r="A12" s="11"/>
    </row>
    <row r="13" spans="1:42" x14ac:dyDescent="0.3">
      <c r="A13" s="15" t="s">
        <v>225</v>
      </c>
      <c r="B13" s="12" t="s">
        <v>220</v>
      </c>
      <c r="C13" s="4">
        <v>8.0769999999999995E-2</v>
      </c>
      <c r="D13" s="4">
        <v>-7.9479999999999995E-2</v>
      </c>
      <c r="E13" s="4">
        <v>0.26769999999999999</v>
      </c>
      <c r="F13" s="4">
        <v>0.18273</v>
      </c>
      <c r="G13" s="4">
        <v>-1.9740000000000001E-3</v>
      </c>
      <c r="H13" s="4">
        <v>-4.02E-2</v>
      </c>
      <c r="I13" s="4">
        <v>-2.3540000000000002E-3</v>
      </c>
      <c r="J13" s="4">
        <v>4.7169999999999997E-2</v>
      </c>
      <c r="K13" s="4">
        <v>4.981E-2</v>
      </c>
      <c r="L13" s="4">
        <v>5.0090000000000003E-2</v>
      </c>
      <c r="M13" s="4">
        <v>0.13991700000000001</v>
      </c>
      <c r="N13" s="4">
        <v>0.16200000000000001</v>
      </c>
      <c r="O13" s="4">
        <v>-7.7429999999999999E-3</v>
      </c>
      <c r="P13" s="4">
        <v>1.174E-2</v>
      </c>
      <c r="Q13" s="4">
        <v>-3.533E-2</v>
      </c>
      <c r="R13" s="4">
        <v>-7.442E-2</v>
      </c>
      <c r="S13" s="4">
        <v>8.3820000000000006E-2</v>
      </c>
      <c r="T13" s="4">
        <v>8.234E-3</v>
      </c>
      <c r="U13" s="4">
        <v>9.2149999999999996E-2</v>
      </c>
      <c r="V13" s="4">
        <v>7.6289999999999997E-2</v>
      </c>
      <c r="W13" s="4">
        <v>-4.8000000000000001E-2</v>
      </c>
      <c r="X13" s="4">
        <v>-5.1780000000000003E-3</v>
      </c>
      <c r="Y13" s="4">
        <v>8.4709999999999994E-2</v>
      </c>
      <c r="Z13" s="4">
        <v>0.14979400000000001</v>
      </c>
      <c r="AA13" s="4">
        <v>0.14886099999999999</v>
      </c>
      <c r="AB13" s="4">
        <v>-7.5170000000000001E-2</v>
      </c>
      <c r="AC13" s="4">
        <v>-9.2679999999999998E-2</v>
      </c>
      <c r="AD13" s="4">
        <v>0.115</v>
      </c>
      <c r="AE13" s="4">
        <v>-7.8879999999999992E-3</v>
      </c>
      <c r="AF13" s="4">
        <v>0.1179</v>
      </c>
      <c r="AG13" s="4">
        <v>9.9699999999999997E-2</v>
      </c>
      <c r="AH13" s="4">
        <v>6.5449999999999994E-2</v>
      </c>
      <c r="AI13" s="4">
        <v>-7.6480000000000003E-3</v>
      </c>
      <c r="AJ13" s="4">
        <v>6.1429999999999998E-2</v>
      </c>
      <c r="AK13" s="4">
        <v>-7.3510000000000006E-2</v>
      </c>
      <c r="AL13" s="4">
        <v>5.5530000000000003E-2</v>
      </c>
      <c r="AM13" s="4">
        <v>-9.3229999999999993E-2</v>
      </c>
      <c r="AN13" s="4">
        <v>-6.0260000000000001E-2</v>
      </c>
      <c r="AO13" s="4">
        <v>-0.1027</v>
      </c>
      <c r="AP13" s="4">
        <v>-6.1089999999999998E-2</v>
      </c>
    </row>
    <row r="14" spans="1:42" x14ac:dyDescent="0.3">
      <c r="A14" s="18"/>
      <c r="B14" s="12" t="s">
        <v>221</v>
      </c>
      <c r="C14" s="4">
        <v>0.14560000000000001</v>
      </c>
      <c r="D14" s="4">
        <v>0.14899999999999999</v>
      </c>
      <c r="E14" s="4" t="s">
        <v>213</v>
      </c>
      <c r="F14" s="4">
        <v>3.85E-2</v>
      </c>
      <c r="G14" s="4">
        <v>0.97260000000000002</v>
      </c>
      <c r="H14" s="4">
        <v>0.48359999999999997</v>
      </c>
      <c r="I14" s="4">
        <v>0.96730000000000005</v>
      </c>
      <c r="J14" s="4">
        <v>0.41089999999999999</v>
      </c>
      <c r="K14" s="4">
        <v>0.38519999999999999</v>
      </c>
      <c r="L14" s="4">
        <v>0.3826</v>
      </c>
      <c r="M14" s="4">
        <v>3.3000000000000002E-2</v>
      </c>
      <c r="N14" s="4">
        <v>4.4999999999999997E-3</v>
      </c>
      <c r="O14" s="4">
        <v>0.89270000000000005</v>
      </c>
      <c r="P14" s="4">
        <v>0.83789999999999998</v>
      </c>
      <c r="Q14" s="4">
        <v>0.53810000000000002</v>
      </c>
      <c r="R14" s="4">
        <v>0.19420000000000001</v>
      </c>
      <c r="S14" s="4">
        <v>0.14349999999999999</v>
      </c>
      <c r="T14" s="4">
        <v>0.88590000000000002</v>
      </c>
      <c r="U14" s="4">
        <v>0.1077</v>
      </c>
      <c r="V14" s="4">
        <v>0.1832</v>
      </c>
      <c r="W14" s="4">
        <v>0.40279999999999999</v>
      </c>
      <c r="X14" s="4">
        <v>0.92810000000000004</v>
      </c>
      <c r="Y14" s="4">
        <v>0.13930000000000001</v>
      </c>
      <c r="Z14" s="4">
        <v>2.8719999999999999E-2</v>
      </c>
      <c r="AA14" s="4">
        <v>2.1899999999999999E-2</v>
      </c>
      <c r="AB14" s="4">
        <v>0.18970000000000001</v>
      </c>
      <c r="AC14" s="4">
        <v>0.1056</v>
      </c>
      <c r="AD14" s="4">
        <v>4.4499999999999998E-2</v>
      </c>
      <c r="AE14" s="4">
        <v>0.89070000000000005</v>
      </c>
      <c r="AF14" s="4">
        <v>3.9199999999999999E-2</v>
      </c>
      <c r="AG14" s="4">
        <v>8.1600000000000006E-2</v>
      </c>
      <c r="AH14" s="4">
        <v>0.25369999999999998</v>
      </c>
      <c r="AI14" s="4">
        <v>0.89400000000000002</v>
      </c>
      <c r="AJ14" s="4">
        <v>0.28410000000000002</v>
      </c>
      <c r="AK14" s="4">
        <v>0.19969999999999999</v>
      </c>
      <c r="AL14" s="4">
        <v>0.33289999999999997</v>
      </c>
      <c r="AM14" s="4">
        <v>0.1036</v>
      </c>
      <c r="AN14" s="4">
        <v>0.29339999999999999</v>
      </c>
      <c r="AO14" s="4">
        <v>7.2900000000000006E-2</v>
      </c>
      <c r="AP14" s="4">
        <v>0.2868</v>
      </c>
    </row>
    <row r="15" spans="1:42" x14ac:dyDescent="0.3">
      <c r="A15" s="11"/>
    </row>
    <row r="16" spans="1:42" x14ac:dyDescent="0.3">
      <c r="A16" s="15" t="s">
        <v>226</v>
      </c>
      <c r="B16" s="12" t="s">
        <v>220</v>
      </c>
      <c r="C16" s="4">
        <v>3.2199999999999999E-2</v>
      </c>
      <c r="D16" s="4">
        <v>9.5299999999999996E-2</v>
      </c>
      <c r="E16" s="4">
        <v>0.17519999999999999</v>
      </c>
      <c r="F16" s="4">
        <v>0.16853000000000001</v>
      </c>
      <c r="G16" s="4">
        <v>-2.4889999999999999E-2</v>
      </c>
      <c r="H16" s="4">
        <v>-7.2979999999999996E-4</v>
      </c>
      <c r="I16" s="4">
        <v>-3.2480000000000002E-2</v>
      </c>
      <c r="J16" s="4">
        <v>3.8600000000000002E-2</v>
      </c>
      <c r="K16" s="4">
        <v>2.0729999999999998E-2</v>
      </c>
      <c r="L16" s="4">
        <v>8.133E-2</v>
      </c>
      <c r="M16" s="4">
        <v>0.1716</v>
      </c>
      <c r="N16" s="4">
        <v>0.21560000000000001</v>
      </c>
      <c r="O16" s="4">
        <v>-6.2100000000000002E-3</v>
      </c>
      <c r="P16" s="4">
        <v>-5.0000000000000001E-3</v>
      </c>
      <c r="Q16" s="4">
        <v>-8.8700000000000001E-2</v>
      </c>
      <c r="R16" s="4">
        <v>-0.1183</v>
      </c>
      <c r="S16" s="4">
        <v>6.2520000000000006E-2</v>
      </c>
      <c r="T16" s="4">
        <v>5.9670000000000001E-2</v>
      </c>
      <c r="U16" s="4">
        <v>0.1714</v>
      </c>
      <c r="V16" s="4">
        <v>4.7379999999999999E-2</v>
      </c>
      <c r="W16" s="4">
        <v>-4.1230000000000003E-2</v>
      </c>
      <c r="X16" s="4">
        <v>5.176E-2</v>
      </c>
      <c r="Y16" s="4">
        <v>7.4609999999999996E-2</v>
      </c>
      <c r="Z16" s="4">
        <v>0.1211</v>
      </c>
      <c r="AA16" s="4">
        <v>0.156</v>
      </c>
      <c r="AB16" s="4">
        <v>-4.4299999999999999E-2</v>
      </c>
      <c r="AC16" s="4">
        <v>-4.4819999999999999E-2</v>
      </c>
      <c r="AD16" s="4">
        <v>2.8819999999999998E-2</v>
      </c>
      <c r="AE16" s="4">
        <v>-9.3080000000000003E-3</v>
      </c>
      <c r="AF16" s="4">
        <v>0.17249999999999999</v>
      </c>
      <c r="AG16" s="4">
        <v>0.15640000000000001</v>
      </c>
      <c r="AH16" s="4">
        <v>0.10249999999999999</v>
      </c>
      <c r="AI16" s="4">
        <v>-8.7010000000000004E-3</v>
      </c>
      <c r="AJ16" s="4">
        <v>0.12330000000000001</v>
      </c>
      <c r="AK16" s="4">
        <v>3.116E-2</v>
      </c>
      <c r="AL16" s="4">
        <v>3.3660000000000002E-2</v>
      </c>
      <c r="AM16" s="4">
        <v>-6.6189999999999999E-2</v>
      </c>
      <c r="AN16" s="4">
        <v>-2.7890000000000002E-2</v>
      </c>
      <c r="AO16" s="4">
        <v>-0.11169999999999999</v>
      </c>
      <c r="AP16" s="4">
        <v>-0.1017</v>
      </c>
    </row>
    <row r="17" spans="1:42" x14ac:dyDescent="0.3">
      <c r="A17" s="18"/>
      <c r="B17" s="12" t="s">
        <v>221</v>
      </c>
      <c r="C17" s="4">
        <v>0.55759999999999998</v>
      </c>
      <c r="D17" s="4">
        <v>7.8899999999999998E-2</v>
      </c>
      <c r="E17" s="4">
        <v>1.4E-3</v>
      </c>
      <c r="F17" s="4">
        <v>0.03</v>
      </c>
      <c r="G17" s="4">
        <v>0.6593</v>
      </c>
      <c r="H17" s="4">
        <v>0.98970000000000002</v>
      </c>
      <c r="I17" s="4">
        <v>0.56510000000000005</v>
      </c>
      <c r="J17" s="4">
        <v>0.49419999999999997</v>
      </c>
      <c r="K17" s="4">
        <v>0.71350000000000002</v>
      </c>
      <c r="L17" s="4">
        <v>0.1492</v>
      </c>
      <c r="M17" s="4">
        <v>2.2000000000000001E-3</v>
      </c>
      <c r="N17" s="4">
        <v>1E-4</v>
      </c>
      <c r="O17" s="4">
        <v>0.91239999999999999</v>
      </c>
      <c r="P17" s="4">
        <v>0.9294</v>
      </c>
      <c r="Q17" s="4">
        <v>0.11559999999999999</v>
      </c>
      <c r="R17" s="4">
        <v>3.56E-2</v>
      </c>
      <c r="S17" s="4">
        <v>0.26790000000000003</v>
      </c>
      <c r="T17" s="4">
        <v>0.2903</v>
      </c>
      <c r="U17" s="4">
        <v>2.2000000000000001E-3</v>
      </c>
      <c r="V17" s="4">
        <v>0.4012</v>
      </c>
      <c r="W17" s="4">
        <v>0.4652</v>
      </c>
      <c r="X17" s="4">
        <v>0.35909999999999997</v>
      </c>
      <c r="Y17" s="4">
        <v>0.18590000000000001</v>
      </c>
      <c r="Z17" s="4">
        <v>4.2700000000000002E-2</v>
      </c>
      <c r="AA17" s="4">
        <v>5.4000000000000003E-3</v>
      </c>
      <c r="AB17" s="4">
        <v>0.43259999999999998</v>
      </c>
      <c r="AC17" s="4">
        <v>0.42720000000000002</v>
      </c>
      <c r="AD17" s="4">
        <v>0.60980000000000001</v>
      </c>
      <c r="AE17" s="4">
        <v>0.86909999999999998</v>
      </c>
      <c r="AF17" s="4">
        <v>2.0999999999999999E-3</v>
      </c>
      <c r="AG17" s="4">
        <v>5.3E-3</v>
      </c>
      <c r="AH17" s="4">
        <v>6.88E-2</v>
      </c>
      <c r="AI17" s="4">
        <v>0.87760000000000005</v>
      </c>
      <c r="AJ17" s="4">
        <v>2.8400000000000002E-2</v>
      </c>
      <c r="AK17" s="4">
        <v>0.58099999999999996</v>
      </c>
      <c r="AL17" s="4">
        <v>0.55110000000000003</v>
      </c>
      <c r="AM17" s="4">
        <v>0.2407</v>
      </c>
      <c r="AN17" s="4">
        <v>0.62139999999999995</v>
      </c>
      <c r="AO17" s="4">
        <v>4.7300000000000002E-2</v>
      </c>
      <c r="AP17" s="4">
        <v>7.0999999999999994E-2</v>
      </c>
    </row>
  </sheetData>
  <mergeCells count="8">
    <mergeCell ref="A10:A11"/>
    <mergeCell ref="A13:A14"/>
    <mergeCell ref="A16:A17"/>
    <mergeCell ref="C2:E2"/>
    <mergeCell ref="F2:AP2"/>
    <mergeCell ref="A2:A3"/>
    <mergeCell ref="A4:A5"/>
    <mergeCell ref="A7:A8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Jolin</dc:creator>
  <cp:lastModifiedBy>Du Liqing</cp:lastModifiedBy>
  <dcterms:created xsi:type="dcterms:W3CDTF">2015-06-05T18:19:00Z</dcterms:created>
  <dcterms:modified xsi:type="dcterms:W3CDTF">2023-04-17T02:14:44Z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6EDDE9486426477C9E66E89860115D17</vt:lpwstr>
  </property>
</Properties>
</file>