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ella\Dropbox\Fimbria\"/>
    </mc:Choice>
  </mc:AlternateContent>
  <bookViews>
    <workbookView xWindow="-28920" yWindow="-120" windowWidth="29040" windowHeight="15840" activeTab="2"/>
  </bookViews>
  <sheets>
    <sheet name="AltProt" sheetId="3" r:id="rId1"/>
    <sheet name="AltProt-Identification" sheetId="4" r:id="rId2"/>
    <sheet name="VennDiag-repartition" sheetId="7" r:id="rId3"/>
  </sheets>
  <definedNames>
    <definedName name="_xlnm._FilterDatabase" localSheetId="0" hidden="1">AltProt!$A$4:$V$63</definedName>
    <definedName name="_xlnm._FilterDatabase" localSheetId="2" hidden="1">'VennDiag-repartition'!$A$1:$F$60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4" l="1"/>
  <c r="J5" i="4"/>
  <c r="J3" i="4"/>
  <c r="J2" i="4"/>
  <c r="K2" i="4" s="1"/>
  <c r="J1" i="4"/>
  <c r="K1" i="4" s="1"/>
  <c r="K3" i="4" l="1"/>
  <c r="K5" i="4"/>
  <c r="K4" i="4"/>
</calcChain>
</file>

<file path=xl/sharedStrings.xml><?xml version="1.0" encoding="utf-8"?>
<sst xmlns="http://schemas.openxmlformats.org/spreadsheetml/2006/main" count="1346" uniqueCount="221">
  <si>
    <t>Accession</t>
  </si>
  <si>
    <t>Description</t>
  </si>
  <si>
    <t>Abundance: F1: Control, Normal</t>
  </si>
  <si>
    <t>Abundance: F3: Control, Normal</t>
  </si>
  <si>
    <t>Abundance: F11: Control, Normal</t>
  </si>
  <si>
    <t>Abundance: F15: Control, Normal</t>
  </si>
  <si>
    <t>Abundance: F2: Sample, P53</t>
  </si>
  <si>
    <t>Abundance: F4: Sample, P53</t>
  </si>
  <si>
    <t>Abundance: F12: Sample, P53</t>
  </si>
  <si>
    <t>Abundance: F16: Sample, P53</t>
  </si>
  <si>
    <t>Abundance: F5: Sample, STIL</t>
  </si>
  <si>
    <t>Abundance: F6: Sample, STIL</t>
  </si>
  <si>
    <t>Abundance: F7: Sample, STIL</t>
  </si>
  <si>
    <t>Abundance: F13: Sample, STIL</t>
  </si>
  <si>
    <t>Abundance: F8: Sample, STIC</t>
  </si>
  <si>
    <t>Abundance: F9: Sample, STIC</t>
  </si>
  <si>
    <t>Abundance: F10: Sample, STIC</t>
  </si>
  <si>
    <t>Abundance: F14: Sample, STIC</t>
  </si>
  <si>
    <t>Abundance: F17: Sample, Carcinoma</t>
  </si>
  <si>
    <t>Abundance: F18: Sample, Carcinoma</t>
  </si>
  <si>
    <t>Abundance: F19: Sample, Carcinoma</t>
  </si>
  <si>
    <t/>
  </si>
  <si>
    <t>IP_669028</t>
  </si>
  <si>
    <t>IP_602534</t>
  </si>
  <si>
    <t>IP_667001</t>
  </si>
  <si>
    <t>IP_563986</t>
  </si>
  <si>
    <t>IP_755869</t>
  </si>
  <si>
    <t>IP_755940</t>
  </si>
  <si>
    <t>IP_079312</t>
  </si>
  <si>
    <t>IP_658355</t>
  </si>
  <si>
    <t>IP_724315</t>
  </si>
  <si>
    <t>IP_572435</t>
  </si>
  <si>
    <t>IP_623043</t>
  </si>
  <si>
    <t>IP_557390</t>
  </si>
  <si>
    <t>IP_591792</t>
  </si>
  <si>
    <t>IP_621829</t>
  </si>
  <si>
    <t>IP_572777</t>
  </si>
  <si>
    <t>IP_601870</t>
  </si>
  <si>
    <t>IP_595290</t>
  </si>
  <si>
    <t>IP_582251</t>
  </si>
  <si>
    <t>IP_631742</t>
  </si>
  <si>
    <t>IP_730500</t>
  </si>
  <si>
    <t>IP_149630</t>
  </si>
  <si>
    <t>IP_246708</t>
  </si>
  <si>
    <t>IP_2281053</t>
  </si>
  <si>
    <t>IP_2322038</t>
  </si>
  <si>
    <t>IP_763981</t>
  </si>
  <si>
    <t>IP_708166</t>
  </si>
  <si>
    <t>IP_737172</t>
  </si>
  <si>
    <t>IP_2386211</t>
  </si>
  <si>
    <t>IP_777518</t>
  </si>
  <si>
    <t>IP_092877</t>
  </si>
  <si>
    <t>IP_2323408</t>
  </si>
  <si>
    <t>IP_232994</t>
  </si>
  <si>
    <t>IP_688853</t>
  </si>
  <si>
    <t>IP_789305</t>
  </si>
  <si>
    <t>IP_290397</t>
  </si>
  <si>
    <t>IP_636522</t>
  </si>
  <si>
    <t>IP_2285716</t>
  </si>
  <si>
    <t>IP_3202336</t>
  </si>
  <si>
    <t>IP_652773</t>
  </si>
  <si>
    <t>IP_774783</t>
  </si>
  <si>
    <t>IP_2371754</t>
  </si>
  <si>
    <t>IP_734862</t>
  </si>
  <si>
    <t>IP_689518</t>
  </si>
  <si>
    <t>IP_591310</t>
  </si>
  <si>
    <t>IP_716829</t>
  </si>
  <si>
    <t>IP_2326985</t>
  </si>
  <si>
    <t>IP_2318276</t>
  </si>
  <si>
    <t>IP_191334</t>
  </si>
  <si>
    <t>IP_667690</t>
  </si>
  <si>
    <t>IP_076499</t>
  </si>
  <si>
    <t>IP_773656</t>
  </si>
  <si>
    <t>IP_285024</t>
  </si>
  <si>
    <t>IP_794359</t>
  </si>
  <si>
    <t>IP_721145</t>
  </si>
  <si>
    <t>IP_060976</t>
  </si>
  <si>
    <t>IP_632428</t>
  </si>
  <si>
    <t>IP_274301</t>
  </si>
  <si>
    <t>IP_270787</t>
  </si>
  <si>
    <t>IP_138273</t>
  </si>
  <si>
    <t>KRT8P45</t>
  </si>
  <si>
    <t>KRT8P32</t>
  </si>
  <si>
    <t>ACTBP11</t>
  </si>
  <si>
    <t>KRT8P11</t>
  </si>
  <si>
    <t>GAPDHP69</t>
  </si>
  <si>
    <t>HNRNPA1P30</t>
  </si>
  <si>
    <t>EDARADD,ENO1P1</t>
  </si>
  <si>
    <t>PPIAP1</t>
  </si>
  <si>
    <t>HMGN2P3</t>
  </si>
  <si>
    <t>HSPA8P11</t>
  </si>
  <si>
    <t>EEF1A1P8</t>
  </si>
  <si>
    <t>RP5-878I13.1</t>
  </si>
  <si>
    <t>ACTBP8</t>
  </si>
  <si>
    <t>ACTG1P1</t>
  </si>
  <si>
    <t>SDR16C6P</t>
  </si>
  <si>
    <t>KRT18P41</t>
  </si>
  <si>
    <t>ASS1P1</t>
  </si>
  <si>
    <t>HSPA8P8</t>
  </si>
  <si>
    <t>ANKRD28</t>
  </si>
  <si>
    <t>NSMCE1</t>
  </si>
  <si>
    <t>GPER1</t>
  </si>
  <si>
    <t>CFDP1</t>
  </si>
  <si>
    <t>LOC107985021</t>
  </si>
  <si>
    <t>KIAA1217</t>
  </si>
  <si>
    <t>MLEC</t>
  </si>
  <si>
    <t>RP11-13K12.2</t>
  </si>
  <si>
    <t>KRT8P24</t>
  </si>
  <si>
    <t>LOC107985876</t>
  </si>
  <si>
    <t>RPL7AP56</t>
  </si>
  <si>
    <t>CCDC141</t>
  </si>
  <si>
    <t>LOC105376126</t>
  </si>
  <si>
    <t>MYEF2</t>
  </si>
  <si>
    <t>RP11-15H20.6</t>
  </si>
  <si>
    <t>ANXA2P3</t>
  </si>
  <si>
    <t>COL18A1</t>
  </si>
  <si>
    <t>AC018735.1</t>
  </si>
  <si>
    <t>PRMT7</t>
  </si>
  <si>
    <t>HLCS</t>
  </si>
  <si>
    <t>AC008132.13,POM121L8P,LOC101929738</t>
  </si>
  <si>
    <t>RP11-358N4.6</t>
  </si>
  <si>
    <t>LOC105376924</t>
  </si>
  <si>
    <t>RP11-60L3.3</t>
  </si>
  <si>
    <t>CEACAM22P</t>
  </si>
  <si>
    <t>RPL5P19</t>
  </si>
  <si>
    <t>SYNRG</t>
  </si>
  <si>
    <t>LOC105376003</t>
  </si>
  <si>
    <t>LOC105378340</t>
  </si>
  <si>
    <t>B4GALNT4</t>
  </si>
  <si>
    <t>RPSAP21</t>
  </si>
  <si>
    <t>CNTN2</t>
  </si>
  <si>
    <t>AP004782.1</t>
  </si>
  <si>
    <t>HNF4A</t>
  </si>
  <si>
    <t>ITGA8</t>
  </si>
  <si>
    <t>RPA1</t>
  </si>
  <si>
    <t>FAM110D</t>
  </si>
  <si>
    <t>SRGAP3</t>
  </si>
  <si>
    <t>ZNF527</t>
  </si>
  <si>
    <t>ZNF709,CTD-2192J16.17</t>
  </si>
  <si>
    <t>ZSCAN26</t>
  </si>
  <si>
    <t>ENST00000414328</t>
  </si>
  <si>
    <t>ENST00000512863</t>
  </si>
  <si>
    <t>ENST00000436287</t>
  </si>
  <si>
    <t>ENST00000409686</t>
  </si>
  <si>
    <t>ENST00000425504</t>
  </si>
  <si>
    <t>ENST00000440699</t>
  </si>
  <si>
    <t>ENST00000366587,NM_080738.3,NM_145861.2,ENST00000359362</t>
  </si>
  <si>
    <t>ENST00000448832</t>
  </si>
  <si>
    <t>ENST00000433603</t>
  </si>
  <si>
    <t>ENST00000508840</t>
  </si>
  <si>
    <t>ENST00000419025</t>
  </si>
  <si>
    <t>ENST00000619615</t>
  </si>
  <si>
    <t>ENST00000403258</t>
  </si>
  <si>
    <t>ENST00000415794</t>
  </si>
  <si>
    <t>ENST00000524136</t>
  </si>
  <si>
    <t>ENST00000518924</t>
  </si>
  <si>
    <t>ENST00000402854</t>
  </si>
  <si>
    <t>ENST00000419827</t>
  </si>
  <si>
    <t>ENST00000498524</t>
  </si>
  <si>
    <t>ENST00000567375</t>
  </si>
  <si>
    <t>ENST00000413368,ENST00000397092,NM_001039966.1</t>
  </si>
  <si>
    <t>XM_011522815.1,NM_006324.2,XM_011522814.1</t>
  </si>
  <si>
    <t>XM_017025504.1</t>
  </si>
  <si>
    <t>XM_017016418.1,XM_017016419.1</t>
  </si>
  <si>
    <t>ENST00000535413</t>
  </si>
  <si>
    <t>ENST00000592572</t>
  </si>
  <si>
    <t>ENST00000560290</t>
  </si>
  <si>
    <t>XM_017005460.1,XM_017005459.1</t>
  </si>
  <si>
    <t>ENST00000476420</t>
  </si>
  <si>
    <t>XM_011510991.2,ENST00000443758,ENST00000420890,XM_017003869.1,XM_011510992.2,ENST00000446116,XM_017003867.1,ENST00000409284,NM_173648.3,XM_011510993.2,XM_017003868.1,NM_001316745.1</t>
  </si>
  <si>
    <t>XR_001746812.1</t>
  </si>
  <si>
    <t>XM_005254422.4,XM_006720553.3,XM_011521657.2,XM_005254425.4,XM_017022285.1,XM_017022286.1,XM_017022290.1,XM_017022291.1,ENST00000558289,XM_017022287.1,NM_016132.4,XM_017022288.1,XM_005254424.4,NM_001301210.1,XM_017022289.1,ENST00000324324,XM_017022292.1</t>
  </si>
  <si>
    <t>ENST00000598599</t>
  </si>
  <si>
    <t>ENST00000404883</t>
  </si>
  <si>
    <t>ENST00000400337,NM_130444.2,ENST00000355480,NM_130445.3,NM_030582.3,ENST00000359759</t>
  </si>
  <si>
    <t>ENST00000437208</t>
  </si>
  <si>
    <t>XM_011523131.2,XM_017023298.1,XM_017023316.1,XM_011523112.2,XM_017023292.1,XM_017023300.1,XM_011523128.2,XM_017023301.1,XM_017023290.1,XM_011523125.2,XM_017023302.1,XM_017023303.1,XM_011523124.2,XM_017023291.1,XM_011523126.2,XM_011523115.2,XM_011523121.2,XM_011523116.2,XM_011523113.2,XM_017023313.1,XM_017023311.1,XM_017023315.1,XM_017023314.1</t>
  </si>
  <si>
    <t>NM_001352515.1,NM_001242784.2,NM_001352514.1,NM_001242785.2,NM_001352517.1,NM_001352516.1,NM_000411.7,NM_001352518.1</t>
  </si>
  <si>
    <t>ENST00000342005,ENST00000417732,XM_017029167.1,ENST00000419447</t>
  </si>
  <si>
    <t>ENST00000507987</t>
  </si>
  <si>
    <t>XR_940543.2</t>
  </si>
  <si>
    <t>ENST00000623096</t>
  </si>
  <si>
    <t>ENST00000446628,ENST00000455058</t>
  </si>
  <si>
    <t>ENST00000404228</t>
  </si>
  <si>
    <t>ENST00000612770</t>
  </si>
  <si>
    <t>XR_929533.2</t>
  </si>
  <si>
    <t>XR_001747692.1</t>
  </si>
  <si>
    <t>XM_017017654.1,NM_178537.4,ENST00000329962</t>
  </si>
  <si>
    <t>ENST00000414293</t>
  </si>
  <si>
    <t>XM_017002199.1,NM_005076.3,XM_017002198.1,ENST00000331830</t>
  </si>
  <si>
    <t>ENST00000623990</t>
  </si>
  <si>
    <t>NM_001287182.1,NM_000457.4,NM_178849.2,NM_001030003.2,NM_175914.4,NM_001258355.1,XM_005260407.3,ENST00000316099,ENST00000619550,NM_001287183.1</t>
  </si>
  <si>
    <t>NM_001291494.1,ENST00000378076,NM_003638.2</t>
  </si>
  <si>
    <t>ENST00000574049</t>
  </si>
  <si>
    <t>NM_024869.2,ENST00000374268</t>
  </si>
  <si>
    <t>ENST00000485983</t>
  </si>
  <si>
    <t>XM_005259328.4,XM_017027380.1,XM_005259329.3,ENST00000588512,ENST00000436120,NM_032453.1,XM_017027381.1,ENST00000588911,ENST00000356178</t>
  </si>
  <si>
    <t>ENST00000428311,ENST00000397732,NM_152601.3</t>
  </si>
  <si>
    <t>NM_152736.5,ENST00000421553,ENST00000614088,NM_001287422.1,XM_017011265.1,ENST00000623276,XM_011514867.1,XM_011514862.2,XM_011514864.1,NM_001111039.2,ENST00000316606,XM_017011264.1,XM_011514869.1,ENST00000611552,NM_001023560.3,NM_001287421.1,ENST00000619937,XM_011514866.1</t>
  </si>
  <si>
    <t>transcript number</t>
  </si>
  <si>
    <t>identified AltProt</t>
  </si>
  <si>
    <t>AltProt with significative variation</t>
  </si>
  <si>
    <t>Protein length (a.a.)</t>
  </si>
  <si>
    <t>kDa</t>
  </si>
  <si>
    <t>pl</t>
  </si>
  <si>
    <t>Type</t>
  </si>
  <si>
    <t>Localization</t>
  </si>
  <si>
    <t>mRNA</t>
  </si>
  <si>
    <t>CDS</t>
  </si>
  <si>
    <t>ncRNA</t>
  </si>
  <si>
    <t>-</t>
  </si>
  <si>
    <t>3'UTR</t>
  </si>
  <si>
    <t>5'UTR</t>
  </si>
  <si>
    <t>%</t>
  </si>
  <si>
    <t>Normal</t>
  </si>
  <si>
    <t>STIL</t>
  </si>
  <si>
    <t>STIC</t>
  </si>
  <si>
    <t>P53</t>
  </si>
  <si>
    <t>Carcinoma</t>
  </si>
  <si>
    <t>X</t>
  </si>
  <si>
    <t>AltProt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</si>
</sst>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</borders>
  <cellStyleXfs count="1">
    <xf numFmtId="0" fontId="0" fillId="0" borderId="0" applyNumberFormat="0" applyFont="0" applyFill="0"/>
  </cellStyleXfs>
  <cellXfs count="4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4" borderId="0" xfId="0" applyFill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0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0" fillId="2" borderId="11" xfId="0" applyFill="1" applyBorder="1"/>
    <xf numFmtId="0" fontId="0" fillId="3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5" borderId="0" xfId="0" applyFill="1"/>
    <xf numFmtId="0" fontId="1" fillId="6" borderId="0" xfId="0" applyFont="1" applyFill="1" applyBorder="1" applyAlignment="1">
      <alignment horizontal="center"/>
    </xf>
    <xf numFmtId="0" fontId="0" fillId="8" borderId="0" xfId="0" applyFill="1" applyBorder="1" applyAlignment="1"/>
    <xf numFmtId="0" fontId="1" fillId="8" borderId="0" xfId="0" applyFont="1" applyFill="1" applyBorder="1" applyAlignment="1">
      <alignment horizontal="center"/>
    </xf>
    <xf numFmtId="0" fontId="0" fillId="6" borderId="0" xfId="0" applyFill="1"/>
    <xf numFmtId="0" fontId="0" fillId="7" borderId="0" xfId="0" applyFill="1"/>
    <xf numFmtId="0" fontId="1" fillId="7" borderId="0" xfId="0" applyFont="1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38099</xdr:colOff>
      <xdr:row>13</xdr:row>
      <xdr:rowOff>59152</xdr:rowOff>
    </xdr:from>
    <xdr:to>
      <xdr:col>14</xdr:col>
      <xdr:colOff>552450</xdr:colOff>
      <xdr:row>25</xdr:row>
      <xdr:rowOff>118142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099" y="1983202"/>
          <a:ext cx="3562351" cy="2354515"/>
        </a:xfrm>
        <a:prstGeom prst="rect">
          <a:avLst/>
        </a:prstGeom>
        <a:ln w="28575"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9525</xdr:colOff>
      <xdr:row>9</xdr:row>
      <xdr:rowOff>133350</xdr:rowOff>
    </xdr:from>
    <xdr:to>
      <xdr:col>10</xdr:col>
      <xdr:colOff>38099</xdr:colOff>
      <xdr:row>19</xdr:row>
      <xdr:rowOff>83885</xdr:rowOff>
    </xdr:to>
    <xdr:cxnSp macro="">
      <xdr:nvCxnSpPr>
        <xdr:cNvPr id="4" name="Conector recto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CxnSpPr>
          <a:endCxn id="2" idx="1"/>
        </xdr:cNvCxnSpPr>
      </xdr:nvCxnSpPr>
      <xdr:spPr>
        <a:xfrm>
          <a:off x="6105525" y="1295400"/>
          <a:ext cx="1552574" cy="186506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zoomScale="106" zoomScaleNormal="106" workbookViewId="0">
      <selection activeCell="C1" sqref="C1"/>
    </sheetView>
  </sheetViews>
  <sheetFormatPr baseColWidth="10" defaultRowHeight="15" x14ac:dyDescent="0.25"/>
  <cols>
    <col min="2" max="2" width="38.28515625" customWidth="1"/>
    <col min="3" max="3" width="28.7109375" customWidth="1"/>
  </cols>
  <sheetData>
    <row r="1" spans="1:22" x14ac:dyDescent="0.25">
      <c r="A1" s="39" t="s">
        <v>200</v>
      </c>
      <c r="B1" s="39"/>
    </row>
    <row r="2" spans="1:22" x14ac:dyDescent="0.25">
      <c r="A2" s="37" t="s">
        <v>201</v>
      </c>
      <c r="B2" s="38"/>
    </row>
    <row r="4" spans="1:22" x14ac:dyDescent="0.25">
      <c r="A4" s="1" t="s">
        <v>0</v>
      </c>
      <c r="B4" s="1" t="s">
        <v>1</v>
      </c>
      <c r="C4" s="1" t="s">
        <v>199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</row>
    <row r="5" spans="1:22" x14ac:dyDescent="0.25">
      <c r="A5" s="3" t="s">
        <v>23</v>
      </c>
      <c r="B5" s="3" t="s">
        <v>82</v>
      </c>
      <c r="C5" s="3" t="s">
        <v>141</v>
      </c>
      <c r="D5" s="3">
        <v>237477.8984375</v>
      </c>
      <c r="E5" s="3">
        <v>325739.130859375</v>
      </c>
      <c r="F5" s="3">
        <v>1533976.50390625</v>
      </c>
      <c r="G5" s="3">
        <v>605043.68261718797</v>
      </c>
      <c r="H5" s="3">
        <v>1177773.1425781299</v>
      </c>
      <c r="I5" s="3">
        <v>353399.7890625</v>
      </c>
      <c r="J5" s="3">
        <v>2012066.5625</v>
      </c>
      <c r="K5" s="3">
        <v>334175.2421875</v>
      </c>
      <c r="L5" s="3">
        <v>334581.3671875</v>
      </c>
      <c r="M5" s="3">
        <v>215604.72265625</v>
      </c>
      <c r="N5" s="3">
        <v>381936.02734375</v>
      </c>
      <c r="O5" s="3">
        <v>274005.14453125</v>
      </c>
      <c r="P5" s="3">
        <v>123625.1953125</v>
      </c>
      <c r="Q5" s="3">
        <v>305846.8203125</v>
      </c>
      <c r="R5" s="3">
        <v>910092.5</v>
      </c>
      <c r="S5" s="3">
        <v>198568.46484375</v>
      </c>
      <c r="T5" s="3">
        <v>161826.98046875</v>
      </c>
      <c r="U5" s="3">
        <v>18388.220703125</v>
      </c>
      <c r="V5" s="3">
        <v>6824.236328125</v>
      </c>
    </row>
    <row r="6" spans="1:22" s="4" customFormat="1" x14ac:dyDescent="0.25">
      <c r="A6" s="3" t="s">
        <v>24</v>
      </c>
      <c r="B6" s="3" t="s">
        <v>83</v>
      </c>
      <c r="C6" s="3" t="s">
        <v>142</v>
      </c>
      <c r="D6" s="3">
        <v>11162066.578125</v>
      </c>
      <c r="E6" s="3">
        <v>6051254.390625</v>
      </c>
      <c r="F6" s="3">
        <v>15667920.5625</v>
      </c>
      <c r="G6" s="3">
        <v>27772478.140625</v>
      </c>
      <c r="H6" s="3">
        <v>9681878.6171875</v>
      </c>
      <c r="I6" s="3">
        <v>3554923.80859375</v>
      </c>
      <c r="J6" s="3">
        <v>28932273.65625</v>
      </c>
      <c r="K6" s="3">
        <v>24255171.5</v>
      </c>
      <c r="L6" s="3">
        <v>9918974.0625</v>
      </c>
      <c r="M6" s="3">
        <v>10148805.3046875</v>
      </c>
      <c r="N6" s="3">
        <v>8903426.0703125</v>
      </c>
      <c r="O6" s="3">
        <v>1875656.34375</v>
      </c>
      <c r="P6" s="3">
        <v>134596.46875</v>
      </c>
      <c r="Q6" s="3">
        <v>84183.6484375</v>
      </c>
      <c r="R6" s="3">
        <v>492614.9375</v>
      </c>
      <c r="S6" s="3">
        <v>6471342.1875</v>
      </c>
      <c r="T6" s="3">
        <v>1753910.7910156299</v>
      </c>
      <c r="U6" s="3">
        <v>4445926.55078125</v>
      </c>
      <c r="V6" s="3">
        <v>4876738.9121093797</v>
      </c>
    </row>
    <row r="7" spans="1:22" s="4" customFormat="1" x14ac:dyDescent="0.25">
      <c r="A7" s="3" t="s">
        <v>25</v>
      </c>
      <c r="B7" s="3" t="s">
        <v>84</v>
      </c>
      <c r="C7" s="3" t="s">
        <v>143</v>
      </c>
      <c r="D7" s="3" t="s">
        <v>21</v>
      </c>
      <c r="E7" s="3">
        <v>26533.7578125</v>
      </c>
      <c r="F7" s="3">
        <v>50249.80859375</v>
      </c>
      <c r="G7" s="3">
        <v>246484.15625</v>
      </c>
      <c r="H7" s="3">
        <v>47370.05078125</v>
      </c>
      <c r="I7" s="3">
        <v>60496.5546875</v>
      </c>
      <c r="J7" s="3">
        <v>77710.5859375</v>
      </c>
      <c r="K7" s="3">
        <v>220599.375</v>
      </c>
      <c r="L7" s="3">
        <v>99718.046875</v>
      </c>
      <c r="M7" s="3">
        <v>101843.359375</v>
      </c>
      <c r="N7" s="3">
        <v>66747.375</v>
      </c>
      <c r="O7" s="3" t="s">
        <v>21</v>
      </c>
      <c r="P7" s="3">
        <v>404184.6875</v>
      </c>
      <c r="Q7" s="3">
        <v>224204.640625</v>
      </c>
      <c r="R7" s="3">
        <v>845608</v>
      </c>
      <c r="S7" s="3" t="s">
        <v>21</v>
      </c>
      <c r="T7" s="3" t="s">
        <v>21</v>
      </c>
      <c r="U7" s="3" t="s">
        <v>21</v>
      </c>
      <c r="V7" s="3" t="s">
        <v>21</v>
      </c>
    </row>
    <row r="8" spans="1:22" s="4" customFormat="1" x14ac:dyDescent="0.25">
      <c r="A8" s="3" t="s">
        <v>30</v>
      </c>
      <c r="B8" s="3" t="s">
        <v>89</v>
      </c>
      <c r="C8" s="3" t="s">
        <v>148</v>
      </c>
      <c r="D8" s="3">
        <v>15386236.625</v>
      </c>
      <c r="E8" s="3">
        <v>12929125.5</v>
      </c>
      <c r="F8" s="3">
        <v>24666670</v>
      </c>
      <c r="G8" s="3">
        <v>19126293.875</v>
      </c>
      <c r="H8" s="3">
        <v>19526403.5</v>
      </c>
      <c r="I8" s="3">
        <v>8022297.4375</v>
      </c>
      <c r="J8" s="3">
        <v>43044858.75</v>
      </c>
      <c r="K8" s="3">
        <v>12842645.875</v>
      </c>
      <c r="L8" s="3">
        <v>17551543.25</v>
      </c>
      <c r="M8" s="3">
        <v>8306701.1875</v>
      </c>
      <c r="N8" s="3">
        <v>8538802.5</v>
      </c>
      <c r="O8" s="3">
        <v>2958040.265625</v>
      </c>
      <c r="P8" s="3" t="s">
        <v>21</v>
      </c>
      <c r="Q8" s="3" t="s">
        <v>21</v>
      </c>
      <c r="R8" s="3">
        <v>1068.00500488281</v>
      </c>
      <c r="S8" s="3">
        <v>2875935.234375</v>
      </c>
      <c r="T8" s="3">
        <v>1926570.375</v>
      </c>
      <c r="U8" s="3">
        <v>2966739.5625</v>
      </c>
      <c r="V8" s="3">
        <v>3026881.1875</v>
      </c>
    </row>
    <row r="9" spans="1:22" x14ac:dyDescent="0.25">
      <c r="A9" s="3" t="s">
        <v>40</v>
      </c>
      <c r="B9" s="3" t="s">
        <v>99</v>
      </c>
      <c r="C9" s="3" t="s">
        <v>158</v>
      </c>
      <c r="D9" s="3">
        <v>25484868.875</v>
      </c>
      <c r="E9" s="3">
        <v>18298458.6875</v>
      </c>
      <c r="F9" s="3">
        <v>24175785.28125</v>
      </c>
      <c r="G9" s="3">
        <v>26185712.3125</v>
      </c>
      <c r="H9" s="3">
        <v>34468957.75</v>
      </c>
      <c r="I9" s="3">
        <v>19464004.7578125</v>
      </c>
      <c r="J9" s="3">
        <v>50997050</v>
      </c>
      <c r="K9" s="3">
        <v>37384667.988281302</v>
      </c>
      <c r="L9" s="3">
        <v>52413377.5625</v>
      </c>
      <c r="M9" s="3">
        <v>39484581.152343802</v>
      </c>
      <c r="N9" s="3">
        <v>38709144.5546875</v>
      </c>
      <c r="O9" s="3">
        <v>8528958.5234375</v>
      </c>
      <c r="P9" s="3">
        <v>4573211</v>
      </c>
      <c r="Q9" s="3">
        <v>2920644.25</v>
      </c>
      <c r="R9" s="3">
        <v>14542413</v>
      </c>
      <c r="S9" s="3">
        <v>20507040.65625</v>
      </c>
      <c r="T9" s="3">
        <v>443740.34375</v>
      </c>
      <c r="U9" s="3">
        <v>425774.90625</v>
      </c>
      <c r="V9" s="3">
        <v>899951.1875</v>
      </c>
    </row>
    <row r="10" spans="1:22" x14ac:dyDescent="0.25">
      <c r="A10" s="3" t="s">
        <v>47</v>
      </c>
      <c r="B10" s="3" t="s">
        <v>106</v>
      </c>
      <c r="C10" s="3" t="s">
        <v>165</v>
      </c>
      <c r="D10" s="3">
        <v>262278.875</v>
      </c>
      <c r="E10" s="3">
        <v>373654.71875</v>
      </c>
      <c r="F10" s="3">
        <v>524039.375</v>
      </c>
      <c r="G10" s="3">
        <v>268306.0625</v>
      </c>
      <c r="H10" s="3">
        <v>350460.28125</v>
      </c>
      <c r="I10" s="3">
        <v>228347.15625</v>
      </c>
      <c r="J10" s="3">
        <v>554859.3125</v>
      </c>
      <c r="K10" s="3">
        <v>136277.421875</v>
      </c>
      <c r="L10" s="3">
        <v>178721.484375</v>
      </c>
      <c r="M10" s="3">
        <v>197053.265625</v>
      </c>
      <c r="N10" s="3">
        <v>184208.078125</v>
      </c>
      <c r="O10" s="3">
        <v>167814.25</v>
      </c>
      <c r="P10" s="3">
        <v>43346.55859375</v>
      </c>
      <c r="Q10" s="3">
        <v>18240.96875</v>
      </c>
      <c r="R10" s="3">
        <v>130334.8984375</v>
      </c>
      <c r="S10" s="3">
        <v>205148.359375</v>
      </c>
      <c r="T10" s="3" t="s">
        <v>21</v>
      </c>
      <c r="U10" s="3" t="s">
        <v>21</v>
      </c>
      <c r="V10" s="3" t="s">
        <v>21</v>
      </c>
    </row>
    <row r="11" spans="1:22" x14ac:dyDescent="0.25">
      <c r="A11" s="3" t="s">
        <v>56</v>
      </c>
      <c r="B11" s="3" t="s">
        <v>115</v>
      </c>
      <c r="C11" s="3" t="s">
        <v>174</v>
      </c>
      <c r="D11" s="3">
        <v>2169295.25</v>
      </c>
      <c r="E11" s="3">
        <v>1375065.625</v>
      </c>
      <c r="F11" s="3">
        <v>1295620.125</v>
      </c>
      <c r="G11" s="3">
        <v>1595387.75</v>
      </c>
      <c r="H11" s="3">
        <v>3467610.5</v>
      </c>
      <c r="I11" s="3">
        <v>3289683.5</v>
      </c>
      <c r="J11" s="3">
        <v>2614483.25</v>
      </c>
      <c r="K11" s="3">
        <v>2471988</v>
      </c>
      <c r="L11" s="3">
        <v>5516727.5</v>
      </c>
      <c r="M11" s="3">
        <v>3668125.25</v>
      </c>
      <c r="N11" s="3">
        <v>3643429</v>
      </c>
      <c r="O11" s="3">
        <v>440638.09375</v>
      </c>
      <c r="P11" s="3" t="s">
        <v>21</v>
      </c>
      <c r="Q11" s="3" t="s">
        <v>21</v>
      </c>
      <c r="R11" s="3">
        <v>41708.53125</v>
      </c>
      <c r="S11" s="3">
        <v>760991.1875</v>
      </c>
      <c r="T11" s="3" t="s">
        <v>21</v>
      </c>
      <c r="U11" s="3" t="s">
        <v>21</v>
      </c>
      <c r="V11" s="3" t="s">
        <v>21</v>
      </c>
    </row>
    <row r="12" spans="1:22" x14ac:dyDescent="0.25">
      <c r="A12" s="3" t="s">
        <v>62</v>
      </c>
      <c r="B12" s="3" t="s">
        <v>121</v>
      </c>
      <c r="C12" s="3" t="s">
        <v>180</v>
      </c>
      <c r="D12" s="3">
        <v>9037.3857421875</v>
      </c>
      <c r="E12" s="3" t="s">
        <v>21</v>
      </c>
      <c r="F12" s="3">
        <v>47653.49609375</v>
      </c>
      <c r="G12" s="3">
        <v>22150.01953125</v>
      </c>
      <c r="H12" s="3" t="s">
        <v>21</v>
      </c>
      <c r="I12" s="3" t="s">
        <v>21</v>
      </c>
      <c r="J12" s="3">
        <v>47508.12890625</v>
      </c>
      <c r="K12" s="3" t="s">
        <v>21</v>
      </c>
      <c r="L12" s="3">
        <v>854042.375</v>
      </c>
      <c r="M12" s="3">
        <v>477610.96875</v>
      </c>
      <c r="N12" s="3">
        <v>650805.0625</v>
      </c>
      <c r="O12" s="3">
        <v>1127580</v>
      </c>
      <c r="P12" s="3" t="s">
        <v>21</v>
      </c>
      <c r="Q12" s="3" t="s">
        <v>21</v>
      </c>
      <c r="R12" s="3" t="s">
        <v>21</v>
      </c>
      <c r="S12" s="3">
        <v>350671.59375</v>
      </c>
      <c r="T12" s="3">
        <v>1953596.25</v>
      </c>
      <c r="U12" s="3">
        <v>1471304.4838867199</v>
      </c>
      <c r="V12" s="3">
        <v>3177881.75</v>
      </c>
    </row>
    <row r="13" spans="1:22" s="4" customFormat="1" x14ac:dyDescent="0.25">
      <c r="A13" s="3" t="s">
        <v>69</v>
      </c>
      <c r="B13" s="3" t="s">
        <v>128</v>
      </c>
      <c r="C13" s="3" t="s">
        <v>187</v>
      </c>
      <c r="D13" s="3">
        <v>612645</v>
      </c>
      <c r="E13" s="3">
        <v>261638.578125</v>
      </c>
      <c r="F13" s="3">
        <v>52767.1796875</v>
      </c>
      <c r="G13" s="3">
        <v>368256.8125</v>
      </c>
      <c r="H13" s="3">
        <v>124978.640625</v>
      </c>
      <c r="I13" s="3">
        <v>667876.9375</v>
      </c>
      <c r="J13" s="3">
        <v>136852.125</v>
      </c>
      <c r="K13" s="3">
        <v>584494.375</v>
      </c>
      <c r="L13" s="3">
        <v>269377.5625</v>
      </c>
      <c r="M13" s="3">
        <v>205245.015625</v>
      </c>
      <c r="N13" s="3">
        <v>273709.03125</v>
      </c>
      <c r="O13" s="3">
        <v>2062681.75</v>
      </c>
      <c r="P13" s="3" t="s">
        <v>21</v>
      </c>
      <c r="Q13" s="3" t="s">
        <v>21</v>
      </c>
      <c r="R13" s="3" t="s">
        <v>21</v>
      </c>
      <c r="S13" s="3">
        <v>411302.3125</v>
      </c>
      <c r="T13" s="3">
        <v>6396441</v>
      </c>
      <c r="U13" s="3">
        <v>1483917.875</v>
      </c>
      <c r="V13" s="3">
        <v>3182379.5</v>
      </c>
    </row>
    <row r="14" spans="1:22" x14ac:dyDescent="0.25">
      <c r="A14" s="3" t="s">
        <v>70</v>
      </c>
      <c r="B14" s="3" t="s">
        <v>129</v>
      </c>
      <c r="C14" s="3" t="s">
        <v>188</v>
      </c>
      <c r="D14" s="3">
        <v>61011.35546875</v>
      </c>
      <c r="E14" s="3" t="s">
        <v>21</v>
      </c>
      <c r="F14" s="3">
        <v>115373.859375</v>
      </c>
      <c r="G14" s="3">
        <v>101501.25</v>
      </c>
      <c r="H14" s="3">
        <v>188715.484375</v>
      </c>
      <c r="I14" s="3" t="s">
        <v>21</v>
      </c>
      <c r="J14" s="3">
        <v>291582.71875</v>
      </c>
      <c r="K14" s="3" t="s">
        <v>21</v>
      </c>
      <c r="L14" s="3">
        <v>125433.59375</v>
      </c>
      <c r="M14" s="3">
        <v>34095.02734375</v>
      </c>
      <c r="N14" s="3">
        <v>64948.21875</v>
      </c>
      <c r="O14" s="3">
        <v>14164.771484375</v>
      </c>
      <c r="P14" s="3" t="s">
        <v>21</v>
      </c>
      <c r="Q14" s="3" t="s">
        <v>21</v>
      </c>
      <c r="R14" s="3" t="s">
        <v>21</v>
      </c>
      <c r="S14" s="3" t="s">
        <v>21</v>
      </c>
      <c r="T14" s="3">
        <v>338149.9375</v>
      </c>
      <c r="U14" s="3">
        <v>140879.015625</v>
      </c>
      <c r="V14" s="3">
        <v>175277.375</v>
      </c>
    </row>
    <row r="15" spans="1:22" x14ac:dyDescent="0.25">
      <c r="A15" s="3" t="s">
        <v>72</v>
      </c>
      <c r="B15" s="3" t="s">
        <v>131</v>
      </c>
      <c r="C15" s="3" t="s">
        <v>190</v>
      </c>
      <c r="D15" s="3">
        <v>905781.0625</v>
      </c>
      <c r="E15" s="3">
        <v>2310716.25</v>
      </c>
      <c r="F15" s="3">
        <v>1597700.125</v>
      </c>
      <c r="G15" s="3">
        <v>2770400.5</v>
      </c>
      <c r="H15" s="3">
        <v>481662.71875</v>
      </c>
      <c r="I15" s="3" t="s">
        <v>21</v>
      </c>
      <c r="J15" s="3" t="s">
        <v>21</v>
      </c>
      <c r="K15" s="3">
        <v>1391915.125</v>
      </c>
      <c r="L15" s="3">
        <v>515725.8125</v>
      </c>
      <c r="M15" s="3">
        <v>276311.90625</v>
      </c>
      <c r="N15" s="3">
        <v>603635.8125</v>
      </c>
      <c r="O15" s="3">
        <v>95030.9375</v>
      </c>
      <c r="P15" s="3" t="s">
        <v>21</v>
      </c>
      <c r="Q15" s="3">
        <v>4591.09033203125</v>
      </c>
      <c r="R15" s="3" t="s">
        <v>21</v>
      </c>
      <c r="S15" s="3">
        <v>231590.34375</v>
      </c>
      <c r="T15" s="3">
        <v>23313.369140625</v>
      </c>
      <c r="U15" s="3" t="s">
        <v>21</v>
      </c>
      <c r="V15" s="3">
        <v>18821.392578125</v>
      </c>
    </row>
    <row r="16" spans="1:22" x14ac:dyDescent="0.25">
      <c r="A16" s="3" t="s">
        <v>73</v>
      </c>
      <c r="B16" s="3" t="s">
        <v>132</v>
      </c>
      <c r="C16" s="3" t="s">
        <v>191</v>
      </c>
      <c r="D16" s="3">
        <v>912402.6875</v>
      </c>
      <c r="E16" s="3">
        <v>1155974.75</v>
      </c>
      <c r="F16" s="3">
        <v>569848</v>
      </c>
      <c r="G16" s="3">
        <v>740525.625</v>
      </c>
      <c r="H16" s="3">
        <v>832651.1875</v>
      </c>
      <c r="I16" s="3">
        <v>309382.125</v>
      </c>
      <c r="J16" s="3">
        <v>579933.125</v>
      </c>
      <c r="K16" s="3">
        <v>538178.4375</v>
      </c>
      <c r="L16" s="3">
        <v>485921.8125</v>
      </c>
      <c r="M16" s="3">
        <v>155510.484375</v>
      </c>
      <c r="N16" s="3">
        <v>272350.09375</v>
      </c>
      <c r="O16" s="3">
        <v>84642.0234375</v>
      </c>
      <c r="P16" s="3" t="s">
        <v>21</v>
      </c>
      <c r="Q16" s="3" t="s">
        <v>21</v>
      </c>
      <c r="R16" s="3" t="s">
        <v>21</v>
      </c>
      <c r="S16" s="3" t="s">
        <v>21</v>
      </c>
      <c r="T16" s="3" t="s">
        <v>21</v>
      </c>
      <c r="U16" s="3" t="s">
        <v>21</v>
      </c>
      <c r="V16" s="3" t="s">
        <v>21</v>
      </c>
    </row>
    <row r="17" spans="1:22" x14ac:dyDescent="0.25">
      <c r="A17" s="2" t="s">
        <v>22</v>
      </c>
      <c r="B17" s="2" t="s">
        <v>81</v>
      </c>
      <c r="C17" s="2" t="s">
        <v>140</v>
      </c>
      <c r="D17" s="2">
        <v>1448385.6875</v>
      </c>
      <c r="E17" s="2">
        <v>1978036.625</v>
      </c>
      <c r="F17" s="2">
        <v>2342417</v>
      </c>
      <c r="G17" s="2">
        <v>2463288.5</v>
      </c>
      <c r="H17" s="2">
        <v>2526954.5625</v>
      </c>
      <c r="I17" s="2">
        <v>875754.515625</v>
      </c>
      <c r="J17" s="2">
        <v>2897896.125</v>
      </c>
      <c r="K17" s="2">
        <v>1231000.25</v>
      </c>
      <c r="L17" s="2">
        <v>707903.296875</v>
      </c>
      <c r="M17" s="2">
        <v>912271.5625</v>
      </c>
      <c r="N17" s="2">
        <v>441224.65625</v>
      </c>
      <c r="O17" s="2">
        <v>1799540.1875</v>
      </c>
      <c r="P17" s="2" t="s">
        <v>21</v>
      </c>
      <c r="Q17" s="2" t="s">
        <v>21</v>
      </c>
      <c r="R17" s="2" t="s">
        <v>21</v>
      </c>
      <c r="S17" s="2">
        <v>2425578.5625</v>
      </c>
      <c r="T17" s="2" t="s">
        <v>21</v>
      </c>
      <c r="U17" s="2" t="s">
        <v>21</v>
      </c>
      <c r="V17" s="2" t="s">
        <v>21</v>
      </c>
    </row>
    <row r="18" spans="1:22" x14ac:dyDescent="0.25">
      <c r="A18" s="2" t="s">
        <v>26</v>
      </c>
      <c r="B18" s="2" t="s">
        <v>85</v>
      </c>
      <c r="C18" s="2" t="s">
        <v>144</v>
      </c>
      <c r="D18" s="2">
        <v>515260.1328125</v>
      </c>
      <c r="E18" s="2">
        <v>1090810.0625</v>
      </c>
      <c r="F18" s="2">
        <v>1030991.9375</v>
      </c>
      <c r="G18" s="2">
        <v>1442420.7734375</v>
      </c>
      <c r="H18" s="2">
        <v>1126112.25</v>
      </c>
      <c r="I18" s="2">
        <v>383182.15234375</v>
      </c>
      <c r="J18" s="2">
        <v>1726808.625</v>
      </c>
      <c r="K18" s="2">
        <v>751574.09375</v>
      </c>
      <c r="L18" s="2">
        <v>456941.7109375</v>
      </c>
      <c r="M18" s="2">
        <v>377546.9140625</v>
      </c>
      <c r="N18" s="2">
        <v>681016.6484375</v>
      </c>
      <c r="O18" s="2">
        <v>476830.265625</v>
      </c>
      <c r="P18" s="2">
        <v>10078.900390625</v>
      </c>
      <c r="Q18" s="2" t="s">
        <v>21</v>
      </c>
      <c r="R18" s="2" t="s">
        <v>21</v>
      </c>
      <c r="S18" s="2">
        <v>1564014.5</v>
      </c>
      <c r="T18" s="2">
        <v>388724.5</v>
      </c>
      <c r="U18" s="2">
        <v>761317.09375</v>
      </c>
      <c r="V18" s="2">
        <v>578729.15625</v>
      </c>
    </row>
    <row r="19" spans="1:22" x14ac:dyDescent="0.25">
      <c r="A19" s="2" t="s">
        <v>27</v>
      </c>
      <c r="B19" s="2" t="s">
        <v>86</v>
      </c>
      <c r="C19" s="2" t="s">
        <v>145</v>
      </c>
      <c r="D19" s="2" t="s">
        <v>21</v>
      </c>
      <c r="E19" s="2" t="s">
        <v>21</v>
      </c>
      <c r="F19" s="2">
        <v>25175.85546875</v>
      </c>
      <c r="G19" s="2" t="s">
        <v>21</v>
      </c>
      <c r="H19" s="2" t="s">
        <v>21</v>
      </c>
      <c r="I19" s="2" t="s">
        <v>21</v>
      </c>
      <c r="J19" s="2">
        <v>184082.578125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 t="s">
        <v>21</v>
      </c>
      <c r="Q19" s="2" t="s">
        <v>21</v>
      </c>
      <c r="R19" s="2" t="s">
        <v>21</v>
      </c>
      <c r="S19" s="2" t="s">
        <v>21</v>
      </c>
      <c r="T19" s="2">
        <v>354039.875</v>
      </c>
      <c r="U19" s="2" t="s">
        <v>21</v>
      </c>
      <c r="V19" s="2" t="s">
        <v>21</v>
      </c>
    </row>
    <row r="20" spans="1:22" x14ac:dyDescent="0.25">
      <c r="A20" s="2" t="s">
        <v>28</v>
      </c>
      <c r="B20" s="2" t="s">
        <v>87</v>
      </c>
      <c r="C20" s="2" t="s">
        <v>146</v>
      </c>
      <c r="D20" s="2" t="s">
        <v>21</v>
      </c>
      <c r="E20" s="2" t="s">
        <v>21</v>
      </c>
      <c r="F20" s="2" t="s">
        <v>21</v>
      </c>
      <c r="G20" s="2">
        <v>482806.125</v>
      </c>
      <c r="H20" s="2">
        <v>72365</v>
      </c>
      <c r="I20" s="2" t="s">
        <v>21</v>
      </c>
      <c r="J20" s="2" t="s">
        <v>21</v>
      </c>
      <c r="K20" s="2">
        <v>277589.59375</v>
      </c>
      <c r="L20" s="2">
        <v>103582.15625</v>
      </c>
      <c r="M20" s="2" t="s">
        <v>21</v>
      </c>
      <c r="N20" s="2" t="s">
        <v>21</v>
      </c>
      <c r="O20" s="2" t="s">
        <v>21</v>
      </c>
      <c r="P20" s="2" t="s">
        <v>21</v>
      </c>
      <c r="Q20" s="2" t="s">
        <v>21</v>
      </c>
      <c r="R20" s="2" t="s">
        <v>21</v>
      </c>
      <c r="S20" s="2" t="s">
        <v>21</v>
      </c>
      <c r="T20" s="2">
        <v>42858.5234375</v>
      </c>
      <c r="U20" s="2" t="s">
        <v>21</v>
      </c>
      <c r="V20" s="2" t="s">
        <v>21</v>
      </c>
    </row>
    <row r="21" spans="1:22" x14ac:dyDescent="0.25">
      <c r="A21" s="2" t="s">
        <v>29</v>
      </c>
      <c r="B21" s="2" t="s">
        <v>88</v>
      </c>
      <c r="C21" s="2" t="s">
        <v>147</v>
      </c>
      <c r="D21" s="2">
        <v>125657.44140625</v>
      </c>
      <c r="E21" s="2">
        <v>123196.685546875</v>
      </c>
      <c r="F21" s="2">
        <v>3692909.4296875</v>
      </c>
      <c r="G21" s="2">
        <v>1745172.09375</v>
      </c>
      <c r="H21" s="2">
        <v>2451584.6113281301</v>
      </c>
      <c r="I21" s="2">
        <v>655974.078125</v>
      </c>
      <c r="J21" s="2">
        <v>6481141.9375</v>
      </c>
      <c r="K21" s="2">
        <v>1701438.578125</v>
      </c>
      <c r="L21" s="2">
        <v>1211073.359375</v>
      </c>
      <c r="M21" s="2">
        <v>473734.19140625</v>
      </c>
      <c r="N21" s="2">
        <v>990106.96875</v>
      </c>
      <c r="O21" s="2" t="s">
        <v>21</v>
      </c>
      <c r="P21" s="2">
        <v>908007.28125</v>
      </c>
      <c r="Q21" s="2">
        <v>1157882.625</v>
      </c>
      <c r="R21" s="2">
        <v>2744401.9375</v>
      </c>
      <c r="S21" s="2">
        <v>36153.33984375</v>
      </c>
      <c r="T21" s="2">
        <v>1495098.40625</v>
      </c>
      <c r="U21" s="2">
        <v>39151.2265625</v>
      </c>
      <c r="V21" s="2">
        <v>4726.1513671875</v>
      </c>
    </row>
    <row r="22" spans="1:22" x14ac:dyDescent="0.25">
      <c r="A22" s="2" t="s">
        <v>31</v>
      </c>
      <c r="B22" s="2" t="s">
        <v>90</v>
      </c>
      <c r="C22" s="2" t="s">
        <v>149</v>
      </c>
      <c r="D22" s="2" t="s">
        <v>21</v>
      </c>
      <c r="E22" s="2">
        <v>198280.859375</v>
      </c>
      <c r="F22" s="2">
        <v>70273.078125</v>
      </c>
      <c r="G22" s="2" t="s">
        <v>21</v>
      </c>
      <c r="H22" s="2">
        <v>18984.853515625</v>
      </c>
      <c r="I22" s="2">
        <v>18929.537109375</v>
      </c>
      <c r="J22" s="2">
        <v>158989.359375</v>
      </c>
      <c r="K22" s="2">
        <v>59842.4765625</v>
      </c>
      <c r="L22" s="2" t="s">
        <v>21</v>
      </c>
      <c r="M22" s="2" t="s">
        <v>21</v>
      </c>
      <c r="N22" s="2" t="s">
        <v>21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37250.8671875</v>
      </c>
      <c r="T22" s="2">
        <v>30379.552734375</v>
      </c>
      <c r="U22" s="2">
        <v>8794.4384765625</v>
      </c>
      <c r="V22" s="2">
        <v>25135.845703125</v>
      </c>
    </row>
    <row r="23" spans="1:22" s="4" customFormat="1" x14ac:dyDescent="0.25">
      <c r="A23" s="2" t="s">
        <v>32</v>
      </c>
      <c r="B23" s="2" t="s">
        <v>91</v>
      </c>
      <c r="C23" s="2" t="s">
        <v>150</v>
      </c>
      <c r="D23" s="2" t="s">
        <v>21</v>
      </c>
      <c r="E23" s="2" t="s">
        <v>21</v>
      </c>
      <c r="F23" s="2" t="s">
        <v>21</v>
      </c>
      <c r="G23" s="2" t="s">
        <v>21</v>
      </c>
      <c r="H23" s="2" t="s">
        <v>21</v>
      </c>
      <c r="I23" s="2" t="s">
        <v>21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21</v>
      </c>
      <c r="R23" s="2" t="s">
        <v>21</v>
      </c>
      <c r="S23" s="2" t="s">
        <v>21</v>
      </c>
      <c r="T23" s="2" t="s">
        <v>21</v>
      </c>
      <c r="U23" s="2" t="s">
        <v>21</v>
      </c>
      <c r="V23" s="2" t="s">
        <v>21</v>
      </c>
    </row>
    <row r="24" spans="1:22" x14ac:dyDescent="0.25">
      <c r="A24" s="2" t="s">
        <v>33</v>
      </c>
      <c r="B24" s="2" t="s">
        <v>92</v>
      </c>
      <c r="C24" s="2" t="s">
        <v>151</v>
      </c>
      <c r="D24" s="2" t="s">
        <v>21</v>
      </c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21</v>
      </c>
      <c r="J24" s="2" t="s">
        <v>21</v>
      </c>
      <c r="K24" s="2" t="s">
        <v>21</v>
      </c>
      <c r="L24" s="2" t="s">
        <v>21</v>
      </c>
      <c r="M24" s="2" t="s">
        <v>21</v>
      </c>
      <c r="N24" s="2" t="s">
        <v>21</v>
      </c>
      <c r="O24" s="2" t="s">
        <v>21</v>
      </c>
      <c r="P24" s="2" t="s">
        <v>21</v>
      </c>
      <c r="Q24" s="2" t="s">
        <v>21</v>
      </c>
      <c r="R24" s="2" t="s">
        <v>21</v>
      </c>
      <c r="S24" s="2" t="s">
        <v>21</v>
      </c>
      <c r="T24" s="2" t="s">
        <v>21</v>
      </c>
      <c r="U24" s="2" t="s">
        <v>21</v>
      </c>
      <c r="V24" s="2" t="s">
        <v>21</v>
      </c>
    </row>
    <row r="25" spans="1:22" x14ac:dyDescent="0.25">
      <c r="A25" s="2" t="s">
        <v>34</v>
      </c>
      <c r="B25" s="2" t="s">
        <v>93</v>
      </c>
      <c r="C25" s="2" t="s">
        <v>152</v>
      </c>
      <c r="D25" s="2">
        <v>2043182.6972656299</v>
      </c>
      <c r="E25" s="2">
        <v>1613882.796875</v>
      </c>
      <c r="F25" s="2">
        <v>3667771.8125</v>
      </c>
      <c r="G25" s="2">
        <v>3141162.875</v>
      </c>
      <c r="H25" s="2">
        <v>1594547.5625</v>
      </c>
      <c r="I25" s="2">
        <v>902306.375</v>
      </c>
      <c r="J25" s="2">
        <v>6286971.1875</v>
      </c>
      <c r="K25" s="2">
        <v>3154282.4375</v>
      </c>
      <c r="L25" s="2">
        <v>2441691.6171875</v>
      </c>
      <c r="M25" s="2">
        <v>2979873.09765625</v>
      </c>
      <c r="N25" s="2">
        <v>2816128.8359375</v>
      </c>
      <c r="O25" s="2">
        <v>1722924.25</v>
      </c>
      <c r="P25" s="2">
        <v>237823.40625</v>
      </c>
      <c r="Q25" s="2">
        <v>243471.046875</v>
      </c>
      <c r="R25" s="2">
        <v>1007481.88671875</v>
      </c>
      <c r="S25" s="2">
        <v>3754347.5</v>
      </c>
      <c r="T25" s="2">
        <v>496446.375</v>
      </c>
      <c r="U25" s="2">
        <v>844718.1015625</v>
      </c>
      <c r="V25" s="2">
        <v>1104793.03125</v>
      </c>
    </row>
    <row r="26" spans="1:22" x14ac:dyDescent="0.25">
      <c r="A26" s="2" t="s">
        <v>35</v>
      </c>
      <c r="B26" s="2" t="s">
        <v>94</v>
      </c>
      <c r="C26" s="2" t="s">
        <v>153</v>
      </c>
      <c r="D26" s="2">
        <v>1360106.421875</v>
      </c>
      <c r="E26" s="2">
        <v>655526.953125</v>
      </c>
      <c r="F26" s="2">
        <v>822492.953125</v>
      </c>
      <c r="G26" s="2">
        <v>717246.625</v>
      </c>
      <c r="H26" s="2">
        <v>474497.234375</v>
      </c>
      <c r="I26" s="2" t="s">
        <v>21</v>
      </c>
      <c r="J26" s="2" t="s">
        <v>21</v>
      </c>
      <c r="K26" s="2" t="s">
        <v>21</v>
      </c>
      <c r="L26" s="2">
        <v>69110.3828125</v>
      </c>
      <c r="M26" s="2">
        <v>900656.34375</v>
      </c>
      <c r="N26" s="2">
        <v>845658.796875</v>
      </c>
      <c r="O26" s="2">
        <v>228690.18847656299</v>
      </c>
      <c r="P26" s="2">
        <v>249305.890625</v>
      </c>
      <c r="Q26" s="2" t="s">
        <v>21</v>
      </c>
      <c r="R26" s="2">
        <v>187124.53125</v>
      </c>
      <c r="S26" s="2">
        <v>1922516.875</v>
      </c>
      <c r="T26" s="2" t="s">
        <v>21</v>
      </c>
      <c r="U26" s="2" t="s">
        <v>21</v>
      </c>
      <c r="V26" s="2" t="s">
        <v>21</v>
      </c>
    </row>
    <row r="27" spans="1:22" x14ac:dyDescent="0.25">
      <c r="A27" s="2" t="s">
        <v>36</v>
      </c>
      <c r="B27" s="2" t="s">
        <v>95</v>
      </c>
      <c r="C27" s="2" t="s">
        <v>154</v>
      </c>
      <c r="D27" s="2">
        <v>123095.171875</v>
      </c>
      <c r="E27" s="2">
        <v>66354.0390625</v>
      </c>
      <c r="F27" s="2">
        <v>1283869.25</v>
      </c>
      <c r="G27" s="2">
        <v>792937.5625</v>
      </c>
      <c r="H27" s="2">
        <v>806691.1875</v>
      </c>
      <c r="I27" s="2">
        <v>82085.921875</v>
      </c>
      <c r="J27" s="2">
        <v>1965059</v>
      </c>
      <c r="K27" s="2">
        <v>322298.34375</v>
      </c>
      <c r="L27" s="2">
        <v>394731.125</v>
      </c>
      <c r="M27" s="2">
        <v>139122.953125</v>
      </c>
      <c r="N27" s="2">
        <v>208637.359375</v>
      </c>
      <c r="O27" s="2" t="s">
        <v>21</v>
      </c>
      <c r="P27" s="2" t="s">
        <v>21</v>
      </c>
      <c r="Q27" s="2" t="s">
        <v>21</v>
      </c>
      <c r="R27" s="2" t="s">
        <v>21</v>
      </c>
      <c r="S27" s="2" t="s">
        <v>21</v>
      </c>
      <c r="T27" s="2" t="s">
        <v>21</v>
      </c>
      <c r="U27" s="2" t="s">
        <v>21</v>
      </c>
      <c r="V27" s="2" t="s">
        <v>21</v>
      </c>
    </row>
    <row r="28" spans="1:22" x14ac:dyDescent="0.25">
      <c r="A28" s="2" t="s">
        <v>37</v>
      </c>
      <c r="B28" s="2" t="s">
        <v>96</v>
      </c>
      <c r="C28" s="2" t="s">
        <v>155</v>
      </c>
      <c r="D28" s="2" t="s">
        <v>21</v>
      </c>
      <c r="E28" s="2">
        <v>118703.75</v>
      </c>
      <c r="F28" s="2" t="s">
        <v>21</v>
      </c>
      <c r="G28" s="2" t="s">
        <v>21</v>
      </c>
      <c r="H28" s="2" t="s">
        <v>21</v>
      </c>
      <c r="I28" s="2" t="s">
        <v>21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>
        <v>15851.8173828125</v>
      </c>
      <c r="P28" s="2" t="s">
        <v>21</v>
      </c>
      <c r="Q28" s="2" t="s">
        <v>21</v>
      </c>
      <c r="R28" s="2" t="s">
        <v>21</v>
      </c>
      <c r="S28" s="2" t="s">
        <v>21</v>
      </c>
      <c r="T28" s="2" t="s">
        <v>21</v>
      </c>
      <c r="U28" s="2">
        <v>167275.234375</v>
      </c>
      <c r="V28" s="2">
        <v>136243.609375</v>
      </c>
    </row>
    <row r="29" spans="1:22" x14ac:dyDescent="0.25">
      <c r="A29" s="2" t="s">
        <v>38</v>
      </c>
      <c r="B29" s="2" t="s">
        <v>97</v>
      </c>
      <c r="C29" s="2" t="s">
        <v>156</v>
      </c>
      <c r="D29" s="2">
        <v>54590.1796875</v>
      </c>
      <c r="E29" s="2">
        <v>86908.6328125</v>
      </c>
      <c r="F29" s="2">
        <v>266930.96875</v>
      </c>
      <c r="G29" s="2">
        <v>117798.2265625</v>
      </c>
      <c r="H29" s="2">
        <v>339579.8125</v>
      </c>
      <c r="I29" s="2">
        <v>98077.875</v>
      </c>
      <c r="J29" s="2">
        <v>311573.03125</v>
      </c>
      <c r="K29" s="2">
        <v>70510.5078125</v>
      </c>
      <c r="L29" s="2">
        <v>165954.53125</v>
      </c>
      <c r="M29" s="2">
        <v>100798.3515625</v>
      </c>
      <c r="N29" s="2">
        <v>149361.234375</v>
      </c>
      <c r="O29" s="2">
        <v>33512.96484375</v>
      </c>
      <c r="P29" s="2">
        <v>228206.375</v>
      </c>
      <c r="Q29" s="2">
        <v>305362</v>
      </c>
      <c r="R29" s="2">
        <v>291996.625</v>
      </c>
      <c r="S29" s="2">
        <v>25857.392578125</v>
      </c>
      <c r="T29" s="2" t="s">
        <v>21</v>
      </c>
      <c r="U29" s="2" t="s">
        <v>21</v>
      </c>
      <c r="V29" s="2" t="s">
        <v>21</v>
      </c>
    </row>
    <row r="30" spans="1:22" s="4" customFormat="1" x14ac:dyDescent="0.25">
      <c r="A30" s="2" t="s">
        <v>39</v>
      </c>
      <c r="B30" s="2" t="s">
        <v>98</v>
      </c>
      <c r="C30" s="2" t="s">
        <v>157</v>
      </c>
      <c r="D30" s="2" t="s">
        <v>21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21</v>
      </c>
      <c r="J30" s="2" t="s">
        <v>21</v>
      </c>
      <c r="K30" s="2" t="s">
        <v>21</v>
      </c>
      <c r="L30" s="2" t="s">
        <v>21</v>
      </c>
      <c r="M30" s="2" t="s">
        <v>21</v>
      </c>
      <c r="N30" s="2" t="s">
        <v>21</v>
      </c>
      <c r="O30" s="2" t="s">
        <v>21</v>
      </c>
      <c r="P30" s="2" t="s">
        <v>21</v>
      </c>
      <c r="Q30" s="2" t="s">
        <v>21</v>
      </c>
      <c r="R30" s="2" t="s">
        <v>21</v>
      </c>
      <c r="S30" s="2" t="s">
        <v>21</v>
      </c>
      <c r="T30" s="2" t="s">
        <v>21</v>
      </c>
      <c r="U30" s="2" t="s">
        <v>21</v>
      </c>
      <c r="V30" s="2" t="s">
        <v>21</v>
      </c>
    </row>
    <row r="31" spans="1:22" x14ac:dyDescent="0.25">
      <c r="A31" s="2" t="s">
        <v>41</v>
      </c>
      <c r="B31" s="2" t="s">
        <v>100</v>
      </c>
      <c r="C31" s="2" t="s">
        <v>159</v>
      </c>
      <c r="D31" s="2">
        <v>71150.4296875</v>
      </c>
      <c r="E31" s="2">
        <v>65214.59765625</v>
      </c>
      <c r="F31" s="2">
        <v>71556.71875</v>
      </c>
      <c r="G31" s="2">
        <v>286004.03125</v>
      </c>
      <c r="H31" s="2">
        <v>73432.921875</v>
      </c>
      <c r="I31" s="2">
        <v>36043.1484375</v>
      </c>
      <c r="J31" s="2">
        <v>85346.671875</v>
      </c>
      <c r="K31" s="2">
        <v>254855.796875</v>
      </c>
      <c r="L31" s="2">
        <v>153211.984375</v>
      </c>
      <c r="M31" s="2">
        <v>62573.54296875</v>
      </c>
      <c r="N31" s="2" t="s">
        <v>21</v>
      </c>
      <c r="O31" s="2">
        <v>186357.40625</v>
      </c>
      <c r="P31" s="2" t="s">
        <v>21</v>
      </c>
      <c r="Q31" s="2" t="s">
        <v>21</v>
      </c>
      <c r="R31" s="2" t="s">
        <v>21</v>
      </c>
      <c r="S31" s="2">
        <v>109676.875</v>
      </c>
      <c r="T31" s="2" t="s">
        <v>21</v>
      </c>
      <c r="U31" s="2" t="s">
        <v>21</v>
      </c>
      <c r="V31" s="2" t="s">
        <v>21</v>
      </c>
    </row>
    <row r="32" spans="1:22" x14ac:dyDescent="0.25">
      <c r="A32" s="2" t="s">
        <v>42</v>
      </c>
      <c r="B32" s="2" t="s">
        <v>101</v>
      </c>
      <c r="C32" s="2" t="s">
        <v>160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21</v>
      </c>
      <c r="P32" s="2" t="s">
        <v>21</v>
      </c>
      <c r="Q32" s="2" t="s">
        <v>21</v>
      </c>
      <c r="R32" s="2" t="s">
        <v>21</v>
      </c>
      <c r="S32" s="2" t="s">
        <v>21</v>
      </c>
      <c r="T32" s="2" t="s">
        <v>21</v>
      </c>
      <c r="U32" s="2" t="s">
        <v>21</v>
      </c>
      <c r="V32" s="2" t="s">
        <v>21</v>
      </c>
    </row>
    <row r="33" spans="1:22" x14ac:dyDescent="0.25">
      <c r="A33" s="2" t="s">
        <v>43</v>
      </c>
      <c r="B33" s="2" t="s">
        <v>102</v>
      </c>
      <c r="C33" s="2" t="s">
        <v>161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 t="s">
        <v>21</v>
      </c>
      <c r="Q33" s="2" t="s">
        <v>21</v>
      </c>
      <c r="R33" s="2" t="s">
        <v>21</v>
      </c>
      <c r="S33" s="2" t="s">
        <v>21</v>
      </c>
      <c r="T33" s="2" t="s">
        <v>21</v>
      </c>
      <c r="U33" s="2" t="s">
        <v>21</v>
      </c>
      <c r="V33" s="2" t="s">
        <v>21</v>
      </c>
    </row>
    <row r="34" spans="1:22" x14ac:dyDescent="0.25">
      <c r="A34" s="2" t="s">
        <v>44</v>
      </c>
      <c r="B34" s="2" t="s">
        <v>103</v>
      </c>
      <c r="C34" s="2" t="s">
        <v>162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 t="s">
        <v>21</v>
      </c>
      <c r="Q34" s="2" t="s">
        <v>21</v>
      </c>
      <c r="R34" s="2" t="s">
        <v>21</v>
      </c>
      <c r="S34" s="2" t="s">
        <v>21</v>
      </c>
      <c r="T34" s="2" t="s">
        <v>21</v>
      </c>
      <c r="U34" s="2" t="s">
        <v>21</v>
      </c>
      <c r="V34" s="2" t="s">
        <v>21</v>
      </c>
    </row>
    <row r="35" spans="1:22" x14ac:dyDescent="0.25">
      <c r="A35" s="2" t="s">
        <v>45</v>
      </c>
      <c r="B35" s="2" t="s">
        <v>104</v>
      </c>
      <c r="C35" s="2" t="s">
        <v>163</v>
      </c>
      <c r="D35" s="2">
        <v>3298999.5</v>
      </c>
      <c r="E35" s="2">
        <v>1092257.125</v>
      </c>
      <c r="F35" s="2">
        <v>2656020.75</v>
      </c>
      <c r="G35" s="2">
        <v>3727595.75</v>
      </c>
      <c r="H35" s="2">
        <v>3391960.75</v>
      </c>
      <c r="I35" s="2">
        <v>2524159.5</v>
      </c>
      <c r="J35" s="2">
        <v>4752873.5</v>
      </c>
      <c r="K35" s="2">
        <v>4097747.25</v>
      </c>
      <c r="L35" s="2">
        <v>4297149</v>
      </c>
      <c r="M35" s="2">
        <v>3463658.75</v>
      </c>
      <c r="N35" s="2">
        <v>4632332.5</v>
      </c>
      <c r="O35" s="2">
        <v>631293.5</v>
      </c>
      <c r="P35" s="2" t="s">
        <v>21</v>
      </c>
      <c r="Q35" s="2" t="s">
        <v>21</v>
      </c>
      <c r="R35" s="2" t="s">
        <v>21</v>
      </c>
      <c r="S35" s="2">
        <v>1204410.25</v>
      </c>
      <c r="T35" s="2" t="s">
        <v>21</v>
      </c>
      <c r="U35" s="2" t="s">
        <v>21</v>
      </c>
      <c r="V35" s="2" t="s">
        <v>21</v>
      </c>
    </row>
    <row r="36" spans="1:22" x14ac:dyDescent="0.25">
      <c r="A36" s="2" t="s">
        <v>46</v>
      </c>
      <c r="B36" s="2" t="s">
        <v>105</v>
      </c>
      <c r="C36" s="2" t="s">
        <v>164</v>
      </c>
      <c r="D36" s="2">
        <v>153378.078125</v>
      </c>
      <c r="E36" s="2">
        <v>225370.609375</v>
      </c>
      <c r="F36" s="2">
        <v>215860.25</v>
      </c>
      <c r="G36" s="2">
        <v>136418.65625</v>
      </c>
      <c r="H36" s="2">
        <v>231432.125</v>
      </c>
      <c r="I36" s="2" t="s">
        <v>21</v>
      </c>
      <c r="J36" s="2" t="s">
        <v>21</v>
      </c>
      <c r="K36" s="2" t="s">
        <v>21</v>
      </c>
      <c r="L36" s="2">
        <v>83710.0859375</v>
      </c>
      <c r="M36" s="2" t="s">
        <v>21</v>
      </c>
      <c r="N36" s="2" t="s">
        <v>21</v>
      </c>
      <c r="O36" s="2">
        <v>45736.9609375</v>
      </c>
      <c r="P36" s="2">
        <v>22714.748046875</v>
      </c>
      <c r="Q36" s="2" t="s">
        <v>21</v>
      </c>
      <c r="R36" s="2" t="s">
        <v>21</v>
      </c>
      <c r="S36" s="2">
        <v>110530.828125</v>
      </c>
      <c r="T36" s="2" t="s">
        <v>21</v>
      </c>
      <c r="U36" s="2" t="s">
        <v>21</v>
      </c>
      <c r="V36" s="2" t="s">
        <v>21</v>
      </c>
    </row>
    <row r="37" spans="1:22" x14ac:dyDescent="0.25">
      <c r="A37" s="2" t="s">
        <v>48</v>
      </c>
      <c r="B37" s="2" t="s">
        <v>107</v>
      </c>
      <c r="C37" s="2" t="s">
        <v>166</v>
      </c>
      <c r="D37" s="2">
        <v>75869.15625</v>
      </c>
      <c r="E37" s="2">
        <v>83677.171875</v>
      </c>
      <c r="F37" s="2">
        <v>232214.546875</v>
      </c>
      <c r="G37" s="2">
        <v>128741.96875</v>
      </c>
      <c r="H37" s="2">
        <v>397444.625</v>
      </c>
      <c r="I37" s="2" t="s">
        <v>21</v>
      </c>
      <c r="J37" s="2">
        <v>265127.4375</v>
      </c>
      <c r="K37" s="2">
        <v>20316.642578125</v>
      </c>
      <c r="L37" s="2">
        <v>66621.0234375</v>
      </c>
      <c r="M37" s="2">
        <v>187982.515625</v>
      </c>
      <c r="N37" s="2" t="s">
        <v>21</v>
      </c>
      <c r="O37" s="2">
        <v>15883.76171875</v>
      </c>
      <c r="P37" s="2" t="s">
        <v>21</v>
      </c>
      <c r="Q37" s="2" t="s">
        <v>21</v>
      </c>
      <c r="R37" s="2" t="s">
        <v>21</v>
      </c>
      <c r="S37" s="2">
        <v>27675.017578125</v>
      </c>
      <c r="T37" s="2" t="s">
        <v>21</v>
      </c>
      <c r="U37" s="2" t="s">
        <v>21</v>
      </c>
      <c r="V37" s="2" t="s">
        <v>21</v>
      </c>
    </row>
    <row r="38" spans="1:22" x14ac:dyDescent="0.25">
      <c r="A38" s="2" t="s">
        <v>49</v>
      </c>
      <c r="B38" s="2" t="s">
        <v>108</v>
      </c>
      <c r="C38" s="2" t="s">
        <v>167</v>
      </c>
      <c r="D38" s="2" t="s">
        <v>21</v>
      </c>
      <c r="E38" s="2" t="s">
        <v>21</v>
      </c>
      <c r="F38" s="2" t="s">
        <v>21</v>
      </c>
      <c r="G38" s="2" t="s">
        <v>21</v>
      </c>
      <c r="H38" s="2" t="s">
        <v>21</v>
      </c>
      <c r="I38" s="2" t="s">
        <v>21</v>
      </c>
      <c r="J38" s="2" t="s">
        <v>21</v>
      </c>
      <c r="K38" s="2" t="s">
        <v>21</v>
      </c>
      <c r="L38" s="2" t="s">
        <v>21</v>
      </c>
      <c r="M38" s="2" t="s">
        <v>21</v>
      </c>
      <c r="N38" s="2" t="s">
        <v>21</v>
      </c>
      <c r="O38" s="2" t="s">
        <v>21</v>
      </c>
      <c r="P38" s="2" t="s">
        <v>21</v>
      </c>
      <c r="Q38" s="2" t="s">
        <v>21</v>
      </c>
      <c r="R38" s="2" t="s">
        <v>21</v>
      </c>
      <c r="S38" s="2" t="s">
        <v>21</v>
      </c>
      <c r="T38" s="2" t="s">
        <v>21</v>
      </c>
      <c r="U38" s="2" t="s">
        <v>21</v>
      </c>
      <c r="V38" s="2" t="s">
        <v>21</v>
      </c>
    </row>
    <row r="39" spans="1:22" s="4" customFormat="1" x14ac:dyDescent="0.25">
      <c r="A39" s="2" t="s">
        <v>50</v>
      </c>
      <c r="B39" s="2" t="s">
        <v>109</v>
      </c>
      <c r="C39" s="2" t="s">
        <v>168</v>
      </c>
      <c r="D39" s="2" t="s">
        <v>21</v>
      </c>
      <c r="E39" s="2" t="s">
        <v>21</v>
      </c>
      <c r="F39" s="2" t="s">
        <v>21</v>
      </c>
      <c r="G39" s="2" t="s">
        <v>21</v>
      </c>
      <c r="H39" s="2" t="s">
        <v>21</v>
      </c>
      <c r="I39" s="2" t="s">
        <v>21</v>
      </c>
      <c r="J39" s="2" t="s">
        <v>21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21</v>
      </c>
      <c r="P39" s="2" t="s">
        <v>21</v>
      </c>
      <c r="Q39" s="2" t="s">
        <v>21</v>
      </c>
      <c r="R39" s="2" t="s">
        <v>21</v>
      </c>
      <c r="S39" s="2" t="s">
        <v>21</v>
      </c>
      <c r="T39" s="2" t="s">
        <v>21</v>
      </c>
      <c r="U39" s="2" t="s">
        <v>21</v>
      </c>
      <c r="V39" s="2" t="s">
        <v>21</v>
      </c>
    </row>
    <row r="40" spans="1:22" x14ac:dyDescent="0.25">
      <c r="A40" s="2" t="s">
        <v>51</v>
      </c>
      <c r="B40" s="2" t="s">
        <v>110</v>
      </c>
      <c r="C40" s="2" t="s">
        <v>169</v>
      </c>
      <c r="D40" s="2" t="s">
        <v>21</v>
      </c>
      <c r="E40" s="2" t="s">
        <v>21</v>
      </c>
      <c r="F40" s="2" t="s">
        <v>21</v>
      </c>
      <c r="G40" s="2" t="s">
        <v>21</v>
      </c>
      <c r="H40" s="2" t="s">
        <v>21</v>
      </c>
      <c r="I40" s="2" t="s">
        <v>21</v>
      </c>
      <c r="J40" s="2" t="s">
        <v>21</v>
      </c>
      <c r="K40" s="2" t="s">
        <v>21</v>
      </c>
      <c r="L40" s="2" t="s">
        <v>21</v>
      </c>
      <c r="M40" s="2" t="s">
        <v>21</v>
      </c>
      <c r="N40" s="2" t="s">
        <v>21</v>
      </c>
      <c r="O40" s="2" t="s">
        <v>21</v>
      </c>
      <c r="P40" s="2" t="s">
        <v>21</v>
      </c>
      <c r="Q40" s="2" t="s">
        <v>21</v>
      </c>
      <c r="R40" s="2" t="s">
        <v>21</v>
      </c>
      <c r="S40" s="2" t="s">
        <v>21</v>
      </c>
      <c r="T40" s="2" t="s">
        <v>21</v>
      </c>
      <c r="U40" s="2" t="s">
        <v>21</v>
      </c>
      <c r="V40" s="2" t="s">
        <v>21</v>
      </c>
    </row>
    <row r="41" spans="1:22" x14ac:dyDescent="0.25">
      <c r="A41" s="2" t="s">
        <v>52</v>
      </c>
      <c r="B41" s="2" t="s">
        <v>111</v>
      </c>
      <c r="C41" s="2" t="s">
        <v>170</v>
      </c>
      <c r="D41" s="2">
        <v>166021.03125</v>
      </c>
      <c r="E41" s="2" t="s">
        <v>21</v>
      </c>
      <c r="F41" s="2" t="s">
        <v>21</v>
      </c>
      <c r="G41" s="2" t="s">
        <v>21</v>
      </c>
      <c r="H41" s="2" t="s">
        <v>21</v>
      </c>
      <c r="I41" s="2" t="s">
        <v>21</v>
      </c>
      <c r="J41" s="2" t="s">
        <v>21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21</v>
      </c>
      <c r="P41" s="2">
        <v>223428.234375</v>
      </c>
      <c r="Q41" s="2">
        <v>211167.421875</v>
      </c>
      <c r="R41" s="2">
        <v>838366.5</v>
      </c>
      <c r="S41" s="2" t="s">
        <v>21</v>
      </c>
      <c r="T41" s="2">
        <v>866328.875</v>
      </c>
      <c r="U41" s="2">
        <v>1103525.25</v>
      </c>
      <c r="V41" s="2">
        <v>725950.125</v>
      </c>
    </row>
    <row r="42" spans="1:22" x14ac:dyDescent="0.25">
      <c r="A42" s="2" t="s">
        <v>53</v>
      </c>
      <c r="B42" s="2" t="s">
        <v>112</v>
      </c>
      <c r="C42" s="2" t="s">
        <v>171</v>
      </c>
      <c r="D42" s="2" t="s">
        <v>21</v>
      </c>
      <c r="E42" s="2" t="s">
        <v>21</v>
      </c>
      <c r="F42" s="2" t="s">
        <v>21</v>
      </c>
      <c r="G42" s="2" t="s">
        <v>21</v>
      </c>
      <c r="H42" s="2" t="s">
        <v>21</v>
      </c>
      <c r="I42" s="2" t="s">
        <v>21</v>
      </c>
      <c r="J42" s="2" t="s">
        <v>21</v>
      </c>
      <c r="K42" s="2" t="s">
        <v>21</v>
      </c>
      <c r="L42" s="2" t="s">
        <v>21</v>
      </c>
      <c r="M42" s="2" t="s">
        <v>21</v>
      </c>
      <c r="N42" s="2" t="s">
        <v>21</v>
      </c>
      <c r="O42" s="2" t="s">
        <v>21</v>
      </c>
      <c r="P42" s="2" t="s">
        <v>21</v>
      </c>
      <c r="Q42" s="2" t="s">
        <v>21</v>
      </c>
      <c r="R42" s="2" t="s">
        <v>21</v>
      </c>
      <c r="S42" s="2" t="s">
        <v>21</v>
      </c>
      <c r="T42" s="2">
        <v>772209.1875</v>
      </c>
      <c r="U42" s="2">
        <v>22476.861328125</v>
      </c>
      <c r="V42" s="2">
        <v>13765.494140625</v>
      </c>
    </row>
    <row r="43" spans="1:22" x14ac:dyDescent="0.25">
      <c r="A43" s="2" t="s">
        <v>54</v>
      </c>
      <c r="B43" s="2" t="s">
        <v>113</v>
      </c>
      <c r="C43" s="2" t="s">
        <v>172</v>
      </c>
      <c r="D43" s="2">
        <v>1437946.12890625</v>
      </c>
      <c r="E43" s="2">
        <v>1490873.9453125</v>
      </c>
      <c r="F43" s="2">
        <v>11561251.296875</v>
      </c>
      <c r="G43" s="2">
        <v>3679258.1640625</v>
      </c>
      <c r="H43" s="2">
        <v>15664921.828125</v>
      </c>
      <c r="I43" s="2">
        <v>8796674.1171875</v>
      </c>
      <c r="J43" s="2">
        <v>164356.8125</v>
      </c>
      <c r="K43" s="2">
        <v>4826058.3203125</v>
      </c>
      <c r="L43" s="2">
        <v>8389089.203125</v>
      </c>
      <c r="M43" s="2">
        <v>1089941.9453125</v>
      </c>
      <c r="N43" s="2">
        <v>3022616.2734375</v>
      </c>
      <c r="O43" s="2">
        <v>6140810.0546875</v>
      </c>
      <c r="P43" s="2">
        <v>798374.06738281297</v>
      </c>
      <c r="Q43" s="2">
        <v>18103395.502929699</v>
      </c>
      <c r="R43" s="2">
        <v>1620570.6113281299</v>
      </c>
      <c r="S43" s="2">
        <v>21371323.113281298</v>
      </c>
      <c r="T43" s="2">
        <v>1592486.9921875</v>
      </c>
      <c r="U43" s="2">
        <v>1203700.3212890599</v>
      </c>
      <c r="V43" s="2">
        <v>1583048.3984375</v>
      </c>
    </row>
    <row r="44" spans="1:22" x14ac:dyDescent="0.25">
      <c r="A44" s="2" t="s">
        <v>55</v>
      </c>
      <c r="B44" s="2" t="s">
        <v>114</v>
      </c>
      <c r="C44" s="2" t="s">
        <v>173</v>
      </c>
      <c r="D44" s="2" t="s">
        <v>21</v>
      </c>
      <c r="E44" s="2" t="s">
        <v>21</v>
      </c>
      <c r="F44" s="2" t="s">
        <v>21</v>
      </c>
      <c r="G44" s="2" t="s">
        <v>21</v>
      </c>
      <c r="H44" s="2" t="s">
        <v>21</v>
      </c>
      <c r="I44" s="2" t="s">
        <v>21</v>
      </c>
      <c r="J44" s="2" t="s">
        <v>21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 t="s">
        <v>21</v>
      </c>
      <c r="Q44" s="2" t="s">
        <v>21</v>
      </c>
      <c r="R44" s="2" t="s">
        <v>21</v>
      </c>
      <c r="S44" s="2" t="s">
        <v>21</v>
      </c>
      <c r="T44" s="2" t="s">
        <v>21</v>
      </c>
      <c r="U44" s="2" t="s">
        <v>21</v>
      </c>
      <c r="V44" s="2" t="s">
        <v>21</v>
      </c>
    </row>
    <row r="45" spans="1:22" s="4" customFormat="1" x14ac:dyDescent="0.25">
      <c r="A45" s="2" t="s">
        <v>57</v>
      </c>
      <c r="B45" s="2" t="s">
        <v>116</v>
      </c>
      <c r="C45" s="2" t="s">
        <v>175</v>
      </c>
      <c r="D45" s="2" t="s">
        <v>21</v>
      </c>
      <c r="E45" s="2" t="s">
        <v>21</v>
      </c>
      <c r="F45" s="2" t="s">
        <v>21</v>
      </c>
      <c r="G45" s="2" t="s">
        <v>21</v>
      </c>
      <c r="H45" s="2" t="s">
        <v>21</v>
      </c>
      <c r="I45" s="2" t="s">
        <v>21</v>
      </c>
      <c r="J45" s="2" t="s">
        <v>21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2" t="s">
        <v>21</v>
      </c>
      <c r="Q45" s="2" t="s">
        <v>21</v>
      </c>
      <c r="R45" s="2" t="s">
        <v>21</v>
      </c>
      <c r="S45" s="2" t="s">
        <v>21</v>
      </c>
      <c r="T45" s="2" t="s">
        <v>21</v>
      </c>
      <c r="U45" s="2" t="s">
        <v>21</v>
      </c>
      <c r="V45" s="2" t="s">
        <v>21</v>
      </c>
    </row>
    <row r="46" spans="1:22" x14ac:dyDescent="0.25">
      <c r="A46" s="2" t="s">
        <v>58</v>
      </c>
      <c r="B46" s="2" t="s">
        <v>117</v>
      </c>
      <c r="C46" s="2" t="s">
        <v>176</v>
      </c>
      <c r="D46" s="2">
        <v>1310515.875</v>
      </c>
      <c r="E46" s="2">
        <v>849594.875</v>
      </c>
      <c r="F46" s="2" t="s">
        <v>21</v>
      </c>
      <c r="G46" s="2" t="s">
        <v>21</v>
      </c>
      <c r="H46" s="2" t="s">
        <v>21</v>
      </c>
      <c r="I46" s="2" t="s">
        <v>21</v>
      </c>
      <c r="J46" s="2" t="s">
        <v>21</v>
      </c>
      <c r="K46" s="2" t="s">
        <v>21</v>
      </c>
      <c r="L46" s="2">
        <v>3231189</v>
      </c>
      <c r="M46" s="2">
        <v>1438711.125</v>
      </c>
      <c r="N46" s="2">
        <v>5732113</v>
      </c>
      <c r="O46" s="2">
        <v>516326.84375</v>
      </c>
      <c r="P46" s="2" t="s">
        <v>21</v>
      </c>
      <c r="Q46" s="2" t="s">
        <v>21</v>
      </c>
      <c r="R46" s="2" t="s">
        <v>21</v>
      </c>
      <c r="S46" s="2">
        <v>791982.1875</v>
      </c>
      <c r="T46" s="2">
        <v>26016.509765625</v>
      </c>
      <c r="U46" s="2" t="s">
        <v>21</v>
      </c>
      <c r="V46" s="2" t="s">
        <v>21</v>
      </c>
    </row>
    <row r="47" spans="1:22" x14ac:dyDescent="0.25">
      <c r="A47" s="2" t="s">
        <v>59</v>
      </c>
      <c r="B47" s="2" t="s">
        <v>118</v>
      </c>
      <c r="C47" s="2" t="s">
        <v>177</v>
      </c>
      <c r="D47" s="2" t="s">
        <v>21</v>
      </c>
      <c r="E47" s="2" t="s">
        <v>21</v>
      </c>
      <c r="F47" s="2" t="s">
        <v>21</v>
      </c>
      <c r="G47" s="2" t="s">
        <v>21</v>
      </c>
      <c r="H47" s="2" t="s">
        <v>21</v>
      </c>
      <c r="I47" s="2" t="s">
        <v>21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 t="s">
        <v>21</v>
      </c>
      <c r="Q47" s="2" t="s">
        <v>21</v>
      </c>
      <c r="R47" s="2" t="s">
        <v>21</v>
      </c>
      <c r="S47" s="2" t="s">
        <v>21</v>
      </c>
      <c r="T47" s="2" t="s">
        <v>21</v>
      </c>
      <c r="U47" s="2" t="s">
        <v>21</v>
      </c>
      <c r="V47" s="2" t="s">
        <v>21</v>
      </c>
    </row>
    <row r="48" spans="1:22" x14ac:dyDescent="0.25">
      <c r="A48" s="2" t="s">
        <v>60</v>
      </c>
      <c r="B48" s="2" t="s">
        <v>119</v>
      </c>
      <c r="C48" s="2" t="s">
        <v>178</v>
      </c>
      <c r="D48" s="2">
        <v>206640.5625</v>
      </c>
      <c r="E48" s="2">
        <v>250433.390625</v>
      </c>
      <c r="F48" s="2">
        <v>689163.625</v>
      </c>
      <c r="G48" s="2">
        <v>451869.84375</v>
      </c>
      <c r="H48" s="2">
        <v>443438.3125</v>
      </c>
      <c r="I48" s="2">
        <v>150382.390625</v>
      </c>
      <c r="J48" s="2">
        <v>590785.25</v>
      </c>
      <c r="K48" s="2">
        <v>282703.3125</v>
      </c>
      <c r="L48" s="2">
        <v>301523.6875</v>
      </c>
      <c r="M48" s="2">
        <v>218713.203125</v>
      </c>
      <c r="N48" s="2">
        <v>285836.71875</v>
      </c>
      <c r="O48" s="2">
        <v>55545.5625</v>
      </c>
      <c r="P48" s="2" t="s">
        <v>21</v>
      </c>
      <c r="Q48" s="2" t="s">
        <v>21</v>
      </c>
      <c r="R48" s="2" t="s">
        <v>21</v>
      </c>
      <c r="S48" s="2">
        <v>262070.609375</v>
      </c>
      <c r="T48" s="2" t="s">
        <v>21</v>
      </c>
      <c r="U48" s="2" t="s">
        <v>21</v>
      </c>
      <c r="V48" s="2" t="s">
        <v>21</v>
      </c>
    </row>
    <row r="49" spans="1:22" x14ac:dyDescent="0.25">
      <c r="A49" s="2" t="s">
        <v>61</v>
      </c>
      <c r="B49" s="2" t="s">
        <v>120</v>
      </c>
      <c r="C49" s="2" t="s">
        <v>179</v>
      </c>
      <c r="D49" s="2" t="s">
        <v>21</v>
      </c>
      <c r="E49" s="2" t="s">
        <v>21</v>
      </c>
      <c r="F49" s="2">
        <v>249826.5</v>
      </c>
      <c r="G49" s="2" t="s">
        <v>21</v>
      </c>
      <c r="H49" s="2" t="s">
        <v>21</v>
      </c>
      <c r="I49" s="2" t="s">
        <v>21</v>
      </c>
      <c r="J49" s="2">
        <v>612027.125</v>
      </c>
      <c r="K49" s="2" t="s">
        <v>21</v>
      </c>
      <c r="L49" s="2">
        <v>66376.2890625</v>
      </c>
      <c r="M49" s="2" t="s">
        <v>21</v>
      </c>
      <c r="N49" s="2" t="s">
        <v>21</v>
      </c>
      <c r="O49" s="2" t="s">
        <v>21</v>
      </c>
      <c r="P49" s="2" t="s">
        <v>21</v>
      </c>
      <c r="Q49" s="2" t="s">
        <v>21</v>
      </c>
      <c r="R49" s="2" t="s">
        <v>21</v>
      </c>
      <c r="S49" s="2" t="s">
        <v>21</v>
      </c>
      <c r="T49" s="2" t="s">
        <v>21</v>
      </c>
      <c r="U49" s="2" t="s">
        <v>21</v>
      </c>
      <c r="V49" s="2" t="s">
        <v>21</v>
      </c>
    </row>
    <row r="50" spans="1:22" x14ac:dyDescent="0.25">
      <c r="A50" s="2" t="s">
        <v>63</v>
      </c>
      <c r="B50" s="2" t="s">
        <v>122</v>
      </c>
      <c r="C50" s="2" t="s">
        <v>181</v>
      </c>
      <c r="D50" s="2" t="s">
        <v>21</v>
      </c>
      <c r="E50" s="2" t="s">
        <v>21</v>
      </c>
      <c r="F50" s="2" t="s">
        <v>21</v>
      </c>
      <c r="G50" s="2" t="s">
        <v>21</v>
      </c>
      <c r="H50" s="2" t="s">
        <v>21</v>
      </c>
      <c r="I50" s="2" t="s">
        <v>21</v>
      </c>
      <c r="J50" s="2" t="s">
        <v>21</v>
      </c>
      <c r="K50" s="2" t="s">
        <v>21</v>
      </c>
      <c r="L50" s="2" t="s">
        <v>21</v>
      </c>
      <c r="M50" s="2" t="s">
        <v>21</v>
      </c>
      <c r="N50" s="2" t="s">
        <v>21</v>
      </c>
      <c r="O50" s="2" t="s">
        <v>21</v>
      </c>
      <c r="P50" s="2" t="s">
        <v>21</v>
      </c>
      <c r="Q50" s="2" t="s">
        <v>21</v>
      </c>
      <c r="R50" s="2" t="s">
        <v>21</v>
      </c>
      <c r="S50" s="2" t="s">
        <v>21</v>
      </c>
      <c r="T50" s="2" t="s">
        <v>21</v>
      </c>
      <c r="U50" s="2" t="s">
        <v>21</v>
      </c>
      <c r="V50" s="2" t="s">
        <v>21</v>
      </c>
    </row>
    <row r="51" spans="1:22" x14ac:dyDescent="0.25">
      <c r="A51" s="2" t="s">
        <v>64</v>
      </c>
      <c r="B51" s="2" t="s">
        <v>123</v>
      </c>
      <c r="C51" s="2" t="s">
        <v>182</v>
      </c>
      <c r="D51" s="2">
        <v>3818626.75</v>
      </c>
      <c r="E51" s="2">
        <v>2819055.25</v>
      </c>
      <c r="F51" s="2">
        <v>2892977.75</v>
      </c>
      <c r="G51" s="2">
        <v>1610217.25</v>
      </c>
      <c r="H51" s="2">
        <v>4121194</v>
      </c>
      <c r="I51" s="2">
        <v>11430909</v>
      </c>
      <c r="J51" s="2">
        <v>6548242</v>
      </c>
      <c r="K51" s="2">
        <v>4144104.75</v>
      </c>
      <c r="L51" s="2">
        <v>7603042</v>
      </c>
      <c r="M51" s="2">
        <v>2050250.125</v>
      </c>
      <c r="N51" s="2">
        <v>2760507.5</v>
      </c>
      <c r="O51" s="2">
        <v>1531330.5</v>
      </c>
      <c r="P51" s="2" t="s">
        <v>21</v>
      </c>
      <c r="Q51" s="2" t="s">
        <v>21</v>
      </c>
      <c r="R51" s="2" t="s">
        <v>21</v>
      </c>
      <c r="S51" s="2">
        <v>2923805.25</v>
      </c>
      <c r="T51" s="2" t="s">
        <v>21</v>
      </c>
      <c r="U51" s="2" t="s">
        <v>21</v>
      </c>
      <c r="V51" s="2" t="s">
        <v>21</v>
      </c>
    </row>
    <row r="52" spans="1:22" s="4" customFormat="1" x14ac:dyDescent="0.25">
      <c r="A52" s="2" t="s">
        <v>65</v>
      </c>
      <c r="B52" s="2" t="s">
        <v>124</v>
      </c>
      <c r="C52" s="2" t="s">
        <v>183</v>
      </c>
      <c r="D52" s="2" t="s">
        <v>21</v>
      </c>
      <c r="E52" s="2" t="s">
        <v>21</v>
      </c>
      <c r="F52" s="2" t="s">
        <v>21</v>
      </c>
      <c r="G52" s="2" t="s">
        <v>21</v>
      </c>
      <c r="H52" s="2">
        <v>513153.96875</v>
      </c>
      <c r="I52" s="2" t="s">
        <v>21</v>
      </c>
      <c r="J52" s="2" t="s">
        <v>21</v>
      </c>
      <c r="K52" s="2" t="s">
        <v>21</v>
      </c>
      <c r="L52" s="2" t="s">
        <v>21</v>
      </c>
      <c r="M52" s="2" t="s">
        <v>21</v>
      </c>
      <c r="N52" s="2" t="s">
        <v>21</v>
      </c>
      <c r="O52" s="2">
        <v>1358603.875</v>
      </c>
      <c r="P52" s="2" t="s">
        <v>21</v>
      </c>
      <c r="Q52" s="2" t="s">
        <v>21</v>
      </c>
      <c r="R52" s="2" t="s">
        <v>21</v>
      </c>
      <c r="S52" s="2">
        <v>1834396.25</v>
      </c>
      <c r="T52" s="2" t="s">
        <v>21</v>
      </c>
      <c r="U52" s="2">
        <v>34375.83203125</v>
      </c>
      <c r="V52" s="2">
        <v>39588.5546875</v>
      </c>
    </row>
    <row r="53" spans="1:22" s="4" customFormat="1" x14ac:dyDescent="0.25">
      <c r="A53" s="2" t="s">
        <v>66</v>
      </c>
      <c r="B53" s="2" t="s">
        <v>125</v>
      </c>
      <c r="C53" s="2" t="s">
        <v>184</v>
      </c>
      <c r="D53" s="2">
        <v>302401.09375</v>
      </c>
      <c r="E53" s="2">
        <v>385130.25</v>
      </c>
      <c r="F53" s="2">
        <v>424883.53125</v>
      </c>
      <c r="G53" s="2">
        <v>476988.65625</v>
      </c>
      <c r="H53" s="2" t="s">
        <v>21</v>
      </c>
      <c r="I53" s="2" t="s">
        <v>21</v>
      </c>
      <c r="J53" s="2" t="s">
        <v>21</v>
      </c>
      <c r="K53" s="2" t="s">
        <v>21</v>
      </c>
      <c r="L53" s="2">
        <v>499671.84375</v>
      </c>
      <c r="M53" s="2">
        <v>354342.78125</v>
      </c>
      <c r="N53" s="2">
        <v>828244.125</v>
      </c>
      <c r="O53" s="2">
        <v>307003.125</v>
      </c>
      <c r="P53" s="2" t="s">
        <v>21</v>
      </c>
      <c r="Q53" s="2" t="s">
        <v>21</v>
      </c>
      <c r="R53" s="2" t="s">
        <v>21</v>
      </c>
      <c r="S53" s="2">
        <v>492943.84375</v>
      </c>
      <c r="T53" s="2" t="s">
        <v>21</v>
      </c>
      <c r="U53" s="2" t="s">
        <v>21</v>
      </c>
      <c r="V53" s="2" t="s">
        <v>21</v>
      </c>
    </row>
    <row r="54" spans="1:22" x14ac:dyDescent="0.25">
      <c r="A54" s="2" t="s">
        <v>67</v>
      </c>
      <c r="B54" s="2" t="s">
        <v>126</v>
      </c>
      <c r="C54" s="2" t="s">
        <v>185</v>
      </c>
      <c r="D54" s="2" t="s">
        <v>21</v>
      </c>
      <c r="E54" s="2" t="s">
        <v>21</v>
      </c>
      <c r="F54" s="2" t="s">
        <v>21</v>
      </c>
      <c r="G54" s="2" t="s">
        <v>21</v>
      </c>
      <c r="H54" s="2" t="s">
        <v>21</v>
      </c>
      <c r="I54" s="2" t="s">
        <v>21</v>
      </c>
      <c r="J54" s="2" t="s">
        <v>21</v>
      </c>
      <c r="K54" s="2" t="s">
        <v>21</v>
      </c>
      <c r="L54" s="2" t="s">
        <v>21</v>
      </c>
      <c r="M54" s="2" t="s">
        <v>21</v>
      </c>
      <c r="N54" s="2" t="s">
        <v>21</v>
      </c>
      <c r="O54" s="2" t="s">
        <v>21</v>
      </c>
      <c r="P54" s="2">
        <v>587408.25</v>
      </c>
      <c r="Q54" s="2">
        <v>388499.28125</v>
      </c>
      <c r="R54" s="2">
        <v>2062006.625</v>
      </c>
      <c r="S54" s="2" t="s">
        <v>21</v>
      </c>
      <c r="T54" s="2" t="s">
        <v>21</v>
      </c>
      <c r="U54" s="2" t="s">
        <v>21</v>
      </c>
      <c r="V54" s="2" t="s">
        <v>21</v>
      </c>
    </row>
    <row r="55" spans="1:22" s="4" customFormat="1" x14ac:dyDescent="0.25">
      <c r="A55" s="2" t="s">
        <v>68</v>
      </c>
      <c r="B55" s="2" t="s">
        <v>127</v>
      </c>
      <c r="C55" s="2" t="s">
        <v>186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21</v>
      </c>
      <c r="M55" s="2" t="s">
        <v>21</v>
      </c>
      <c r="N55" s="2" t="s">
        <v>21</v>
      </c>
      <c r="O55" s="2" t="s">
        <v>21</v>
      </c>
      <c r="P55" s="2" t="s">
        <v>21</v>
      </c>
      <c r="Q55" s="2" t="s">
        <v>21</v>
      </c>
      <c r="R55" s="2" t="s">
        <v>21</v>
      </c>
      <c r="S55" s="2" t="s">
        <v>21</v>
      </c>
      <c r="T55" s="2" t="s">
        <v>21</v>
      </c>
      <c r="U55" s="2" t="s">
        <v>21</v>
      </c>
      <c r="V55" s="2" t="s">
        <v>21</v>
      </c>
    </row>
    <row r="56" spans="1:22" s="4" customFormat="1" x14ac:dyDescent="0.25">
      <c r="A56" s="2" t="s">
        <v>71</v>
      </c>
      <c r="B56" s="2" t="s">
        <v>130</v>
      </c>
      <c r="C56" s="2" t="s">
        <v>189</v>
      </c>
      <c r="D56" s="2">
        <v>181949.890625</v>
      </c>
      <c r="E56" s="2">
        <v>116054.640625</v>
      </c>
      <c r="F56" s="2">
        <v>665157.4375</v>
      </c>
      <c r="G56" s="2">
        <v>183040.515625</v>
      </c>
      <c r="H56" s="2">
        <v>195718.96875</v>
      </c>
      <c r="I56" s="2">
        <v>20416.39453125</v>
      </c>
      <c r="J56" s="2">
        <v>110802.2109375</v>
      </c>
      <c r="K56" s="2" t="s">
        <v>21</v>
      </c>
      <c r="L56" s="2">
        <v>105321.8984375</v>
      </c>
      <c r="M56" s="2">
        <v>216985.09375</v>
      </c>
      <c r="N56" s="2">
        <v>167170.359375</v>
      </c>
      <c r="O56" s="2">
        <v>39900.640625</v>
      </c>
      <c r="P56" s="2" t="s">
        <v>21</v>
      </c>
      <c r="Q56" s="2" t="s">
        <v>21</v>
      </c>
      <c r="R56" s="2" t="s">
        <v>21</v>
      </c>
      <c r="S56" s="2" t="s">
        <v>21</v>
      </c>
      <c r="T56" s="2" t="s">
        <v>21</v>
      </c>
      <c r="U56" s="2">
        <v>15106.04296875</v>
      </c>
      <c r="V56" s="2" t="s">
        <v>21</v>
      </c>
    </row>
    <row r="57" spans="1:22" x14ac:dyDescent="0.25">
      <c r="A57" s="2" t="s">
        <v>74</v>
      </c>
      <c r="B57" s="2" t="s">
        <v>133</v>
      </c>
      <c r="C57" s="2" t="s">
        <v>192</v>
      </c>
      <c r="D57" s="2">
        <v>93099.71875</v>
      </c>
      <c r="E57" s="2">
        <v>163132.9375</v>
      </c>
      <c r="F57" s="2" t="s">
        <v>21</v>
      </c>
      <c r="G57" s="2" t="s">
        <v>21</v>
      </c>
      <c r="H57" s="2">
        <v>95352.7578125</v>
      </c>
      <c r="I57" s="2">
        <v>79630.4296875</v>
      </c>
      <c r="J57" s="2" t="s">
        <v>21</v>
      </c>
      <c r="K57" s="2">
        <v>252128.453125</v>
      </c>
      <c r="L57" s="2" t="s">
        <v>21</v>
      </c>
      <c r="M57" s="2" t="s">
        <v>21</v>
      </c>
      <c r="N57" s="2">
        <v>206577.703125</v>
      </c>
      <c r="O57" s="2">
        <v>41458.01953125</v>
      </c>
      <c r="P57" s="2">
        <v>24392.07421875</v>
      </c>
      <c r="Q57" s="2" t="s">
        <v>21</v>
      </c>
      <c r="R57" s="2" t="s">
        <v>21</v>
      </c>
      <c r="S57" s="2">
        <v>94140.6328125</v>
      </c>
      <c r="T57" s="2" t="s">
        <v>21</v>
      </c>
      <c r="U57" s="2">
        <v>65653.6015625</v>
      </c>
      <c r="V57" s="2" t="s">
        <v>21</v>
      </c>
    </row>
    <row r="58" spans="1:22" x14ac:dyDescent="0.25">
      <c r="A58" s="2" t="s">
        <v>75</v>
      </c>
      <c r="B58" s="2" t="s">
        <v>134</v>
      </c>
      <c r="C58" s="2" t="s">
        <v>193</v>
      </c>
      <c r="D58" s="2">
        <v>781811</v>
      </c>
      <c r="E58" s="2">
        <v>442991.78125</v>
      </c>
      <c r="F58" s="2">
        <v>2081937.125</v>
      </c>
      <c r="G58" s="2">
        <v>5150925</v>
      </c>
      <c r="H58" s="2">
        <v>2596911.5</v>
      </c>
      <c r="I58" s="2">
        <v>861396.375</v>
      </c>
      <c r="J58" s="2">
        <v>7039149</v>
      </c>
      <c r="K58" s="2">
        <v>2506028</v>
      </c>
      <c r="L58" s="2">
        <v>1686054</v>
      </c>
      <c r="M58" s="2">
        <v>1682411.5</v>
      </c>
      <c r="N58" s="2">
        <v>1016546.375</v>
      </c>
      <c r="O58" s="2">
        <v>275039.15625</v>
      </c>
      <c r="P58" s="2" t="s">
        <v>21</v>
      </c>
      <c r="Q58" s="2" t="s">
        <v>21</v>
      </c>
      <c r="R58" s="2" t="s">
        <v>21</v>
      </c>
      <c r="S58" s="2">
        <v>409907.125</v>
      </c>
      <c r="T58" s="2" t="s">
        <v>21</v>
      </c>
      <c r="U58" s="2" t="s">
        <v>21</v>
      </c>
      <c r="V58" s="2" t="s">
        <v>21</v>
      </c>
    </row>
    <row r="59" spans="1:22" x14ac:dyDescent="0.25">
      <c r="A59" s="2" t="s">
        <v>76</v>
      </c>
      <c r="B59" s="2" t="s">
        <v>135</v>
      </c>
      <c r="C59" s="2" t="s">
        <v>194</v>
      </c>
      <c r="D59" s="2">
        <v>161231.171875</v>
      </c>
      <c r="E59" s="2">
        <v>332733.15625</v>
      </c>
      <c r="F59" s="2">
        <v>208739.671875</v>
      </c>
      <c r="G59" s="2">
        <v>115067.9296875</v>
      </c>
      <c r="H59" s="2">
        <v>178547.8125</v>
      </c>
      <c r="I59" s="2">
        <v>60991.72265625</v>
      </c>
      <c r="J59" s="2">
        <v>253006.859375</v>
      </c>
      <c r="K59" s="2">
        <v>40127.51171875</v>
      </c>
      <c r="L59" s="2">
        <v>199044.46875</v>
      </c>
      <c r="M59" s="2">
        <v>94073.6171875</v>
      </c>
      <c r="N59" s="2">
        <v>151661.65625</v>
      </c>
      <c r="O59" s="2">
        <v>242448.28125</v>
      </c>
      <c r="P59" s="2" t="s">
        <v>21</v>
      </c>
      <c r="Q59" s="2" t="s">
        <v>21</v>
      </c>
      <c r="R59" s="2" t="s">
        <v>21</v>
      </c>
      <c r="S59" s="2">
        <v>468150.65625</v>
      </c>
      <c r="T59" s="2" t="s">
        <v>21</v>
      </c>
      <c r="U59" s="2" t="s">
        <v>21</v>
      </c>
      <c r="V59" s="2" t="s">
        <v>21</v>
      </c>
    </row>
    <row r="60" spans="1:22" x14ac:dyDescent="0.25">
      <c r="A60" s="2" t="s">
        <v>77</v>
      </c>
      <c r="B60" s="2" t="s">
        <v>136</v>
      </c>
      <c r="C60" s="2" t="s">
        <v>195</v>
      </c>
      <c r="D60" s="2">
        <v>999877</v>
      </c>
      <c r="E60" s="2">
        <v>614245.125</v>
      </c>
      <c r="F60" s="2">
        <v>706503.1875</v>
      </c>
      <c r="G60" s="2">
        <v>412830.15625</v>
      </c>
      <c r="H60" s="2">
        <v>647130.5</v>
      </c>
      <c r="I60" s="2">
        <v>958116.0625</v>
      </c>
      <c r="J60" s="2">
        <v>1366615.125</v>
      </c>
      <c r="K60" s="2">
        <v>496939.5</v>
      </c>
      <c r="L60" s="2">
        <v>1914792.5</v>
      </c>
      <c r="M60" s="2">
        <v>1540961.625</v>
      </c>
      <c r="N60" s="2">
        <v>2164686.5</v>
      </c>
      <c r="O60" s="2">
        <v>485319.5625</v>
      </c>
      <c r="P60" s="2" t="s">
        <v>21</v>
      </c>
      <c r="Q60" s="2" t="s">
        <v>21</v>
      </c>
      <c r="R60" s="2" t="s">
        <v>21</v>
      </c>
      <c r="S60" s="2">
        <v>739047.0625</v>
      </c>
      <c r="T60" s="2" t="s">
        <v>21</v>
      </c>
      <c r="U60" s="2" t="s">
        <v>21</v>
      </c>
      <c r="V60" s="2" t="s">
        <v>21</v>
      </c>
    </row>
    <row r="61" spans="1:22" x14ac:dyDescent="0.25">
      <c r="A61" s="2" t="s">
        <v>78</v>
      </c>
      <c r="B61" s="2" t="s">
        <v>137</v>
      </c>
      <c r="C61" s="2" t="s">
        <v>196</v>
      </c>
      <c r="D61" s="2">
        <v>187012.265625</v>
      </c>
      <c r="E61" s="2">
        <v>256089.1875</v>
      </c>
      <c r="F61" s="2">
        <v>857469.9375</v>
      </c>
      <c r="G61" s="2">
        <v>627689.125</v>
      </c>
      <c r="H61" s="2">
        <v>755461.375</v>
      </c>
      <c r="I61" s="2">
        <v>111597.3046875</v>
      </c>
      <c r="J61" s="2">
        <v>746511.8125</v>
      </c>
      <c r="K61" s="2">
        <v>444397.5625</v>
      </c>
      <c r="L61" s="2">
        <v>240780.421875</v>
      </c>
      <c r="M61" s="2">
        <v>156929.859375</v>
      </c>
      <c r="N61" s="2">
        <v>206730.1875</v>
      </c>
      <c r="O61" s="2">
        <v>111916.515625</v>
      </c>
      <c r="P61" s="2">
        <v>31435.71484375</v>
      </c>
      <c r="Q61" s="2" t="s">
        <v>21</v>
      </c>
      <c r="R61" s="2" t="s">
        <v>21</v>
      </c>
      <c r="S61" s="2">
        <v>242121.46875</v>
      </c>
      <c r="T61" s="2" t="s">
        <v>21</v>
      </c>
      <c r="U61" s="2" t="s">
        <v>21</v>
      </c>
      <c r="V61" s="2" t="s">
        <v>21</v>
      </c>
    </row>
    <row r="62" spans="1:22" x14ac:dyDescent="0.25">
      <c r="A62" s="2" t="s">
        <v>79</v>
      </c>
      <c r="B62" s="2" t="s">
        <v>138</v>
      </c>
      <c r="C62" s="2" t="s">
        <v>197</v>
      </c>
      <c r="D62" s="2" t="s">
        <v>21</v>
      </c>
      <c r="E62" s="2" t="s">
        <v>21</v>
      </c>
      <c r="F62" s="2">
        <v>35553.21484375</v>
      </c>
      <c r="G62" s="2" t="s">
        <v>21</v>
      </c>
      <c r="H62" s="2" t="s">
        <v>21</v>
      </c>
      <c r="I62" s="2" t="s">
        <v>21</v>
      </c>
      <c r="J62" s="2" t="s">
        <v>21</v>
      </c>
      <c r="K62" s="2" t="s">
        <v>21</v>
      </c>
      <c r="L62" s="2" t="s">
        <v>21</v>
      </c>
      <c r="M62" s="2" t="s">
        <v>21</v>
      </c>
      <c r="N62" s="2" t="s">
        <v>21</v>
      </c>
      <c r="O62" s="2" t="s">
        <v>21</v>
      </c>
      <c r="P62" s="2" t="s">
        <v>21</v>
      </c>
      <c r="Q62" s="2" t="s">
        <v>21</v>
      </c>
      <c r="R62" s="2" t="s">
        <v>21</v>
      </c>
      <c r="S62" s="2" t="s">
        <v>21</v>
      </c>
      <c r="T62" s="2" t="s">
        <v>21</v>
      </c>
      <c r="U62" s="2" t="s">
        <v>21</v>
      </c>
      <c r="V62" s="2" t="s">
        <v>21</v>
      </c>
    </row>
    <row r="63" spans="1:22" x14ac:dyDescent="0.25">
      <c r="A63" s="2" t="s">
        <v>80</v>
      </c>
      <c r="B63" s="2" t="s">
        <v>139</v>
      </c>
      <c r="C63" s="2" t="s">
        <v>198</v>
      </c>
      <c r="D63" s="2">
        <v>37984.37109375</v>
      </c>
      <c r="E63" s="2">
        <v>48412.16015625</v>
      </c>
      <c r="F63" s="2">
        <v>301343.8125</v>
      </c>
      <c r="G63" s="2">
        <v>33938.06640625</v>
      </c>
      <c r="H63" s="2">
        <v>29225.55859375</v>
      </c>
      <c r="I63" s="2">
        <v>31332.17578125</v>
      </c>
      <c r="J63" s="2">
        <v>398557.25</v>
      </c>
      <c r="K63" s="2">
        <v>24519.111328125</v>
      </c>
      <c r="L63" s="2">
        <v>63114.6640625</v>
      </c>
      <c r="M63" s="2">
        <v>56533.53125</v>
      </c>
      <c r="N63" s="2">
        <v>64658.4453125</v>
      </c>
      <c r="O63" s="2">
        <v>38616.0859375</v>
      </c>
      <c r="P63" s="2" t="s">
        <v>21</v>
      </c>
      <c r="Q63" s="2" t="s">
        <v>21</v>
      </c>
      <c r="R63" s="2">
        <v>8796.92578125</v>
      </c>
      <c r="S63" s="2">
        <v>66951.1796875</v>
      </c>
      <c r="T63" s="2" t="s">
        <v>21</v>
      </c>
      <c r="U63" s="2" t="s">
        <v>21</v>
      </c>
      <c r="V63" s="2" t="s">
        <v>21</v>
      </c>
    </row>
  </sheetData>
  <autoFilter ref="A4:V63">
    <sortState ref="A2:V60">
      <sortCondition sortBy="cellColor" ref="A1:A60" dxfId="0"/>
    </sortState>
  </autoFilter>
  <mergeCells count="2">
    <mergeCell ref="A2:B2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zoomScale="93" zoomScaleNormal="93" workbookViewId="0">
      <selection activeCell="M9" sqref="M9"/>
    </sheetView>
  </sheetViews>
  <sheetFormatPr baseColWidth="10" defaultRowHeight="15" x14ac:dyDescent="0.25"/>
  <sheetData>
    <row r="1" spans="1:12" x14ac:dyDescent="0.25">
      <c r="A1" s="39" t="s">
        <v>200</v>
      </c>
      <c r="B1" s="39"/>
      <c r="C1" s="39"/>
      <c r="I1" s="5" t="s">
        <v>209</v>
      </c>
      <c r="J1" s="6">
        <f>COUNTIF(G:G,I1)</f>
        <v>38</v>
      </c>
      <c r="K1" s="6">
        <f>J1/59*100</f>
        <v>64.406779661016941</v>
      </c>
      <c r="L1" s="7" t="s">
        <v>213</v>
      </c>
    </row>
    <row r="2" spans="1:12" x14ac:dyDescent="0.25">
      <c r="A2" s="37" t="s">
        <v>201</v>
      </c>
      <c r="B2" s="38"/>
      <c r="C2" s="38"/>
      <c r="I2" s="8" t="s">
        <v>207</v>
      </c>
      <c r="J2" s="9">
        <f>COUNTIF(G:G,I2)</f>
        <v>21</v>
      </c>
      <c r="K2" s="9">
        <f t="shared" ref="K2" si="0">J2/59*100</f>
        <v>35.593220338983052</v>
      </c>
      <c r="L2" s="10" t="s">
        <v>213</v>
      </c>
    </row>
    <row r="3" spans="1:12" x14ac:dyDescent="0.25">
      <c r="I3" s="8" t="s">
        <v>212</v>
      </c>
      <c r="J3" s="9">
        <f>COUNTIF(H:H,I3)</f>
        <v>5</v>
      </c>
      <c r="K3" s="9">
        <f>J3/J$2*100</f>
        <v>23.809523809523807</v>
      </c>
      <c r="L3" s="10" t="s">
        <v>213</v>
      </c>
    </row>
    <row r="4" spans="1:12" ht="15.75" thickBot="1" x14ac:dyDescent="0.3">
      <c r="A4" s="14" t="s">
        <v>0</v>
      </c>
      <c r="B4" s="14" t="s">
        <v>1</v>
      </c>
      <c r="C4" s="14" t="s">
        <v>199</v>
      </c>
      <c r="D4" s="14" t="s">
        <v>202</v>
      </c>
      <c r="E4" s="14" t="s">
        <v>203</v>
      </c>
      <c r="F4" s="14" t="s">
        <v>204</v>
      </c>
      <c r="G4" s="14" t="s">
        <v>205</v>
      </c>
      <c r="H4" s="14" t="s">
        <v>206</v>
      </c>
      <c r="I4" s="8" t="s">
        <v>211</v>
      </c>
      <c r="J4" s="9">
        <f>COUNTIF(H:H,I4)</f>
        <v>7</v>
      </c>
      <c r="K4" s="9">
        <f>J4/J$2*100</f>
        <v>33.333333333333329</v>
      </c>
      <c r="L4" s="10" t="s">
        <v>213</v>
      </c>
    </row>
    <row r="5" spans="1:12" ht="15.75" thickBot="1" x14ac:dyDescent="0.3">
      <c r="A5" s="16" t="s">
        <v>23</v>
      </c>
      <c r="B5" s="17" t="s">
        <v>82</v>
      </c>
      <c r="C5" s="17" t="s">
        <v>141</v>
      </c>
      <c r="D5" s="17">
        <v>270</v>
      </c>
      <c r="E5" s="17">
        <v>28.49</v>
      </c>
      <c r="F5" s="17">
        <v>12.78</v>
      </c>
      <c r="G5" s="17" t="s">
        <v>207</v>
      </c>
      <c r="H5" s="18" t="s">
        <v>208</v>
      </c>
      <c r="I5" s="11" t="s">
        <v>208</v>
      </c>
      <c r="J5" s="12">
        <f>COUNTIF(H:H,I5)</f>
        <v>9</v>
      </c>
      <c r="K5" s="12">
        <f>J5/J$2*100</f>
        <v>42.857142857142854</v>
      </c>
      <c r="L5" s="13" t="s">
        <v>213</v>
      </c>
    </row>
    <row r="6" spans="1:12" x14ac:dyDescent="0.25">
      <c r="A6" s="19" t="s">
        <v>24</v>
      </c>
      <c r="B6" s="3" t="s">
        <v>83</v>
      </c>
      <c r="C6" s="3" t="s">
        <v>142</v>
      </c>
      <c r="D6" s="3">
        <v>67</v>
      </c>
      <c r="E6" s="3">
        <v>7.36</v>
      </c>
      <c r="F6" s="3">
        <v>7.44</v>
      </c>
      <c r="G6" s="3" t="s">
        <v>209</v>
      </c>
      <c r="H6" s="20" t="s">
        <v>210</v>
      </c>
    </row>
    <row r="7" spans="1:12" x14ac:dyDescent="0.25">
      <c r="A7" s="19" t="s">
        <v>25</v>
      </c>
      <c r="B7" s="3" t="s">
        <v>84</v>
      </c>
      <c r="C7" s="3" t="s">
        <v>143</v>
      </c>
      <c r="D7" s="3">
        <v>30</v>
      </c>
      <c r="E7" s="3">
        <v>3.18</v>
      </c>
      <c r="F7" s="3">
        <v>11.38</v>
      </c>
      <c r="G7" s="3" t="s">
        <v>207</v>
      </c>
      <c r="H7" s="20" t="s">
        <v>211</v>
      </c>
    </row>
    <row r="8" spans="1:12" x14ac:dyDescent="0.25">
      <c r="A8" s="19" t="s">
        <v>30</v>
      </c>
      <c r="B8" s="3" t="s">
        <v>89</v>
      </c>
      <c r="C8" s="3" t="s">
        <v>148</v>
      </c>
      <c r="D8" s="3">
        <v>111</v>
      </c>
      <c r="E8" s="3">
        <v>12.01</v>
      </c>
      <c r="F8" s="3">
        <v>8.69</v>
      </c>
      <c r="G8" s="3" t="s">
        <v>207</v>
      </c>
      <c r="H8" s="20" t="s">
        <v>208</v>
      </c>
    </row>
    <row r="9" spans="1:12" x14ac:dyDescent="0.25">
      <c r="A9" s="19" t="s">
        <v>40</v>
      </c>
      <c r="B9" s="3" t="s">
        <v>99</v>
      </c>
      <c r="C9" s="3" t="s">
        <v>158</v>
      </c>
      <c r="D9" s="3">
        <v>424</v>
      </c>
      <c r="E9" s="3">
        <v>47.8</v>
      </c>
      <c r="F9" s="3">
        <v>4.43</v>
      </c>
      <c r="G9" s="3" t="s">
        <v>209</v>
      </c>
      <c r="H9" s="20" t="s">
        <v>210</v>
      </c>
    </row>
    <row r="10" spans="1:12" x14ac:dyDescent="0.25">
      <c r="A10" s="19" t="s">
        <v>47</v>
      </c>
      <c r="B10" s="3" t="s">
        <v>106</v>
      </c>
      <c r="C10" s="3" t="s">
        <v>165</v>
      </c>
      <c r="D10" s="3">
        <v>203</v>
      </c>
      <c r="E10" s="3">
        <v>23.9</v>
      </c>
      <c r="F10" s="3">
        <v>4.5599999999999996</v>
      </c>
      <c r="G10" s="3" t="s">
        <v>209</v>
      </c>
      <c r="H10" s="20" t="s">
        <v>210</v>
      </c>
    </row>
    <row r="11" spans="1:12" x14ac:dyDescent="0.25">
      <c r="A11" s="19" t="s">
        <v>56</v>
      </c>
      <c r="B11" s="3" t="s">
        <v>115</v>
      </c>
      <c r="C11" s="3" t="s">
        <v>174</v>
      </c>
      <c r="D11" s="3">
        <v>86</v>
      </c>
      <c r="E11" s="3">
        <v>10.07</v>
      </c>
      <c r="F11" s="3">
        <v>8.48</v>
      </c>
      <c r="G11" s="3" t="s">
        <v>209</v>
      </c>
      <c r="H11" s="20" t="s">
        <v>210</v>
      </c>
    </row>
    <row r="12" spans="1:12" x14ac:dyDescent="0.25">
      <c r="A12" s="19" t="s">
        <v>62</v>
      </c>
      <c r="B12" s="3" t="s">
        <v>121</v>
      </c>
      <c r="C12" s="3" t="s">
        <v>180</v>
      </c>
      <c r="D12" s="3">
        <v>109</v>
      </c>
      <c r="E12" s="3">
        <v>12.21</v>
      </c>
      <c r="F12" s="3">
        <v>6.22</v>
      </c>
      <c r="G12" s="3" t="s">
        <v>209</v>
      </c>
      <c r="H12" s="20" t="s">
        <v>210</v>
      </c>
    </row>
    <row r="13" spans="1:12" x14ac:dyDescent="0.25">
      <c r="A13" s="19" t="s">
        <v>69</v>
      </c>
      <c r="B13" s="3" t="s">
        <v>128</v>
      </c>
      <c r="C13" s="3" t="s">
        <v>187</v>
      </c>
      <c r="D13" s="3">
        <v>103</v>
      </c>
      <c r="E13" s="3">
        <v>11.71</v>
      </c>
      <c r="F13" s="3">
        <v>4.75</v>
      </c>
      <c r="G13" s="3" t="s">
        <v>209</v>
      </c>
      <c r="H13" s="20" t="s">
        <v>210</v>
      </c>
    </row>
    <row r="14" spans="1:12" x14ac:dyDescent="0.25">
      <c r="A14" s="19" t="s">
        <v>70</v>
      </c>
      <c r="B14" s="3" t="s">
        <v>129</v>
      </c>
      <c r="C14" s="3" t="s">
        <v>188</v>
      </c>
      <c r="D14" s="3">
        <v>201</v>
      </c>
      <c r="E14" s="3">
        <v>21</v>
      </c>
      <c r="F14" s="3">
        <v>11.1</v>
      </c>
      <c r="G14" s="3" t="s">
        <v>209</v>
      </c>
      <c r="H14" s="20" t="s">
        <v>210</v>
      </c>
    </row>
    <row r="15" spans="1:12" x14ac:dyDescent="0.25">
      <c r="A15" s="19" t="s">
        <v>72</v>
      </c>
      <c r="B15" s="3" t="s">
        <v>131</v>
      </c>
      <c r="C15" s="3" t="s">
        <v>190</v>
      </c>
      <c r="D15" s="3">
        <v>90</v>
      </c>
      <c r="E15" s="3">
        <v>9.4</v>
      </c>
      <c r="F15" s="3">
        <v>10.79</v>
      </c>
      <c r="G15" s="3" t="s">
        <v>209</v>
      </c>
      <c r="H15" s="20" t="s">
        <v>210</v>
      </c>
    </row>
    <row r="16" spans="1:12" ht="15.75" thickBot="1" x14ac:dyDescent="0.3">
      <c r="A16" s="21" t="s">
        <v>73</v>
      </c>
      <c r="B16" s="22" t="s">
        <v>132</v>
      </c>
      <c r="C16" s="22" t="s">
        <v>191</v>
      </c>
      <c r="D16" s="22">
        <v>83</v>
      </c>
      <c r="E16" s="22">
        <v>9.31</v>
      </c>
      <c r="F16" s="22">
        <v>11.3</v>
      </c>
      <c r="G16" s="22" t="s">
        <v>209</v>
      </c>
      <c r="H16" s="23" t="s">
        <v>210</v>
      </c>
    </row>
    <row r="17" spans="1:8" x14ac:dyDescent="0.25">
      <c r="A17" s="15" t="s">
        <v>76</v>
      </c>
      <c r="B17" s="15" t="s">
        <v>135</v>
      </c>
      <c r="C17" s="15" t="s">
        <v>194</v>
      </c>
      <c r="D17" s="15">
        <v>213</v>
      </c>
      <c r="E17" s="15">
        <v>23.11</v>
      </c>
      <c r="F17" s="15">
        <v>12.39</v>
      </c>
      <c r="G17" s="15" t="s">
        <v>207</v>
      </c>
      <c r="H17" s="15" t="s">
        <v>208</v>
      </c>
    </row>
    <row r="18" spans="1:8" x14ac:dyDescent="0.25">
      <c r="A18" s="2" t="s">
        <v>71</v>
      </c>
      <c r="B18" s="2" t="s">
        <v>130</v>
      </c>
      <c r="C18" s="2" t="s">
        <v>189</v>
      </c>
      <c r="D18" s="2">
        <v>42</v>
      </c>
      <c r="E18" s="2">
        <v>4.53</v>
      </c>
      <c r="F18" s="2">
        <v>6.34</v>
      </c>
      <c r="G18" s="2" t="s">
        <v>207</v>
      </c>
      <c r="H18" s="2" t="s">
        <v>211</v>
      </c>
    </row>
    <row r="19" spans="1:8" x14ac:dyDescent="0.25">
      <c r="A19" s="2" t="s">
        <v>28</v>
      </c>
      <c r="B19" s="2" t="s">
        <v>87</v>
      </c>
      <c r="C19" s="2" t="s">
        <v>146</v>
      </c>
      <c r="D19" s="2">
        <v>388</v>
      </c>
      <c r="E19" s="2">
        <v>42.34</v>
      </c>
      <c r="F19" s="2">
        <v>5.71</v>
      </c>
      <c r="G19" s="2" t="s">
        <v>207</v>
      </c>
      <c r="H19" s="2" t="s">
        <v>211</v>
      </c>
    </row>
    <row r="20" spans="1:8" x14ac:dyDescent="0.25">
      <c r="A20" s="2" t="s">
        <v>51</v>
      </c>
      <c r="B20" s="2" t="s">
        <v>110</v>
      </c>
      <c r="C20" s="2" t="s">
        <v>169</v>
      </c>
      <c r="D20" s="2">
        <v>71</v>
      </c>
      <c r="E20" s="2">
        <v>8.7200000000000006</v>
      </c>
      <c r="F20" s="2">
        <v>11.88</v>
      </c>
      <c r="G20" s="2" t="s">
        <v>207</v>
      </c>
      <c r="H20" s="2" t="s">
        <v>208</v>
      </c>
    </row>
    <row r="21" spans="1:8" x14ac:dyDescent="0.25">
      <c r="A21" s="2" t="s">
        <v>80</v>
      </c>
      <c r="B21" s="2" t="s">
        <v>139</v>
      </c>
      <c r="C21" s="2" t="s">
        <v>198</v>
      </c>
      <c r="D21" s="2">
        <v>156</v>
      </c>
      <c r="E21" s="2">
        <v>17.53</v>
      </c>
      <c r="F21" s="2">
        <v>11.66</v>
      </c>
      <c r="G21" s="2" t="s">
        <v>207</v>
      </c>
      <c r="H21" s="2" t="s">
        <v>208</v>
      </c>
    </row>
    <row r="22" spans="1:8" x14ac:dyDescent="0.25">
      <c r="A22" s="2" t="s">
        <v>42</v>
      </c>
      <c r="B22" s="2" t="s">
        <v>101</v>
      </c>
      <c r="C22" s="2" t="s">
        <v>160</v>
      </c>
      <c r="D22" s="2">
        <v>103</v>
      </c>
      <c r="E22" s="2">
        <v>11.43</v>
      </c>
      <c r="F22" s="2">
        <v>11.55</v>
      </c>
      <c r="G22" s="2" t="s">
        <v>207</v>
      </c>
      <c r="H22" s="2" t="s">
        <v>212</v>
      </c>
    </row>
    <row r="23" spans="1:8" x14ac:dyDescent="0.25">
      <c r="A23" s="2" t="s">
        <v>44</v>
      </c>
      <c r="B23" s="2" t="s">
        <v>103</v>
      </c>
      <c r="C23" s="2" t="s">
        <v>162</v>
      </c>
      <c r="D23" s="2">
        <v>85</v>
      </c>
      <c r="E23" s="2">
        <v>9.68</v>
      </c>
      <c r="F23" s="2">
        <v>5.04</v>
      </c>
      <c r="G23" s="2" t="s">
        <v>207</v>
      </c>
      <c r="H23" s="2" t="s">
        <v>212</v>
      </c>
    </row>
    <row r="24" spans="1:8" x14ac:dyDescent="0.25">
      <c r="A24" s="2" t="s">
        <v>58</v>
      </c>
      <c r="B24" s="2" t="s">
        <v>117</v>
      </c>
      <c r="C24" s="2" t="s">
        <v>176</v>
      </c>
      <c r="D24" s="2">
        <v>177</v>
      </c>
      <c r="E24" s="2">
        <v>18.53</v>
      </c>
      <c r="F24" s="2">
        <v>10.16</v>
      </c>
      <c r="G24" s="2" t="s">
        <v>207</v>
      </c>
      <c r="H24" s="2" t="s">
        <v>208</v>
      </c>
    </row>
    <row r="25" spans="1:8" x14ac:dyDescent="0.25">
      <c r="A25" s="2" t="s">
        <v>68</v>
      </c>
      <c r="B25" s="2" t="s">
        <v>127</v>
      </c>
      <c r="C25" s="2" t="s">
        <v>186</v>
      </c>
      <c r="D25" s="2">
        <v>36</v>
      </c>
      <c r="E25" s="2">
        <v>4.26</v>
      </c>
      <c r="F25" s="2">
        <v>9.19</v>
      </c>
      <c r="G25" s="2" t="s">
        <v>209</v>
      </c>
      <c r="H25" s="2" t="s">
        <v>210</v>
      </c>
    </row>
    <row r="26" spans="1:8" x14ac:dyDescent="0.25">
      <c r="A26" s="2" t="s">
        <v>45</v>
      </c>
      <c r="B26" s="2" t="s">
        <v>104</v>
      </c>
      <c r="C26" s="2" t="s">
        <v>163</v>
      </c>
      <c r="D26" s="2">
        <v>50</v>
      </c>
      <c r="E26" s="2">
        <v>6.05</v>
      </c>
      <c r="F26" s="2">
        <v>11.55</v>
      </c>
      <c r="G26" s="2" t="s">
        <v>207</v>
      </c>
      <c r="H26" s="2" t="s">
        <v>212</v>
      </c>
    </row>
    <row r="27" spans="1:8" x14ac:dyDescent="0.25">
      <c r="A27" s="2" t="s">
        <v>52</v>
      </c>
      <c r="B27" s="2" t="s">
        <v>111</v>
      </c>
      <c r="C27" s="2" t="s">
        <v>170</v>
      </c>
      <c r="D27" s="2">
        <v>61</v>
      </c>
      <c r="E27" s="2">
        <v>6.86</v>
      </c>
      <c r="F27" s="2">
        <v>8.5500000000000007</v>
      </c>
      <c r="G27" s="2" t="s">
        <v>209</v>
      </c>
      <c r="H27" s="2" t="s">
        <v>210</v>
      </c>
    </row>
    <row r="28" spans="1:8" x14ac:dyDescent="0.25">
      <c r="A28" s="2" t="s">
        <v>67</v>
      </c>
      <c r="B28" s="2" t="s">
        <v>126</v>
      </c>
      <c r="C28" s="2" t="s">
        <v>185</v>
      </c>
      <c r="D28" s="2">
        <v>48</v>
      </c>
      <c r="E28" s="2">
        <v>5.89</v>
      </c>
      <c r="F28" s="2">
        <v>9.74</v>
      </c>
      <c r="G28" s="2" t="s">
        <v>209</v>
      </c>
      <c r="H28" s="2" t="s">
        <v>210</v>
      </c>
    </row>
    <row r="29" spans="1:8" x14ac:dyDescent="0.25">
      <c r="A29" s="2" t="s">
        <v>53</v>
      </c>
      <c r="B29" s="2" t="s">
        <v>112</v>
      </c>
      <c r="C29" s="2" t="s">
        <v>171</v>
      </c>
      <c r="D29" s="2">
        <v>144</v>
      </c>
      <c r="E29" s="2">
        <v>16.79</v>
      </c>
      <c r="F29" s="2">
        <v>10.18</v>
      </c>
      <c r="G29" s="2" t="s">
        <v>207</v>
      </c>
      <c r="H29" s="2" t="s">
        <v>211</v>
      </c>
    </row>
    <row r="30" spans="1:8" x14ac:dyDescent="0.25">
      <c r="A30" s="2" t="s">
        <v>49</v>
      </c>
      <c r="B30" s="2" t="s">
        <v>108</v>
      </c>
      <c r="C30" s="2" t="s">
        <v>167</v>
      </c>
      <c r="D30" s="2">
        <v>103</v>
      </c>
      <c r="E30" s="2">
        <v>11.19</v>
      </c>
      <c r="F30" s="2">
        <v>7.97</v>
      </c>
      <c r="G30" s="2" t="s">
        <v>207</v>
      </c>
      <c r="H30" s="2" t="s">
        <v>212</v>
      </c>
    </row>
    <row r="31" spans="1:8" x14ac:dyDescent="0.25">
      <c r="A31" s="2" t="s">
        <v>43</v>
      </c>
      <c r="B31" s="2" t="s">
        <v>102</v>
      </c>
      <c r="C31" s="2" t="s">
        <v>161</v>
      </c>
      <c r="D31" s="2">
        <v>35</v>
      </c>
      <c r="E31" s="2">
        <v>3.32</v>
      </c>
      <c r="F31" s="2">
        <v>8.5500000000000007</v>
      </c>
      <c r="G31" s="2" t="s">
        <v>207</v>
      </c>
      <c r="H31" s="2" t="s">
        <v>212</v>
      </c>
    </row>
    <row r="32" spans="1:8" x14ac:dyDescent="0.25">
      <c r="A32" s="2" t="s">
        <v>79</v>
      </c>
      <c r="B32" s="2" t="s">
        <v>138</v>
      </c>
      <c r="C32" s="2" t="s">
        <v>197</v>
      </c>
      <c r="D32" s="2">
        <v>113</v>
      </c>
      <c r="E32" s="2">
        <v>12.94</v>
      </c>
      <c r="F32" s="2">
        <v>10.34</v>
      </c>
      <c r="G32" s="2" t="s">
        <v>207</v>
      </c>
      <c r="H32" s="2" t="s">
        <v>208</v>
      </c>
    </row>
    <row r="33" spans="1:8" x14ac:dyDescent="0.25">
      <c r="A33" s="2" t="s">
        <v>78</v>
      </c>
      <c r="B33" s="2" t="s">
        <v>137</v>
      </c>
      <c r="C33" s="2" t="s">
        <v>196</v>
      </c>
      <c r="D33" s="2">
        <v>31</v>
      </c>
      <c r="E33" s="2">
        <v>3.5</v>
      </c>
      <c r="F33" s="2">
        <v>10.86</v>
      </c>
      <c r="G33" s="2" t="s">
        <v>207</v>
      </c>
      <c r="H33" s="2" t="s">
        <v>208</v>
      </c>
    </row>
    <row r="34" spans="1:8" x14ac:dyDescent="0.25">
      <c r="A34" s="2" t="s">
        <v>59</v>
      </c>
      <c r="B34" s="2" t="s">
        <v>118</v>
      </c>
      <c r="C34" s="2" t="s">
        <v>177</v>
      </c>
      <c r="D34" s="2">
        <v>46</v>
      </c>
      <c r="E34" s="2">
        <v>5.31</v>
      </c>
      <c r="F34" s="2">
        <v>8.5</v>
      </c>
      <c r="G34" s="2" t="s">
        <v>207</v>
      </c>
      <c r="H34" s="2" t="s">
        <v>211</v>
      </c>
    </row>
    <row r="35" spans="1:8" x14ac:dyDescent="0.25">
      <c r="A35" s="2" t="s">
        <v>33</v>
      </c>
      <c r="B35" s="2" t="s">
        <v>92</v>
      </c>
      <c r="C35" s="2" t="s">
        <v>151</v>
      </c>
      <c r="D35" s="2">
        <v>109</v>
      </c>
      <c r="E35" s="2">
        <v>12.26</v>
      </c>
      <c r="F35" s="2">
        <v>6.77</v>
      </c>
      <c r="G35" s="2" t="s">
        <v>209</v>
      </c>
      <c r="H35" s="2" t="s">
        <v>210</v>
      </c>
    </row>
    <row r="36" spans="1:8" x14ac:dyDescent="0.25">
      <c r="A36" s="2" t="s">
        <v>31</v>
      </c>
      <c r="B36" s="2" t="s">
        <v>90</v>
      </c>
      <c r="C36" s="2" t="s">
        <v>149</v>
      </c>
      <c r="D36" s="2">
        <v>102</v>
      </c>
      <c r="E36" s="2">
        <v>10.92</v>
      </c>
      <c r="F36" s="2">
        <v>4.3</v>
      </c>
      <c r="G36" s="2" t="s">
        <v>209</v>
      </c>
      <c r="H36" s="2" t="s">
        <v>210</v>
      </c>
    </row>
    <row r="37" spans="1:8" x14ac:dyDescent="0.25">
      <c r="A37" s="2" t="s">
        <v>36</v>
      </c>
      <c r="B37" s="2" t="s">
        <v>95</v>
      </c>
      <c r="C37" s="2" t="s">
        <v>154</v>
      </c>
      <c r="D37" s="2">
        <v>48</v>
      </c>
      <c r="E37" s="2">
        <v>5.67</v>
      </c>
      <c r="F37" s="2">
        <v>12.01</v>
      </c>
      <c r="G37" s="2" t="s">
        <v>209</v>
      </c>
      <c r="H37" s="2" t="s">
        <v>210</v>
      </c>
    </row>
    <row r="38" spans="1:8" x14ac:dyDescent="0.25">
      <c r="A38" s="2" t="s">
        <v>39</v>
      </c>
      <c r="B38" s="2" t="s">
        <v>98</v>
      </c>
      <c r="C38" s="2" t="s">
        <v>157</v>
      </c>
      <c r="D38" s="2">
        <v>158</v>
      </c>
      <c r="E38" s="2">
        <v>17.2</v>
      </c>
      <c r="F38" s="2">
        <v>4.24</v>
      </c>
      <c r="G38" s="2" t="s">
        <v>209</v>
      </c>
      <c r="H38" s="2" t="s">
        <v>210</v>
      </c>
    </row>
    <row r="39" spans="1:8" x14ac:dyDescent="0.25">
      <c r="A39" s="2" t="s">
        <v>65</v>
      </c>
      <c r="B39" s="2" t="s">
        <v>124</v>
      </c>
      <c r="C39" s="2" t="s">
        <v>183</v>
      </c>
      <c r="D39" s="2">
        <v>42</v>
      </c>
      <c r="E39" s="2">
        <v>5.0999999999999996</v>
      </c>
      <c r="F39" s="2">
        <v>10.7</v>
      </c>
      <c r="G39" s="2" t="s">
        <v>209</v>
      </c>
      <c r="H39" s="2" t="s">
        <v>210</v>
      </c>
    </row>
    <row r="40" spans="1:8" x14ac:dyDescent="0.25">
      <c r="A40" s="2" t="s">
        <v>34</v>
      </c>
      <c r="B40" s="2" t="s">
        <v>93</v>
      </c>
      <c r="C40" s="2" t="s">
        <v>152</v>
      </c>
      <c r="D40" s="2">
        <v>153</v>
      </c>
      <c r="E40" s="2">
        <v>17.239999999999998</v>
      </c>
      <c r="F40" s="2">
        <v>4.62</v>
      </c>
      <c r="G40" s="2" t="s">
        <v>209</v>
      </c>
      <c r="H40" s="2" t="s">
        <v>210</v>
      </c>
    </row>
    <row r="41" spans="1:8" x14ac:dyDescent="0.25">
      <c r="A41" s="2" t="s">
        <v>38</v>
      </c>
      <c r="B41" s="2" t="s">
        <v>97</v>
      </c>
      <c r="C41" s="2" t="s">
        <v>156</v>
      </c>
      <c r="D41" s="2">
        <v>130</v>
      </c>
      <c r="E41" s="2">
        <v>14.48</v>
      </c>
      <c r="F41" s="2">
        <v>8.68</v>
      </c>
      <c r="G41" s="2" t="s">
        <v>209</v>
      </c>
      <c r="H41" s="2" t="s">
        <v>210</v>
      </c>
    </row>
    <row r="42" spans="1:8" x14ac:dyDescent="0.25">
      <c r="A42" s="2" t="s">
        <v>37</v>
      </c>
      <c r="B42" s="2" t="s">
        <v>96</v>
      </c>
      <c r="C42" s="2" t="s">
        <v>155</v>
      </c>
      <c r="D42" s="2">
        <v>223</v>
      </c>
      <c r="E42" s="2">
        <v>25.33</v>
      </c>
      <c r="F42" s="2">
        <v>6.37</v>
      </c>
      <c r="G42" s="2" t="s">
        <v>209</v>
      </c>
      <c r="H42" s="2" t="s">
        <v>210</v>
      </c>
    </row>
    <row r="43" spans="1:8" x14ac:dyDescent="0.25">
      <c r="A43" s="2" t="s">
        <v>35</v>
      </c>
      <c r="B43" s="2" t="s">
        <v>94</v>
      </c>
      <c r="C43" s="2" t="s">
        <v>153</v>
      </c>
      <c r="D43" s="2">
        <v>84</v>
      </c>
      <c r="E43" s="2">
        <v>9.3000000000000007</v>
      </c>
      <c r="F43" s="2">
        <v>7.11</v>
      </c>
      <c r="G43" s="2" t="s">
        <v>209</v>
      </c>
      <c r="H43" s="2" t="s">
        <v>210</v>
      </c>
    </row>
    <row r="44" spans="1:8" x14ac:dyDescent="0.25">
      <c r="A44" s="2" t="s">
        <v>32</v>
      </c>
      <c r="B44" s="2" t="s">
        <v>91</v>
      </c>
      <c r="C44" s="2" t="s">
        <v>150</v>
      </c>
      <c r="D44" s="2">
        <v>80</v>
      </c>
      <c r="E44" s="2">
        <v>8.83</v>
      </c>
      <c r="F44" s="2">
        <v>9.61</v>
      </c>
      <c r="G44" s="2" t="s">
        <v>209</v>
      </c>
      <c r="H44" s="2" t="s">
        <v>210</v>
      </c>
    </row>
    <row r="45" spans="1:8" x14ac:dyDescent="0.25">
      <c r="A45" s="2" t="s">
        <v>77</v>
      </c>
      <c r="B45" s="2" t="s">
        <v>136</v>
      </c>
      <c r="C45" s="2" t="s">
        <v>195</v>
      </c>
      <c r="D45" s="2">
        <v>79</v>
      </c>
      <c r="E45" s="2">
        <v>8.18</v>
      </c>
      <c r="F45" s="2">
        <v>8.51</v>
      </c>
      <c r="G45" s="2" t="s">
        <v>209</v>
      </c>
      <c r="H45" s="2" t="s">
        <v>210</v>
      </c>
    </row>
    <row r="46" spans="1:8" x14ac:dyDescent="0.25">
      <c r="A46" s="2" t="s">
        <v>57</v>
      </c>
      <c r="B46" s="2" t="s">
        <v>116</v>
      </c>
      <c r="C46" s="2" t="s">
        <v>175</v>
      </c>
      <c r="D46" s="2">
        <v>144</v>
      </c>
      <c r="E46" s="2">
        <v>15.35</v>
      </c>
      <c r="F46" s="2">
        <v>6.75</v>
      </c>
      <c r="G46" s="2" t="s">
        <v>209</v>
      </c>
      <c r="H46" s="2" t="s">
        <v>210</v>
      </c>
    </row>
    <row r="47" spans="1:8" x14ac:dyDescent="0.25">
      <c r="A47" s="2" t="s">
        <v>60</v>
      </c>
      <c r="B47" s="2" t="s">
        <v>119</v>
      </c>
      <c r="C47" s="2" t="s">
        <v>178</v>
      </c>
      <c r="D47" s="2">
        <v>68</v>
      </c>
      <c r="E47" s="2">
        <v>7.24</v>
      </c>
      <c r="F47" s="2">
        <v>10</v>
      </c>
      <c r="G47" s="2" t="s">
        <v>209</v>
      </c>
      <c r="H47" s="2" t="s">
        <v>210</v>
      </c>
    </row>
    <row r="48" spans="1:8" x14ac:dyDescent="0.25">
      <c r="A48" s="2" t="s">
        <v>29</v>
      </c>
      <c r="B48" s="2" t="s">
        <v>88</v>
      </c>
      <c r="C48" s="2" t="s">
        <v>147</v>
      </c>
      <c r="D48" s="2">
        <v>159</v>
      </c>
      <c r="E48" s="2">
        <v>17.86</v>
      </c>
      <c r="F48" s="2">
        <v>6.5</v>
      </c>
      <c r="G48" s="2" t="s">
        <v>209</v>
      </c>
      <c r="H48" s="2" t="s">
        <v>210</v>
      </c>
    </row>
    <row r="49" spans="1:8" x14ac:dyDescent="0.25">
      <c r="A49" s="2" t="s">
        <v>22</v>
      </c>
      <c r="B49" s="2" t="s">
        <v>81</v>
      </c>
      <c r="C49" s="2" t="s">
        <v>140</v>
      </c>
      <c r="D49" s="2">
        <v>274</v>
      </c>
      <c r="E49" s="2">
        <v>30.79</v>
      </c>
      <c r="F49" s="2">
        <v>4.6500000000000004</v>
      </c>
      <c r="G49" s="2" t="s">
        <v>209</v>
      </c>
      <c r="H49" s="2" t="s">
        <v>210</v>
      </c>
    </row>
    <row r="50" spans="1:8" x14ac:dyDescent="0.25">
      <c r="A50" s="2" t="s">
        <v>54</v>
      </c>
      <c r="B50" s="2" t="s">
        <v>113</v>
      </c>
      <c r="C50" s="2" t="s">
        <v>172</v>
      </c>
      <c r="D50" s="2">
        <v>58</v>
      </c>
      <c r="E50" s="2">
        <v>6.26</v>
      </c>
      <c r="F50" s="2">
        <v>7.51</v>
      </c>
      <c r="G50" s="2" t="s">
        <v>209</v>
      </c>
      <c r="H50" s="2" t="s">
        <v>210</v>
      </c>
    </row>
    <row r="51" spans="1:8" x14ac:dyDescent="0.25">
      <c r="A51" s="2" t="s">
        <v>64</v>
      </c>
      <c r="B51" s="2" t="s">
        <v>123</v>
      </c>
      <c r="C51" s="2" t="s">
        <v>182</v>
      </c>
      <c r="D51" s="2">
        <v>41</v>
      </c>
      <c r="E51" s="2">
        <v>4.34</v>
      </c>
      <c r="F51" s="2">
        <v>7.25</v>
      </c>
      <c r="G51" s="2" t="s">
        <v>209</v>
      </c>
      <c r="H51" s="2" t="s">
        <v>210</v>
      </c>
    </row>
    <row r="52" spans="1:8" x14ac:dyDescent="0.25">
      <c r="A52" s="2" t="s">
        <v>66</v>
      </c>
      <c r="B52" s="2" t="s">
        <v>125</v>
      </c>
      <c r="C52" s="2" t="s">
        <v>184</v>
      </c>
      <c r="D52" s="2">
        <v>49</v>
      </c>
      <c r="E52" s="2">
        <v>5.74</v>
      </c>
      <c r="F52" s="2">
        <v>10.45</v>
      </c>
      <c r="G52" s="2" t="s">
        <v>207</v>
      </c>
      <c r="H52" s="2" t="s">
        <v>208</v>
      </c>
    </row>
    <row r="53" spans="1:8" x14ac:dyDescent="0.25">
      <c r="A53" s="2" t="s">
        <v>75</v>
      </c>
      <c r="B53" s="2" t="s">
        <v>134</v>
      </c>
      <c r="C53" s="2" t="s">
        <v>193</v>
      </c>
      <c r="D53" s="2">
        <v>54</v>
      </c>
      <c r="E53" s="2">
        <v>6.03</v>
      </c>
      <c r="F53" s="2">
        <v>5.45</v>
      </c>
      <c r="G53" s="2" t="s">
        <v>207</v>
      </c>
      <c r="H53" s="2" t="s">
        <v>211</v>
      </c>
    </row>
    <row r="54" spans="1:8" x14ac:dyDescent="0.25">
      <c r="A54" s="2" t="s">
        <v>41</v>
      </c>
      <c r="B54" s="2" t="s">
        <v>100</v>
      </c>
      <c r="C54" s="2" t="s">
        <v>159</v>
      </c>
      <c r="D54" s="2">
        <v>39</v>
      </c>
      <c r="E54" s="2">
        <v>4.08</v>
      </c>
      <c r="F54" s="2">
        <v>6.48</v>
      </c>
      <c r="G54" s="2" t="s">
        <v>209</v>
      </c>
      <c r="H54" s="2" t="s">
        <v>210</v>
      </c>
    </row>
    <row r="55" spans="1:8" x14ac:dyDescent="0.25">
      <c r="A55" s="2" t="s">
        <v>63</v>
      </c>
      <c r="B55" s="2" t="s">
        <v>122</v>
      </c>
      <c r="C55" s="2" t="s">
        <v>181</v>
      </c>
      <c r="D55" s="2">
        <v>180</v>
      </c>
      <c r="E55" s="2">
        <v>19.79</v>
      </c>
      <c r="F55" s="2">
        <v>10.97</v>
      </c>
      <c r="G55" s="2" t="s">
        <v>209</v>
      </c>
      <c r="H55" s="2" t="s">
        <v>210</v>
      </c>
    </row>
    <row r="56" spans="1:8" x14ac:dyDescent="0.25">
      <c r="A56" s="2" t="s">
        <v>48</v>
      </c>
      <c r="B56" s="2" t="s">
        <v>107</v>
      </c>
      <c r="C56" s="2" t="s">
        <v>166</v>
      </c>
      <c r="D56" s="2">
        <v>68</v>
      </c>
      <c r="E56" s="2">
        <v>7.44</v>
      </c>
      <c r="F56" s="2">
        <v>5.84</v>
      </c>
      <c r="G56" s="2" t="s">
        <v>209</v>
      </c>
      <c r="H56" s="2" t="s">
        <v>210</v>
      </c>
    </row>
    <row r="57" spans="1:8" x14ac:dyDescent="0.25">
      <c r="A57" s="2" t="s">
        <v>26</v>
      </c>
      <c r="B57" s="2" t="s">
        <v>85</v>
      </c>
      <c r="C57" s="2" t="s">
        <v>144</v>
      </c>
      <c r="D57" s="2">
        <v>335</v>
      </c>
      <c r="E57" s="2">
        <v>36.71</v>
      </c>
      <c r="F57" s="2">
        <v>8.07</v>
      </c>
      <c r="G57" s="2" t="s">
        <v>209</v>
      </c>
      <c r="H57" s="2" t="s">
        <v>210</v>
      </c>
    </row>
    <row r="58" spans="1:8" x14ac:dyDescent="0.25">
      <c r="A58" s="2" t="s">
        <v>27</v>
      </c>
      <c r="B58" s="2" t="s">
        <v>86</v>
      </c>
      <c r="C58" s="2" t="s">
        <v>145</v>
      </c>
      <c r="D58" s="2">
        <v>36</v>
      </c>
      <c r="E58" s="2">
        <v>4.1100000000000003</v>
      </c>
      <c r="F58" s="2">
        <v>4.87</v>
      </c>
      <c r="G58" s="2" t="s">
        <v>209</v>
      </c>
      <c r="H58" s="2" t="s">
        <v>210</v>
      </c>
    </row>
    <row r="59" spans="1:8" x14ac:dyDescent="0.25">
      <c r="A59" s="2" t="s">
        <v>46</v>
      </c>
      <c r="B59" s="2" t="s">
        <v>105</v>
      </c>
      <c r="C59" s="2" t="s">
        <v>164</v>
      </c>
      <c r="D59" s="2">
        <v>105</v>
      </c>
      <c r="E59" s="2">
        <v>11.96</v>
      </c>
      <c r="F59" s="2">
        <v>10.65</v>
      </c>
      <c r="G59" s="2" t="s">
        <v>209</v>
      </c>
      <c r="H59" s="2" t="s">
        <v>210</v>
      </c>
    </row>
    <row r="60" spans="1:8" x14ac:dyDescent="0.25">
      <c r="A60" s="2" t="s">
        <v>61</v>
      </c>
      <c r="B60" s="2" t="s">
        <v>120</v>
      </c>
      <c r="C60" s="2" t="s">
        <v>179</v>
      </c>
      <c r="D60" s="2">
        <v>180</v>
      </c>
      <c r="E60" s="2">
        <v>20.74</v>
      </c>
      <c r="F60" s="2">
        <v>7.06</v>
      </c>
      <c r="G60" s="2" t="s">
        <v>209</v>
      </c>
      <c r="H60" s="2" t="s">
        <v>210</v>
      </c>
    </row>
    <row r="61" spans="1:8" x14ac:dyDescent="0.25">
      <c r="A61" s="2" t="s">
        <v>50</v>
      </c>
      <c r="B61" s="2" t="s">
        <v>109</v>
      </c>
      <c r="C61" s="2" t="s">
        <v>168</v>
      </c>
      <c r="D61" s="2">
        <v>70</v>
      </c>
      <c r="E61" s="2">
        <v>8.09</v>
      </c>
      <c r="F61" s="2">
        <v>11.29</v>
      </c>
      <c r="G61" s="2" t="s">
        <v>209</v>
      </c>
      <c r="H61" s="2" t="s">
        <v>210</v>
      </c>
    </row>
    <row r="62" spans="1:8" x14ac:dyDescent="0.25">
      <c r="A62" s="2" t="s">
        <v>55</v>
      </c>
      <c r="B62" s="2" t="s">
        <v>114</v>
      </c>
      <c r="C62" s="2" t="s">
        <v>173</v>
      </c>
      <c r="D62" s="2">
        <v>102</v>
      </c>
      <c r="E62" s="2">
        <v>11.81</v>
      </c>
      <c r="F62" s="2">
        <v>4.25</v>
      </c>
      <c r="G62" s="2" t="s">
        <v>209</v>
      </c>
      <c r="H62" s="2" t="s">
        <v>210</v>
      </c>
    </row>
    <row r="63" spans="1:8" x14ac:dyDescent="0.25">
      <c r="A63" s="2" t="s">
        <v>74</v>
      </c>
      <c r="B63" s="2" t="s">
        <v>133</v>
      </c>
      <c r="C63" s="2" t="s">
        <v>192</v>
      </c>
      <c r="D63" s="2">
        <v>47</v>
      </c>
      <c r="E63" s="2">
        <v>5.01</v>
      </c>
      <c r="F63" s="2">
        <v>9.91</v>
      </c>
      <c r="G63" s="2" t="s">
        <v>207</v>
      </c>
      <c r="H63" s="2" t="s">
        <v>211</v>
      </c>
    </row>
  </sheetData>
  <sortState ref="A14:C60">
    <sortCondition ref="A14"/>
  </sortState>
  <mergeCells count="2">
    <mergeCell ref="A2:C2"/>
    <mergeCell ref="A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pane ySplit="1" topLeftCell="A2" activePane="bottomLeft" state="frozen"/>
      <selection pane="bottomLeft" activeCell="I10" sqref="I10"/>
    </sheetView>
  </sheetViews>
  <sheetFormatPr baseColWidth="10" defaultRowHeight="15" x14ac:dyDescent="0.25"/>
  <cols>
    <col min="2" max="2" width="16" customWidth="1"/>
    <col min="3" max="3" width="13.140625" customWidth="1"/>
    <col min="4" max="4" width="16" customWidth="1"/>
    <col min="5" max="5" width="14.5703125" customWidth="1"/>
    <col min="6" max="6" width="14.28515625" customWidth="1"/>
  </cols>
  <sheetData>
    <row r="1" spans="1:6" x14ac:dyDescent="0.25">
      <c r="A1" s="29" t="s">
        <v>220</v>
      </c>
      <c r="B1" s="28" t="s">
        <v>214</v>
      </c>
      <c r="C1" s="27" t="s">
        <v>217</v>
      </c>
      <c r="D1" s="27" t="s">
        <v>215</v>
      </c>
      <c r="E1" s="27" t="s">
        <v>216</v>
      </c>
      <c r="F1" s="27" t="s">
        <v>218</v>
      </c>
    </row>
    <row r="2" spans="1:6" x14ac:dyDescent="0.25">
      <c r="A2" s="32" t="s">
        <v>23</v>
      </c>
      <c r="B2" s="33" t="s">
        <v>219</v>
      </c>
      <c r="C2" s="33" t="s">
        <v>219</v>
      </c>
      <c r="D2" s="33" t="s">
        <v>219</v>
      </c>
      <c r="E2" s="33" t="s">
        <v>219</v>
      </c>
      <c r="F2" s="33" t="s">
        <v>219</v>
      </c>
    </row>
    <row r="3" spans="1:6" x14ac:dyDescent="0.25">
      <c r="A3" s="32" t="s">
        <v>24</v>
      </c>
      <c r="B3" s="33" t="s">
        <v>219</v>
      </c>
      <c r="C3" s="33" t="s">
        <v>219</v>
      </c>
      <c r="D3" s="33" t="s">
        <v>219</v>
      </c>
      <c r="E3" s="33" t="s">
        <v>219</v>
      </c>
      <c r="F3" s="33" t="s">
        <v>219</v>
      </c>
    </row>
    <row r="4" spans="1:6" x14ac:dyDescent="0.25">
      <c r="A4" s="32" t="s">
        <v>26</v>
      </c>
      <c r="B4" s="33" t="s">
        <v>219</v>
      </c>
      <c r="C4" s="33" t="s">
        <v>219</v>
      </c>
      <c r="D4" s="33" t="s">
        <v>219</v>
      </c>
      <c r="E4" s="33" t="s">
        <v>219</v>
      </c>
      <c r="F4" s="33" t="s">
        <v>219</v>
      </c>
    </row>
    <row r="5" spans="1:6" x14ac:dyDescent="0.25">
      <c r="A5" s="32" t="s">
        <v>29</v>
      </c>
      <c r="B5" s="33" t="s">
        <v>219</v>
      </c>
      <c r="C5" s="33" t="s">
        <v>219</v>
      </c>
      <c r="D5" s="33" t="s">
        <v>219</v>
      </c>
      <c r="E5" s="33" t="s">
        <v>219</v>
      </c>
      <c r="F5" s="33" t="s">
        <v>219</v>
      </c>
    </row>
    <row r="6" spans="1:6" x14ac:dyDescent="0.25">
      <c r="A6" s="32" t="s">
        <v>30</v>
      </c>
      <c r="B6" s="33" t="s">
        <v>219</v>
      </c>
      <c r="C6" s="33" t="s">
        <v>219</v>
      </c>
      <c r="D6" s="33" t="s">
        <v>219</v>
      </c>
      <c r="E6" s="33" t="s">
        <v>219</v>
      </c>
      <c r="F6" s="33" t="s">
        <v>219</v>
      </c>
    </row>
    <row r="7" spans="1:6" x14ac:dyDescent="0.25">
      <c r="A7" s="32" t="s">
        <v>34</v>
      </c>
      <c r="B7" s="33" t="s">
        <v>219</v>
      </c>
      <c r="C7" s="33" t="s">
        <v>219</v>
      </c>
      <c r="D7" s="33" t="s">
        <v>219</v>
      </c>
      <c r="E7" s="33" t="s">
        <v>219</v>
      </c>
      <c r="F7" s="33" t="s">
        <v>219</v>
      </c>
    </row>
    <row r="8" spans="1:6" x14ac:dyDescent="0.25">
      <c r="A8" s="32" t="s">
        <v>40</v>
      </c>
      <c r="B8" s="33" t="s">
        <v>219</v>
      </c>
      <c r="C8" s="33" t="s">
        <v>219</v>
      </c>
      <c r="D8" s="33" t="s">
        <v>219</v>
      </c>
      <c r="E8" s="33" t="s">
        <v>219</v>
      </c>
      <c r="F8" s="33" t="s">
        <v>219</v>
      </c>
    </row>
    <row r="9" spans="1:6" x14ac:dyDescent="0.25">
      <c r="A9" s="32" t="s">
        <v>54</v>
      </c>
      <c r="B9" s="33" t="s">
        <v>219</v>
      </c>
      <c r="C9" s="33" t="s">
        <v>219</v>
      </c>
      <c r="D9" s="33" t="s">
        <v>219</v>
      </c>
      <c r="E9" s="33" t="s">
        <v>219</v>
      </c>
      <c r="F9" s="33" t="s">
        <v>219</v>
      </c>
    </row>
    <row r="10" spans="1:6" x14ac:dyDescent="0.25">
      <c r="A10" s="32" t="s">
        <v>62</v>
      </c>
      <c r="B10" s="33" t="s">
        <v>219</v>
      </c>
      <c r="C10" s="33" t="s">
        <v>219</v>
      </c>
      <c r="D10" s="33" t="s">
        <v>219</v>
      </c>
      <c r="E10" s="33" t="s">
        <v>219</v>
      </c>
      <c r="F10" s="33" t="s">
        <v>219</v>
      </c>
    </row>
    <row r="11" spans="1:6" x14ac:dyDescent="0.25">
      <c r="A11" s="32" t="s">
        <v>69</v>
      </c>
      <c r="B11" s="33" t="s">
        <v>219</v>
      </c>
      <c r="C11" s="33" t="s">
        <v>219</v>
      </c>
      <c r="D11" s="33" t="s">
        <v>219</v>
      </c>
      <c r="E11" s="33" t="s">
        <v>219</v>
      </c>
      <c r="F11" s="33" t="s">
        <v>219</v>
      </c>
    </row>
    <row r="12" spans="1:6" x14ac:dyDescent="0.25">
      <c r="A12" s="32" t="s">
        <v>72</v>
      </c>
      <c r="B12" s="33" t="s">
        <v>219</v>
      </c>
      <c r="C12" s="33" t="s">
        <v>219</v>
      </c>
      <c r="D12" s="33" t="s">
        <v>219</v>
      </c>
      <c r="E12" s="33" t="s">
        <v>219</v>
      </c>
      <c r="F12" s="33" t="s">
        <v>219</v>
      </c>
    </row>
    <row r="13" spans="1:6" x14ac:dyDescent="0.25">
      <c r="A13" s="32" t="s">
        <v>74</v>
      </c>
      <c r="B13" s="33" t="s">
        <v>219</v>
      </c>
      <c r="C13" s="33" t="s">
        <v>219</v>
      </c>
      <c r="D13" s="33" t="s">
        <v>219</v>
      </c>
      <c r="E13" s="33" t="s">
        <v>219</v>
      </c>
      <c r="F13" s="33" t="s">
        <v>219</v>
      </c>
    </row>
    <row r="14" spans="1:6" x14ac:dyDescent="0.25">
      <c r="A14" t="s">
        <v>65</v>
      </c>
      <c r="B14" s="25"/>
      <c r="C14" s="26" t="s">
        <v>219</v>
      </c>
      <c r="D14" s="25" t="s">
        <v>219</v>
      </c>
      <c r="E14" s="26" t="s">
        <v>219</v>
      </c>
      <c r="F14" s="26" t="s">
        <v>219</v>
      </c>
    </row>
    <row r="15" spans="1:6" x14ac:dyDescent="0.25">
      <c r="A15" t="s">
        <v>58</v>
      </c>
      <c r="B15" s="26" t="s">
        <v>219</v>
      </c>
      <c r="C15" s="25"/>
      <c r="D15" s="26" t="s">
        <v>219</v>
      </c>
      <c r="E15" s="26" t="s">
        <v>219</v>
      </c>
      <c r="F15" s="26" t="s">
        <v>219</v>
      </c>
    </row>
    <row r="16" spans="1:6" x14ac:dyDescent="0.25">
      <c r="A16" t="s">
        <v>31</v>
      </c>
      <c r="B16" s="26" t="s">
        <v>219</v>
      </c>
      <c r="C16" s="26" t="s">
        <v>219</v>
      </c>
      <c r="D16" s="25"/>
      <c r="E16" s="26" t="s">
        <v>219</v>
      </c>
      <c r="F16" s="26" t="s">
        <v>219</v>
      </c>
    </row>
    <row r="17" spans="1:6" x14ac:dyDescent="0.25">
      <c r="A17" t="s">
        <v>52</v>
      </c>
      <c r="B17" s="26" t="s">
        <v>219</v>
      </c>
      <c r="C17" s="25"/>
      <c r="D17" s="25"/>
      <c r="E17" s="26" t="s">
        <v>219</v>
      </c>
      <c r="F17" s="26" t="s">
        <v>219</v>
      </c>
    </row>
    <row r="18" spans="1:6" x14ac:dyDescent="0.25">
      <c r="A18" t="s">
        <v>28</v>
      </c>
      <c r="C18" s="28" t="s">
        <v>219</v>
      </c>
      <c r="D18" s="28" t="s">
        <v>219</v>
      </c>
      <c r="F18" s="28" t="s">
        <v>219</v>
      </c>
    </row>
    <row r="19" spans="1:6" x14ac:dyDescent="0.25">
      <c r="A19" t="s">
        <v>70</v>
      </c>
      <c r="C19" s="28" t="s">
        <v>219</v>
      </c>
      <c r="D19" s="28" t="s">
        <v>219</v>
      </c>
      <c r="F19" s="28" t="s">
        <v>219</v>
      </c>
    </row>
    <row r="20" spans="1:6" x14ac:dyDescent="0.25">
      <c r="A20" t="s">
        <v>71</v>
      </c>
      <c r="C20" s="28" t="s">
        <v>219</v>
      </c>
      <c r="D20" s="28" t="s">
        <v>219</v>
      </c>
      <c r="F20" s="28" t="s">
        <v>219</v>
      </c>
    </row>
    <row r="21" spans="1:6" x14ac:dyDescent="0.25">
      <c r="A21" t="s">
        <v>37</v>
      </c>
      <c r="B21" s="26" t="s">
        <v>219</v>
      </c>
      <c r="C21" s="25"/>
      <c r="D21" s="26" t="s">
        <v>219</v>
      </c>
      <c r="E21" s="25"/>
      <c r="F21" s="26" t="s">
        <v>219</v>
      </c>
    </row>
    <row r="22" spans="1:6" x14ac:dyDescent="0.25">
      <c r="A22" t="s">
        <v>27</v>
      </c>
      <c r="B22" s="26" t="s">
        <v>219</v>
      </c>
      <c r="C22" s="26" t="s">
        <v>219</v>
      </c>
      <c r="D22" s="25"/>
      <c r="E22" s="25"/>
      <c r="F22" s="26" t="s">
        <v>219</v>
      </c>
    </row>
    <row r="23" spans="1:6" x14ac:dyDescent="0.25">
      <c r="A23" t="s">
        <v>53</v>
      </c>
      <c r="B23" s="25"/>
      <c r="C23" s="25"/>
      <c r="D23" s="25"/>
      <c r="E23" s="25"/>
      <c r="F23" s="26" t="s">
        <v>219</v>
      </c>
    </row>
    <row r="24" spans="1:6" x14ac:dyDescent="0.25">
      <c r="A24" s="34" t="s">
        <v>22</v>
      </c>
      <c r="B24" s="31" t="s">
        <v>219</v>
      </c>
      <c r="C24" s="31" t="s">
        <v>219</v>
      </c>
      <c r="D24" s="31" t="s">
        <v>219</v>
      </c>
      <c r="E24" s="31" t="s">
        <v>219</v>
      </c>
    </row>
    <row r="25" spans="1:6" x14ac:dyDescent="0.25">
      <c r="A25" s="34" t="s">
        <v>25</v>
      </c>
      <c r="B25" s="31" t="s">
        <v>219</v>
      </c>
      <c r="C25" s="31" t="s">
        <v>219</v>
      </c>
      <c r="D25" s="31" t="s">
        <v>219</v>
      </c>
      <c r="E25" s="31" t="s">
        <v>219</v>
      </c>
    </row>
    <row r="26" spans="1:6" x14ac:dyDescent="0.25">
      <c r="A26" s="34" t="s">
        <v>35</v>
      </c>
      <c r="B26" s="31" t="s">
        <v>219</v>
      </c>
      <c r="C26" s="31" t="s">
        <v>219</v>
      </c>
      <c r="D26" s="31" t="s">
        <v>219</v>
      </c>
      <c r="E26" s="31" t="s">
        <v>219</v>
      </c>
    </row>
    <row r="27" spans="1:6" x14ac:dyDescent="0.25">
      <c r="A27" s="34" t="s">
        <v>38</v>
      </c>
      <c r="B27" s="31" t="s">
        <v>219</v>
      </c>
      <c r="C27" s="31" t="s">
        <v>219</v>
      </c>
      <c r="D27" s="31" t="s">
        <v>219</v>
      </c>
      <c r="E27" s="31" t="s">
        <v>219</v>
      </c>
    </row>
    <row r="28" spans="1:6" x14ac:dyDescent="0.25">
      <c r="A28" s="34" t="s">
        <v>41</v>
      </c>
      <c r="B28" s="31" t="s">
        <v>219</v>
      </c>
      <c r="C28" s="31" t="s">
        <v>219</v>
      </c>
      <c r="D28" s="31" t="s">
        <v>219</v>
      </c>
      <c r="E28" s="31" t="s">
        <v>219</v>
      </c>
    </row>
    <row r="29" spans="1:6" x14ac:dyDescent="0.25">
      <c r="A29" s="34" t="s">
        <v>45</v>
      </c>
      <c r="B29" s="31" t="s">
        <v>219</v>
      </c>
      <c r="C29" s="31" t="s">
        <v>219</v>
      </c>
      <c r="D29" s="31" t="s">
        <v>219</v>
      </c>
      <c r="E29" s="31" t="s">
        <v>219</v>
      </c>
    </row>
    <row r="30" spans="1:6" x14ac:dyDescent="0.25">
      <c r="A30" s="34" t="s">
        <v>46</v>
      </c>
      <c r="B30" s="31" t="s">
        <v>219</v>
      </c>
      <c r="C30" s="31" t="s">
        <v>219</v>
      </c>
      <c r="D30" s="31" t="s">
        <v>219</v>
      </c>
      <c r="E30" s="31" t="s">
        <v>219</v>
      </c>
    </row>
    <row r="31" spans="1:6" x14ac:dyDescent="0.25">
      <c r="A31" s="34" t="s">
        <v>47</v>
      </c>
      <c r="B31" s="31" t="s">
        <v>219</v>
      </c>
      <c r="C31" s="31" t="s">
        <v>219</v>
      </c>
      <c r="D31" s="31" t="s">
        <v>219</v>
      </c>
      <c r="E31" s="31" t="s">
        <v>219</v>
      </c>
    </row>
    <row r="32" spans="1:6" x14ac:dyDescent="0.25">
      <c r="A32" s="34" t="s">
        <v>48</v>
      </c>
      <c r="B32" s="31" t="s">
        <v>219</v>
      </c>
      <c r="C32" s="31" t="s">
        <v>219</v>
      </c>
      <c r="D32" s="31" t="s">
        <v>219</v>
      </c>
      <c r="E32" s="31" t="s">
        <v>219</v>
      </c>
    </row>
    <row r="33" spans="1:6" x14ac:dyDescent="0.25">
      <c r="A33" s="34" t="s">
        <v>56</v>
      </c>
      <c r="B33" s="31" t="s">
        <v>219</v>
      </c>
      <c r="C33" s="31" t="s">
        <v>219</v>
      </c>
      <c r="D33" s="31" t="s">
        <v>219</v>
      </c>
      <c r="E33" s="31" t="s">
        <v>219</v>
      </c>
    </row>
    <row r="34" spans="1:6" x14ac:dyDescent="0.25">
      <c r="A34" s="34" t="s">
        <v>60</v>
      </c>
      <c r="B34" s="31" t="s">
        <v>219</v>
      </c>
      <c r="C34" s="31" t="s">
        <v>219</v>
      </c>
      <c r="D34" s="31" t="s">
        <v>219</v>
      </c>
      <c r="E34" s="31" t="s">
        <v>219</v>
      </c>
    </row>
    <row r="35" spans="1:6" x14ac:dyDescent="0.25">
      <c r="A35" s="34" t="s">
        <v>64</v>
      </c>
      <c r="B35" s="31" t="s">
        <v>219</v>
      </c>
      <c r="C35" s="31" t="s">
        <v>219</v>
      </c>
      <c r="D35" s="31" t="s">
        <v>219</v>
      </c>
      <c r="E35" s="31" t="s">
        <v>219</v>
      </c>
    </row>
    <row r="36" spans="1:6" x14ac:dyDescent="0.25">
      <c r="A36" s="34" t="s">
        <v>75</v>
      </c>
      <c r="B36" s="31" t="s">
        <v>219</v>
      </c>
      <c r="C36" s="31" t="s">
        <v>219</v>
      </c>
      <c r="D36" s="31" t="s">
        <v>219</v>
      </c>
      <c r="E36" s="31" t="s">
        <v>219</v>
      </c>
    </row>
    <row r="37" spans="1:6" x14ac:dyDescent="0.25">
      <c r="A37" s="34" t="s">
        <v>76</v>
      </c>
      <c r="B37" s="31" t="s">
        <v>219</v>
      </c>
      <c r="C37" s="31" t="s">
        <v>219</v>
      </c>
      <c r="D37" s="31" t="s">
        <v>219</v>
      </c>
      <c r="E37" s="31" t="s">
        <v>219</v>
      </c>
    </row>
    <row r="38" spans="1:6" x14ac:dyDescent="0.25">
      <c r="A38" s="34" t="s">
        <v>77</v>
      </c>
      <c r="B38" s="31" t="s">
        <v>219</v>
      </c>
      <c r="C38" s="31" t="s">
        <v>219</v>
      </c>
      <c r="D38" s="31" t="s">
        <v>219</v>
      </c>
      <c r="E38" s="31" t="s">
        <v>219</v>
      </c>
    </row>
    <row r="39" spans="1:6" x14ac:dyDescent="0.25">
      <c r="A39" s="34" t="s">
        <v>78</v>
      </c>
      <c r="B39" s="31" t="s">
        <v>219</v>
      </c>
      <c r="C39" s="31" t="s">
        <v>219</v>
      </c>
      <c r="D39" s="31" t="s">
        <v>219</v>
      </c>
      <c r="E39" s="31" t="s">
        <v>219</v>
      </c>
    </row>
    <row r="40" spans="1:6" x14ac:dyDescent="0.25">
      <c r="A40" s="34" t="s">
        <v>80</v>
      </c>
      <c r="B40" s="31" t="s">
        <v>219</v>
      </c>
      <c r="C40" s="31" t="s">
        <v>219</v>
      </c>
      <c r="D40" s="31" t="s">
        <v>219</v>
      </c>
      <c r="E40" s="31" t="s">
        <v>219</v>
      </c>
    </row>
    <row r="41" spans="1:6" x14ac:dyDescent="0.25">
      <c r="A41" t="s">
        <v>66</v>
      </c>
      <c r="B41" s="26" t="s">
        <v>219</v>
      </c>
      <c r="C41" s="25"/>
      <c r="D41" s="26" t="s">
        <v>219</v>
      </c>
      <c r="E41" s="26" t="s">
        <v>219</v>
      </c>
      <c r="F41" s="25"/>
    </row>
    <row r="42" spans="1:6" x14ac:dyDescent="0.25">
      <c r="A42" t="s">
        <v>67</v>
      </c>
      <c r="B42" s="25"/>
      <c r="C42" s="25"/>
      <c r="D42" s="25"/>
      <c r="E42" s="26" t="s">
        <v>219</v>
      </c>
      <c r="F42" s="25"/>
    </row>
    <row r="43" spans="1:6" x14ac:dyDescent="0.25">
      <c r="A43" s="35" t="s">
        <v>36</v>
      </c>
      <c r="B43" s="36" t="s">
        <v>219</v>
      </c>
      <c r="C43" s="36" t="s">
        <v>219</v>
      </c>
      <c r="D43" s="36" t="s">
        <v>219</v>
      </c>
      <c r="E43" s="25"/>
      <c r="F43" s="25"/>
    </row>
    <row r="44" spans="1:6" x14ac:dyDescent="0.25">
      <c r="A44" s="35" t="s">
        <v>61</v>
      </c>
      <c r="B44" s="36" t="s">
        <v>219</v>
      </c>
      <c r="C44" s="36" t="s">
        <v>219</v>
      </c>
      <c r="D44" s="36" t="s">
        <v>219</v>
      </c>
      <c r="E44" s="25"/>
      <c r="F44" s="25"/>
    </row>
    <row r="45" spans="1:6" x14ac:dyDescent="0.25">
      <c r="A45" s="35" t="s">
        <v>73</v>
      </c>
      <c r="B45" s="36" t="s">
        <v>219</v>
      </c>
      <c r="C45" s="36" t="s">
        <v>219</v>
      </c>
      <c r="D45" s="36" t="s">
        <v>219</v>
      </c>
      <c r="E45" s="25"/>
      <c r="F45" s="25"/>
    </row>
    <row r="46" spans="1:6" x14ac:dyDescent="0.25">
      <c r="A46" t="s">
        <v>79</v>
      </c>
      <c r="B46" s="26" t="s">
        <v>219</v>
      </c>
      <c r="C46" s="25"/>
      <c r="D46" s="25"/>
      <c r="E46" s="25"/>
      <c r="F46" s="25"/>
    </row>
    <row r="47" spans="1:6" x14ac:dyDescent="0.25">
      <c r="A47" s="30" t="s">
        <v>32</v>
      </c>
      <c r="B47" s="24"/>
      <c r="C47" s="24"/>
      <c r="D47" s="24"/>
      <c r="E47" s="24"/>
      <c r="F47" s="24"/>
    </row>
    <row r="48" spans="1:6" x14ac:dyDescent="0.25">
      <c r="A48" s="30" t="s">
        <v>33</v>
      </c>
      <c r="B48" s="24"/>
      <c r="C48" s="24"/>
      <c r="D48" s="24"/>
      <c r="E48" s="24"/>
      <c r="F48" s="24"/>
    </row>
    <row r="49" spans="1:6" x14ac:dyDescent="0.25">
      <c r="A49" s="30" t="s">
        <v>39</v>
      </c>
      <c r="B49" s="24"/>
      <c r="C49" s="24"/>
      <c r="D49" s="24"/>
      <c r="E49" s="24"/>
      <c r="F49" s="24"/>
    </row>
    <row r="50" spans="1:6" x14ac:dyDescent="0.25">
      <c r="A50" s="30" t="s">
        <v>42</v>
      </c>
      <c r="B50" s="24"/>
      <c r="C50" s="24"/>
      <c r="D50" s="24"/>
      <c r="E50" s="24"/>
      <c r="F50" s="24"/>
    </row>
    <row r="51" spans="1:6" x14ac:dyDescent="0.25">
      <c r="A51" s="30" t="s">
        <v>43</v>
      </c>
      <c r="B51" s="24"/>
      <c r="C51" s="24"/>
      <c r="D51" s="24"/>
      <c r="E51" s="24"/>
      <c r="F51" s="24"/>
    </row>
    <row r="52" spans="1:6" x14ac:dyDescent="0.25">
      <c r="A52" s="30" t="s">
        <v>44</v>
      </c>
      <c r="B52" s="24"/>
      <c r="C52" s="24"/>
      <c r="D52" s="24"/>
      <c r="E52" s="24"/>
      <c r="F52" s="24"/>
    </row>
    <row r="53" spans="1:6" x14ac:dyDescent="0.25">
      <c r="A53" s="30" t="s">
        <v>49</v>
      </c>
      <c r="B53" s="24"/>
      <c r="C53" s="24"/>
      <c r="D53" s="24"/>
      <c r="E53" s="24"/>
      <c r="F53" s="24"/>
    </row>
    <row r="54" spans="1:6" x14ac:dyDescent="0.25">
      <c r="A54" s="30" t="s">
        <v>50</v>
      </c>
      <c r="B54" s="24"/>
      <c r="C54" s="24"/>
      <c r="D54" s="24"/>
      <c r="E54" s="24"/>
      <c r="F54" s="24"/>
    </row>
    <row r="55" spans="1:6" x14ac:dyDescent="0.25">
      <c r="A55" s="30" t="s">
        <v>51</v>
      </c>
      <c r="B55" s="24"/>
      <c r="C55" s="24"/>
      <c r="D55" s="24"/>
      <c r="E55" s="24"/>
      <c r="F55" s="24"/>
    </row>
    <row r="56" spans="1:6" x14ac:dyDescent="0.25">
      <c r="A56" s="30" t="s">
        <v>55</v>
      </c>
      <c r="B56" s="24"/>
      <c r="C56" s="24"/>
      <c r="D56" s="24"/>
      <c r="E56" s="24"/>
      <c r="F56" s="24"/>
    </row>
    <row r="57" spans="1:6" x14ac:dyDescent="0.25">
      <c r="A57" s="30" t="s">
        <v>57</v>
      </c>
      <c r="B57" s="24"/>
      <c r="C57" s="24"/>
      <c r="D57" s="24"/>
      <c r="E57" s="24"/>
      <c r="F57" s="24"/>
    </row>
    <row r="58" spans="1:6" x14ac:dyDescent="0.25">
      <c r="A58" s="30" t="s">
        <v>59</v>
      </c>
      <c r="B58" s="24"/>
      <c r="C58" s="24"/>
      <c r="D58" s="24"/>
      <c r="E58" s="24"/>
      <c r="F58" s="24"/>
    </row>
    <row r="59" spans="1:6" x14ac:dyDescent="0.25">
      <c r="A59" s="30" t="s">
        <v>63</v>
      </c>
      <c r="B59" s="24"/>
      <c r="C59" s="24"/>
      <c r="D59" s="24"/>
      <c r="E59" s="24"/>
      <c r="F59" s="24"/>
    </row>
    <row r="60" spans="1:6" x14ac:dyDescent="0.25">
      <c r="A60" s="30" t="s">
        <v>68</v>
      </c>
      <c r="B60" s="24"/>
      <c r="C60" s="24"/>
      <c r="D60" s="24"/>
      <c r="E60" s="24"/>
      <c r="F60" s="24"/>
    </row>
  </sheetData>
  <autoFilter ref="A1:F60">
    <sortState ref="A2:F60">
      <sortCondition descending="1" ref="F1:F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AltProt</vt:lpstr>
      <vt:lpstr>AltProt-Identification</vt:lpstr>
      <vt:lpstr>VennDiag-repartition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Raffo Romero</dc:creator>
  <dc:description>Exported from file Quanti_AltProt_OpenProt-Human_20200417.pdResult using Thermo Proteome Discoverer 2.3.0.523</dc:description>
  <cp:lastModifiedBy>Tristan</cp:lastModifiedBy>
  <dcterms:created xsi:type="dcterms:W3CDTF">2020-04-19T17:34:10Z</dcterms:created>
  <dcterms:modified xsi:type="dcterms:W3CDTF">2020-06-11T13:12:41Z</dcterms:modified>
</cp:coreProperties>
</file>