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Table S1" sheetId="2" r:id="rId1"/>
    <sheet name="Table S2" sheetId="10" r:id="rId2"/>
    <sheet name="Table S3" sheetId="12" r:id="rId3"/>
    <sheet name="Table S4" sheetId="8" r:id="rId4"/>
    <sheet name="Table S5" sheetId="7" r:id="rId5"/>
    <sheet name="Table S6" sheetId="4" r:id="rId6"/>
  </sheets>
  <definedNames>
    <definedName name="_xlnm._FilterDatabase" localSheetId="1" hidden="1">'Table S2'!$A$2:$M$631</definedName>
    <definedName name="_xlnm._FilterDatabase" localSheetId="4" hidden="1">'Table S5'!$C$1:$C$13</definedName>
  </definedNames>
  <calcPr calcId="144525"/>
</workbook>
</file>

<file path=xl/sharedStrings.xml><?xml version="1.0" encoding="utf-8"?>
<sst xmlns="http://schemas.openxmlformats.org/spreadsheetml/2006/main" count="2668" uniqueCount="1325">
  <si>
    <t>Table S1. Variance in the chlorophyll content (SPAD value) in three environments (HB, YY, and YC)</t>
  </si>
  <si>
    <t>Source</t>
  </si>
  <si>
    <t>SS</t>
  </si>
  <si>
    <t>df</t>
  </si>
  <si>
    <t>MS</t>
  </si>
  <si>
    <t>F</t>
  </si>
  <si>
    <t>P-value</t>
  </si>
  <si>
    <t>F crit</t>
  </si>
  <si>
    <t>Genetic (G)</t>
  </si>
  <si>
    <t>Environment (E)</t>
  </si>
  <si>
    <t>G×E</t>
  </si>
  <si>
    <t>Error</t>
  </si>
  <si>
    <t>Total</t>
  </si>
  <si>
    <t xml:space="preserve">E: Environment; G: Genotype; G×E: Genotype-by-environment interaction; SS: sum of squares of deviation from mean; df: degree of freedom;
MS:  Mean Square; </t>
  </si>
  <si>
    <t>Table S2. Candidate genes detected by the six GWAS models</t>
  </si>
  <si>
    <t>Model/Method</t>
  </si>
  <si>
    <t>QTN/QEI</t>
  </si>
  <si>
    <t>Chr.</t>
  </si>
  <si>
    <t>Pos.</t>
  </si>
  <si>
    <r>
      <rPr>
        <b/>
        <sz val="12"/>
        <color theme="1"/>
        <rFont val="Times New Roman"/>
        <charset val="134"/>
      </rPr>
      <t>R</t>
    </r>
    <r>
      <rPr>
        <b/>
        <vertAlign val="superscript"/>
        <sz val="12"/>
        <color theme="1"/>
        <rFont val="Times New Roman"/>
        <charset val="134"/>
      </rPr>
      <t>2</t>
    </r>
    <r>
      <rPr>
        <b/>
        <sz val="12"/>
        <color theme="1"/>
        <rFont val="Times New Roman"/>
        <charset val="134"/>
      </rPr>
      <t>(%)</t>
    </r>
  </si>
  <si>
    <t>Env.</t>
  </si>
  <si>
    <t>p-value</t>
  </si>
  <si>
    <t>LOD</t>
  </si>
  <si>
    <t>Sig.</t>
  </si>
  <si>
    <t>Candiate genes</t>
  </si>
  <si>
    <t>Ps</t>
  </si>
  <si>
    <t>Pe</t>
  </si>
  <si>
    <t>Functional annotation</t>
  </si>
  <si>
    <t>MLM</t>
  </si>
  <si>
    <t>chr10.S_148414947</t>
  </si>
  <si>
    <t>HB</t>
  </si>
  <si>
    <r>
      <rPr>
        <sz val="12"/>
        <color theme="1"/>
        <rFont val="Times New Roman"/>
        <charset val="134"/>
      </rPr>
      <t>1.16×10</t>
    </r>
    <r>
      <rPr>
        <vertAlign val="superscript"/>
        <sz val="12"/>
        <color theme="1"/>
        <rFont val="等线"/>
        <charset val="134"/>
        <scheme val="minor"/>
      </rPr>
      <t>-6</t>
    </r>
  </si>
  <si>
    <t>NA</t>
  </si>
  <si>
    <t>GRMZM2G400189</t>
  </si>
  <si>
    <t>GRMZM2G142667</t>
  </si>
  <si>
    <t>Putative uncharacterized protein</t>
  </si>
  <si>
    <t>GRMZM2G142718</t>
  </si>
  <si>
    <t>may involve DNA binding, regulation of transcription, zinc ion binding</t>
  </si>
  <si>
    <t>GRMZM2G142743</t>
  </si>
  <si>
    <t>N-acetylglucosaminyl-phosphatidylinositol de-N-acetylase</t>
  </si>
  <si>
    <t>GRMZM2G142757</t>
  </si>
  <si>
    <t>GRMZM2G142802</t>
  </si>
  <si>
    <t>stem-specific protein TSJT1</t>
  </si>
  <si>
    <t>GRMZM2G440259</t>
  </si>
  <si>
    <t>may involvement protein binding,  zinc ion binding</t>
  </si>
  <si>
    <t>GRMZM2G142820</t>
  </si>
  <si>
    <t>chr3.S_4883107</t>
  </si>
  <si>
    <t>YC</t>
  </si>
  <si>
    <r>
      <rPr>
        <sz val="12"/>
        <color theme="1"/>
        <rFont val="Times New Roman"/>
        <charset val="134"/>
      </rPr>
      <t>1.43×10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</si>
  <si>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GRMZM2G471089</t>
  </si>
  <si>
    <t>may involve regulation of transcription, transcription factor activity</t>
  </si>
  <si>
    <t>AC207740.3_FG005</t>
  </si>
  <si>
    <t>may involve DNA binding, ligand-dependent nuclear receptor activity, regulation of transcription</t>
  </si>
  <si>
    <t>GRMZM2G323353</t>
  </si>
  <si>
    <t>GRMZM2G022651</t>
  </si>
  <si>
    <t>chr10.S_28506964</t>
  </si>
  <si>
    <t>YY</t>
  </si>
  <si>
    <r>
      <rPr>
        <sz val="12"/>
        <color theme="1"/>
        <rFont val="Times New Roman"/>
        <charset val="134"/>
      </rPr>
      <t>1.38×10</t>
    </r>
    <r>
      <rPr>
        <vertAlign val="superscript"/>
        <sz val="12"/>
        <color theme="1"/>
        <rFont val="等线"/>
        <charset val="134"/>
        <scheme val="minor"/>
      </rPr>
      <t>-6</t>
    </r>
  </si>
  <si>
    <t>BLINK</t>
  </si>
  <si>
    <t>chr5.S_73045639</t>
  </si>
  <si>
    <r>
      <rPr>
        <sz val="12"/>
        <color theme="1"/>
        <rFont val="Times New Roman"/>
        <charset val="134"/>
      </rPr>
      <t>7.86×10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</si>
  <si>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GRMZM2G029065</t>
  </si>
  <si>
    <t>involve G-protein coupled receptor protein signaling pathway</t>
  </si>
  <si>
    <t>GRMZM2G029087</t>
  </si>
  <si>
    <t>Bax inhibitor 1</t>
  </si>
  <si>
    <t>GRMZM2G029879</t>
  </si>
  <si>
    <t>Nuc-1 negative regulatory protein</t>
  </si>
  <si>
    <t>GRMZM2G030013</t>
  </si>
  <si>
    <t>Putative uncharacterized protein may involve RNA binding</t>
  </si>
  <si>
    <t>chr5.S_209582673</t>
  </si>
  <si>
    <r>
      <rPr>
        <sz val="12"/>
        <color theme="1"/>
        <rFont val="Times New Roman"/>
        <charset val="134"/>
      </rPr>
      <t>1.14×10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</si>
  <si>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GRMZM2G046885</t>
  </si>
  <si>
    <t>MADS-box transcription factor 22Putative uncharacterized protein</t>
  </si>
  <si>
    <t>GRMZM2G012178</t>
  </si>
  <si>
    <t>hypothetical protein LOC100191403</t>
  </si>
  <si>
    <t>GRMZM2G465430</t>
  </si>
  <si>
    <t>chr1.S_258002397</t>
  </si>
  <si>
    <r>
      <rPr>
        <sz val="12"/>
        <color theme="1"/>
        <rFont val="Times New Roman"/>
        <charset val="134"/>
      </rPr>
      <t>2.97×10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</si>
  <si>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GRMZM2G107120</t>
  </si>
  <si>
    <t>GRMZM2G703998</t>
  </si>
  <si>
    <t>GRMZM2G055037</t>
  </si>
  <si>
    <t>ubiquitin-protein ligase/ zinc ion binding protein</t>
  </si>
  <si>
    <t>GRMZM2G319281</t>
  </si>
  <si>
    <t>acidic leucine-rich nuclear phosphoprotein 32 family member A</t>
  </si>
  <si>
    <t>GRMZM2G044762</t>
  </si>
  <si>
    <t>may involve  dUTP diphosphatase activity</t>
  </si>
  <si>
    <t>GRMZM2G045314</t>
  </si>
  <si>
    <t>GTP binding protein2 (gbp2)</t>
  </si>
  <si>
    <t>GRMZM2G046101</t>
  </si>
  <si>
    <t>glucan endo-1,3-beta-glucosidase 7</t>
  </si>
  <si>
    <t>chr9.S_151565818</t>
  </si>
  <si>
    <r>
      <rPr>
        <sz val="12"/>
        <color theme="1"/>
        <rFont val="Times New Roman"/>
        <charset val="134"/>
      </rPr>
      <t>1.27×10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</si>
  <si>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GRMZM2G310155</t>
  </si>
  <si>
    <t>DNA binding proteinPutative uncharacterized protein</t>
  </si>
  <si>
    <t>GRMZM2G009869</t>
  </si>
  <si>
    <t>protein serine/threonine kinase activity</t>
  </si>
  <si>
    <t>AC149810.2_FG003</t>
  </si>
  <si>
    <t>may involve  oxidoreductase activity, ubiquitin thiolesterase activity</t>
  </si>
  <si>
    <t>AC149810.2_FG004</t>
  </si>
  <si>
    <t>may involve ABC-type Co2+ transport system, permease component</t>
  </si>
  <si>
    <t>MLMM</t>
  </si>
  <si>
    <r>
      <rPr>
        <sz val="12"/>
        <color theme="1"/>
        <rFont val="Times New Roman"/>
        <charset val="134"/>
      </rPr>
      <t>7.69×10</t>
    </r>
    <r>
      <rPr>
        <vertAlign val="superscript"/>
        <sz val="12"/>
        <color theme="1"/>
        <rFont val="等线"/>
        <charset val="134"/>
        <scheme val="minor"/>
      </rPr>
      <t>-7</t>
    </r>
  </si>
  <si>
    <t xml:space="preserve">Nuc-1 negative regulatory protein </t>
  </si>
  <si>
    <r>
      <rPr>
        <sz val="12"/>
        <color theme="1"/>
        <rFont val="Times New Roman"/>
        <charset val="134"/>
      </rPr>
      <t>1.06×10</t>
    </r>
    <r>
      <rPr>
        <vertAlign val="superscript"/>
        <sz val="12"/>
        <color theme="1"/>
        <rFont val="等线"/>
        <charset val="134"/>
        <scheme val="minor"/>
      </rPr>
      <t>-6</t>
    </r>
  </si>
  <si>
    <t>chr1.S_282470596</t>
  </si>
  <si>
    <r>
      <rPr>
        <sz val="12"/>
        <color theme="1"/>
        <rFont val="Times New Roman"/>
        <charset val="134"/>
      </rPr>
      <t>1.32×10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</si>
  <si>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GRMZM5G837018</t>
  </si>
  <si>
    <t>may involve microtubule motor activity, ATP binding</t>
  </si>
  <si>
    <r>
      <rPr>
        <sz val="12"/>
        <color theme="1"/>
        <rFont val="Times New Roman"/>
        <charset val="134"/>
      </rPr>
      <t>1.48×10</t>
    </r>
    <r>
      <rPr>
        <vertAlign val="superscript"/>
        <sz val="12"/>
        <color theme="1"/>
        <rFont val="等线"/>
        <charset val="134"/>
        <scheme val="minor"/>
      </rPr>
      <t>-6</t>
    </r>
  </si>
  <si>
    <t xml:space="preserve">NA </t>
  </si>
  <si>
    <t>SUPER</t>
  </si>
  <si>
    <r>
      <rPr>
        <sz val="12"/>
        <color theme="1"/>
        <rFont val="Times New Roman"/>
        <charset val="134"/>
      </rPr>
      <t>1.64×10</t>
    </r>
    <r>
      <rPr>
        <vertAlign val="superscript"/>
        <sz val="12"/>
        <color theme="1"/>
        <rFont val="等线"/>
        <charset val="134"/>
        <scheme val="minor"/>
      </rPr>
      <t>-7</t>
    </r>
  </si>
  <si>
    <r>
      <rPr>
        <sz val="12"/>
        <color theme="1"/>
        <rFont val="Times New Roman"/>
        <charset val="134"/>
      </rPr>
      <t>2.74×10</t>
    </r>
    <r>
      <rPr>
        <vertAlign val="superscript"/>
        <sz val="12"/>
        <color theme="1"/>
        <rFont val="等线"/>
        <charset val="134"/>
        <scheme val="minor"/>
      </rPr>
      <t>-7</t>
    </r>
  </si>
  <si>
    <t>chr1.S_71333881</t>
  </si>
  <si>
    <r>
      <rPr>
        <sz val="12"/>
        <color theme="1"/>
        <rFont val="Times New Roman"/>
        <charset val="134"/>
      </rPr>
      <t>7.91×10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</si>
  <si>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GRMZM2G149383</t>
  </si>
  <si>
    <t>GRMZM2G083642</t>
  </si>
  <si>
    <t>SmALL nuclear ribonucleoprotein G</t>
  </si>
  <si>
    <t>chr3.S_137344071</t>
  </si>
  <si>
    <r>
      <rPr>
        <sz val="12"/>
        <color theme="1"/>
        <rFont val="Times New Roman"/>
        <charset val="134"/>
      </rPr>
      <t>1.31×10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</si>
  <si>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GRMZM2G081016</t>
  </si>
  <si>
    <t>involve flavin-containing monooxygenase activity, FAD, NADP or NADPH binding</t>
  </si>
  <si>
    <t>GRMZM2G143354</t>
  </si>
  <si>
    <t xml:space="preserve">Delta-COP Putative uncharacterized protein </t>
  </si>
  <si>
    <t>GRMZM2G427713</t>
  </si>
  <si>
    <t>GRMZM2G163507</t>
  </si>
  <si>
    <t>G-protein coupled receptor protein</t>
  </si>
  <si>
    <t>GRMZM2G163514</t>
  </si>
  <si>
    <t>chr4.S_42103168</t>
  </si>
  <si>
    <r>
      <rPr>
        <sz val="12"/>
        <color theme="1"/>
        <rFont val="Times New Roman"/>
        <charset val="134"/>
      </rPr>
      <t>3.84×10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</si>
  <si>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GRMZM2G377143</t>
  </si>
  <si>
    <t>GRMZM2G075496</t>
  </si>
  <si>
    <t>Oxysterol-binding protein OBPa</t>
  </si>
  <si>
    <t>GRMZM2G377165</t>
  </si>
  <si>
    <t>C2H2 zinc-finger protein Fragment</t>
  </si>
  <si>
    <t>GRMZM2G105901</t>
  </si>
  <si>
    <t>response to freezing</t>
  </si>
  <si>
    <t>chr1.S_46687220</t>
  </si>
  <si>
    <r>
      <rPr>
        <sz val="12"/>
        <color theme="1"/>
        <rFont val="Times New Roman"/>
        <charset val="134"/>
      </rPr>
      <t>9.83×10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</si>
  <si>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GRMZM2G455809</t>
  </si>
  <si>
    <t>involve 2,3-dihydro-2,3-dihydroxybenzoate dehydrogenase activity</t>
  </si>
  <si>
    <t>GRMZM2G455828</t>
  </si>
  <si>
    <t>40S ribosomal protein S28</t>
  </si>
  <si>
    <t>GRMZM2G010909</t>
  </si>
  <si>
    <t>hypothetical protein LOC100382979</t>
  </si>
  <si>
    <r>
      <rPr>
        <sz val="12"/>
        <color theme="1"/>
        <rFont val="Times New Roman"/>
        <charset val="134"/>
      </rPr>
      <t>1.70×10</t>
    </r>
    <r>
      <rPr>
        <vertAlign val="superscript"/>
        <sz val="12"/>
        <color theme="1"/>
        <rFont val="等线"/>
        <charset val="134"/>
        <scheme val="minor"/>
      </rPr>
      <t>-7</t>
    </r>
  </si>
  <si>
    <r>
      <rPr>
        <sz val="12"/>
        <color theme="1"/>
        <rFont val="Times New Roman"/>
        <charset val="134"/>
      </rPr>
      <t>3.47×10</t>
    </r>
    <r>
      <rPr>
        <vertAlign val="superscript"/>
        <sz val="12"/>
        <color theme="1"/>
        <rFont val="等线"/>
        <charset val="134"/>
        <scheme val="minor"/>
      </rPr>
      <t>-7</t>
    </r>
  </si>
  <si>
    <t>chr5.S_215364939</t>
  </si>
  <si>
    <r>
      <rPr>
        <sz val="12"/>
        <color theme="1"/>
        <rFont val="Times New Roman"/>
        <charset val="134"/>
      </rPr>
      <t>7.55×10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</si>
  <si>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GRMZM5G897740</t>
  </si>
  <si>
    <t>hypothetical protein LOC100384188</t>
  </si>
  <si>
    <t>GRMZM2G079013</t>
  </si>
  <si>
    <t>GRMZM2G078887</t>
  </si>
  <si>
    <t>involve structural constituent of ribosome</t>
  </si>
  <si>
    <t>GRMZM2G376595</t>
  </si>
  <si>
    <t>involve phosphatidylcholine-sterol O-acyltransferase activity</t>
  </si>
  <si>
    <t>chr6.S_164551394</t>
  </si>
  <si>
    <r>
      <rPr>
        <sz val="12"/>
        <color theme="1"/>
        <rFont val="Times New Roman"/>
        <charset val="134"/>
      </rPr>
      <t>1.51×10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</si>
  <si>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GRMZM2G031053</t>
  </si>
  <si>
    <t>involve GTPase activity</t>
  </si>
  <si>
    <t>GRMZM2G030710</t>
  </si>
  <si>
    <t>response to hormone stimulus</t>
  </si>
  <si>
    <t>GRMZM2G022065</t>
  </si>
  <si>
    <t>hypothetical protein LOC100192832</t>
  </si>
  <si>
    <t>GRMZM2G021794</t>
  </si>
  <si>
    <t>fasciclin-like arabinogalactan protein 7</t>
  </si>
  <si>
    <t>GRMZM2G318180</t>
  </si>
  <si>
    <t>Grx_I1 - glutaredoxin subgroup III</t>
  </si>
  <si>
    <t>GRMZM2G021549</t>
  </si>
  <si>
    <t>GRMZM2G021470</t>
  </si>
  <si>
    <t>hypothetical protein LOC100276926</t>
  </si>
  <si>
    <t>GRMZM2G020928</t>
  </si>
  <si>
    <t>Splicing factor U2af 38 kDa subunit</t>
  </si>
  <si>
    <t>GRMZM2G020814</t>
  </si>
  <si>
    <t>Transcribed locus, strongly similar to XP_002440252.1 hypothetical protein SORBIDRAFT_09g028540 [Sorghum bicolor]</t>
  </si>
  <si>
    <t>GRMZM2G020661</t>
  </si>
  <si>
    <t>ras-related protein Rab11B</t>
  </si>
  <si>
    <t>chr9.S_110657959</t>
  </si>
  <si>
    <r>
      <rPr>
        <sz val="12"/>
        <color theme="1"/>
        <rFont val="Times New Roman"/>
        <charset val="134"/>
      </rPr>
      <t>2.53×10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</si>
  <si>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GRMZM2G110408</t>
  </si>
  <si>
    <t xml:space="preserve">Nucleoside triphosphatase involve chlorophyllide biosynthesis </t>
  </si>
  <si>
    <t>GRMZM2G110646</t>
  </si>
  <si>
    <t>phosphatidylinositol synthase</t>
  </si>
  <si>
    <t>chr9.S_110659989</t>
  </si>
  <si>
    <r>
      <rPr>
        <sz val="12"/>
        <color theme="1"/>
        <rFont val="Times New Roman"/>
        <charset val="134"/>
      </rPr>
      <t>9.31×10</t>
    </r>
    <r>
      <rPr>
        <vertAlign val="superscript"/>
        <sz val="12"/>
        <color theme="1"/>
        <rFont val="等线"/>
        <charset val="134"/>
        <scheme val="minor"/>
      </rPr>
      <t>-7</t>
    </r>
  </si>
  <si>
    <t>chr2.S_177872888</t>
  </si>
  <si>
    <t>BLUP</t>
  </si>
  <si>
    <r>
      <rPr>
        <sz val="12"/>
        <color theme="1"/>
        <rFont val="Times New Roman"/>
        <charset val="134"/>
      </rPr>
      <t>1.42×10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</si>
  <si>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GRMZM5G869299</t>
  </si>
  <si>
    <t>hypothetical protein LOC100274346</t>
  </si>
  <si>
    <t>GRMZM2G416216</t>
  </si>
  <si>
    <t>hypothetical protein LOC100384078</t>
  </si>
  <si>
    <t>chr2.S_185604834</t>
  </si>
  <si>
    <r>
      <rPr>
        <sz val="12"/>
        <color theme="1"/>
        <rFont val="Times New Roman"/>
        <charset val="134"/>
      </rPr>
      <t>7.78×10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</si>
  <si>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GRMZM2G134761</t>
  </si>
  <si>
    <t>hypothetical protein LOC100277680</t>
  </si>
  <si>
    <t>GRMZM2G134866</t>
  </si>
  <si>
    <t>hypothetical protein LOC100277696</t>
  </si>
  <si>
    <t>GRMZM2G376542</t>
  </si>
  <si>
    <t>hypothetical protein LOC100381521</t>
  </si>
  <si>
    <t>GRMZM2G376548</t>
  </si>
  <si>
    <t>Transcribed locus</t>
  </si>
  <si>
    <t>GRMZM2G077718</t>
  </si>
  <si>
    <t>GRMZM2G335419</t>
  </si>
  <si>
    <t>Clathrin assembly protein</t>
  </si>
  <si>
    <t>chr2.S_218342905</t>
  </si>
  <si>
    <r>
      <rPr>
        <sz val="12"/>
        <color theme="1"/>
        <rFont val="Times New Roman"/>
        <charset val="134"/>
      </rPr>
      <t>4.16×10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</si>
  <si>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GRMZM2G453845</t>
  </si>
  <si>
    <t>involve cysteine-type peptidase activity</t>
  </si>
  <si>
    <t>GRMZM2G151905</t>
  </si>
  <si>
    <t>involve protein transporter activity</t>
  </si>
  <si>
    <t>GRMZM2G151975</t>
  </si>
  <si>
    <t>fertility restorer</t>
  </si>
  <si>
    <t>GRMZM2G151979</t>
  </si>
  <si>
    <t>chr4.S_39596039</t>
  </si>
  <si>
    <r>
      <rPr>
        <sz val="12"/>
        <color theme="1"/>
        <rFont val="Times New Roman"/>
        <charset val="134"/>
      </rPr>
      <t>6.33×10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</si>
  <si>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GRMZM2G059432</t>
  </si>
  <si>
    <t>hypothetical protein LOC100192704</t>
  </si>
  <si>
    <t>GRMZM2G059544</t>
  </si>
  <si>
    <t>IAA25 - auxin-responsive Aux/IAA family member</t>
  </si>
  <si>
    <t>GRMZM2G135526</t>
  </si>
  <si>
    <t>hypothetical protein LOC100274499</t>
  </si>
  <si>
    <t>GRMZM2G135547</t>
  </si>
  <si>
    <t>GRMZM2G135568</t>
  </si>
  <si>
    <t>intracellular protein transporter</t>
  </si>
  <si>
    <t>chr4.S_72172288</t>
  </si>
  <si>
    <r>
      <rPr>
        <sz val="12"/>
        <color theme="1"/>
        <rFont val="Times New Roman"/>
        <charset val="134"/>
      </rPr>
      <t>7.88×10</t>
    </r>
    <r>
      <rPr>
        <vertAlign val="superscript"/>
        <sz val="12"/>
        <color theme="1"/>
        <rFont val="等线"/>
        <charset val="134"/>
        <scheme val="minor"/>
      </rPr>
      <t>-7</t>
    </r>
  </si>
  <si>
    <t>chr4.S_72242171</t>
  </si>
  <si>
    <r>
      <rPr>
        <sz val="12"/>
        <color theme="1"/>
        <rFont val="Times New Roman"/>
        <charset val="134"/>
      </rPr>
      <t>1.66×10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</si>
  <si>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GRMZM2G157343</t>
  </si>
  <si>
    <t>GRMZM2G157357</t>
  </si>
  <si>
    <t>GRMZM2G457193</t>
  </si>
  <si>
    <t>chr4.S_233030973</t>
  </si>
  <si>
    <t>GRMZM5G876160</t>
  </si>
  <si>
    <t>GRMZM2G165817</t>
  </si>
  <si>
    <t>involve nucleoside-triphosphatase activity</t>
  </si>
  <si>
    <t>GRMZM2G012393</t>
  </si>
  <si>
    <t>F-box protein interaction domain containing protein</t>
  </si>
  <si>
    <r>
      <rPr>
        <sz val="12"/>
        <color theme="1"/>
        <rFont val="Times New Roman"/>
        <charset val="134"/>
      </rPr>
      <t>1.34×10</t>
    </r>
    <r>
      <rPr>
        <vertAlign val="superscript"/>
        <sz val="12"/>
        <color theme="1"/>
        <rFont val="等线"/>
        <charset val="134"/>
        <scheme val="minor"/>
      </rPr>
      <t>-6</t>
    </r>
  </si>
  <si>
    <t>chr5.S_139808360</t>
  </si>
  <si>
    <r>
      <rPr>
        <sz val="12"/>
        <color theme="1"/>
        <rFont val="Times New Roman"/>
        <charset val="134"/>
      </rPr>
      <t>1.12×10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</si>
  <si>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GRMZM2G092154</t>
  </si>
  <si>
    <t>hypothetical protein LOC100383395</t>
  </si>
  <si>
    <t>GRMZM2G455440</t>
  </si>
  <si>
    <t>hypothetical protein LOC100276136</t>
  </si>
  <si>
    <t>GRMZM2G300841</t>
  </si>
  <si>
    <t>sec20 family protein</t>
  </si>
  <si>
    <r>
      <rPr>
        <sz val="12"/>
        <color theme="1"/>
        <rFont val="Times New Roman"/>
        <charset val="134"/>
      </rPr>
      <t>6.43×10</t>
    </r>
    <r>
      <rPr>
        <vertAlign val="superscript"/>
        <sz val="12"/>
        <color theme="1"/>
        <rFont val="等线"/>
        <charset val="134"/>
        <scheme val="minor"/>
      </rPr>
      <t>-7</t>
    </r>
  </si>
  <si>
    <t>chr6.S_147877403</t>
  </si>
  <si>
    <r>
      <rPr>
        <sz val="12"/>
        <color theme="1"/>
        <rFont val="Times New Roman"/>
        <charset val="134"/>
      </rPr>
      <t>1.10×10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</si>
  <si>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GRMZM2G180328</t>
  </si>
  <si>
    <t>hypothetical protein LOC100216773</t>
  </si>
  <si>
    <t>GRMZM2G018971</t>
  </si>
  <si>
    <t>GRMZM2G456512</t>
  </si>
  <si>
    <t>GRMZM2G153075</t>
  </si>
  <si>
    <t>F-box/LRR-repeat protein 2</t>
  </si>
  <si>
    <t>GRMZM2G153333</t>
  </si>
  <si>
    <t>Transcribed locus, moderately similar to XP_002439827.1 hypothetical protein SORBIDRAFT_09g020850 [Sorghum bicolor]</t>
  </si>
  <si>
    <t>GRMZM2G153358</t>
  </si>
  <si>
    <t>seven-transmembrane-domain protein 1</t>
  </si>
  <si>
    <t>GRMZM2G456568</t>
  </si>
  <si>
    <t>GRMZM2G701177</t>
  </si>
  <si>
    <r>
      <rPr>
        <sz val="12"/>
        <color theme="1"/>
        <rFont val="Times New Roman"/>
        <charset val="134"/>
      </rPr>
      <t>6.91×10</t>
    </r>
    <r>
      <rPr>
        <vertAlign val="superscript"/>
        <sz val="12"/>
        <color theme="1"/>
        <rFont val="等线"/>
        <charset val="134"/>
        <scheme val="minor"/>
      </rPr>
      <t>-7</t>
    </r>
  </si>
  <si>
    <r>
      <rPr>
        <sz val="12"/>
        <color theme="1"/>
        <rFont val="Times New Roman"/>
        <charset val="134"/>
      </rPr>
      <t>1.74×10</t>
    </r>
    <r>
      <rPr>
        <vertAlign val="superscript"/>
        <sz val="12"/>
        <color theme="1"/>
        <rFont val="等线"/>
        <charset val="134"/>
        <scheme val="minor"/>
      </rPr>
      <t>-6</t>
    </r>
  </si>
  <si>
    <t>FarmCPU</t>
  </si>
  <si>
    <r>
      <rPr>
        <sz val="12"/>
        <color theme="1"/>
        <rFont val="Times New Roman"/>
        <charset val="134"/>
      </rPr>
      <t>6.92×10</t>
    </r>
    <r>
      <rPr>
        <vertAlign val="superscript"/>
        <sz val="12"/>
        <color theme="1"/>
        <rFont val="等线"/>
        <charset val="134"/>
        <scheme val="minor"/>
      </rPr>
      <t>-7</t>
    </r>
  </si>
  <si>
    <t>3VmrMLM-S</t>
  </si>
  <si>
    <t>chr1.S_34808335</t>
  </si>
  <si>
    <r>
      <rPr>
        <sz val="12"/>
        <color theme="1"/>
        <rFont val="Times New Roman"/>
        <charset val="134"/>
      </rPr>
      <t>6.90×10</t>
    </r>
    <r>
      <rPr>
        <vertAlign val="superscript"/>
        <sz val="12"/>
        <color theme="1"/>
        <rFont val="等线"/>
        <charset val="134"/>
        <scheme val="minor"/>
      </rPr>
      <t>-10</t>
    </r>
  </si>
  <si>
    <t>SIG</t>
  </si>
  <si>
    <t>GRMZM2G087275</t>
  </si>
  <si>
    <t>involve pyridoxal phosphate binding</t>
  </si>
  <si>
    <t>chr1.S_195186450</t>
  </si>
  <si>
    <r>
      <rPr>
        <sz val="12"/>
        <color theme="1"/>
        <rFont val="Times New Roman"/>
        <charset val="134"/>
      </rPr>
      <t>1.44×10</t>
    </r>
    <r>
      <rPr>
        <vertAlign val="superscript"/>
        <sz val="12"/>
        <color theme="1"/>
        <rFont val="等线"/>
        <charset val="134"/>
        <scheme val="minor"/>
      </rPr>
      <t>-9</t>
    </r>
  </si>
  <si>
    <t>AC209698.3_FG004</t>
  </si>
  <si>
    <t>protein homooligomerization</t>
  </si>
  <si>
    <t>GRMZM2G064962</t>
  </si>
  <si>
    <t>glycerophosphodiester phosphodiesterase</t>
  </si>
  <si>
    <t>GRMZM2G054252</t>
  </si>
  <si>
    <t>NAC domain-containing protein 68</t>
  </si>
  <si>
    <t>chr1.S_225656027</t>
  </si>
  <si>
    <r>
      <rPr>
        <sz val="12"/>
        <color theme="1"/>
        <rFont val="Times New Roman"/>
        <charset val="134"/>
      </rPr>
      <t>1.07×10</t>
    </r>
    <r>
      <rPr>
        <vertAlign val="superscript"/>
        <sz val="12"/>
        <color theme="1"/>
        <rFont val="等线"/>
        <charset val="134"/>
        <scheme val="minor"/>
      </rPr>
      <t>-6</t>
    </r>
  </si>
  <si>
    <t>SUG</t>
  </si>
  <si>
    <t>GRMZM2G081148</t>
  </si>
  <si>
    <t>Cytochrome b561</t>
  </si>
  <si>
    <t>GRMZM2G412630</t>
  </si>
  <si>
    <t>Hypothetical protein LOC100274947</t>
  </si>
  <si>
    <t>chr1.S_244341239</t>
  </si>
  <si>
    <r>
      <rPr>
        <sz val="12"/>
        <color theme="1"/>
        <rFont val="Times New Roman"/>
        <charset val="134"/>
      </rPr>
      <t>7.41×10</t>
    </r>
    <r>
      <rPr>
        <vertAlign val="superscript"/>
        <sz val="12"/>
        <color theme="1"/>
        <rFont val="等线"/>
        <charset val="134"/>
        <scheme val="minor"/>
      </rPr>
      <t>-6</t>
    </r>
  </si>
  <si>
    <t>chr2.S_150226208</t>
  </si>
  <si>
    <r>
      <rPr>
        <sz val="12"/>
        <color theme="1"/>
        <rFont val="Times New Roman"/>
        <charset val="134"/>
      </rPr>
      <t>5.11×10</t>
    </r>
    <r>
      <rPr>
        <vertAlign val="superscript"/>
        <sz val="12"/>
        <color theme="1"/>
        <rFont val="等线"/>
        <charset val="134"/>
        <scheme val="minor"/>
      </rPr>
      <t>-11</t>
    </r>
  </si>
  <si>
    <t>GRMZM5G874578</t>
  </si>
  <si>
    <t>hypothetical protein LOC100280139</t>
  </si>
  <si>
    <t>chr3.S_14928317</t>
  </si>
  <si>
    <r>
      <rPr>
        <sz val="12"/>
        <color theme="1"/>
        <rFont val="Times New Roman"/>
        <charset val="134"/>
      </rPr>
      <t>1.64×10</t>
    </r>
    <r>
      <rPr>
        <vertAlign val="superscript"/>
        <sz val="12"/>
        <color theme="1"/>
        <rFont val="等线"/>
        <charset val="134"/>
        <scheme val="minor"/>
      </rPr>
      <t>-11</t>
    </r>
  </si>
  <si>
    <t>GRMZM2G088443</t>
  </si>
  <si>
    <t>hypothetical protein LOC100382374</t>
  </si>
  <si>
    <t>GRMZM2G383303</t>
  </si>
  <si>
    <t>GRMZM2G088371</t>
  </si>
  <si>
    <t>may involve nutrient reservoir activity</t>
  </si>
  <si>
    <t>chr3.S_134913907</t>
  </si>
  <si>
    <r>
      <rPr>
        <sz val="12"/>
        <color theme="1"/>
        <rFont val="Times New Roman"/>
        <charset val="134"/>
      </rPr>
      <t>2.24×10</t>
    </r>
    <r>
      <rPr>
        <vertAlign val="superscript"/>
        <sz val="12"/>
        <color theme="1"/>
        <rFont val="等线"/>
        <charset val="134"/>
        <scheme val="minor"/>
      </rPr>
      <t>-14</t>
    </r>
  </si>
  <si>
    <t>GRMZM2G512386</t>
  </si>
  <si>
    <t>hypothetical protein LOC100216793</t>
  </si>
  <si>
    <t>GRMZM5G813244</t>
  </si>
  <si>
    <t>GRMZM2G433067</t>
  </si>
  <si>
    <t>GRMZM2G076657</t>
  </si>
  <si>
    <t>SPF1-like DNA-binding protein</t>
  </si>
  <si>
    <t>GRMZM2G349187</t>
  </si>
  <si>
    <t>involve electron carrier activity</t>
  </si>
  <si>
    <t>GRMZM2G391892</t>
  </si>
  <si>
    <t>Hypothetical protein LOC100273502</t>
  </si>
  <si>
    <t>chr3.S_135174354</t>
  </si>
  <si>
    <r>
      <rPr>
        <sz val="12"/>
        <color theme="1"/>
        <rFont val="Times New Roman"/>
        <charset val="134"/>
      </rPr>
      <t>1.33×10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</si>
  <si>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GRMZM2G476175</t>
  </si>
  <si>
    <t>GRMZM2G025528</t>
  </si>
  <si>
    <t>Ureide permease 2</t>
  </si>
  <si>
    <t>GRMZM2G150521</t>
  </si>
  <si>
    <t>glycine-rich RNA-binding protein 7</t>
  </si>
  <si>
    <t>GRMZM2G150478</t>
  </si>
  <si>
    <t>hypothetical protein LOC100278260</t>
  </si>
  <si>
    <t>chr3.S_156397191</t>
  </si>
  <si>
    <r>
      <rPr>
        <sz val="12"/>
        <color theme="1"/>
        <rFont val="Times New Roman"/>
        <charset val="134"/>
      </rPr>
      <t>2.05×10</t>
    </r>
    <r>
      <rPr>
        <vertAlign val="superscript"/>
        <sz val="12"/>
        <color theme="1"/>
        <rFont val="等线"/>
        <charset val="134"/>
        <scheme val="minor"/>
      </rPr>
      <t>-9</t>
    </r>
  </si>
  <si>
    <t>GRMZM2G173534</t>
  </si>
  <si>
    <t>Inducer of CBF expression 2</t>
  </si>
  <si>
    <t>GRMZM2G300862</t>
  </si>
  <si>
    <t>involve cellular amino acid biosynthetic process</t>
  </si>
  <si>
    <t>AC212185.3_FG004</t>
  </si>
  <si>
    <t>GRMZM2G121123</t>
  </si>
  <si>
    <t>regulation of translational initiation</t>
  </si>
  <si>
    <t>chr3.S_175629632</t>
  </si>
  <si>
    <r>
      <rPr>
        <sz val="12"/>
        <color theme="1"/>
        <rFont val="Times New Roman"/>
        <charset val="134"/>
      </rPr>
      <t>1.02×10</t>
    </r>
    <r>
      <rPr>
        <vertAlign val="superscript"/>
        <sz val="12"/>
        <color theme="1"/>
        <rFont val="等线"/>
        <charset val="134"/>
        <scheme val="minor"/>
      </rPr>
      <t>-5</t>
    </r>
  </si>
  <si>
    <t>GRMZM2G149617</t>
  </si>
  <si>
    <t>Sterol 3-beta-glucosyltransferase</t>
  </si>
  <si>
    <t>GRMZM5G858197</t>
  </si>
  <si>
    <t>G-box-binding factor 4</t>
  </si>
  <si>
    <t>GRMZM5G893764</t>
  </si>
  <si>
    <t>Hypothetical protein LOC100273832</t>
  </si>
  <si>
    <t>chr4.S_142385677</t>
  </si>
  <si>
    <r>
      <rPr>
        <sz val="12"/>
        <color theme="1"/>
        <rFont val="Times New Roman"/>
        <charset val="134"/>
      </rPr>
      <t>4.54×10</t>
    </r>
    <r>
      <rPr>
        <vertAlign val="superscript"/>
        <sz val="12"/>
        <color theme="1"/>
        <rFont val="等线"/>
        <charset val="134"/>
        <scheme val="minor"/>
      </rPr>
      <t>-12</t>
    </r>
  </si>
  <si>
    <t>GRMZM2G459645</t>
  </si>
  <si>
    <t>hypothetical protein LOC100274783</t>
  </si>
  <si>
    <t>chr4.S_236024075</t>
  </si>
  <si>
    <r>
      <rPr>
        <sz val="12"/>
        <color theme="1"/>
        <rFont val="Times New Roman"/>
        <charset val="134"/>
      </rPr>
      <t>8.49×10</t>
    </r>
    <r>
      <rPr>
        <vertAlign val="superscript"/>
        <sz val="12"/>
        <color theme="1"/>
        <rFont val="等线"/>
        <charset val="134"/>
        <scheme val="minor"/>
      </rPr>
      <t>-12</t>
    </r>
  </si>
  <si>
    <t>GRMZM2G023191</t>
  </si>
  <si>
    <t>involve CTP biosynthetic process</t>
  </si>
  <si>
    <t>GRMZM2G463887</t>
  </si>
  <si>
    <t>GRMZM2G163679</t>
  </si>
  <si>
    <t>GRMZM2G163683</t>
  </si>
  <si>
    <t>involve fatty acid biosynthetic process</t>
  </si>
  <si>
    <t>chr5.S_25713200</t>
  </si>
  <si>
    <r>
      <rPr>
        <sz val="12"/>
        <color theme="1"/>
        <rFont val="Times New Roman"/>
        <charset val="134"/>
      </rPr>
      <t>6.05×10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</si>
  <si>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GRMZM2G177314</t>
  </si>
  <si>
    <t>ATP-binding cassette sub-family G member 2</t>
  </si>
  <si>
    <r>
      <rPr>
        <sz val="12"/>
        <color theme="1"/>
        <rFont val="Times New Roman"/>
        <charset val="134"/>
      </rPr>
      <t>2.52×10</t>
    </r>
    <r>
      <rPr>
        <vertAlign val="superscript"/>
        <sz val="12"/>
        <color theme="1"/>
        <rFont val="等线"/>
        <charset val="134"/>
        <scheme val="minor"/>
      </rPr>
      <t>-45</t>
    </r>
  </si>
  <si>
    <t>chr6.S_56217375</t>
  </si>
  <si>
    <r>
      <rPr>
        <sz val="12"/>
        <color theme="1"/>
        <rFont val="Times New Roman"/>
        <charset val="134"/>
      </rPr>
      <t>2.75×10</t>
    </r>
    <r>
      <rPr>
        <vertAlign val="superscript"/>
        <sz val="12"/>
        <color theme="1"/>
        <rFont val="等线"/>
        <charset val="134"/>
        <scheme val="minor"/>
      </rPr>
      <t>-11</t>
    </r>
  </si>
  <si>
    <t>GRMZM2G385287</t>
  </si>
  <si>
    <t>60S ribosomal protein L9</t>
  </si>
  <si>
    <t>AC205605.3_FG002</t>
  </si>
  <si>
    <t>chr6.S_159384191</t>
  </si>
  <si>
    <r>
      <rPr>
        <sz val="12"/>
        <color theme="1"/>
        <rFont val="Times New Roman"/>
        <charset val="134"/>
      </rPr>
      <t>1.84×10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</si>
  <si>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GRMZM2G033971</t>
  </si>
  <si>
    <t>involve catalytic activity</t>
  </si>
  <si>
    <t>GRMZM2G331833</t>
  </si>
  <si>
    <t>AC218148.2_FG008</t>
  </si>
  <si>
    <t>hypothetical protein LOC100279827</t>
  </si>
  <si>
    <t>GRMZM5G816110</t>
  </si>
  <si>
    <t>serine acetyltransferase3 (sat3)</t>
  </si>
  <si>
    <t>GRMZM2G421791</t>
  </si>
  <si>
    <t>involve actin binding</t>
  </si>
  <si>
    <t>chr8.S_17382548</t>
  </si>
  <si>
    <r>
      <rPr>
        <sz val="12"/>
        <color theme="1"/>
        <rFont val="Times New Roman"/>
        <charset val="134"/>
      </rPr>
      <t>1.79×10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</si>
  <si>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GRMZM2G119230</t>
  </si>
  <si>
    <t>GRMZM5G893381</t>
  </si>
  <si>
    <t>involve protein binding</t>
  </si>
  <si>
    <t>GRMZM2G062069</t>
  </si>
  <si>
    <t>Hypothetical protein LOC100277194</t>
  </si>
  <si>
    <t>GRMZM2G061969</t>
  </si>
  <si>
    <t>involve phosphatidylcholine metabolic process</t>
  </si>
  <si>
    <t>GRMZM2G364129</t>
  </si>
  <si>
    <t>GRMZM2G061932</t>
  </si>
  <si>
    <t>Lipase/lipooxygenase, PLAT/LH2</t>
  </si>
  <si>
    <t>GRMZM2G061735</t>
  </si>
  <si>
    <t>hypothetical protein LOC100275297</t>
  </si>
  <si>
    <t>chr8.S_165990184</t>
  </si>
  <si>
    <r>
      <rPr>
        <sz val="12"/>
        <color theme="1"/>
        <rFont val="Times New Roman"/>
        <charset val="134"/>
      </rPr>
      <t>2.96×10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</si>
  <si>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GRMZM2G148773</t>
  </si>
  <si>
    <t>GRMZM2G148783</t>
  </si>
  <si>
    <t>GRMZM2G148800</t>
  </si>
  <si>
    <t>involve oligopeptide transport</t>
  </si>
  <si>
    <t>chr8.S_174316462</t>
  </si>
  <si>
    <r>
      <rPr>
        <sz val="12"/>
        <color theme="1"/>
        <rFont val="Times New Roman"/>
        <charset val="134"/>
      </rPr>
      <t>1.08×10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</si>
  <si>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GRMZM2G449165</t>
  </si>
  <si>
    <t>vascular plant one zinc finger protein</t>
  </si>
  <si>
    <t>GRMZM2G148985</t>
  </si>
  <si>
    <t>heat- and acid-stable phosphoprotein</t>
  </si>
  <si>
    <t>GRMZM2G149031</t>
  </si>
  <si>
    <t>hypothetical protein LOC100381714</t>
  </si>
  <si>
    <t>GRMZM2G149093</t>
  </si>
  <si>
    <t>hypothetical protein LOC100272592</t>
  </si>
  <si>
    <t>GRMZM2G149104</t>
  </si>
  <si>
    <t>hypothetical protein LOC100275024</t>
  </si>
  <si>
    <t>GRMZM2G149105</t>
  </si>
  <si>
    <t>GRMZM2G470499</t>
  </si>
  <si>
    <t>involve protein serine/threonine kinase activity</t>
  </si>
  <si>
    <t>GRMZM5G821437</t>
  </si>
  <si>
    <t>GRMZM2G470569</t>
  </si>
  <si>
    <t>chr9.S_126633069</t>
  </si>
  <si>
    <r>
      <rPr>
        <sz val="12"/>
        <color theme="1"/>
        <rFont val="Times New Roman"/>
        <charset val="134"/>
      </rPr>
      <t>3.36×10</t>
    </r>
    <r>
      <rPr>
        <vertAlign val="superscript"/>
        <sz val="12"/>
        <color theme="1"/>
        <rFont val="等线"/>
        <charset val="134"/>
        <scheme val="minor"/>
      </rPr>
      <t>-11</t>
    </r>
  </si>
  <si>
    <t>GRMZM2G044858</t>
  </si>
  <si>
    <t>Transposon protein</t>
  </si>
  <si>
    <t>GRMZM2G510387</t>
  </si>
  <si>
    <t>GRMZM2G331154</t>
  </si>
  <si>
    <t>GRMZM2G011520</t>
  </si>
  <si>
    <t>hypothetical protein LOC100277184</t>
  </si>
  <si>
    <t>GRMZM2G310321</t>
  </si>
  <si>
    <t>involve cytochrome complex assembly</t>
  </si>
  <si>
    <t>chr9.S_128319622</t>
  </si>
  <si>
    <r>
      <rPr>
        <sz val="12"/>
        <color theme="1"/>
        <rFont val="Times New Roman"/>
        <charset val="134"/>
      </rPr>
      <t>3.02×10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</si>
  <si>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GRMZM2G021483</t>
  </si>
  <si>
    <t>GRMZM2G309995</t>
  </si>
  <si>
    <t>aspartic acid-rich protein</t>
  </si>
  <si>
    <t>chr10.S_12754330</t>
  </si>
  <si>
    <r>
      <rPr>
        <sz val="12"/>
        <color theme="1"/>
        <rFont val="Times New Roman"/>
        <charset val="134"/>
      </rPr>
      <t>8.91×10</t>
    </r>
    <r>
      <rPr>
        <vertAlign val="superscript"/>
        <sz val="12"/>
        <color theme="1"/>
        <rFont val="等线"/>
        <charset val="134"/>
        <scheme val="minor"/>
      </rPr>
      <t>-17</t>
    </r>
  </si>
  <si>
    <t>GRMZM2G137407</t>
  </si>
  <si>
    <t>GRMZM2G063394</t>
  </si>
  <si>
    <t>ubiquitin ligase complex</t>
  </si>
  <si>
    <t>GRMZM5G802395</t>
  </si>
  <si>
    <t>chr10.S_65425046</t>
  </si>
  <si>
    <r>
      <rPr>
        <sz val="12"/>
        <color theme="1"/>
        <rFont val="Times New Roman"/>
        <charset val="134"/>
      </rPr>
      <t>1.14×10</t>
    </r>
    <r>
      <rPr>
        <vertAlign val="superscript"/>
        <sz val="12"/>
        <color theme="1"/>
        <rFont val="等线"/>
        <charset val="134"/>
        <scheme val="minor"/>
      </rPr>
      <t>-4</t>
    </r>
  </si>
  <si>
    <t>GRMZM2G020254</t>
  </si>
  <si>
    <t>involve sequence-specific DNA binding</t>
  </si>
  <si>
    <t>GRMZM2G020054</t>
  </si>
  <si>
    <t>involve regulation of transcription</t>
  </si>
  <si>
    <t>GRMZM2G074489</t>
  </si>
  <si>
    <t>catalytic activity</t>
  </si>
  <si>
    <t>chr10.S_109895910</t>
  </si>
  <si>
    <r>
      <rPr>
        <sz val="12"/>
        <color theme="1"/>
        <rFont val="Times New Roman"/>
        <charset val="134"/>
      </rPr>
      <t>4.29×10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</si>
  <si>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GRMZM2G122437</t>
  </si>
  <si>
    <t>involve metal ion transport</t>
  </si>
  <si>
    <t>chr1.S_274280041</t>
  </si>
  <si>
    <r>
      <rPr>
        <sz val="12"/>
        <color theme="1"/>
        <rFont val="Times New Roman"/>
        <charset val="134"/>
      </rPr>
      <t>1.18×10</t>
    </r>
    <r>
      <rPr>
        <vertAlign val="superscript"/>
        <sz val="12"/>
        <color theme="1"/>
        <rFont val="等线"/>
        <charset val="134"/>
        <scheme val="minor"/>
      </rPr>
      <t>-12</t>
    </r>
  </si>
  <si>
    <t>GRMZM2G418263</t>
  </si>
  <si>
    <t>GRMZM2G033135</t>
  </si>
  <si>
    <t>phosphotransferase activity, alcohol group as acceptor</t>
  </si>
  <si>
    <t>GRMZM2G135283</t>
  </si>
  <si>
    <t>Serine hydroxymethyltransferase (EC 2.1.2.1)</t>
  </si>
  <si>
    <t>GRMZM5G852097</t>
  </si>
  <si>
    <t>GRMZM2G008517</t>
  </si>
  <si>
    <r>
      <rPr>
        <sz val="12"/>
        <color theme="1"/>
        <rFont val="Times New Roman"/>
        <charset val="134"/>
      </rPr>
      <t>4.36×10</t>
    </r>
    <r>
      <rPr>
        <vertAlign val="superscript"/>
        <sz val="12"/>
        <color theme="1"/>
        <rFont val="等线"/>
        <charset val="134"/>
        <scheme val="minor"/>
      </rPr>
      <t>-9</t>
    </r>
  </si>
  <si>
    <t>chr2.S_12241319</t>
  </si>
  <si>
    <r>
      <rPr>
        <sz val="12"/>
        <color theme="1"/>
        <rFont val="Times New Roman"/>
        <charset val="134"/>
      </rPr>
      <t>8.83×10</t>
    </r>
    <r>
      <rPr>
        <vertAlign val="superscript"/>
        <sz val="12"/>
        <color theme="1"/>
        <rFont val="等线"/>
        <charset val="134"/>
        <scheme val="minor"/>
      </rPr>
      <t>-19</t>
    </r>
  </si>
  <si>
    <t>GRMZM2G041223</t>
  </si>
  <si>
    <t>putative growth-regulating factor 6</t>
  </si>
  <si>
    <t>GRMZM2G041407</t>
  </si>
  <si>
    <t>GRMZM2G702934</t>
  </si>
  <si>
    <t>GRMZM2G417866</t>
  </si>
  <si>
    <t>GRMZM2G374203</t>
  </si>
  <si>
    <t>GRMZM5G856943</t>
  </si>
  <si>
    <t>hypothetical protein LOC100273664</t>
  </si>
  <si>
    <t>GRMZM2G074743</t>
  </si>
  <si>
    <t>alternative oxidase AOX3 precursor</t>
  </si>
  <si>
    <t>chr2.S_63946197</t>
  </si>
  <si>
    <r>
      <rPr>
        <sz val="12"/>
        <color theme="1"/>
        <rFont val="Times New Roman"/>
        <charset val="134"/>
      </rPr>
      <t>2.46×10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</si>
  <si>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GRMZM2G123940</t>
  </si>
  <si>
    <t>serine carboxypeptidase K10B2.2</t>
  </si>
  <si>
    <t>GRMZM2G556667</t>
  </si>
  <si>
    <t>AC196489.3_FG002</t>
  </si>
  <si>
    <t>60S ribosomal protein L12</t>
  </si>
  <si>
    <t>GRMZM2G096717</t>
  </si>
  <si>
    <t>Hypothetical protein LOC100275321</t>
  </si>
  <si>
    <t>GRMZM2G399641</t>
  </si>
  <si>
    <t>chr2.S_204078605</t>
  </si>
  <si>
    <r>
      <rPr>
        <sz val="12"/>
        <color theme="1"/>
        <rFont val="Times New Roman"/>
        <charset val="134"/>
      </rPr>
      <t>9.80×10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</si>
  <si>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GRMZM2G365250</t>
  </si>
  <si>
    <t>GRMZM2G087662</t>
  </si>
  <si>
    <t>hypothetical protein LOC100279028</t>
  </si>
  <si>
    <t>GRMZM2G087625</t>
  </si>
  <si>
    <t>GRMZM2G140231</t>
  </si>
  <si>
    <t>chr2.S_207844292</t>
  </si>
  <si>
    <r>
      <rPr>
        <sz val="12"/>
        <color theme="1"/>
        <rFont val="Times New Roman"/>
        <charset val="134"/>
      </rPr>
      <t>4.73×10</t>
    </r>
    <r>
      <rPr>
        <vertAlign val="superscript"/>
        <sz val="12"/>
        <color theme="1"/>
        <rFont val="等线"/>
        <charset val="134"/>
        <scheme val="minor"/>
      </rPr>
      <t>-17</t>
    </r>
  </si>
  <si>
    <t>GRMZM2G130773</t>
  </si>
  <si>
    <t xml:space="preserve">mTERF family protein </t>
  </si>
  <si>
    <t>GRMZM2G431309</t>
  </si>
  <si>
    <t>Chitin-inducible gibberellin-responsive protein 2</t>
  </si>
  <si>
    <t>GRMZM2G130854</t>
  </si>
  <si>
    <t>hypothetical protein LOC100382344</t>
  </si>
  <si>
    <t>chr3.S_5574005</t>
  </si>
  <si>
    <r>
      <rPr>
        <sz val="12"/>
        <color theme="1"/>
        <rFont val="Times New Roman"/>
        <charset val="134"/>
      </rPr>
      <t>1.85×10</t>
    </r>
    <r>
      <rPr>
        <vertAlign val="superscript"/>
        <sz val="12"/>
        <color theme="1"/>
        <rFont val="等线"/>
        <charset val="134"/>
        <scheme val="minor"/>
      </rPr>
      <t>-12</t>
    </r>
  </si>
  <si>
    <t>AC209718.1_FG009</t>
  </si>
  <si>
    <t>GRMZM2G445057</t>
  </si>
  <si>
    <t>Phosphopantothenoylcysteine decarboxylase</t>
  </si>
  <si>
    <t>GRMZM2G143246</t>
  </si>
  <si>
    <t>involve ATP-dependent helicase activity</t>
  </si>
  <si>
    <t>GRMZM2G143235</t>
  </si>
  <si>
    <t>GRMZM2G143165</t>
  </si>
  <si>
    <t>Ectonucleotide pyrophosphatase/phosphodiesterase 1</t>
  </si>
  <si>
    <t>chr3.S_17284190</t>
  </si>
  <si>
    <r>
      <rPr>
        <sz val="12"/>
        <color theme="1"/>
        <rFont val="Times New Roman"/>
        <charset val="134"/>
      </rPr>
      <t>2.77×10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</si>
  <si>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GRMZM5G871336</t>
  </si>
  <si>
    <t>hypothetical protein LOC100276061</t>
  </si>
  <si>
    <t>GRMZM5G839422</t>
  </si>
  <si>
    <t>inner membrane protein ALBINO3</t>
  </si>
  <si>
    <t>chr3.S_166668935</t>
  </si>
  <si>
    <r>
      <rPr>
        <sz val="12"/>
        <color theme="1"/>
        <rFont val="Times New Roman"/>
        <charset val="134"/>
      </rPr>
      <t>4.96×10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</si>
  <si>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GRMZM2G176542</t>
  </si>
  <si>
    <t>GRMZM2G176570</t>
  </si>
  <si>
    <t>GRMZM2G176576</t>
  </si>
  <si>
    <t>glycosyltransferase</t>
  </si>
  <si>
    <t>chr4.S_25748244</t>
  </si>
  <si>
    <r>
      <rPr>
        <sz val="12"/>
        <color theme="1"/>
        <rFont val="Times New Roman"/>
        <charset val="134"/>
      </rPr>
      <t>2.64×10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</si>
  <si>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GRMZM5G866067</t>
  </si>
  <si>
    <t>GRMZM2G176173</t>
  </si>
  <si>
    <t>hypothetical protein LOC100383826</t>
  </si>
  <si>
    <t>GRMZM2G147726</t>
  </si>
  <si>
    <t>ADP-ribosylation factor 3</t>
  </si>
  <si>
    <t>chr4.S_128492353</t>
  </si>
  <si>
    <r>
      <rPr>
        <sz val="12"/>
        <color theme="1"/>
        <rFont val="Times New Roman"/>
        <charset val="134"/>
      </rPr>
      <t>9.04×10</t>
    </r>
    <r>
      <rPr>
        <vertAlign val="superscript"/>
        <sz val="12"/>
        <color theme="1"/>
        <rFont val="等线"/>
        <charset val="134"/>
        <scheme val="minor"/>
      </rPr>
      <t>-18</t>
    </r>
  </si>
  <si>
    <t>GRMZM2G518963</t>
  </si>
  <si>
    <t>chr4.S_231036339</t>
  </si>
  <si>
    <r>
      <rPr>
        <sz val="12"/>
        <color theme="1"/>
        <rFont val="Times New Roman"/>
        <charset val="134"/>
      </rPr>
      <t>6.01×10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</si>
  <si>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GRMZM2G343139</t>
  </si>
  <si>
    <t>involve dicarboxylic acid transport</t>
  </si>
  <si>
    <t>GRMZM2G040679</t>
  </si>
  <si>
    <t>chr4.S_233763894</t>
  </si>
  <si>
    <r>
      <rPr>
        <sz val="12"/>
        <color theme="1"/>
        <rFont val="Times New Roman"/>
        <charset val="134"/>
      </rPr>
      <t>2.08×10</t>
    </r>
    <r>
      <rPr>
        <vertAlign val="superscript"/>
        <sz val="12"/>
        <color theme="1"/>
        <rFont val="等线"/>
        <charset val="134"/>
        <scheme val="minor"/>
      </rPr>
      <t>-9</t>
    </r>
  </si>
  <si>
    <t>GRMZM2G056867</t>
  </si>
  <si>
    <t>hypothetical protein LOC100276605</t>
  </si>
  <si>
    <t>GRMZM2G056920</t>
  </si>
  <si>
    <t>bacterial-type flagellum hook, structural constituent of cell wALL</t>
  </si>
  <si>
    <t>AC204231.3_FG010</t>
  </si>
  <si>
    <t>GRMZM2G063909</t>
  </si>
  <si>
    <t>involve transferase activity, transferring acyl groups, acyl groups converted into alkyl on transfer</t>
  </si>
  <si>
    <t>chr5.S_190752068</t>
  </si>
  <si>
    <r>
      <rPr>
        <sz val="12"/>
        <color theme="1"/>
        <rFont val="Times New Roman"/>
        <charset val="134"/>
      </rPr>
      <t>3.84×10</t>
    </r>
    <r>
      <rPr>
        <vertAlign val="superscript"/>
        <sz val="12"/>
        <color theme="1"/>
        <rFont val="等线"/>
        <charset val="134"/>
        <scheme val="minor"/>
      </rPr>
      <t>-13</t>
    </r>
  </si>
  <si>
    <t>GRMZM2G031952</t>
  </si>
  <si>
    <t>ELMO domain-containing protein 2</t>
  </si>
  <si>
    <t>GRMZM2G171406</t>
  </si>
  <si>
    <t>hypothetical protein LOC100217229</t>
  </si>
  <si>
    <t>GRMZM2G171444</t>
  </si>
  <si>
    <t>50S ribosomal protein L19</t>
  </si>
  <si>
    <t>chr6.S_144705810</t>
  </si>
  <si>
    <r>
      <rPr>
        <sz val="12"/>
        <color theme="1"/>
        <rFont val="Times New Roman"/>
        <charset val="134"/>
      </rPr>
      <t>5.74×10</t>
    </r>
    <r>
      <rPr>
        <vertAlign val="superscript"/>
        <sz val="12"/>
        <color theme="1"/>
        <rFont val="等线"/>
        <charset val="134"/>
        <scheme val="minor"/>
      </rPr>
      <t>-16</t>
    </r>
  </si>
  <si>
    <t>GRMZM5G849275</t>
  </si>
  <si>
    <t>GRMZM2G153119</t>
  </si>
  <si>
    <t>involve oxidoreductase activity</t>
  </si>
  <si>
    <t>GRMZM2G153103</t>
  </si>
  <si>
    <t>hypothetical protein LOC100272555</t>
  </si>
  <si>
    <t>GRMZM5G866861</t>
  </si>
  <si>
    <t>preprotein translocase secY subunit</t>
  </si>
  <si>
    <t>chr6.S_166053633</t>
  </si>
  <si>
    <r>
      <rPr>
        <sz val="12"/>
        <color theme="1"/>
        <rFont val="Times New Roman"/>
        <charset val="134"/>
      </rPr>
      <t>1.35×10</t>
    </r>
    <r>
      <rPr>
        <vertAlign val="superscript"/>
        <sz val="12"/>
        <color theme="1"/>
        <rFont val="等线"/>
        <charset val="134"/>
        <scheme val="minor"/>
      </rPr>
      <t>-4</t>
    </r>
  </si>
  <si>
    <t>GRMZM2G026013</t>
  </si>
  <si>
    <t>peroxin Pex14, peroxisome</t>
  </si>
  <si>
    <t>GRMZM2G026188</t>
  </si>
  <si>
    <t>hypothetical protein LOC100277384</t>
  </si>
  <si>
    <t>GRMZM2G325850</t>
  </si>
  <si>
    <t>GATA transcription factor 19</t>
  </si>
  <si>
    <t>chr7.S_2960899</t>
  </si>
  <si>
    <r>
      <rPr>
        <sz val="12"/>
        <color theme="1"/>
        <rFont val="Times New Roman"/>
        <charset val="134"/>
      </rPr>
      <t>1.27×10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</si>
  <si>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GRMZM2G470010</t>
  </si>
  <si>
    <t>involve galactoside 2-alpha-L-fucosyltransferase activity</t>
  </si>
  <si>
    <t>GRMZM2G145654</t>
  </si>
  <si>
    <t>hypothetical protein LOC100274740</t>
  </si>
  <si>
    <t>GRMZM2G145633</t>
  </si>
  <si>
    <t>hypothetical protein LOC100216877</t>
  </si>
  <si>
    <t>GRMZM2G350205</t>
  </si>
  <si>
    <t>hypothetical protein LOC100382699</t>
  </si>
  <si>
    <t>GRMZM2G044060</t>
  </si>
  <si>
    <t>binding||hypothetical protein LOC100382771</t>
  </si>
  <si>
    <t>GRMZM2G044174</t>
  </si>
  <si>
    <t>hypothetical protein LOC100275455</t>
  </si>
  <si>
    <t>chr8.S_967295</t>
  </si>
  <si>
    <r>
      <rPr>
        <sz val="12"/>
        <color theme="1"/>
        <rFont val="Times New Roman"/>
        <charset val="134"/>
      </rPr>
      <t>1.27×10</t>
    </r>
    <r>
      <rPr>
        <vertAlign val="superscript"/>
        <sz val="12"/>
        <color theme="1"/>
        <rFont val="等线"/>
        <charset val="134"/>
        <scheme val="minor"/>
      </rPr>
      <t>-9</t>
    </r>
  </si>
  <si>
    <t>GRMZM2G387528</t>
  </si>
  <si>
    <t>hypothetical protein LOC100279991</t>
  </si>
  <si>
    <t>chr8.S_16166341</t>
  </si>
  <si>
    <r>
      <rPr>
        <sz val="12"/>
        <color theme="1"/>
        <rFont val="Times New Roman"/>
        <charset val="134"/>
      </rPr>
      <t>1.58×10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</si>
  <si>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GRMZM5G869161</t>
  </si>
  <si>
    <t>AC212565.3_FG001</t>
  </si>
  <si>
    <t>Histone H4</t>
  </si>
  <si>
    <t>chr8.S_169692466</t>
  </si>
  <si>
    <r>
      <rPr>
        <sz val="12"/>
        <color theme="1"/>
        <rFont val="Times New Roman"/>
        <charset val="134"/>
      </rPr>
      <t>1.26×10</t>
    </r>
    <r>
      <rPr>
        <vertAlign val="superscript"/>
        <sz val="12"/>
        <color theme="1"/>
        <rFont val="等线"/>
        <charset val="134"/>
        <scheme val="minor"/>
      </rPr>
      <t>-5</t>
    </r>
  </si>
  <si>
    <t>GRMZM2G058024</t>
  </si>
  <si>
    <t>involve iron ion binding</t>
  </si>
  <si>
    <t>GRMZM2G311220</t>
  </si>
  <si>
    <t>calcium-dependent protein kinase, isoform AK1</t>
  </si>
  <si>
    <t>GRMZM5G897342</t>
  </si>
  <si>
    <t>selT-like protein</t>
  </si>
  <si>
    <t>GRMZM5G863107</t>
  </si>
  <si>
    <t>GRMZM2G484919</t>
  </si>
  <si>
    <t>GRMZM2G046293</t>
  </si>
  <si>
    <t>transferase activity, transferring phosphorus-containing groups</t>
  </si>
  <si>
    <t>GRMZM2G046418</t>
  </si>
  <si>
    <t>involve apoptosis</t>
  </si>
  <si>
    <t>chr9.S_126018958</t>
  </si>
  <si>
    <r>
      <rPr>
        <sz val="12"/>
        <color theme="1"/>
        <rFont val="Times New Roman"/>
        <charset val="134"/>
      </rPr>
      <t>4.50×10</t>
    </r>
    <r>
      <rPr>
        <vertAlign val="superscript"/>
        <sz val="12"/>
        <color theme="1"/>
        <rFont val="等线"/>
        <charset val="134"/>
        <scheme val="minor"/>
      </rPr>
      <t>-14</t>
    </r>
  </si>
  <si>
    <t>GRMZM2G128301</t>
  </si>
  <si>
    <t>female gametophyte-specific protein ES3 precursor</t>
  </si>
  <si>
    <t>GRMZM2G170843</t>
  </si>
  <si>
    <t>ubiquilin-1</t>
  </si>
  <si>
    <t>GRMZM2G591258</t>
  </si>
  <si>
    <t>involve intracellular protein transport</t>
  </si>
  <si>
    <t>chr10.S_7357659</t>
  </si>
  <si>
    <r>
      <rPr>
        <sz val="12"/>
        <color theme="1"/>
        <rFont val="Times New Roman"/>
        <charset val="134"/>
      </rPr>
      <t>4.21×10</t>
    </r>
    <r>
      <rPr>
        <vertAlign val="superscript"/>
        <sz val="12"/>
        <color theme="1"/>
        <rFont val="等线"/>
        <charset val="134"/>
        <scheme val="minor"/>
      </rPr>
      <t>-7</t>
    </r>
  </si>
  <si>
    <t>AC191279.2_FG001</t>
  </si>
  <si>
    <t>AC191279.2_FG003</t>
  </si>
  <si>
    <t>AC187843.3_FG010</t>
  </si>
  <si>
    <t>GRMZM2G007680</t>
  </si>
  <si>
    <t>AC187843.3_FG001</t>
  </si>
  <si>
    <t>GRMZM2G326663</t>
  </si>
  <si>
    <t>involve serine-type peptidase activity</t>
  </si>
  <si>
    <t>GRMZM2G024499</t>
  </si>
  <si>
    <t>hypothetical protein LOC100276865</t>
  </si>
  <si>
    <t>chr1.S_25147299</t>
  </si>
  <si>
    <r>
      <rPr>
        <sz val="12"/>
        <color theme="1"/>
        <rFont val="Times New Roman"/>
        <charset val="134"/>
      </rPr>
      <t>1.70×10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</si>
  <si>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GRMZM2G023364</t>
  </si>
  <si>
    <t>GRMZM2G326869</t>
  </si>
  <si>
    <t>involve RNA binding</t>
  </si>
  <si>
    <t>GRMZM2G376074</t>
  </si>
  <si>
    <t>involve ubiquitin-dependent protein catabolic process</t>
  </si>
  <si>
    <t>GRMZM2G077045</t>
  </si>
  <si>
    <t>chr1.S_240765381</t>
  </si>
  <si>
    <r>
      <rPr>
        <sz val="12"/>
        <color theme="1"/>
        <rFont val="Times New Roman"/>
        <charset val="134"/>
      </rPr>
      <t>1.23×10</t>
    </r>
    <r>
      <rPr>
        <vertAlign val="superscript"/>
        <sz val="12"/>
        <color theme="1"/>
        <rFont val="等线"/>
        <charset val="134"/>
        <scheme val="minor"/>
      </rPr>
      <t>-5</t>
    </r>
  </si>
  <si>
    <t>GRMZM2G056989</t>
  </si>
  <si>
    <t>GRMZM2G057093</t>
  </si>
  <si>
    <t>hydrolase activity, hydrolyzing O-glycosyl compounds</t>
  </si>
  <si>
    <t>GRMZM2G162505</t>
  </si>
  <si>
    <t>chitinase 2</t>
  </si>
  <si>
    <t>GRMZM2G162508</t>
  </si>
  <si>
    <t>fatty acid elongase</t>
  </si>
  <si>
    <t>chr1.S_285077317</t>
  </si>
  <si>
    <r>
      <rPr>
        <sz val="12"/>
        <color theme="1"/>
        <rFont val="Times New Roman"/>
        <charset val="134"/>
      </rPr>
      <t>3.35×10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</si>
  <si>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GRMZM2G361220</t>
  </si>
  <si>
    <t>AP-1 complex subunit sigma-2</t>
  </si>
  <si>
    <t>GRMZM2G058261</t>
  </si>
  <si>
    <t>deoxyribodipyrimidine photolyase</t>
  </si>
  <si>
    <t>GRMZM2G519210</t>
  </si>
  <si>
    <t>involve multicellular organismal development</t>
  </si>
  <si>
    <t>GRMZM2G058414</t>
  </si>
  <si>
    <t>involve threonine metabolic process</t>
  </si>
  <si>
    <t>GRMZM2G058496</t>
  </si>
  <si>
    <t>hypothetical protein LOC100277009</t>
  </si>
  <si>
    <t>GRMZM2G058584</t>
  </si>
  <si>
    <t>Histidinol dehydrogenase (EC 1.1.1.23)</t>
  </si>
  <si>
    <t>chr2.S_27999333</t>
  </si>
  <si>
    <r>
      <rPr>
        <sz val="12"/>
        <color theme="1"/>
        <rFont val="Times New Roman"/>
        <charset val="134"/>
      </rPr>
      <t>2.74×10</t>
    </r>
    <r>
      <rPr>
        <vertAlign val="superscript"/>
        <sz val="12"/>
        <color theme="1"/>
        <rFont val="等线"/>
        <charset val="134"/>
        <scheme val="minor"/>
      </rPr>
      <t>-14</t>
    </r>
  </si>
  <si>
    <t>GRMZM2G079683</t>
  </si>
  <si>
    <t>hypothetical protein LOC100276955</t>
  </si>
  <si>
    <t>GRMZM2G122614</t>
  </si>
  <si>
    <t>GRMZM2G122618</t>
  </si>
  <si>
    <t>hypothetical protein LOC100192570</t>
  </si>
  <si>
    <t>GRMZM2G471931</t>
  </si>
  <si>
    <t>GRMZM2G171372</t>
  </si>
  <si>
    <t>hypothetical protein LOC100193568</t>
  </si>
  <si>
    <t>GRMZM2G118345</t>
  </si>
  <si>
    <t>phenylalanine ammonia-lyase</t>
  </si>
  <si>
    <t>chr2.S_207386331</t>
  </si>
  <si>
    <r>
      <rPr>
        <sz val="12"/>
        <color theme="1"/>
        <rFont val="Times New Roman"/>
        <charset val="134"/>
      </rPr>
      <t>3.37×10</t>
    </r>
    <r>
      <rPr>
        <vertAlign val="superscript"/>
        <sz val="12"/>
        <color theme="1"/>
        <rFont val="等线"/>
        <charset val="134"/>
        <scheme val="minor"/>
      </rPr>
      <t>-16</t>
    </r>
  </si>
  <si>
    <t>AC194970.5_FG004</t>
  </si>
  <si>
    <t>GRMZM2G022213</t>
  </si>
  <si>
    <t>hypothetical protein LOC100383144</t>
  </si>
  <si>
    <t>GRMZM2G022242</t>
  </si>
  <si>
    <t>transferase, transferring hexosyl groups</t>
  </si>
  <si>
    <t>GRMZM2G022266</t>
  </si>
  <si>
    <t>transferase, transferring glycosyl groups</t>
  </si>
  <si>
    <t>chr3.S_113480155</t>
  </si>
  <si>
    <r>
      <rPr>
        <sz val="12"/>
        <color theme="1"/>
        <rFont val="Times New Roman"/>
        <charset val="134"/>
      </rPr>
      <t>7.24×10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</si>
  <si>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GRMZM2G062080</t>
  </si>
  <si>
    <t>GRMZM2G395549</t>
  </si>
  <si>
    <t>involve vesicle-mediated transport</t>
  </si>
  <si>
    <t>GRMZM2G093347</t>
  </si>
  <si>
    <t>Adenine phosphoribosyltransferase 1</t>
  </si>
  <si>
    <t>chr3.S_175635268</t>
  </si>
  <si>
    <r>
      <rPr>
        <sz val="12"/>
        <color theme="1"/>
        <rFont val="Times New Roman"/>
        <charset val="134"/>
      </rPr>
      <t>9.04×10</t>
    </r>
    <r>
      <rPr>
        <vertAlign val="superscript"/>
        <sz val="12"/>
        <color theme="1"/>
        <rFont val="等线"/>
        <charset val="134"/>
        <scheme val="minor"/>
      </rPr>
      <t>-10</t>
    </r>
  </si>
  <si>
    <t>chr3.S_183263435</t>
  </si>
  <si>
    <r>
      <rPr>
        <sz val="12"/>
        <color theme="1"/>
        <rFont val="Times New Roman"/>
        <charset val="134"/>
      </rPr>
      <t>6.62×10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</si>
  <si>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GRMZM2G402618</t>
  </si>
  <si>
    <t>GRMZM2G105283</t>
  </si>
  <si>
    <t>hypothetical protein LOC100191202</t>
  </si>
  <si>
    <t>GRMZM2G105307</t>
  </si>
  <si>
    <t>GRMZM2G333726</t>
  </si>
  <si>
    <t>GRMZM2G032958</t>
  </si>
  <si>
    <t>chr3.S_187926480</t>
  </si>
  <si>
    <r>
      <rPr>
        <sz val="12"/>
        <color theme="1"/>
        <rFont val="Times New Roman"/>
        <charset val="134"/>
      </rPr>
      <t>3.50×10</t>
    </r>
    <r>
      <rPr>
        <vertAlign val="superscript"/>
        <sz val="12"/>
        <color theme="1"/>
        <rFont val="等线"/>
        <charset val="134"/>
        <scheme val="minor"/>
      </rPr>
      <t>-7</t>
    </r>
  </si>
  <si>
    <t>AC213654.3_FG004</t>
  </si>
  <si>
    <t>AC213654.3_FG003</t>
  </si>
  <si>
    <t>hypothetical protein LOC100277963</t>
  </si>
  <si>
    <t>GRMZM5G859195</t>
  </si>
  <si>
    <t>4-diphosphocytidyl-2-C-methyl-D-erythritol kinase</t>
  </si>
  <si>
    <t>AC213654.3_FG001</t>
  </si>
  <si>
    <t>hypothetical protein LOC100194242</t>
  </si>
  <si>
    <t>chr3.S_202254956</t>
  </si>
  <si>
    <r>
      <rPr>
        <sz val="12"/>
        <color theme="1"/>
        <rFont val="Times New Roman"/>
        <charset val="134"/>
      </rPr>
      <t>4.51×10</t>
    </r>
    <r>
      <rPr>
        <vertAlign val="superscript"/>
        <sz val="12"/>
        <color theme="1"/>
        <rFont val="等线"/>
        <charset val="134"/>
        <scheme val="minor"/>
      </rPr>
      <t>-12</t>
    </r>
  </si>
  <si>
    <t>AC213769.3_FG001</t>
  </si>
  <si>
    <t>GRMZM2G116271</t>
  </si>
  <si>
    <t>GRMZM2G116282</t>
  </si>
  <si>
    <t>plasminogen activator inhibitor 1 RNA-binding protein</t>
  </si>
  <si>
    <t>GRMZM2G418004</t>
  </si>
  <si>
    <t>involve copper ion binding</t>
  </si>
  <si>
    <r>
      <rPr>
        <sz val="12"/>
        <color theme="1"/>
        <rFont val="Times New Roman"/>
        <charset val="134"/>
      </rPr>
      <t>5.88×10</t>
    </r>
    <r>
      <rPr>
        <vertAlign val="superscript"/>
        <sz val="12"/>
        <color theme="1"/>
        <rFont val="等线"/>
        <charset val="134"/>
        <scheme val="minor"/>
      </rPr>
      <t>-9</t>
    </r>
  </si>
  <si>
    <t>chr6.S_100766475</t>
  </si>
  <si>
    <r>
      <rPr>
        <sz val="12"/>
        <color theme="1"/>
        <rFont val="Times New Roman"/>
        <charset val="134"/>
      </rPr>
      <t>1.02×10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</si>
  <si>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GRMZM2G154293</t>
  </si>
  <si>
    <t>chr8.S_14075317</t>
  </si>
  <si>
    <r>
      <rPr>
        <sz val="12"/>
        <color theme="1"/>
        <rFont val="Times New Roman"/>
        <charset val="134"/>
      </rPr>
      <t>3.47×10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</si>
  <si>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GRMZM2G415170</t>
  </si>
  <si>
    <t>GRMZM2G011213</t>
  </si>
  <si>
    <t>mitochondrial glycoprotein</t>
  </si>
  <si>
    <t>GRMZM2G011031</t>
  </si>
  <si>
    <t>hypothetical protein LOC100276063</t>
  </si>
  <si>
    <t>GRMZM2G010929</t>
  </si>
  <si>
    <t>GRMZM2G010422</t>
  </si>
  <si>
    <t>hypothetical protein LOC100273651</t>
  </si>
  <si>
    <t>GRMZM2G010315</t>
  </si>
  <si>
    <t>hypothetical protein LOC100383901</t>
  </si>
  <si>
    <t>chr9.S_86060928</t>
  </si>
  <si>
    <r>
      <rPr>
        <sz val="12"/>
        <color theme="1"/>
        <rFont val="Times New Roman"/>
        <charset val="134"/>
      </rPr>
      <t>1.04×10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</si>
  <si>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GRMZM2G056109</t>
  </si>
  <si>
    <t>GRMZM2G128754</t>
  </si>
  <si>
    <t>chr9.S_111331253</t>
  </si>
  <si>
    <r>
      <rPr>
        <sz val="12"/>
        <color theme="1"/>
        <rFont val="Times New Roman"/>
        <charset val="134"/>
      </rPr>
      <t>5.59×10</t>
    </r>
    <r>
      <rPr>
        <vertAlign val="superscript"/>
        <sz val="12"/>
        <color theme="1"/>
        <rFont val="等线"/>
        <charset val="134"/>
        <scheme val="minor"/>
      </rPr>
      <t>-7</t>
    </r>
  </si>
  <si>
    <t>chr9.S_136702422</t>
  </si>
  <si>
    <r>
      <rPr>
        <sz val="12"/>
        <color theme="1"/>
        <rFont val="Times New Roman"/>
        <charset val="134"/>
      </rPr>
      <t>8.01×10</t>
    </r>
    <r>
      <rPr>
        <vertAlign val="superscript"/>
        <sz val="12"/>
        <color theme="1"/>
        <rFont val="等线"/>
        <charset val="134"/>
        <scheme val="minor"/>
      </rPr>
      <t>-24</t>
    </r>
  </si>
  <si>
    <t>GRMZM2G443785</t>
  </si>
  <si>
    <t>chr9.S_138900737</t>
  </si>
  <si>
    <r>
      <rPr>
        <sz val="12"/>
        <color theme="1"/>
        <rFont val="Times New Roman"/>
        <charset val="134"/>
      </rPr>
      <t>7.65×10</t>
    </r>
    <r>
      <rPr>
        <vertAlign val="superscript"/>
        <sz val="12"/>
        <color theme="1"/>
        <rFont val="等线"/>
        <charset val="134"/>
        <scheme val="minor"/>
      </rPr>
      <t>-12</t>
    </r>
  </si>
  <si>
    <t>GRMZM2G347717</t>
  </si>
  <si>
    <t>involve 3-beta-hydroxy-delta5-steroid dehydrogenase activity</t>
  </si>
  <si>
    <t>GRMZM2G049318</t>
  </si>
  <si>
    <t>GRMZM2G049322</t>
  </si>
  <si>
    <t>hypothetical protein LOC100274687</t>
  </si>
  <si>
    <t>GRMZM2G049340</t>
  </si>
  <si>
    <t>hypothetical protein LOC100191162</t>
  </si>
  <si>
    <t>AC233939.1_FG004</t>
  </si>
  <si>
    <t>plant-specific domain TIGR01589 family protein</t>
  </si>
  <si>
    <t>chr10.S_10826683</t>
  </si>
  <si>
    <r>
      <rPr>
        <sz val="12"/>
        <color theme="1"/>
        <rFont val="Times New Roman"/>
        <charset val="134"/>
      </rPr>
      <t>7.19×10</t>
    </r>
    <r>
      <rPr>
        <vertAlign val="superscript"/>
        <sz val="12"/>
        <color theme="1"/>
        <rFont val="等线"/>
        <charset val="134"/>
        <scheme val="minor"/>
      </rPr>
      <t>-22</t>
    </r>
  </si>
  <si>
    <t>GRMZM2G005848</t>
  </si>
  <si>
    <t>GRMZM5G807054</t>
  </si>
  <si>
    <t>hydrolase activity, acting on carbon-nitrogen (but not peptide) bonds, in linear amides</t>
  </si>
  <si>
    <t>GRMZM5G803992</t>
  </si>
  <si>
    <t>DNA-directed RNA polymerase II 8.2 kDa polypeptide</t>
  </si>
  <si>
    <t>GRMZM2G418432</t>
  </si>
  <si>
    <t>GRMZM2G536835</t>
  </si>
  <si>
    <t>hypothetical protein ZemaCp068</t>
  </si>
  <si>
    <t>chr10.S_144467486</t>
  </si>
  <si>
    <r>
      <rPr>
        <sz val="12"/>
        <color theme="1"/>
        <rFont val="Times New Roman"/>
        <charset val="134"/>
      </rPr>
      <t>1.31×10</t>
    </r>
    <r>
      <rPr>
        <vertAlign val="superscript"/>
        <sz val="12"/>
        <color theme="1"/>
        <rFont val="等线"/>
        <charset val="134"/>
        <scheme val="minor"/>
      </rPr>
      <t>-9</t>
    </r>
  </si>
  <si>
    <t>GRMZM2G443836</t>
  </si>
  <si>
    <t>GRMZM2G143102</t>
  </si>
  <si>
    <t>GRMZM2G443819</t>
  </si>
  <si>
    <t>GRMZM2G143071</t>
  </si>
  <si>
    <t>hypothetical protein LOC100383507</t>
  </si>
  <si>
    <t>GRMZM2G143035</t>
  </si>
  <si>
    <t>GRMZM2G037226</t>
  </si>
  <si>
    <t>RNA-binding protein AKIP1</t>
  </si>
  <si>
    <t>GRMZM2G037461</t>
  </si>
  <si>
    <t>chr1.S_2694039</t>
  </si>
  <si>
    <r>
      <rPr>
        <sz val="12"/>
        <color theme="1"/>
        <rFont val="Times New Roman"/>
        <charset val="134"/>
      </rPr>
      <t>1.20×10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</si>
  <si>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GRMZM2G035377</t>
  </si>
  <si>
    <t>hypothetical protein LOC100381534</t>
  </si>
  <si>
    <t>GRMZM2G085691</t>
  </si>
  <si>
    <t>GRMZM2G388684</t>
  </si>
  <si>
    <t>xyloglucan endotransglucosylase/hydrolase protein 32</t>
  </si>
  <si>
    <t>GRMZM2G085827</t>
  </si>
  <si>
    <t>4-phosphopantetheinyl transferase sfp</t>
  </si>
  <si>
    <t>GRMZM2G085872</t>
  </si>
  <si>
    <t>integral to membrane</t>
  </si>
  <si>
    <t>GRMZM2G085885</t>
  </si>
  <si>
    <t>Peptidyl-prolyl cis-trans isomerase, cyclophilin-type family protein</t>
  </si>
  <si>
    <t>GRMZM2G086242</t>
  </si>
  <si>
    <r>
      <rPr>
        <sz val="12"/>
        <color theme="1"/>
        <rFont val="Times New Roman"/>
        <charset val="134"/>
      </rPr>
      <t>4.94×10</t>
    </r>
    <r>
      <rPr>
        <vertAlign val="superscript"/>
        <sz val="12"/>
        <color theme="1"/>
        <rFont val="等线"/>
        <charset val="134"/>
        <scheme val="minor"/>
      </rPr>
      <t>-5</t>
    </r>
  </si>
  <si>
    <t>chr1.S_35654910</t>
  </si>
  <si>
    <r>
      <rPr>
        <sz val="12"/>
        <color theme="1"/>
        <rFont val="Times New Roman"/>
        <charset val="134"/>
      </rPr>
      <t>8.21×10</t>
    </r>
    <r>
      <rPr>
        <vertAlign val="superscript"/>
        <sz val="12"/>
        <color theme="1"/>
        <rFont val="等线"/>
        <charset val="134"/>
        <scheme val="minor"/>
      </rPr>
      <t>-26</t>
    </r>
  </si>
  <si>
    <t>GRMZM2G050825</t>
  </si>
  <si>
    <t>involve heat shock protein binding</t>
  </si>
  <si>
    <t>chr3.S_134791581</t>
  </si>
  <si>
    <r>
      <rPr>
        <sz val="12"/>
        <color theme="1"/>
        <rFont val="Times New Roman"/>
        <charset val="134"/>
      </rPr>
      <t>8.17×10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</si>
  <si>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GRMZM2G005205</t>
  </si>
  <si>
    <t xml:space="preserve">Histone deacetylase 6Putative uncharacterized protein </t>
  </si>
  <si>
    <t>AC191562.3_FG008</t>
  </si>
  <si>
    <t>GRMZM2G005419</t>
  </si>
  <si>
    <t>hypothetical protein LOC100275768</t>
  </si>
  <si>
    <t>GRMZM2G005540</t>
  </si>
  <si>
    <t>chr3.S_168233617</t>
  </si>
  <si>
    <r>
      <rPr>
        <sz val="12"/>
        <color theme="1"/>
        <rFont val="Times New Roman"/>
        <charset val="134"/>
      </rPr>
      <t>4.51×10</t>
    </r>
    <r>
      <rPr>
        <vertAlign val="superscript"/>
        <sz val="12"/>
        <color theme="1"/>
        <rFont val="等线"/>
        <charset val="134"/>
        <scheme val="minor"/>
      </rPr>
      <t>-21</t>
    </r>
  </si>
  <si>
    <t>GRMZM5G815894</t>
  </si>
  <si>
    <t>60S ribosomal protein L5-1</t>
  </si>
  <si>
    <t>chr3.S_169515344</t>
  </si>
  <si>
    <r>
      <rPr>
        <sz val="12"/>
        <color theme="1"/>
        <rFont val="Times New Roman"/>
        <charset val="134"/>
      </rPr>
      <t>5.34×10</t>
    </r>
    <r>
      <rPr>
        <vertAlign val="superscript"/>
        <sz val="12"/>
        <color theme="1"/>
        <rFont val="等线"/>
        <charset val="134"/>
        <scheme val="minor"/>
      </rPr>
      <t>-7</t>
    </r>
  </si>
  <si>
    <t>AC214743.3_FG001</t>
  </si>
  <si>
    <t>involve protein amino acid phosphorylation</t>
  </si>
  <si>
    <t>AC214743.3_FG002</t>
  </si>
  <si>
    <r>
      <rPr>
        <sz val="12"/>
        <color theme="1"/>
        <rFont val="Times New Roman"/>
        <charset val="134"/>
      </rPr>
      <t>1.91×10</t>
    </r>
    <r>
      <rPr>
        <vertAlign val="superscript"/>
        <sz val="12"/>
        <color theme="1"/>
        <rFont val="等线"/>
        <charset val="134"/>
        <scheme val="minor"/>
      </rPr>
      <t>-17</t>
    </r>
  </si>
  <si>
    <t>chr5.S_4257819</t>
  </si>
  <si>
    <r>
      <rPr>
        <sz val="12"/>
        <color theme="1"/>
        <rFont val="Times New Roman"/>
        <charset val="134"/>
      </rPr>
      <t>3.54×10</t>
    </r>
    <r>
      <rPr>
        <vertAlign val="superscript"/>
        <sz val="12"/>
        <color theme="1"/>
        <rFont val="等线"/>
        <charset val="134"/>
        <scheme val="minor"/>
      </rPr>
      <t>-5</t>
    </r>
  </si>
  <si>
    <t>AC182413.4_FG002</t>
  </si>
  <si>
    <t>GRMZM2G004356</t>
  </si>
  <si>
    <t>BHLH transcription factor</t>
  </si>
  <si>
    <t>GRMZM2G007063</t>
  </si>
  <si>
    <t>opaque2 heterodimerizing protein2</t>
  </si>
  <si>
    <t>GRMZM2G305254</t>
  </si>
  <si>
    <t>GRMZM2G007695</t>
  </si>
  <si>
    <t>60S ribosomal protein L4</t>
  </si>
  <si>
    <t>GRMZM2G007867</t>
  </si>
  <si>
    <t>hypothetical protein LOC100192548</t>
  </si>
  <si>
    <t>GRMZM5G801939</t>
  </si>
  <si>
    <t>chr5.S_43822855</t>
  </si>
  <si>
    <r>
      <rPr>
        <sz val="12"/>
        <color theme="1"/>
        <rFont val="Times New Roman"/>
        <charset val="134"/>
      </rPr>
      <t>4.53×10</t>
    </r>
    <r>
      <rPr>
        <vertAlign val="superscript"/>
        <sz val="12"/>
        <color theme="1"/>
        <rFont val="等线"/>
        <charset val="134"/>
        <scheme val="minor"/>
      </rPr>
      <t>-5</t>
    </r>
  </si>
  <si>
    <t>GRMZM2G056403</t>
  </si>
  <si>
    <t>hypothetical protein LOC100273882</t>
  </si>
  <si>
    <t>chr5.S_70070643</t>
  </si>
  <si>
    <r>
      <rPr>
        <sz val="12"/>
        <color theme="1"/>
        <rFont val="Times New Roman"/>
        <charset val="134"/>
      </rPr>
      <t>4.85×10</t>
    </r>
    <r>
      <rPr>
        <vertAlign val="superscript"/>
        <sz val="12"/>
        <color theme="1"/>
        <rFont val="等线"/>
        <charset val="134"/>
        <scheme val="minor"/>
      </rPr>
      <t>-9</t>
    </r>
  </si>
  <si>
    <t>GRMZM2G044348</t>
  </si>
  <si>
    <t>involve aspartic-type endopeptidase activity</t>
  </si>
  <si>
    <t>GRMZM2G098301</t>
  </si>
  <si>
    <t>involve extracellular-glutamate-gated ion channel activity</t>
  </si>
  <si>
    <t>GRMZM2G098370</t>
  </si>
  <si>
    <t>involve metALLocarboxypeptidase activity</t>
  </si>
  <si>
    <t>GRMZM2G098420</t>
  </si>
  <si>
    <t>autophagy protein 5</t>
  </si>
  <si>
    <t>GRMZM2G098438</t>
  </si>
  <si>
    <t>GRMZM2G156924</t>
  </si>
  <si>
    <t>hypothetical protein LOC100217103</t>
  </si>
  <si>
    <t>GRMZM2G156824</t>
  </si>
  <si>
    <t>serine/threonine-protein kinase Cx32</t>
  </si>
  <si>
    <t>GRMZM2G456917</t>
  </si>
  <si>
    <t>involve mannose-6-phosphate isomerase activity</t>
  </si>
  <si>
    <t>chr6.S_29925717</t>
  </si>
  <si>
    <r>
      <rPr>
        <sz val="12"/>
        <color theme="1"/>
        <rFont val="Times New Roman"/>
        <charset val="134"/>
      </rPr>
      <t>5.93×10</t>
    </r>
    <r>
      <rPr>
        <vertAlign val="superscript"/>
        <sz val="12"/>
        <color theme="1"/>
        <rFont val="等线"/>
        <charset val="134"/>
        <scheme val="minor"/>
      </rPr>
      <t>-8</t>
    </r>
  </si>
  <si>
    <t>chr6.S_136252120</t>
  </si>
  <si>
    <r>
      <rPr>
        <sz val="12"/>
        <color theme="1"/>
        <rFont val="Times New Roman"/>
        <charset val="134"/>
      </rPr>
      <t>2.82×10</t>
    </r>
    <r>
      <rPr>
        <vertAlign val="superscript"/>
        <sz val="12"/>
        <color theme="1"/>
        <rFont val="等线"/>
        <charset val="134"/>
        <scheme val="minor"/>
      </rPr>
      <t>-16</t>
    </r>
  </si>
  <si>
    <t>GRMZM2G439950</t>
  </si>
  <si>
    <t>AC213800.3_FG001</t>
  </si>
  <si>
    <t>GRMZM2G336285</t>
  </si>
  <si>
    <t>chr7.S_28788083</t>
  </si>
  <si>
    <r>
      <rPr>
        <sz val="12"/>
        <color theme="1"/>
        <rFont val="Times New Roman"/>
        <charset val="134"/>
      </rPr>
      <t>7.02×10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</si>
  <si>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GRMZM2G106141</t>
  </si>
  <si>
    <t>protein phosphatase type 2A complex</t>
  </si>
  <si>
    <t>GRMZM2G053493</t>
  </si>
  <si>
    <t>GRMZM2G374213</t>
  </si>
  <si>
    <t>involve aromatic amino acid family metabolic process</t>
  </si>
  <si>
    <t>chr7.S_170643809</t>
  </si>
  <si>
    <r>
      <rPr>
        <sz val="12"/>
        <color theme="1"/>
        <rFont val="Times New Roman"/>
        <charset val="134"/>
      </rPr>
      <t>2.28×10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</si>
  <si>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GRMZM2G436082</t>
  </si>
  <si>
    <t>hypothetical protein LOC100275631</t>
  </si>
  <si>
    <t>GRMZM2G133400</t>
  </si>
  <si>
    <t>Uncharacterized protein UPF0114</t>
  </si>
  <si>
    <t>GRMZM2G133392</t>
  </si>
  <si>
    <t>hypothetical protein LOC100384059</t>
  </si>
  <si>
    <t>GRMZM2G133358</t>
  </si>
  <si>
    <t>involve methyltransferase activity</t>
  </si>
  <si>
    <t>GRMZM2G433767</t>
  </si>
  <si>
    <t>serine carboxypeptidase 1</t>
  </si>
  <si>
    <t>GRMZM2G133275</t>
  </si>
  <si>
    <t>lactoylglutathione lyase</t>
  </si>
  <si>
    <t>chr7.S_171579812</t>
  </si>
  <si>
    <r>
      <rPr>
        <sz val="12"/>
        <color theme="1"/>
        <rFont val="Times New Roman"/>
        <charset val="134"/>
      </rPr>
      <t>1.37×10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</si>
  <si>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GRMZM2G037189</t>
  </si>
  <si>
    <t>Early response to dehydration 15-like protein</t>
  </si>
  <si>
    <t>GRMZM2G560863</t>
  </si>
  <si>
    <t>GRMZM2G128176</t>
  </si>
  <si>
    <t>GRMZM2G144950</t>
  </si>
  <si>
    <t>AC211471.3_FG002</t>
  </si>
  <si>
    <t>involve microtubule-based movement</t>
  </si>
  <si>
    <t>AC211471.3_FG003</t>
  </si>
  <si>
    <t>involve nucleic acid binding</t>
  </si>
  <si>
    <t>GRMZM2G137064</t>
  </si>
  <si>
    <t>hypothetical protein LOC100191293</t>
  </si>
  <si>
    <t>chr8.S_173806318</t>
  </si>
  <si>
    <r>
      <rPr>
        <sz val="12"/>
        <color theme="1"/>
        <rFont val="Times New Roman"/>
        <charset val="134"/>
      </rPr>
      <t>2.34×10</t>
    </r>
    <r>
      <rPr>
        <vertAlign val="superscript"/>
        <sz val="12"/>
        <color theme="1"/>
        <rFont val="等线"/>
        <charset val="134"/>
        <scheme val="minor"/>
      </rPr>
      <t>-6</t>
    </r>
  </si>
  <si>
    <t>AC194097.3_FG008</t>
  </si>
  <si>
    <t>GRMZM2G135586</t>
  </si>
  <si>
    <t>involve phosphoglycolate phosphatase activity</t>
  </si>
  <si>
    <t>GRMZM2G040970</t>
  </si>
  <si>
    <t>EMB1417</t>
  </si>
  <si>
    <t>GRMZM2G160444</t>
  </si>
  <si>
    <t>hypothetical protein LOC100274958</t>
  </si>
  <si>
    <t>GRMZM2G403010</t>
  </si>
  <si>
    <t>GRMZM2G031607</t>
  </si>
  <si>
    <t>GRMZM2G327427</t>
  </si>
  <si>
    <t>GRMZM2G031724</t>
  </si>
  <si>
    <t>chr9.S_13662469</t>
  </si>
  <si>
    <r>
      <rPr>
        <sz val="12"/>
        <color theme="1"/>
        <rFont val="Times New Roman"/>
        <charset val="134"/>
      </rPr>
      <t>3.51×10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</si>
  <si>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GRMZM2G008305</t>
  </si>
  <si>
    <t>GRMZM2G008326</t>
  </si>
  <si>
    <r>
      <rPr>
        <sz val="12"/>
        <color theme="1"/>
        <rFont val="Times New Roman"/>
        <charset val="134"/>
      </rPr>
      <t>4.54×10</t>
    </r>
    <r>
      <rPr>
        <vertAlign val="superscript"/>
        <sz val="12"/>
        <color theme="1"/>
        <rFont val="等线"/>
        <charset val="134"/>
        <scheme val="minor"/>
      </rPr>
      <t>-5</t>
    </r>
  </si>
  <si>
    <t>chr9.S_152202624</t>
  </si>
  <si>
    <t>GRMZM2G178072</t>
  </si>
  <si>
    <t>inhibitor of growth protein 5</t>
  </si>
  <si>
    <t>GRMZM5G865819</t>
  </si>
  <si>
    <t>GRMZM2G137779</t>
  </si>
  <si>
    <t>chr10.S_3188051</t>
  </si>
  <si>
    <r>
      <rPr>
        <sz val="12"/>
        <color theme="1"/>
        <rFont val="Times New Roman"/>
        <charset val="134"/>
      </rPr>
      <t>4.85×10</t>
    </r>
    <r>
      <rPr>
        <vertAlign val="superscript"/>
        <sz val="12"/>
        <color theme="1"/>
        <rFont val="等线"/>
        <charset val="134"/>
        <scheme val="minor"/>
      </rPr>
      <t>-12</t>
    </r>
  </si>
  <si>
    <t>GRMZM2G356817</t>
  </si>
  <si>
    <t>GRMZM2G356839</t>
  </si>
  <si>
    <t>GRMZM2G058481</t>
  </si>
  <si>
    <t>GRMZM2G058531</t>
  </si>
  <si>
    <t>response to light stimulus</t>
  </si>
  <si>
    <t>GRMZM5G862857</t>
  </si>
  <si>
    <t>GRMZM2G058595</t>
  </si>
  <si>
    <r>
      <rPr>
        <sz val="12"/>
        <color theme="1"/>
        <rFont val="Times New Roman"/>
        <charset val="134"/>
      </rPr>
      <t>2.94×10</t>
    </r>
    <r>
      <rPr>
        <vertAlign val="superscript"/>
        <sz val="12"/>
        <color theme="1"/>
        <rFont val="等线"/>
        <charset val="134"/>
        <scheme val="minor"/>
      </rPr>
      <t>-15</t>
    </r>
  </si>
  <si>
    <t>chr10.S_109580210</t>
  </si>
  <si>
    <r>
      <rPr>
        <sz val="12"/>
        <color theme="1"/>
        <rFont val="Times New Roman"/>
        <charset val="134"/>
      </rPr>
      <t>9.11×10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</si>
  <si>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GRMZM2G152661</t>
  </si>
  <si>
    <t>involve calmodulin binding</t>
  </si>
  <si>
    <t>GRMZM2G175188</t>
  </si>
  <si>
    <t>hypothetical protein LOC100279078</t>
  </si>
  <si>
    <t>3VmrMLM-M</t>
  </si>
  <si>
    <t>ALL</t>
  </si>
  <si>
    <r>
      <rPr>
        <sz val="12"/>
        <color theme="1"/>
        <rFont val="Times New Roman"/>
        <charset val="134"/>
      </rPr>
      <t>1.16×10</t>
    </r>
    <r>
      <rPr>
        <vertAlign val="superscript"/>
        <sz val="12"/>
        <color theme="1"/>
        <rFont val="等线"/>
        <charset val="134"/>
        <scheme val="minor"/>
      </rPr>
      <t>-18</t>
    </r>
  </si>
  <si>
    <t>chr1.S_9992169</t>
  </si>
  <si>
    <r>
      <rPr>
        <sz val="12"/>
        <color theme="1"/>
        <rFont val="Times New Roman"/>
        <charset val="134"/>
      </rPr>
      <t>2.04×10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</si>
  <si>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GRMZM2G062933</t>
  </si>
  <si>
    <t>GRMZM2G062841</t>
  </si>
  <si>
    <t>Tankyrase 1</t>
  </si>
  <si>
    <t>GRMZM2G062724</t>
  </si>
  <si>
    <t>Hypothetical protein LOC100192089</t>
  </si>
  <si>
    <t>chr1.S_35661051</t>
  </si>
  <si>
    <r>
      <rPr>
        <sz val="12"/>
        <color theme="1"/>
        <rFont val="Times New Roman"/>
        <charset val="134"/>
      </rPr>
      <t>2.10×10</t>
    </r>
    <r>
      <rPr>
        <vertAlign val="superscript"/>
        <sz val="12"/>
        <color theme="1"/>
        <rFont val="等线"/>
        <charset val="134"/>
        <scheme val="minor"/>
      </rPr>
      <t>-42</t>
    </r>
  </si>
  <si>
    <t>chr1.S_171176156</t>
  </si>
  <si>
    <r>
      <rPr>
        <sz val="12"/>
        <color theme="1"/>
        <rFont val="Times New Roman"/>
        <charset val="134"/>
      </rPr>
      <t>1.73×10</t>
    </r>
    <r>
      <rPr>
        <vertAlign val="superscript"/>
        <sz val="12"/>
        <color theme="1"/>
        <rFont val="等线"/>
        <charset val="134"/>
        <scheme val="minor"/>
      </rPr>
      <t>-16</t>
    </r>
  </si>
  <si>
    <t>chr1.S_198278207</t>
  </si>
  <si>
    <r>
      <rPr>
        <sz val="12"/>
        <color theme="1"/>
        <rFont val="Times New Roman"/>
        <charset val="134"/>
      </rPr>
      <t>3.85×10</t>
    </r>
    <r>
      <rPr>
        <vertAlign val="superscript"/>
        <sz val="12"/>
        <color theme="1"/>
        <rFont val="等线"/>
        <charset val="134"/>
        <scheme val="minor"/>
      </rPr>
      <t>-8</t>
    </r>
  </si>
  <si>
    <t>AC203363.3_FG007</t>
  </si>
  <si>
    <t>GRMZM2G017110</t>
  </si>
  <si>
    <t>glutamate decarboxylase</t>
  </si>
  <si>
    <t>GRMZM2G154267</t>
  </si>
  <si>
    <t>DNA polymerase epsilon subunit 2</t>
  </si>
  <si>
    <t>GRMZM2G323750</t>
  </si>
  <si>
    <t>GRMZM2G155340</t>
  </si>
  <si>
    <t>hypothetical protein LOC100217286</t>
  </si>
  <si>
    <t>chr1.S_199741086</t>
  </si>
  <si>
    <r>
      <rPr>
        <sz val="12"/>
        <color theme="1"/>
        <rFont val="Times New Roman"/>
        <charset val="134"/>
      </rPr>
      <t>2.70×10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</si>
  <si>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GRMZM2G031468</t>
  </si>
  <si>
    <t>GRMZM2G334639</t>
  </si>
  <si>
    <t>GRMZM2G031169</t>
  </si>
  <si>
    <t>3-beta hydroxysteroid dehydrogenase/isomerase</t>
  </si>
  <si>
    <t>AC206031.3_FG007</t>
  </si>
  <si>
    <t>GRMZM2G031065</t>
  </si>
  <si>
    <t>involve hydrolase activity</t>
  </si>
  <si>
    <t>GRMZM5G881887</t>
  </si>
  <si>
    <t>Helminthosporium carbonum susceptibility1</t>
  </si>
  <si>
    <t>chr1.S_240383024</t>
  </si>
  <si>
    <r>
      <rPr>
        <sz val="12"/>
        <color theme="1"/>
        <rFont val="Times New Roman"/>
        <charset val="134"/>
      </rPr>
      <t>1.61×10</t>
    </r>
    <r>
      <rPr>
        <vertAlign val="superscript"/>
        <sz val="12"/>
        <color theme="1"/>
        <rFont val="等线"/>
        <charset val="134"/>
        <scheme val="minor"/>
      </rPr>
      <t>-9</t>
    </r>
  </si>
  <si>
    <t>GRMZM2G017237</t>
  </si>
  <si>
    <t>involve inositol or phosphatidylinositol phosphatase activity</t>
  </si>
  <si>
    <t>chr2.S_170737427</t>
  </si>
  <si>
    <r>
      <rPr>
        <sz val="12"/>
        <color theme="1"/>
        <rFont val="Times New Roman"/>
        <charset val="134"/>
      </rPr>
      <t>7.69×10</t>
    </r>
    <r>
      <rPr>
        <vertAlign val="superscript"/>
        <sz val="12"/>
        <color theme="1"/>
        <rFont val="等线"/>
        <charset val="134"/>
        <scheme val="minor"/>
      </rPr>
      <t>-9</t>
    </r>
  </si>
  <si>
    <t>GRMZM2G354385</t>
  </si>
  <si>
    <t>GRMZM2G082580</t>
  </si>
  <si>
    <t>involve cellulose biosynthetic process</t>
  </si>
  <si>
    <t>chr2.S_186790133</t>
  </si>
  <si>
    <r>
      <rPr>
        <sz val="12"/>
        <color theme="1"/>
        <rFont val="Times New Roman"/>
        <charset val="134"/>
      </rPr>
      <t>6.80×10</t>
    </r>
    <r>
      <rPr>
        <vertAlign val="superscript"/>
        <sz val="12"/>
        <color theme="1"/>
        <rFont val="等线"/>
        <charset val="134"/>
        <scheme val="minor"/>
      </rPr>
      <t>-5</t>
    </r>
  </si>
  <si>
    <t>GRMZM2G001977</t>
  </si>
  <si>
    <t>GRMZM2G323504</t>
  </si>
  <si>
    <t>gibberellin receptor GID1L2</t>
  </si>
  <si>
    <t>GRMZM2G026095</t>
  </si>
  <si>
    <t>involve metabolic process</t>
  </si>
  <si>
    <t>chr2.S_190082103</t>
  </si>
  <si>
    <r>
      <rPr>
        <sz val="12"/>
        <color theme="1"/>
        <rFont val="Times New Roman"/>
        <charset val="134"/>
      </rPr>
      <t>1.84×10</t>
    </r>
    <r>
      <rPr>
        <vertAlign val="superscript"/>
        <sz val="12"/>
        <color theme="1"/>
        <rFont val="等线"/>
        <charset val="134"/>
        <scheme val="minor"/>
      </rPr>
      <t>-12</t>
    </r>
  </si>
  <si>
    <t>GRMZM2G159896</t>
  </si>
  <si>
    <t>GRMZM2G159926</t>
  </si>
  <si>
    <r>
      <rPr>
        <sz val="12"/>
        <color theme="1"/>
        <rFont val="Times New Roman"/>
        <charset val="134"/>
      </rPr>
      <t>7.09×10</t>
    </r>
    <r>
      <rPr>
        <vertAlign val="superscript"/>
        <sz val="12"/>
        <color theme="1"/>
        <rFont val="等线"/>
        <charset val="134"/>
        <scheme val="minor"/>
      </rPr>
      <t>-21</t>
    </r>
  </si>
  <si>
    <r>
      <rPr>
        <sz val="12"/>
        <color theme="1"/>
        <rFont val="Times New Roman"/>
        <charset val="134"/>
      </rPr>
      <t>6.18×10</t>
    </r>
    <r>
      <rPr>
        <vertAlign val="superscript"/>
        <sz val="12"/>
        <color theme="1"/>
        <rFont val="等线"/>
        <charset val="134"/>
        <scheme val="minor"/>
      </rPr>
      <t>-26</t>
    </r>
  </si>
  <si>
    <t>chr3.S_165859598</t>
  </si>
  <si>
    <r>
      <rPr>
        <sz val="12"/>
        <color theme="1"/>
        <rFont val="Times New Roman"/>
        <charset val="134"/>
      </rPr>
      <t>6.96×10</t>
    </r>
    <r>
      <rPr>
        <vertAlign val="superscript"/>
        <sz val="12"/>
        <color theme="1"/>
        <rFont val="等线"/>
        <charset val="134"/>
        <scheme val="minor"/>
      </rPr>
      <t>-13</t>
    </r>
  </si>
  <si>
    <t>GRMZM2G177244</t>
  </si>
  <si>
    <t>GRMZM2G177227</t>
  </si>
  <si>
    <t>Exo70 exocyst complex subunit family protein</t>
  </si>
  <si>
    <t>GRMZM2G478714</t>
  </si>
  <si>
    <t>GRMZM2G177220</t>
  </si>
  <si>
    <t>two-component response regulator ARR11</t>
  </si>
  <si>
    <t>GRMZM2G177198</t>
  </si>
  <si>
    <t>hypothetical protein LOC100384210</t>
  </si>
  <si>
    <t>chr3.S_168368384</t>
  </si>
  <si>
    <r>
      <rPr>
        <sz val="12"/>
        <color theme="1"/>
        <rFont val="Times New Roman"/>
        <charset val="134"/>
      </rPr>
      <t>5.63×10</t>
    </r>
    <r>
      <rPr>
        <vertAlign val="superscript"/>
        <sz val="12"/>
        <color theme="1"/>
        <rFont val="等线"/>
        <charset val="134"/>
        <scheme val="minor"/>
      </rPr>
      <t>-17</t>
    </r>
  </si>
  <si>
    <t>GRMZM2G017337</t>
  </si>
  <si>
    <t>GRMZM2G017077</t>
  </si>
  <si>
    <t>Membrane-associated 30 kDa protein</t>
  </si>
  <si>
    <t>chr3.S_169578942</t>
  </si>
  <si>
    <r>
      <rPr>
        <sz val="12"/>
        <color theme="1"/>
        <rFont val="Times New Roman"/>
        <charset val="134"/>
      </rPr>
      <t>1.14×10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</si>
  <si>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GRMZM2G006453</t>
  </si>
  <si>
    <t>DNA-directed RNA polymerase III complex</t>
  </si>
  <si>
    <t>GRMZM2G006821</t>
  </si>
  <si>
    <t>GRMZM2G070562</t>
  </si>
  <si>
    <t>SRP-dependent cotranslational protein targeting to membrane</t>
  </si>
  <si>
    <t>chr4.S_185386092</t>
  </si>
  <si>
    <r>
      <rPr>
        <sz val="12"/>
        <color theme="1"/>
        <rFont val="Times New Roman"/>
        <charset val="134"/>
      </rPr>
      <t>1.85×10</t>
    </r>
    <r>
      <rPr>
        <vertAlign val="superscript"/>
        <sz val="12"/>
        <color theme="1"/>
        <rFont val="等线"/>
        <charset val="134"/>
        <scheme val="minor"/>
      </rPr>
      <t>-26</t>
    </r>
  </si>
  <si>
    <t>GRMZM2G306734</t>
  </si>
  <si>
    <t>GRMZM2G346113</t>
  </si>
  <si>
    <r>
      <rPr>
        <sz val="12"/>
        <color theme="1"/>
        <rFont val="Times New Roman"/>
        <charset val="134"/>
      </rPr>
      <t>4.88×10</t>
    </r>
    <r>
      <rPr>
        <vertAlign val="superscript"/>
        <sz val="12"/>
        <color theme="1"/>
        <rFont val="等线"/>
        <charset val="134"/>
        <scheme val="minor"/>
      </rPr>
      <t>-14</t>
    </r>
  </si>
  <si>
    <t>chr5.S_44008712</t>
  </si>
  <si>
    <r>
      <rPr>
        <sz val="12"/>
        <color theme="1"/>
        <rFont val="Times New Roman"/>
        <charset val="134"/>
      </rPr>
      <t>8.82×10</t>
    </r>
    <r>
      <rPr>
        <vertAlign val="superscript"/>
        <sz val="12"/>
        <color theme="1"/>
        <rFont val="等线"/>
        <charset val="134"/>
        <scheme val="minor"/>
      </rPr>
      <t>-15</t>
    </r>
  </si>
  <si>
    <r>
      <rPr>
        <sz val="12"/>
        <color theme="1"/>
        <rFont val="Times New Roman"/>
        <charset val="134"/>
      </rPr>
      <t>6.64×10</t>
    </r>
    <r>
      <rPr>
        <vertAlign val="superscript"/>
        <sz val="12"/>
        <color theme="1"/>
        <rFont val="等线"/>
        <charset val="134"/>
        <scheme val="minor"/>
      </rPr>
      <t>-10</t>
    </r>
  </si>
  <si>
    <t>chr5.S_210476092</t>
  </si>
  <si>
    <r>
      <rPr>
        <sz val="12"/>
        <color theme="1"/>
        <rFont val="Times New Roman"/>
        <charset val="134"/>
      </rPr>
      <t>7.08×10</t>
    </r>
    <r>
      <rPr>
        <vertAlign val="superscript"/>
        <sz val="12"/>
        <color theme="1"/>
        <rFont val="等线"/>
        <charset val="134"/>
        <scheme val="minor"/>
      </rPr>
      <t>-13</t>
    </r>
  </si>
  <si>
    <t>GRMZM2G154301</t>
  </si>
  <si>
    <t>erwinia induced protein 1</t>
  </si>
  <si>
    <t>GRMZM2G154332</t>
  </si>
  <si>
    <t>SAUR12 - auxin-responsive SAUR family member</t>
  </si>
  <si>
    <t>GRMZM2G368206</t>
  </si>
  <si>
    <t>involve intracellular signaling pathway</t>
  </si>
  <si>
    <t>chr6.S_37901319</t>
  </si>
  <si>
    <r>
      <rPr>
        <sz val="12"/>
        <color theme="1"/>
        <rFont val="Times New Roman"/>
        <charset val="134"/>
      </rPr>
      <t>3.06×10</t>
    </r>
    <r>
      <rPr>
        <vertAlign val="superscript"/>
        <sz val="12"/>
        <color theme="1"/>
        <rFont val="等线"/>
        <charset val="134"/>
        <scheme val="minor"/>
      </rPr>
      <t>-6</t>
    </r>
  </si>
  <si>
    <t>GRMZM2G069162</t>
  </si>
  <si>
    <t>chr6.S_103139961</t>
  </si>
  <si>
    <r>
      <rPr>
        <sz val="12"/>
        <color theme="1"/>
        <rFont val="Times New Roman"/>
        <charset val="134"/>
      </rPr>
      <t>8.33×10</t>
    </r>
    <r>
      <rPr>
        <vertAlign val="superscript"/>
        <sz val="12"/>
        <color theme="1"/>
        <rFont val="等线"/>
        <charset val="134"/>
        <scheme val="minor"/>
      </rPr>
      <t>-13</t>
    </r>
  </si>
  <si>
    <t>GRMZM2G139796</t>
  </si>
  <si>
    <t>smALL GTPase mediated signal transduction</t>
  </si>
  <si>
    <t>GRMZM2G079080</t>
  </si>
  <si>
    <t>Hypothetical protein LOC100279489</t>
  </si>
  <si>
    <t>GRMZM2G079200</t>
  </si>
  <si>
    <t>IAA23-auxin-responsive Aux/IAA family member</t>
  </si>
  <si>
    <t>GRMZM2G079308</t>
  </si>
  <si>
    <t>myristoyl-acyl carrier protein thioesterase</t>
  </si>
  <si>
    <t>chr6.S_108670771</t>
  </si>
  <si>
    <r>
      <rPr>
        <sz val="12"/>
        <color theme="1"/>
        <rFont val="Times New Roman"/>
        <charset val="134"/>
      </rPr>
      <t>2.51×10</t>
    </r>
    <r>
      <rPr>
        <vertAlign val="superscript"/>
        <sz val="12"/>
        <color theme="1"/>
        <rFont val="等线"/>
        <charset val="134"/>
        <scheme val="minor"/>
      </rPr>
      <t>-12</t>
    </r>
  </si>
  <si>
    <t>GRMZM2G118309</t>
  </si>
  <si>
    <t>involve calcium ion binding</t>
  </si>
  <si>
    <t>GRMZM2G038878</t>
  </si>
  <si>
    <t>chr6.S_143302123</t>
  </si>
  <si>
    <r>
      <rPr>
        <sz val="12"/>
        <color theme="1"/>
        <rFont val="Times New Roman"/>
        <charset val="134"/>
      </rPr>
      <t>3.09×10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</si>
  <si>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GRMZM2G013657</t>
  </si>
  <si>
    <t>AP2 domain transcription factor</t>
  </si>
  <si>
    <t>GRMZM2G014300</t>
  </si>
  <si>
    <t>SAD1</t>
  </si>
  <si>
    <t>GRMZM2G053921</t>
  </si>
  <si>
    <t>folate-biopterin transporter</t>
  </si>
  <si>
    <t>GRMZM2G054056</t>
  </si>
  <si>
    <t>chr6.S_161461321</t>
  </si>
  <si>
    <r>
      <rPr>
        <sz val="12"/>
        <color theme="1"/>
        <rFont val="Times New Roman"/>
        <charset val="134"/>
      </rPr>
      <t>8.25×10</t>
    </r>
    <r>
      <rPr>
        <vertAlign val="superscript"/>
        <sz val="12"/>
        <color theme="1"/>
        <rFont val="等线"/>
        <charset val="134"/>
        <scheme val="minor"/>
      </rPr>
      <t>-15</t>
    </r>
  </si>
  <si>
    <t>GRMZM2G406674</t>
  </si>
  <si>
    <t>calmodulin binding protein</t>
  </si>
  <si>
    <t>GRMZM2G106607</t>
  </si>
  <si>
    <t>Hypothetical protein LOC100384171</t>
  </si>
  <si>
    <t>GRMZM2G115049</t>
  </si>
  <si>
    <t>voltage-dependent anion channel protein 2</t>
  </si>
  <si>
    <t>GRMZM2G090245</t>
  </si>
  <si>
    <t>Auxin-binding protein ABP20</t>
  </si>
  <si>
    <t>GRMZM2G090087</t>
  </si>
  <si>
    <t xml:space="preserve">Putative aldehyde dehydrogenase MIS1 Putative uncharacterized protein </t>
  </si>
  <si>
    <t>GRMZM2G090034</t>
  </si>
  <si>
    <t>GRMZM5G863420</t>
  </si>
  <si>
    <t>hypothetical protein LOC100280110</t>
  </si>
  <si>
    <t>GRMZM2G445423</t>
  </si>
  <si>
    <t>myosin complex</t>
  </si>
  <si>
    <t>chr6.S_161715948</t>
  </si>
  <si>
    <r>
      <rPr>
        <sz val="12"/>
        <color theme="1"/>
        <rFont val="Times New Roman"/>
        <charset val="134"/>
      </rPr>
      <t>1.05×10</t>
    </r>
    <r>
      <rPr>
        <vertAlign val="superscript"/>
        <sz val="12"/>
        <color theme="1"/>
        <rFont val="等线"/>
        <charset val="134"/>
        <scheme val="minor"/>
      </rPr>
      <t>-14</t>
    </r>
  </si>
  <si>
    <t>GRMZM2G121208</t>
  </si>
  <si>
    <t>hypothetical protein LOC100276634</t>
  </si>
  <si>
    <t>GRMZM2G121229</t>
  </si>
  <si>
    <t>hypothetical protein LOC100274973</t>
  </si>
  <si>
    <t>GRMZM2G121237</t>
  </si>
  <si>
    <t>transferas,  transferring hexosyl groups</t>
  </si>
  <si>
    <t>GRMZM2G121262</t>
  </si>
  <si>
    <t>Flap endonuclease FEN-1a Fragment</t>
  </si>
  <si>
    <t>GRMZM2G074790</t>
  </si>
  <si>
    <t>involve protein folding</t>
  </si>
  <si>
    <t>chr7.S_6127845</t>
  </si>
  <si>
    <r>
      <rPr>
        <sz val="12"/>
        <color theme="1"/>
        <rFont val="Times New Roman"/>
        <charset val="134"/>
      </rPr>
      <t>1.92×10</t>
    </r>
    <r>
      <rPr>
        <vertAlign val="superscript"/>
        <sz val="12"/>
        <color theme="1"/>
        <rFont val="等线"/>
        <charset val="134"/>
        <scheme val="minor"/>
      </rPr>
      <t>-19</t>
    </r>
  </si>
  <si>
    <t>GRMZM2G029587</t>
  </si>
  <si>
    <t>GRMZM2G029623</t>
  </si>
  <si>
    <t>RING-H2 finger protein ATL2I</t>
  </si>
  <si>
    <t>GRMZM2G029692</t>
  </si>
  <si>
    <t>chr7.S_20197280</t>
  </si>
  <si>
    <r>
      <rPr>
        <sz val="12"/>
        <color theme="1"/>
        <rFont val="Times New Roman"/>
        <charset val="134"/>
      </rPr>
      <t>2.91×10</t>
    </r>
    <r>
      <rPr>
        <vertAlign val="superscript"/>
        <sz val="12"/>
        <color theme="1"/>
        <rFont val="等线"/>
        <charset val="134"/>
        <scheme val="minor"/>
      </rPr>
      <t>-5</t>
    </r>
  </si>
  <si>
    <t>GRMZM2G105996</t>
  </si>
  <si>
    <t>ADP-ribosylation factor 1</t>
  </si>
  <si>
    <t>GRMZM2G404688</t>
  </si>
  <si>
    <t>trypsin/factor XIIA inhibitor</t>
  </si>
  <si>
    <t>GRMZM2G017634</t>
  </si>
  <si>
    <t>hypothetical protein LOC100273346</t>
  </si>
  <si>
    <t>AC233961.1_FG001</t>
  </si>
  <si>
    <t>involve histone-lysine N-methyltransferase activity</t>
  </si>
  <si>
    <t>chr7.S_27418445</t>
  </si>
  <si>
    <r>
      <rPr>
        <sz val="12"/>
        <color theme="1"/>
        <rFont val="Times New Roman"/>
        <charset val="134"/>
      </rPr>
      <t>1.40×10</t>
    </r>
    <r>
      <rPr>
        <vertAlign val="superscript"/>
        <sz val="12"/>
        <color theme="1"/>
        <rFont val="等线"/>
        <charset val="134"/>
        <scheme val="minor"/>
      </rPr>
      <t>-9</t>
    </r>
  </si>
  <si>
    <t>GRMZM2G156568</t>
  </si>
  <si>
    <t>Hypothetical protein LOC100192980</t>
  </si>
  <si>
    <r>
      <rPr>
        <sz val="12"/>
        <color theme="1"/>
        <rFont val="Times New Roman"/>
        <charset val="134"/>
      </rPr>
      <t>1.75×10</t>
    </r>
    <r>
      <rPr>
        <vertAlign val="superscript"/>
        <sz val="12"/>
        <color theme="1"/>
        <rFont val="等线"/>
        <charset val="134"/>
        <scheme val="minor"/>
      </rPr>
      <t>-15</t>
    </r>
  </si>
  <si>
    <t>chr8.S_165990134</t>
  </si>
  <si>
    <r>
      <rPr>
        <sz val="12"/>
        <color theme="1"/>
        <rFont val="Times New Roman"/>
        <charset val="134"/>
      </rPr>
      <t>7.30×10</t>
    </r>
    <r>
      <rPr>
        <vertAlign val="superscript"/>
        <sz val="12"/>
        <color theme="1"/>
        <rFont val="等线"/>
        <charset val="134"/>
        <scheme val="minor"/>
      </rPr>
      <t>-13</t>
    </r>
  </si>
  <si>
    <t>chr9.S_110712961</t>
  </si>
  <si>
    <r>
      <rPr>
        <sz val="12"/>
        <color theme="1"/>
        <rFont val="Times New Roman"/>
        <charset val="134"/>
      </rPr>
      <t>1.52×10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</si>
  <si>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GRMZM2G110822</t>
  </si>
  <si>
    <t>hypothetical protein LOC100193995</t>
  </si>
  <si>
    <r>
      <rPr>
        <sz val="12"/>
        <color theme="1"/>
        <rFont val="Times New Roman"/>
        <charset val="134"/>
      </rPr>
      <t>1.72×10</t>
    </r>
    <r>
      <rPr>
        <vertAlign val="superscript"/>
        <sz val="12"/>
        <color theme="1"/>
        <rFont val="等线"/>
        <charset val="134"/>
        <scheme val="minor"/>
      </rPr>
      <t>-16</t>
    </r>
  </si>
  <si>
    <t>chr9.S_139855642</t>
  </si>
  <si>
    <r>
      <rPr>
        <sz val="12"/>
        <color theme="1"/>
        <rFont val="Times New Roman"/>
        <charset val="134"/>
      </rPr>
      <t>2.31×10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</si>
  <si>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GRMZM2G098784</t>
  </si>
  <si>
    <t>hypothetical protein LOC100381402</t>
  </si>
  <si>
    <t>GRMZM2G151992</t>
  </si>
  <si>
    <t>catalytic/ hydrolase</t>
  </si>
  <si>
    <t>GRMZM2G700034</t>
  </si>
  <si>
    <r>
      <rPr>
        <sz val="12"/>
        <color theme="1"/>
        <rFont val="Times New Roman"/>
        <charset val="134"/>
      </rPr>
      <t>1.50×10</t>
    </r>
    <r>
      <rPr>
        <vertAlign val="superscript"/>
        <sz val="12"/>
        <color theme="1"/>
        <rFont val="等线"/>
        <charset val="134"/>
        <scheme val="minor"/>
      </rPr>
      <t>-10</t>
    </r>
  </si>
  <si>
    <r>
      <rPr>
        <sz val="12"/>
        <color theme="1"/>
        <rFont val="Times New Roman"/>
        <charset val="134"/>
      </rPr>
      <t>4.55×10</t>
    </r>
    <r>
      <rPr>
        <vertAlign val="superscript"/>
        <sz val="12"/>
        <color theme="1"/>
        <rFont val="等线"/>
        <charset val="134"/>
        <scheme val="minor"/>
      </rPr>
      <t>-14</t>
    </r>
  </si>
  <si>
    <r>
      <rPr>
        <sz val="12"/>
        <color theme="1"/>
        <rFont val="Times New Roman"/>
        <charset val="134"/>
      </rPr>
      <t>4.06×10</t>
    </r>
    <r>
      <rPr>
        <vertAlign val="superscript"/>
        <sz val="12"/>
        <color theme="1"/>
        <rFont val="等线"/>
        <charset val="134"/>
        <scheme val="minor"/>
      </rPr>
      <t>-32</t>
    </r>
  </si>
  <si>
    <t>chr10.S_120118776</t>
  </si>
  <si>
    <r>
      <rPr>
        <sz val="12"/>
        <color theme="1"/>
        <rFont val="Times New Roman"/>
        <charset val="134"/>
      </rPr>
      <t>9.52×10</t>
    </r>
    <r>
      <rPr>
        <vertAlign val="superscript"/>
        <sz val="12"/>
        <color theme="1"/>
        <rFont val="等线"/>
        <charset val="134"/>
        <scheme val="minor"/>
      </rPr>
      <t>-8</t>
    </r>
  </si>
  <si>
    <t>GRMZM2G024811</t>
  </si>
  <si>
    <t>Hypothetical protein LOC100384750</t>
  </si>
  <si>
    <t>3VmrMLM-QEI</t>
  </si>
  <si>
    <t>chr1.S_159352452</t>
  </si>
  <si>
    <r>
      <rPr>
        <sz val="12"/>
        <color theme="1"/>
        <rFont val="Times New Roman"/>
        <charset val="134"/>
      </rPr>
      <t>4.68×10</t>
    </r>
    <r>
      <rPr>
        <vertAlign val="superscript"/>
        <sz val="12"/>
        <color theme="1"/>
        <rFont val="等线"/>
        <charset val="134"/>
        <scheme val="minor"/>
      </rPr>
      <t>-22</t>
    </r>
  </si>
  <si>
    <t>chr5.S_70886458</t>
  </si>
  <si>
    <r>
      <rPr>
        <sz val="12"/>
        <color theme="1"/>
        <rFont val="Times New Roman"/>
        <charset val="134"/>
      </rPr>
      <t>1.45×10</t>
    </r>
    <r>
      <rPr>
        <vertAlign val="superscript"/>
        <sz val="12"/>
        <color theme="1"/>
        <rFont val="等线"/>
        <charset val="134"/>
        <scheme val="minor"/>
      </rPr>
      <t>-9</t>
    </r>
  </si>
  <si>
    <t>GRMZM5G865943</t>
  </si>
  <si>
    <t>Phospholipase D</t>
  </si>
  <si>
    <t>GRMZM5G803949</t>
  </si>
  <si>
    <t>Rho-related protein from plants 9</t>
  </si>
  <si>
    <t>rop9</t>
  </si>
  <si>
    <t>GRMZM5G891373</t>
  </si>
  <si>
    <t>ligase activity, forming aminoacyl-tRNA and related compounds</t>
  </si>
  <si>
    <t>Protein-synthesizing GTPase</t>
  </si>
  <si>
    <t>chr6.S_159626131</t>
  </si>
  <si>
    <r>
      <rPr>
        <sz val="12"/>
        <color theme="1"/>
        <rFont val="Times New Roman"/>
        <charset val="134"/>
      </rPr>
      <t>1.44×10</t>
    </r>
    <r>
      <rPr>
        <vertAlign val="superscript"/>
        <sz val="12"/>
        <color theme="1"/>
        <rFont val="等线"/>
        <charset val="134"/>
        <scheme val="minor"/>
      </rPr>
      <t>-7</t>
    </r>
  </si>
  <si>
    <t>GRMZM2G105401</t>
  </si>
  <si>
    <t>GRMZM2G077278</t>
  </si>
  <si>
    <t>AC206165.3_FG007</t>
  </si>
  <si>
    <t>involve transcription factor activity</t>
  </si>
  <si>
    <t>GRMZM2G105473</t>
  </si>
  <si>
    <t>involve GTP binding</t>
  </si>
  <si>
    <t>AC206165.3_FG009</t>
  </si>
  <si>
    <t>involve dopamine receptor activity</t>
  </si>
  <si>
    <t>AC206165.3_FG019</t>
  </si>
  <si>
    <t xml:space="preserve">Hypothetical protein LOC100193932  </t>
  </si>
  <si>
    <t>chr7.S_128647778</t>
  </si>
  <si>
    <r>
      <rPr>
        <sz val="12"/>
        <color theme="1"/>
        <rFont val="Times New Roman"/>
        <charset val="134"/>
      </rPr>
      <t>5.32×10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</si>
  <si>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GRMZM2G382038</t>
  </si>
  <si>
    <t>UDP-glucuronate decarboxylase</t>
  </si>
  <si>
    <t>GRMZM2G082653</t>
  </si>
  <si>
    <t>chr9.S_12616936</t>
  </si>
  <si>
    <r>
      <rPr>
        <sz val="12"/>
        <color theme="1"/>
        <rFont val="Times New Roman"/>
        <charset val="134"/>
      </rPr>
      <t>1.02×10</t>
    </r>
    <r>
      <rPr>
        <vertAlign val="superscript"/>
        <sz val="12"/>
        <color theme="1"/>
        <rFont val="等线"/>
        <charset val="134"/>
        <scheme val="minor"/>
      </rPr>
      <t>-10</t>
    </r>
  </si>
  <si>
    <t>GRMZM2G128160</t>
  </si>
  <si>
    <t>hypothetical protein LOC100275680</t>
  </si>
  <si>
    <t>GRMZM2G128056</t>
  </si>
  <si>
    <t xml:space="preserve">Putative uncharacterized proteinSerine carboxypeptidase K10B2.2 </t>
  </si>
  <si>
    <t>GRMZM2G428370</t>
  </si>
  <si>
    <t>GRMZM2G559179</t>
  </si>
  <si>
    <t>GRMZM2G127990</t>
  </si>
  <si>
    <t>chr9.S_75238407</t>
  </si>
  <si>
    <r>
      <rPr>
        <sz val="12"/>
        <color theme="1"/>
        <rFont val="Times New Roman"/>
        <charset val="134"/>
      </rPr>
      <t>3.13×10</t>
    </r>
    <r>
      <rPr>
        <vertAlign val="superscript"/>
        <sz val="12"/>
        <color theme="1"/>
        <rFont val="等线"/>
        <charset val="134"/>
        <scheme val="minor"/>
      </rPr>
      <t>-19</t>
    </r>
  </si>
  <si>
    <t>GRMZM2G085568</t>
  </si>
  <si>
    <t>Hypothetical protein LOC100276479</t>
  </si>
  <si>
    <t>GRMZM2G181470</t>
  </si>
  <si>
    <t>chr9.S_145039178</t>
  </si>
  <si>
    <t>GRMZM2G084859</t>
  </si>
  <si>
    <t xml:space="preserve">phytosulfokine precursor protein containing protein </t>
  </si>
  <si>
    <t>PSK3</t>
  </si>
  <si>
    <t>putative phytosulfokine peptide precursor</t>
  </si>
  <si>
    <t>GRMZM2G069726</t>
  </si>
  <si>
    <t>GTP-binding protein</t>
  </si>
  <si>
    <t>GRMZM2G152919</t>
  </si>
  <si>
    <t>Chr., chromosome; Pos., position; Env., environment; Sig., significance; 3VmrMLM-S, 3VmrMLM “Single_env” method; 3VmrMLM-M, 3VmrMLM “Multi_env” method; SIG, significant QTN; SUG, suggested QTN; and NA, no result, no homologous gene, or unknown function.</t>
  </si>
  <si>
    <t>Table S3. Results of the GO and KEGG analyses of key candidate genes</t>
  </si>
  <si>
    <t>Candiate  gene</t>
  </si>
  <si>
    <t>Detection model/method</t>
  </si>
  <si>
    <t>Environment</t>
  </si>
  <si>
    <t xml:space="preserve"> Cellular Component</t>
  </si>
  <si>
    <t>Molecular Function</t>
  </si>
  <si>
    <t>Biological Process</t>
  </si>
  <si>
    <t>KEGG pathway</t>
  </si>
  <si>
    <t>organelle subcompartment</t>
  </si>
  <si>
    <t>plastid organization</t>
  </si>
  <si>
    <t>Genetic Information Processing</t>
  </si>
  <si>
    <t>plastid membrane organization</t>
  </si>
  <si>
    <t>Folding, sorting and degradation</t>
  </si>
  <si>
    <t>thylakoid membrane organization</t>
  </si>
  <si>
    <t>protein localization to chloroplast</t>
  </si>
  <si>
    <t>organic cyclic compound binding</t>
  </si>
  <si>
    <t>chloroplast fission</t>
  </si>
  <si>
    <t>binding</t>
  </si>
  <si>
    <t>plastid fission</t>
  </si>
  <si>
    <t>heterocyclic compound binding</t>
  </si>
  <si>
    <t>chloroplast organization</t>
  </si>
  <si>
    <t>biosynthetic process</t>
  </si>
  <si>
    <t>Metabolism</t>
  </si>
  <si>
    <t>primary metabolic process</t>
  </si>
  <si>
    <t>Metabolism of cofactors and vitamins</t>
  </si>
  <si>
    <t>cellular biosynthetic process</t>
  </si>
  <si>
    <t>organic substance metabolic process</t>
  </si>
  <si>
    <t>serine family amino acid biosynthetic process</t>
  </si>
  <si>
    <t>small molecule metabolic process</t>
  </si>
  <si>
    <t>cellular metabolic process</t>
  </si>
  <si>
    <t>L-serine metabolic process</t>
  </si>
  <si>
    <t>alpha-amino acid metabolic process</t>
  </si>
  <si>
    <t>serine family amino acid metabolic process</t>
  </si>
  <si>
    <t>single-organism biosynthetic process</t>
  </si>
  <si>
    <t>nitrogen compound metabolic process</t>
  </si>
  <si>
    <t>organic substance biosynthetic process</t>
  </si>
  <si>
    <t>Translation</t>
  </si>
  <si>
    <t>macromolecule biosynthetic process</t>
  </si>
  <si>
    <t>cellular macromolecule biosynthetic process</t>
  </si>
  <si>
    <t>cellular macromolecule metabolic process</t>
  </si>
  <si>
    <t>cellular nitrogen compound biosynthetic process</t>
  </si>
  <si>
    <t>macromolecule metabolic process</t>
  </si>
  <si>
    <t>cellular protein metabolic process</t>
  </si>
  <si>
    <t>phosphatidylcholine-sterol O-acyltransferase activity</t>
  </si>
  <si>
    <t>phosphatidylethanolamine-sterol O-acyltransferase activity</t>
  </si>
  <si>
    <t>phosphatidate-sterol O-acyltransferase activity</t>
  </si>
  <si>
    <t>leaf senescence</t>
  </si>
  <si>
    <t>organ senescence</t>
  </si>
  <si>
    <t>aging</t>
  </si>
  <si>
    <t>multicellular organism development</t>
  </si>
  <si>
    <t>system development</t>
  </si>
  <si>
    <t>anatomical structure development</t>
  </si>
  <si>
    <t>plant organ development</t>
  </si>
  <si>
    <t>single-organism developmental process</t>
  </si>
  <si>
    <t>developmental process</t>
  </si>
  <si>
    <t>steroid catabolic process</t>
  </si>
  <si>
    <t>sterol catabolic process</t>
  </si>
  <si>
    <t>steroid esterification</t>
  </si>
  <si>
    <t>sterol esterification</t>
  </si>
  <si>
    <t>animal organ development</t>
  </si>
  <si>
    <t>sterol metabolic process</t>
  </si>
  <si>
    <t>single-multicellular organism process</t>
  </si>
  <si>
    <t>shoot system development</t>
  </si>
  <si>
    <t>cellular lipid metabolic process</t>
  </si>
  <si>
    <t>steroid metabolic process</t>
  </si>
  <si>
    <t>multicellular organismal process</t>
  </si>
  <si>
    <t>regulation of cellular process</t>
  </si>
  <si>
    <t>lipid catabolic process</t>
  </si>
  <si>
    <t>organic cyclic compound catabolic process</t>
  </si>
  <si>
    <t>lipid metabolic process</t>
  </si>
  <si>
    <t>cellular response to stimulus</t>
  </si>
  <si>
    <t>Atg12-Atg5-Atg16 complex</t>
  </si>
  <si>
    <t>Cellular Processes</t>
  </si>
  <si>
    <t>Transport and catabolism</t>
  </si>
  <si>
    <t>C-terminal protein lipidation</t>
  </si>
  <si>
    <t>C-terminal protein amino acid modification</t>
  </si>
  <si>
    <t>post-translational protein modification</t>
  </si>
  <si>
    <t>DNA binding</t>
  </si>
  <si>
    <t>nucleic acid binding</t>
  </si>
  <si>
    <t>cytoplasmic side of membrane</t>
  </si>
  <si>
    <t>G-protein gamma-subunit binding</t>
  </si>
  <si>
    <t>side of membrane</t>
  </si>
  <si>
    <t>regulation of root development</t>
  </si>
  <si>
    <t>G-protein coupled receptor signaling pathway</t>
  </si>
  <si>
    <t>root system development</t>
  </si>
  <si>
    <t>root development</t>
  </si>
  <si>
    <t>defense response to fungus, incompatible interaction</t>
  </si>
  <si>
    <t>seed germination</t>
  </si>
  <si>
    <t>seedling development</t>
  </si>
  <si>
    <t>fruit development</t>
  </si>
  <si>
    <t>adenine phosphoribosyltransferase activity</t>
  </si>
  <si>
    <t>Global and overview maps</t>
  </si>
  <si>
    <t>Metabolic pathways</t>
  </si>
  <si>
    <t>Nucleotide metabolism</t>
  </si>
  <si>
    <t>Purine metabolism</t>
  </si>
  <si>
    <t>purine nucleobase biosynthetic process</t>
  </si>
  <si>
    <t>purine nucleobase metabolic process</t>
  </si>
  <si>
    <t>nucleobase-containing compound biosynthetic process</t>
  </si>
  <si>
    <t>aromatic compound biosynthetic process</t>
  </si>
  <si>
    <t>organic cyclic compound biosynthetic process</t>
  </si>
  <si>
    <t>heterocycle biosynthetic process</t>
  </si>
  <si>
    <t>nucleobase biosynthetic process</t>
  </si>
  <si>
    <t>The table shows the result set of key candidate genes with p value &lt; 0.05, and NA indicates the result with high p value or no enrichment</t>
  </si>
  <si>
    <t>Table S4. Summary of the variance in heritability</t>
  </si>
  <si>
    <t>Trait</t>
  </si>
  <si>
    <t>Components</t>
  </si>
  <si>
    <t>Variance</t>
  </si>
  <si>
    <t>SPAD</t>
  </si>
  <si>
    <r>
      <rPr>
        <sz val="12"/>
        <color theme="1"/>
        <rFont val="Times New Roman"/>
        <charset val="134"/>
      </rPr>
      <t>δ</t>
    </r>
    <r>
      <rPr>
        <vertAlign val="superscript"/>
        <sz val="12"/>
        <color theme="1"/>
        <rFont val="Times New Roman"/>
        <charset val="134"/>
      </rPr>
      <t>2</t>
    </r>
    <r>
      <rPr>
        <vertAlign val="subscript"/>
        <sz val="12"/>
        <color theme="1"/>
        <rFont val="Times New Roman"/>
        <charset val="134"/>
      </rPr>
      <t>G</t>
    </r>
  </si>
  <si>
    <r>
      <rPr>
        <sz val="12"/>
        <color theme="1"/>
        <rFont val="Times New Roman"/>
        <charset val="134"/>
      </rPr>
      <t>δ</t>
    </r>
    <r>
      <rPr>
        <vertAlign val="superscript"/>
        <sz val="12"/>
        <color theme="1"/>
        <rFont val="Times New Roman"/>
        <charset val="134"/>
      </rPr>
      <t>2</t>
    </r>
    <r>
      <rPr>
        <vertAlign val="subscript"/>
        <sz val="12"/>
        <color theme="1"/>
        <rFont val="Times New Roman"/>
        <charset val="134"/>
      </rPr>
      <t>GE</t>
    </r>
  </si>
  <si>
    <r>
      <rPr>
        <sz val="12"/>
        <color theme="1"/>
        <rFont val="Times New Roman"/>
        <charset val="134"/>
      </rPr>
      <t>δ</t>
    </r>
    <r>
      <rPr>
        <vertAlign val="superscript"/>
        <sz val="12"/>
        <color theme="1"/>
        <rFont val="Times New Roman"/>
        <charset val="134"/>
      </rPr>
      <t>2</t>
    </r>
    <r>
      <rPr>
        <vertAlign val="subscript"/>
        <sz val="12"/>
        <color theme="1"/>
        <rFont val="Times New Roman"/>
        <charset val="134"/>
      </rPr>
      <t>e</t>
    </r>
  </si>
  <si>
    <r>
      <rPr>
        <sz val="12"/>
        <color theme="1"/>
        <rFont val="Times New Roman"/>
        <charset val="134"/>
      </rPr>
      <t>δ</t>
    </r>
    <r>
      <rPr>
        <vertAlign val="superscript"/>
        <sz val="12"/>
        <color theme="1"/>
        <rFont val="Times New Roman"/>
        <charset val="134"/>
      </rPr>
      <t>2</t>
    </r>
    <r>
      <rPr>
        <vertAlign val="subscript"/>
        <sz val="12"/>
        <color theme="1"/>
        <rFont val="Times New Roman"/>
        <charset val="134"/>
      </rPr>
      <t>G</t>
    </r>
    <r>
      <rPr>
        <sz val="12"/>
        <color theme="1"/>
        <rFont val="Times New Roman"/>
        <charset val="134"/>
      </rPr>
      <t>+(δ</t>
    </r>
    <r>
      <rPr>
        <vertAlign val="superscript"/>
        <sz val="12"/>
        <color theme="1"/>
        <rFont val="Times New Roman"/>
        <charset val="134"/>
      </rPr>
      <t>2</t>
    </r>
    <r>
      <rPr>
        <vertAlign val="subscript"/>
        <sz val="12"/>
        <color theme="1"/>
        <rFont val="Times New Roman"/>
        <charset val="134"/>
      </rPr>
      <t>GE</t>
    </r>
    <r>
      <rPr>
        <sz val="12"/>
        <color theme="1"/>
        <rFont val="Times New Roman"/>
        <charset val="134"/>
      </rPr>
      <t>/</t>
    </r>
    <r>
      <rPr>
        <i/>
        <sz val="12"/>
        <color theme="1"/>
        <rFont val="Times New Roman"/>
        <charset val="134"/>
      </rPr>
      <t>n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</si>
  <si>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Times New Roman"/>
        <charset val="134"/>
      </rPr>
      <t>δ</t>
    </r>
    <r>
      <rPr>
        <vertAlign val="superscript"/>
        <sz val="12"/>
        <color theme="1"/>
        <rFont val="Times New Roman"/>
        <charset val="134"/>
      </rPr>
      <t>2</t>
    </r>
    <r>
      <rPr>
        <vertAlign val="subscript"/>
        <sz val="12"/>
        <color theme="1"/>
        <rFont val="Times New Roman"/>
        <charset val="134"/>
      </rPr>
      <t>e</t>
    </r>
    <r>
      <rPr>
        <sz val="12"/>
        <color theme="1"/>
        <rFont val="Times New Roman"/>
        <charset val="134"/>
      </rPr>
      <t>/(</t>
    </r>
    <r>
      <rPr>
        <i/>
        <sz val="12"/>
        <color theme="1"/>
        <rFont val="Times New Roman"/>
        <charset val="134"/>
      </rPr>
      <t>nr</t>
    </r>
    <r>
      <rPr>
        <sz val="12"/>
        <color theme="1"/>
        <rFont val="Times New Roman"/>
        <charset val="134"/>
      </rPr>
      <t>)</t>
    </r>
  </si>
  <si>
    <r>
      <rPr>
        <i/>
        <sz val="12"/>
        <color rgb="FF000000"/>
        <rFont val="Times New Roman"/>
        <charset val="134"/>
      </rPr>
      <t>H</t>
    </r>
    <r>
      <rPr>
        <i/>
        <vertAlign val="superscript"/>
        <sz val="12"/>
        <color rgb="FF000000"/>
        <rFont val="Times New Roman"/>
        <charset val="134"/>
      </rPr>
      <t>2</t>
    </r>
    <r>
      <rPr>
        <sz val="12"/>
        <color rgb="FF000000"/>
        <rFont val="Times New Roman"/>
        <charset val="134"/>
      </rPr>
      <t>=δ</t>
    </r>
    <r>
      <rPr>
        <vertAlign val="superscript"/>
        <sz val="12"/>
        <color rgb="FF000000"/>
        <rFont val="Times New Roman"/>
        <charset val="134"/>
      </rPr>
      <t>2</t>
    </r>
    <r>
      <rPr>
        <vertAlign val="subscript"/>
        <sz val="12"/>
        <color rgb="FF000000"/>
        <rFont val="Times New Roman"/>
        <charset val="134"/>
      </rPr>
      <t>G</t>
    </r>
    <r>
      <rPr>
        <sz val="12"/>
        <color rgb="FF000000"/>
        <rFont val="Times New Roman"/>
        <charset val="134"/>
      </rPr>
      <t>/[δ</t>
    </r>
    <r>
      <rPr>
        <vertAlign val="superscript"/>
        <sz val="12"/>
        <color rgb="FF000000"/>
        <rFont val="Times New Roman"/>
        <charset val="134"/>
      </rPr>
      <t>2</t>
    </r>
    <r>
      <rPr>
        <vertAlign val="subscript"/>
        <sz val="12"/>
        <color rgb="FF000000"/>
        <rFont val="Times New Roman"/>
        <charset val="134"/>
      </rPr>
      <t>G</t>
    </r>
    <r>
      <rPr>
        <sz val="12"/>
        <color rgb="FF000000"/>
        <rFont val="Times New Roman"/>
        <charset val="134"/>
      </rPr>
      <t>+(δ</t>
    </r>
    <r>
      <rPr>
        <vertAlign val="superscript"/>
        <sz val="12"/>
        <color rgb="FF000000"/>
        <rFont val="Times New Roman"/>
        <charset val="134"/>
      </rPr>
      <t>2</t>
    </r>
    <r>
      <rPr>
        <vertAlign val="subscript"/>
        <sz val="12"/>
        <color rgb="FF000000"/>
        <rFont val="Times New Roman"/>
        <charset val="134"/>
      </rPr>
      <t>GE</t>
    </r>
    <r>
      <rPr>
        <sz val="12"/>
        <color rgb="FF000000"/>
        <rFont val="Times New Roman"/>
        <charset val="134"/>
      </rPr>
      <t>/</t>
    </r>
    <r>
      <rPr>
        <i/>
        <sz val="12"/>
        <color rgb="FF000000"/>
        <rFont val="Times New Roman"/>
        <charset val="134"/>
      </rPr>
      <t>n</t>
    </r>
    <r>
      <rPr>
        <sz val="12"/>
        <color rgb="FF000000"/>
        <rFont val="Times New Roman"/>
        <charset val="134"/>
      </rPr>
      <t>)+δ</t>
    </r>
    <r>
      <rPr>
        <vertAlign val="superscript"/>
        <sz val="12"/>
        <color rgb="FF000000"/>
        <rFont val="Times New Roman"/>
        <charset val="134"/>
      </rPr>
      <t>2</t>
    </r>
    <r>
      <rPr>
        <vertAlign val="sub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/(</t>
    </r>
    <r>
      <rPr>
        <i/>
        <sz val="12"/>
        <color rgb="FF000000"/>
        <rFont val="Times New Roman"/>
        <charset val="134"/>
      </rPr>
      <t>nr</t>
    </r>
    <r>
      <rPr>
        <sz val="12"/>
        <color rgb="FF000000"/>
        <rFont val="Times New Roman"/>
        <charset val="134"/>
      </rPr>
      <t>)]</t>
    </r>
  </si>
  <si>
    <t>Table S5. Expression patterns of key candidate genes in different tissues</t>
  </si>
  <si>
    <t>GeneID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</si>
  <si>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</si>
  <si>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</si>
  <si>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</si>
  <si>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</si>
  <si>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</si>
  <si>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</si>
  <si>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</si>
  <si>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</si>
  <si>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</si>
  <si>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</si>
  <si>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</si>
  <si>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</si>
  <si>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</si>
  <si>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</si>
  <si>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</si>
  <si>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</si>
  <si>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</si>
  <si>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</si>
  <si>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</si>
  <si>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</si>
  <si>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</si>
  <si>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</si>
  <si>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</si>
  <si>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S1: 6-7_internode, S2: 7-8_internode, S3: Ear_Primordium_2-4_mm, S4: Ear_Primordium_6-8_mm, S5: Embryo_20_DAP, S6:  Embryo_38_DAP, S7: Endosperm_12_DAP, S8: Endosperm_Crown_27_DAP, S9: Female_Spikelet_Collected_on_day_as_silk, S10: Germinatin_Kernels_2_DAI, S11: Leaf_Zone_1_Symmetrical, S12: Leaf_Zone_2_Stomatal, S13: Leaf_Zone_3_Growth, S14: Mature_Leaf_8, S15: Mature_Pollen, S16: Pericarp_Aleurone_27_DAP, S17: Primary_Root_5_Days, S18: Root_Cortex_5_Days, S19: Elongation_Zone_5_Days, S20: Root_Meristem_Zone_5_Days, S21: Secondary_Root_7-8_Days, S22: Silk, S23: Vegetative_Meristem_16-19_Day</t>
  </si>
  <si>
    <t>Table S6.Comparison of the haplotypes of key candidate genes in terms of the chlorophyll content (CC) of 290 inbred lines</t>
  </si>
  <si>
    <t>QTN</t>
  </si>
  <si>
    <t>Haplotypes</t>
  </si>
  <si>
    <t>Nucleobase</t>
  </si>
  <si>
    <t>Number</t>
  </si>
  <si>
    <t>Hap1</t>
  </si>
  <si>
    <t>A</t>
  </si>
  <si>
    <t>52.58±12.64</t>
  </si>
  <si>
    <t>Hap2</t>
  </si>
  <si>
    <t>G</t>
  </si>
  <si>
    <t>52.84±10.63</t>
  </si>
  <si>
    <t>C</t>
  </si>
  <si>
    <t>51.92±12.99</t>
  </si>
  <si>
    <t>56.45±7.82</t>
  </si>
  <si>
    <t>50.56±8.79</t>
  </si>
  <si>
    <t>50.92±8.72</t>
  </si>
  <si>
    <t>48.57±16.29</t>
  </si>
  <si>
    <t>51.03±7.85</t>
  </si>
  <si>
    <t>48.66±16.19</t>
  </si>
  <si>
    <t>T</t>
  </si>
  <si>
    <t>43.23±10.95</t>
  </si>
  <si>
    <t>50.7±8.94</t>
  </si>
  <si>
    <t>49.43±7.22</t>
  </si>
  <si>
    <t>52.23±7.41</t>
  </si>
  <si>
    <t>50.59±8.82</t>
  </si>
  <si>
    <t>49.21±7.44</t>
  </si>
  <si>
    <t>49.19±7.43</t>
  </si>
  <si>
    <t>51.12±8.52</t>
  </si>
  <si>
    <t>55.16±9.11</t>
  </si>
  <si>
    <t>50.78±8.57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</si>
</sst>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  <numFmt numFmtId="178" formatCode="0.00_ "/>
  </numFmts>
  <fonts count="4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color rgb="FF000000"/>
      <name val="Times New Roman"/>
      <charset val="134"/>
    </font>
    <font>
      <b/>
      <sz val="12"/>
      <name val="Times New Roman"/>
      <charset val="134"/>
    </font>
    <font>
      <sz val="12"/>
      <color rgb="FF000000"/>
      <name val="Times New Roman"/>
      <charset val="134"/>
    </font>
    <font>
      <sz val="8.5"/>
      <color theme="1"/>
      <name val="等线"/>
      <charset val="134"/>
      <scheme val="minor"/>
    </font>
    <font>
      <b/>
      <sz val="8.5"/>
      <color theme="1"/>
      <name val="Times New Roman"/>
      <charset val="134"/>
    </font>
    <font>
      <sz val="11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12"/>
      <color theme="1"/>
      <name val="Times New Roman"/>
      <charset val="134"/>
    </font>
    <font>
      <vertAlign val="subscript"/>
      <sz val="12"/>
      <color theme="1"/>
      <name val="Times New Roman"/>
      <charset val="134"/>
    </font>
    <font>
      <i/>
      <sz val="12"/>
      <color rgb="FF000000"/>
      <name val="Times New Roman"/>
      <charset val="134"/>
    </font>
    <font>
      <i/>
      <vertAlign val="superscript"/>
      <sz val="12"/>
      <color rgb="FF000000"/>
      <name val="Times New Roman"/>
      <charset val="134"/>
    </font>
    <font>
      <vertAlign val="superscript"/>
      <sz val="12"/>
      <color rgb="FF000000"/>
      <name val="Times New Roman"/>
      <charset val="134"/>
    </font>
    <font>
      <vertAlign val="subscript"/>
      <sz val="12"/>
      <color rgb="FF000000"/>
      <name val="Times New Roman"/>
      <charset val="134"/>
    </font>
    <font>
      <b/>
      <vertAlign val="superscript"/>
      <sz val="12"/>
      <color theme="1"/>
      <name val="Times New Roman"/>
      <charset val="134"/>
    </font>
    <font>
      <vertAlign val="superscript"/>
      <sz val="12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26" fillId="13" borderId="6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8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76" fontId="7" fillId="0" borderId="2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177" fontId="1" fillId="0" borderId="0" xfId="0" applyNumberFormat="1" applyFont="1"/>
    <xf numFmtId="0" fontId="1" fillId="0" borderId="0" xfId="0" applyFont="1" applyAlignment="1"/>
    <xf numFmtId="0" fontId="6" fillId="0" borderId="2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77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2" fillId="0" borderId="1" xfId="0" applyFont="1" applyBorder="1" applyAlignment="1"/>
    <xf numFmtId="0" fontId="10" fillId="0" borderId="1" xfId="0" applyFont="1" applyBorder="1" applyAlignment="1"/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/>
    <xf numFmtId="0" fontId="1" fillId="0" borderId="0" xfId="0" applyFont="1" applyAlignment="1">
      <alignment horizontal="left" vertical="center"/>
    </xf>
    <xf numFmtId="0" fontId="0" fillId="2" borderId="0" xfId="0" applyFill="1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11" fontId="8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6"/>
  <sheetViews>
    <sheetView tabSelected="1" workbookViewId="0">
      <selection activeCell="B13" sqref="B13"/>
    </sheetView>
  </sheetViews>
  <sheetFormatPr defaultColWidth="9" defaultRowHeight="15.75"/>
  <cols>
    <col min="1" max="1" width="16.6666666666667" style="1" customWidth="1"/>
    <col min="2" max="6" width="15.3333333333333" style="1" customWidth="1"/>
    <col min="7" max="7" width="14.4416666666667" style="1" customWidth="1"/>
    <col min="8" max="8" width="10.775" style="1" customWidth="1"/>
    <col min="9" max="9" width="10.1083333333333" style="1" customWidth="1"/>
    <col min="10" max="16384" width="9" style="1"/>
  </cols>
  <sheetData>
    <row r="1" ht="16.5" spans="1:9">
      <c r="A1" s="68" t="s">
        <v>0</v>
      </c>
      <c r="B1" s="68"/>
      <c r="C1" s="68"/>
      <c r="D1" s="68"/>
      <c r="E1" s="68"/>
      <c r="F1" s="68"/>
      <c r="G1" s="69"/>
      <c r="H1" s="70"/>
      <c r="I1" s="70"/>
    </row>
    <row r="2" ht="16.5" spans="1:7">
      <c r="A2" s="71" t="s">
        <v>1</v>
      </c>
      <c r="B2" s="71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 t="s">
        <v>7</v>
      </c>
    </row>
    <row r="3" spans="1:7">
      <c r="A3" s="72" t="s">
        <v>8</v>
      </c>
      <c r="B3" s="72">
        <v>33908.873984333</v>
      </c>
      <c r="C3" s="72">
        <v>289</v>
      </c>
      <c r="D3" s="72">
        <v>117.331743890426</v>
      </c>
      <c r="E3" s="72">
        <v>7.17887425328988</v>
      </c>
      <c r="F3" s="72">
        <v>1.67472499748086e-113</v>
      </c>
      <c r="G3" s="72">
        <v>1.16708658257354</v>
      </c>
    </row>
    <row r="4" spans="1:7">
      <c r="A4" s="73" t="s">
        <v>9</v>
      </c>
      <c r="B4" s="73">
        <v>3685.81496203085</v>
      </c>
      <c r="C4" s="73">
        <v>2</v>
      </c>
      <c r="D4" s="73">
        <v>1842.90748101543</v>
      </c>
      <c r="E4" s="73">
        <v>112.757218362085</v>
      </c>
      <c r="F4" s="73">
        <v>2.86417255461996e-44</v>
      </c>
      <c r="G4" s="73">
        <v>3.00607141017001</v>
      </c>
    </row>
    <row r="5" spans="1:7">
      <c r="A5" s="73" t="s">
        <v>10</v>
      </c>
      <c r="B5" s="73">
        <v>15125.170257292</v>
      </c>
      <c r="C5" s="73">
        <v>578</v>
      </c>
      <c r="D5" s="73">
        <v>26.1681146319931</v>
      </c>
      <c r="E5" s="73">
        <v>1.60108081717588</v>
      </c>
      <c r="F5" s="73">
        <v>1.73684974978138e-10</v>
      </c>
      <c r="G5" s="73">
        <v>1.13201788276467</v>
      </c>
    </row>
    <row r="6" spans="1:7">
      <c r="A6" s="73" t="s">
        <v>11</v>
      </c>
      <c r="B6" s="73">
        <v>14219.3070365999</v>
      </c>
      <c r="C6" s="73">
        <v>870</v>
      </c>
      <c r="D6" s="73">
        <v>16.3440310765516</v>
      </c>
      <c r="E6" s="73"/>
      <c r="F6" s="73"/>
      <c r="G6" s="73"/>
    </row>
    <row r="7" spans="1:7">
      <c r="A7" s="73"/>
      <c r="B7" s="73"/>
      <c r="C7" s="73"/>
      <c r="D7" s="73"/>
      <c r="E7" s="73"/>
      <c r="F7" s="73"/>
      <c r="G7" s="73"/>
    </row>
    <row r="8" ht="16.5" spans="1:7">
      <c r="A8" s="74" t="s">
        <v>12</v>
      </c>
      <c r="B8" s="74">
        <v>66939.1662402557</v>
      </c>
      <c r="C8" s="74">
        <v>1739</v>
      </c>
      <c r="D8" s="74"/>
      <c r="E8" s="74"/>
      <c r="F8" s="74"/>
      <c r="G8" s="74"/>
    </row>
    <row r="9" ht="55" customHeight="1" spans="1:1">
      <c r="A9" s="75" t="s">
        <v>13</v>
      </c>
    </row>
    <row r="10" spans="1:6">
      <c r="A10" s="48"/>
      <c r="B10" s="48"/>
      <c r="C10" s="76"/>
      <c r="D10" s="77"/>
      <c r="E10" s="77"/>
      <c r="F10" s="78"/>
    </row>
    <row r="11" spans="1:6">
      <c r="A11" s="48"/>
      <c r="B11" s="48"/>
      <c r="C11" s="76"/>
      <c r="D11" s="77"/>
      <c r="E11" s="77"/>
      <c r="F11" s="76"/>
    </row>
    <row r="12" spans="1:6">
      <c r="A12" s="6"/>
      <c r="B12" s="48"/>
      <c r="C12" s="76"/>
      <c r="D12" s="77"/>
      <c r="E12" s="79"/>
      <c r="F12" s="76"/>
    </row>
    <row r="13" spans="1:6">
      <c r="A13" s="34"/>
      <c r="B13" s="48"/>
      <c r="C13" s="76"/>
      <c r="D13" s="77"/>
      <c r="E13" s="77"/>
      <c r="F13" s="76"/>
    </row>
    <row r="14" spans="1:6">
      <c r="A14" s="48"/>
      <c r="B14" s="48"/>
      <c r="C14" s="76"/>
      <c r="D14" s="77"/>
      <c r="E14" s="77"/>
      <c r="F14" s="76"/>
    </row>
    <row r="15" spans="1:6">
      <c r="A15" s="48"/>
      <c r="B15" s="48"/>
      <c r="C15" s="76"/>
      <c r="D15" s="77"/>
      <c r="E15" s="77"/>
      <c r="F15" s="78"/>
    </row>
    <row r="16" spans="1:6">
      <c r="A16" s="48"/>
      <c r="B16" s="48"/>
      <c r="C16" s="76"/>
      <c r="D16" s="77"/>
      <c r="E16" s="77"/>
      <c r="F16" s="76"/>
    </row>
  </sheetData>
  <mergeCells count="2">
    <mergeCell ref="A1:G1"/>
    <mergeCell ref="A9:G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A632"/>
  <sheetViews>
    <sheetView zoomScale="80" zoomScaleNormal="80" workbookViewId="0">
      <selection activeCell="D21" sqref="D21"/>
    </sheetView>
  </sheetViews>
  <sheetFormatPr defaultColWidth="9" defaultRowHeight="15.75"/>
  <cols>
    <col min="1" max="1" width="11.775" style="51" customWidth="1"/>
    <col min="2" max="2" width="13.8833333333333" style="51" customWidth="1"/>
    <col min="3" max="3" width="3.21666666666667" style="51" customWidth="1"/>
    <col min="4" max="4" width="11.6666666666667" style="51" customWidth="1"/>
    <col min="5" max="5" width="7.21666666666667" style="51" customWidth="1"/>
    <col min="6" max="6" width="5.88333333333333" style="51" customWidth="1"/>
    <col min="7" max="7" width="9" style="35" customWidth="1"/>
    <col min="8" max="8" width="5.66666666666667" style="51" customWidth="1"/>
    <col min="9" max="9" width="6.55833333333333" style="51" customWidth="1"/>
    <col min="10" max="10" width="22.3333333333333" style="51" customWidth="1"/>
    <col min="11" max="12" width="11.6666666666667" style="51" customWidth="1"/>
    <col min="13" max="13" width="68" style="52" customWidth="1"/>
    <col min="17" max="18" width="10.4416666666667" customWidth="1"/>
  </cols>
  <sheetData>
    <row r="1" ht="16.5" spans="1:13">
      <c r="A1" s="43" t="s">
        <v>14</v>
      </c>
      <c r="B1" s="43"/>
      <c r="C1" s="43"/>
      <c r="D1" s="43"/>
      <c r="E1" s="43"/>
      <c r="F1" s="43"/>
      <c r="G1" s="49"/>
      <c r="H1" s="43"/>
      <c r="I1" s="43"/>
      <c r="J1" s="43"/>
      <c r="K1" s="43"/>
      <c r="L1" s="43"/>
      <c r="M1" s="56"/>
    </row>
    <row r="2" ht="18.75" spans="1:13">
      <c r="A2" s="53" t="s">
        <v>15</v>
      </c>
      <c r="B2" s="53" t="s">
        <v>16</v>
      </c>
      <c r="C2" s="53" t="s">
        <v>17</v>
      </c>
      <c r="D2" s="53" t="s">
        <v>18</v>
      </c>
      <c r="E2" s="53" t="s">
        <v>19</v>
      </c>
      <c r="F2" s="53" t="s">
        <v>20</v>
      </c>
      <c r="G2" s="54" t="s">
        <v>21</v>
      </c>
      <c r="H2" s="53" t="s">
        <v>22</v>
      </c>
      <c r="I2" s="53" t="s">
        <v>23</v>
      </c>
      <c r="J2" s="53" t="s">
        <v>24</v>
      </c>
      <c r="K2" s="53" t="s">
        <v>25</v>
      </c>
      <c r="L2" s="53" t="s">
        <v>26</v>
      </c>
      <c r="M2" s="57" t="s">
        <v>27</v>
      </c>
    </row>
    <row r="3" ht="19.5" spans="1:13">
      <c r="A3" s="55" t="s">
        <v>28</v>
      </c>
      <c r="B3" s="55" t="s">
        <v>29</v>
      </c>
      <c r="C3" s="55">
        <v>10</v>
      </c>
      <c r="D3" s="55">
        <v>148414947</v>
      </c>
      <c r="E3" s="55">
        <v>9.652</v>
      </c>
      <c r="F3" s="55" t="s">
        <v>30</v>
      </c>
      <c r="G3" s="55" t="s">
        <v>31</v>
      </c>
      <c r="H3" s="55" t="s">
        <v>32</v>
      </c>
      <c r="I3" s="55" t="s">
        <v>32</v>
      </c>
      <c r="J3" s="58" t="s">
        <v>33</v>
      </c>
      <c r="K3" s="55">
        <v>148388993</v>
      </c>
      <c r="L3" s="55">
        <v>148389460</v>
      </c>
      <c r="M3" s="59" t="s">
        <v>32</v>
      </c>
    </row>
    <row r="4" spans="1:13">
      <c r="A4" s="55"/>
      <c r="B4" s="55"/>
      <c r="C4" s="55"/>
      <c r="D4" s="55"/>
      <c r="E4" s="55"/>
      <c r="F4" s="55"/>
      <c r="G4" s="55"/>
      <c r="H4" s="55"/>
      <c r="I4" s="55"/>
      <c r="J4" s="58" t="s">
        <v>34</v>
      </c>
      <c r="K4" s="55">
        <v>148405004</v>
      </c>
      <c r="L4" s="55">
        <v>148409016</v>
      </c>
      <c r="M4" s="59" t="s">
        <v>35</v>
      </c>
    </row>
    <row r="5" spans="1:13">
      <c r="A5" s="55"/>
      <c r="B5" s="55"/>
      <c r="C5" s="55"/>
      <c r="D5" s="55"/>
      <c r="E5" s="55"/>
      <c r="F5" s="55"/>
      <c r="G5" s="55"/>
      <c r="H5" s="55"/>
      <c r="I5" s="55"/>
      <c r="J5" s="58" t="s">
        <v>36</v>
      </c>
      <c r="K5" s="55">
        <v>148408926</v>
      </c>
      <c r="L5" s="55">
        <v>148410383</v>
      </c>
      <c r="M5" s="59" t="s">
        <v>37</v>
      </c>
    </row>
    <row r="6" spans="1:13">
      <c r="A6" s="55"/>
      <c r="B6" s="55"/>
      <c r="C6" s="55"/>
      <c r="D6" s="55"/>
      <c r="E6" s="55"/>
      <c r="F6" s="55"/>
      <c r="G6" s="55"/>
      <c r="H6" s="55"/>
      <c r="I6" s="55"/>
      <c r="J6" s="58" t="s">
        <v>38</v>
      </c>
      <c r="K6" s="55">
        <v>148414628</v>
      </c>
      <c r="L6" s="55">
        <v>148417925</v>
      </c>
      <c r="M6" s="59" t="s">
        <v>39</v>
      </c>
    </row>
    <row r="7" spans="1:13">
      <c r="A7" s="55"/>
      <c r="B7" s="55"/>
      <c r="C7" s="55"/>
      <c r="D7" s="55"/>
      <c r="E7" s="55"/>
      <c r="F7" s="55"/>
      <c r="G7" s="55"/>
      <c r="H7" s="55"/>
      <c r="I7" s="55"/>
      <c r="J7" s="58" t="s">
        <v>40</v>
      </c>
      <c r="K7" s="55">
        <v>148419923</v>
      </c>
      <c r="L7" s="55">
        <v>148423736</v>
      </c>
      <c r="M7" s="59" t="s">
        <v>35</v>
      </c>
    </row>
    <row r="8" spans="1:13">
      <c r="A8" s="55"/>
      <c r="B8" s="55"/>
      <c r="C8" s="55"/>
      <c r="D8" s="55"/>
      <c r="E8" s="55"/>
      <c r="F8" s="55"/>
      <c r="G8" s="55"/>
      <c r="H8" s="55"/>
      <c r="I8" s="55"/>
      <c r="J8" s="58" t="s">
        <v>41</v>
      </c>
      <c r="K8" s="55">
        <v>148424594</v>
      </c>
      <c r="L8" s="55">
        <v>148425826</v>
      </c>
      <c r="M8" s="59" t="s">
        <v>42</v>
      </c>
    </row>
    <row r="9" spans="1:13">
      <c r="A9" s="55"/>
      <c r="B9" s="55"/>
      <c r="C9" s="55"/>
      <c r="D9" s="55"/>
      <c r="E9" s="55"/>
      <c r="F9" s="55"/>
      <c r="G9" s="55"/>
      <c r="H9" s="55"/>
      <c r="I9" s="55"/>
      <c r="J9" s="58" t="s">
        <v>43</v>
      </c>
      <c r="K9" s="55">
        <v>148430815</v>
      </c>
      <c r="L9" s="55">
        <v>148432736</v>
      </c>
      <c r="M9" s="59" t="s">
        <v>44</v>
      </c>
    </row>
    <row r="10" spans="1:13">
      <c r="A10" s="55"/>
      <c r="B10" s="55"/>
      <c r="C10" s="55"/>
      <c r="D10" s="55"/>
      <c r="E10" s="55"/>
      <c r="F10" s="55"/>
      <c r="G10" s="55"/>
      <c r="H10" s="55"/>
      <c r="I10" s="55"/>
      <c r="J10" s="58" t="s">
        <v>45</v>
      </c>
      <c r="K10" s="55">
        <v>148433337</v>
      </c>
      <c r="L10" s="55">
        <v>148436573</v>
      </c>
      <c r="M10" s="59" t="s">
        <v>35</v>
      </c>
    </row>
    <row r="11" ht="19.5" spans="1:13">
      <c r="A11" s="55" t="s">
        <v>28</v>
      </c>
      <c r="B11" s="55" t="s">
        <v>46</v>
      </c>
      <c r="C11" s="55">
        <v>3</v>
      </c>
      <c r="D11" s="55">
        <v>4883107</v>
      </c>
      <c r="E11" s="55">
        <v>9.469</v>
      </c>
      <c r="F11" s="55" t="s">
        <v>47</v>
      </c>
      <c r="G11" s="55" t="s">
        <v>48</v>
      </c>
      <c r="H11" s="55" t="s">
        <v>32</v>
      </c>
      <c r="I11" s="55" t="s">
        <v>32</v>
      </c>
      <c r="J11" s="58" t="s">
        <v>49</v>
      </c>
      <c r="K11" s="55">
        <v>4861529</v>
      </c>
      <c r="L11" s="55">
        <v>4865955</v>
      </c>
      <c r="M11" s="59" t="s">
        <v>50</v>
      </c>
    </row>
    <row r="12" ht="31.5" spans="1:13">
      <c r="A12" s="55"/>
      <c r="B12" s="55"/>
      <c r="C12" s="55"/>
      <c r="D12" s="55"/>
      <c r="E12" s="55"/>
      <c r="F12" s="55"/>
      <c r="G12" s="55"/>
      <c r="H12" s="55"/>
      <c r="I12" s="55"/>
      <c r="J12" s="58" t="s">
        <v>51</v>
      </c>
      <c r="K12" s="55">
        <v>4877173</v>
      </c>
      <c r="L12" s="55">
        <v>4877422</v>
      </c>
      <c r="M12" s="59" t="s">
        <v>52</v>
      </c>
    </row>
    <row r="13" spans="1:13">
      <c r="A13" s="55"/>
      <c r="B13" s="55"/>
      <c r="C13" s="55"/>
      <c r="D13" s="55"/>
      <c r="E13" s="55"/>
      <c r="F13" s="55"/>
      <c r="G13" s="55"/>
      <c r="H13" s="55"/>
      <c r="I13" s="55"/>
      <c r="J13" s="58" t="s">
        <v>53</v>
      </c>
      <c r="K13" s="55">
        <v>4883129</v>
      </c>
      <c r="L13" s="55">
        <v>4888943</v>
      </c>
      <c r="M13" s="59" t="s">
        <v>35</v>
      </c>
    </row>
    <row r="14" spans="1:13">
      <c r="A14" s="55"/>
      <c r="B14" s="55"/>
      <c r="C14" s="55"/>
      <c r="D14" s="55"/>
      <c r="E14" s="55"/>
      <c r="F14" s="55"/>
      <c r="G14" s="55"/>
      <c r="H14" s="55"/>
      <c r="I14" s="55"/>
      <c r="J14" s="58" t="s">
        <v>54</v>
      </c>
      <c r="K14" s="55">
        <v>4894111</v>
      </c>
      <c r="L14" s="55">
        <v>4896145</v>
      </c>
      <c r="M14" s="59" t="s">
        <v>32</v>
      </c>
    </row>
    <row r="15" ht="19.5" spans="1:13">
      <c r="A15" s="55" t="s">
        <v>28</v>
      </c>
      <c r="B15" s="55" t="s">
        <v>55</v>
      </c>
      <c r="C15" s="55">
        <v>10</v>
      </c>
      <c r="D15" s="55">
        <v>28506964</v>
      </c>
      <c r="E15" s="55">
        <v>10.276</v>
      </c>
      <c r="F15" s="55" t="s">
        <v>56</v>
      </c>
      <c r="G15" s="55" t="s">
        <v>57</v>
      </c>
      <c r="H15" s="55" t="s">
        <v>32</v>
      </c>
      <c r="I15" s="55" t="s">
        <v>32</v>
      </c>
      <c r="J15" s="55" t="s">
        <v>32</v>
      </c>
      <c r="K15" s="55" t="s">
        <v>32</v>
      </c>
      <c r="L15" s="55" t="s">
        <v>32</v>
      </c>
      <c r="M15" s="59" t="s">
        <v>32</v>
      </c>
    </row>
    <row r="16" ht="19.5" spans="1:13">
      <c r="A16" s="55" t="s">
        <v>58</v>
      </c>
      <c r="B16" s="55" t="s">
        <v>59</v>
      </c>
      <c r="C16" s="55">
        <v>5</v>
      </c>
      <c r="D16" s="55">
        <v>73045639</v>
      </c>
      <c r="E16" s="55" t="s">
        <v>32</v>
      </c>
      <c r="F16" s="55" t="s">
        <v>56</v>
      </c>
      <c r="G16" s="55" t="s">
        <v>60</v>
      </c>
      <c r="H16" s="55" t="s">
        <v>32</v>
      </c>
      <c r="I16" s="55" t="s">
        <v>32</v>
      </c>
      <c r="J16" s="58" t="s">
        <v>61</v>
      </c>
      <c r="K16" s="55">
        <v>73035580</v>
      </c>
      <c r="L16" s="55">
        <v>73041267</v>
      </c>
      <c r="M16" s="59" t="s">
        <v>62</v>
      </c>
    </row>
    <row r="17" spans="1:13">
      <c r="A17" s="55"/>
      <c r="B17" s="55"/>
      <c r="C17" s="55"/>
      <c r="D17" s="55"/>
      <c r="E17" s="55"/>
      <c r="F17" s="55"/>
      <c r="G17" s="55"/>
      <c r="H17" s="55"/>
      <c r="I17" s="55"/>
      <c r="J17" s="58" t="s">
        <v>63</v>
      </c>
      <c r="K17" s="55">
        <v>73043899</v>
      </c>
      <c r="L17" s="55">
        <v>73046213</v>
      </c>
      <c r="M17" s="59" t="s">
        <v>64</v>
      </c>
    </row>
    <row r="18" spans="1:13">
      <c r="A18" s="55"/>
      <c r="B18" s="55"/>
      <c r="C18" s="55"/>
      <c r="D18" s="55"/>
      <c r="E18" s="55"/>
      <c r="F18" s="55"/>
      <c r="G18" s="55"/>
      <c r="H18" s="55"/>
      <c r="I18" s="55"/>
      <c r="J18" s="58" t="s">
        <v>65</v>
      </c>
      <c r="K18" s="55">
        <v>73046934</v>
      </c>
      <c r="L18" s="55">
        <v>73048779</v>
      </c>
      <c r="M18" s="59" t="s">
        <v>66</v>
      </c>
    </row>
    <row r="19" spans="1:13">
      <c r="A19" s="55"/>
      <c r="B19" s="55"/>
      <c r="C19" s="55"/>
      <c r="D19" s="55"/>
      <c r="E19" s="55"/>
      <c r="F19" s="55"/>
      <c r="G19" s="55"/>
      <c r="H19" s="55"/>
      <c r="I19" s="55"/>
      <c r="J19" s="58" t="s">
        <v>67</v>
      </c>
      <c r="K19" s="55">
        <v>73050063</v>
      </c>
      <c r="L19" s="55">
        <v>73055695</v>
      </c>
      <c r="M19" s="59" t="s">
        <v>68</v>
      </c>
    </row>
    <row r="20" ht="19.5" spans="1:13">
      <c r="A20" s="55" t="s">
        <v>58</v>
      </c>
      <c r="B20" s="55" t="s">
        <v>69</v>
      </c>
      <c r="C20" s="55">
        <v>5</v>
      </c>
      <c r="D20" s="55">
        <v>209582673</v>
      </c>
      <c r="E20" s="55" t="s">
        <v>32</v>
      </c>
      <c r="F20" s="55" t="s">
        <v>56</v>
      </c>
      <c r="G20" s="55" t="s">
        <v>70</v>
      </c>
      <c r="H20" s="55" t="s">
        <v>32</v>
      </c>
      <c r="I20" s="55" t="s">
        <v>32</v>
      </c>
      <c r="J20" s="58" t="s">
        <v>71</v>
      </c>
      <c r="K20" s="55">
        <v>209524640</v>
      </c>
      <c r="L20" s="55">
        <v>209532711</v>
      </c>
      <c r="M20" s="59" t="s">
        <v>72</v>
      </c>
    </row>
    <row r="21" spans="1:13">
      <c r="A21" s="55"/>
      <c r="B21" s="55"/>
      <c r="C21" s="55"/>
      <c r="D21" s="55"/>
      <c r="E21" s="55"/>
      <c r="F21" s="55"/>
      <c r="G21" s="55"/>
      <c r="H21" s="55"/>
      <c r="I21" s="55"/>
      <c r="J21" s="58" t="s">
        <v>73</v>
      </c>
      <c r="K21" s="55">
        <v>209568609</v>
      </c>
      <c r="L21" s="55">
        <v>209572480</v>
      </c>
      <c r="M21" s="59" t="s">
        <v>74</v>
      </c>
    </row>
    <row r="22" spans="1:13">
      <c r="A22" s="55"/>
      <c r="B22" s="55"/>
      <c r="C22" s="55"/>
      <c r="D22" s="55"/>
      <c r="E22" s="55"/>
      <c r="F22" s="55"/>
      <c r="G22" s="55"/>
      <c r="H22" s="55"/>
      <c r="I22" s="55"/>
      <c r="J22" s="58" t="s">
        <v>75</v>
      </c>
      <c r="K22" s="55">
        <v>209582515</v>
      </c>
      <c r="L22" s="55">
        <v>209584052</v>
      </c>
      <c r="M22" s="59" t="s">
        <v>35</v>
      </c>
    </row>
    <row r="23" ht="19.5" spans="1:13">
      <c r="A23" s="55" t="s">
        <v>58</v>
      </c>
      <c r="B23" s="55" t="s">
        <v>76</v>
      </c>
      <c r="C23" s="55">
        <v>1</v>
      </c>
      <c r="D23" s="55">
        <v>258002397</v>
      </c>
      <c r="E23" s="55" t="s">
        <v>32</v>
      </c>
      <c r="F23" s="55" t="s">
        <v>30</v>
      </c>
      <c r="G23" s="55" t="s">
        <v>77</v>
      </c>
      <c r="H23" s="55" t="s">
        <v>32</v>
      </c>
      <c r="I23" s="55" t="s">
        <v>32</v>
      </c>
      <c r="J23" s="58" t="s">
        <v>78</v>
      </c>
      <c r="K23" s="55">
        <v>257940723</v>
      </c>
      <c r="L23" s="55">
        <v>257954471</v>
      </c>
      <c r="M23" s="59" t="s">
        <v>32</v>
      </c>
    </row>
    <row r="24" spans="1:13">
      <c r="A24" s="55"/>
      <c r="B24" s="55"/>
      <c r="C24" s="55"/>
      <c r="D24" s="55"/>
      <c r="E24" s="55"/>
      <c r="F24" s="55"/>
      <c r="G24" s="55"/>
      <c r="H24" s="55"/>
      <c r="I24" s="55"/>
      <c r="J24" s="58" t="s">
        <v>79</v>
      </c>
      <c r="K24" s="55">
        <v>257952403</v>
      </c>
      <c r="L24" s="55">
        <v>257953878</v>
      </c>
      <c r="M24" s="59" t="s">
        <v>32</v>
      </c>
    </row>
    <row r="25" spans="1:13">
      <c r="A25" s="55"/>
      <c r="B25" s="55"/>
      <c r="C25" s="55"/>
      <c r="D25" s="55"/>
      <c r="E25" s="55"/>
      <c r="F25" s="55"/>
      <c r="G25" s="55"/>
      <c r="H25" s="55"/>
      <c r="I25" s="55"/>
      <c r="J25" s="58" t="s">
        <v>80</v>
      </c>
      <c r="K25" s="55">
        <v>257971332</v>
      </c>
      <c r="L25" s="55">
        <v>257973180</v>
      </c>
      <c r="M25" s="59" t="s">
        <v>81</v>
      </c>
    </row>
    <row r="26" spans="1:13">
      <c r="A26" s="55"/>
      <c r="B26" s="55"/>
      <c r="C26" s="55"/>
      <c r="D26" s="55"/>
      <c r="E26" s="55"/>
      <c r="F26" s="55"/>
      <c r="G26" s="55"/>
      <c r="H26" s="55"/>
      <c r="I26" s="55"/>
      <c r="J26" s="58" t="s">
        <v>82</v>
      </c>
      <c r="K26" s="55">
        <v>257975550</v>
      </c>
      <c r="L26" s="55">
        <v>257977975</v>
      </c>
      <c r="M26" s="59" t="s">
        <v>83</v>
      </c>
    </row>
    <row r="27" spans="1:13">
      <c r="A27" s="55"/>
      <c r="B27" s="55"/>
      <c r="C27" s="55"/>
      <c r="D27" s="55"/>
      <c r="E27" s="55"/>
      <c r="F27" s="55"/>
      <c r="G27" s="55"/>
      <c r="H27" s="55"/>
      <c r="I27" s="55"/>
      <c r="J27" s="58" t="s">
        <v>84</v>
      </c>
      <c r="K27" s="55">
        <v>257994567</v>
      </c>
      <c r="L27" s="55">
        <v>257995838</v>
      </c>
      <c r="M27" s="59" t="s">
        <v>85</v>
      </c>
    </row>
    <row r="28" spans="1:13">
      <c r="A28" s="55"/>
      <c r="B28" s="55"/>
      <c r="C28" s="55"/>
      <c r="D28" s="55"/>
      <c r="E28" s="55"/>
      <c r="F28" s="55"/>
      <c r="G28" s="55"/>
      <c r="H28" s="55"/>
      <c r="I28" s="55"/>
      <c r="J28" s="58" t="s">
        <v>86</v>
      </c>
      <c r="K28" s="55">
        <v>257998950</v>
      </c>
      <c r="L28" s="55">
        <v>258005932</v>
      </c>
      <c r="M28" s="59" t="s">
        <v>87</v>
      </c>
    </row>
    <row r="29" spans="1:13">
      <c r="A29" s="55"/>
      <c r="B29" s="55"/>
      <c r="C29" s="55"/>
      <c r="D29" s="55"/>
      <c r="E29" s="55"/>
      <c r="F29" s="55"/>
      <c r="G29" s="55"/>
      <c r="H29" s="55"/>
      <c r="I29" s="55"/>
      <c r="J29" s="58" t="s">
        <v>88</v>
      </c>
      <c r="K29" s="55">
        <v>258045425</v>
      </c>
      <c r="L29" s="55">
        <v>258048187</v>
      </c>
      <c r="M29" s="59" t="s">
        <v>89</v>
      </c>
    </row>
    <row r="30" ht="19.5" spans="1:13">
      <c r="A30" s="55" t="s">
        <v>58</v>
      </c>
      <c r="B30" s="55" t="s">
        <v>90</v>
      </c>
      <c r="C30" s="55">
        <v>9</v>
      </c>
      <c r="D30" s="55">
        <v>151565818</v>
      </c>
      <c r="E30" s="55" t="s">
        <v>32</v>
      </c>
      <c r="F30" s="55" t="s">
        <v>30</v>
      </c>
      <c r="G30" s="55" t="s">
        <v>91</v>
      </c>
      <c r="H30" s="55" t="s">
        <v>32</v>
      </c>
      <c r="I30" s="55" t="s">
        <v>32</v>
      </c>
      <c r="J30" s="58" t="s">
        <v>92</v>
      </c>
      <c r="K30" s="55">
        <v>151560267</v>
      </c>
      <c r="L30" s="55">
        <v>151567145</v>
      </c>
      <c r="M30" s="59" t="s">
        <v>93</v>
      </c>
    </row>
    <row r="31" spans="1:13">
      <c r="A31" s="55"/>
      <c r="B31" s="55"/>
      <c r="C31" s="55"/>
      <c r="D31" s="55"/>
      <c r="E31" s="55"/>
      <c r="F31" s="55"/>
      <c r="G31" s="55"/>
      <c r="H31" s="55"/>
      <c r="I31" s="55"/>
      <c r="J31" s="58" t="s">
        <v>94</v>
      </c>
      <c r="K31" s="55">
        <v>151572087</v>
      </c>
      <c r="L31" s="55">
        <v>151576489</v>
      </c>
      <c r="M31" s="59" t="s">
        <v>95</v>
      </c>
    </row>
    <row r="32" spans="1:13">
      <c r="A32" s="55"/>
      <c r="B32" s="55"/>
      <c r="C32" s="55"/>
      <c r="D32" s="55"/>
      <c r="E32" s="55"/>
      <c r="F32" s="55"/>
      <c r="G32" s="55"/>
      <c r="H32" s="55"/>
      <c r="I32" s="55"/>
      <c r="J32" s="58" t="s">
        <v>96</v>
      </c>
      <c r="K32" s="55">
        <v>151585659</v>
      </c>
      <c r="L32" s="55">
        <v>151593495</v>
      </c>
      <c r="M32" s="59" t="s">
        <v>97</v>
      </c>
    </row>
    <row r="33" spans="1:13">
      <c r="A33" s="55"/>
      <c r="B33" s="55"/>
      <c r="C33" s="55"/>
      <c r="D33" s="55"/>
      <c r="E33" s="55"/>
      <c r="F33" s="55"/>
      <c r="G33" s="55"/>
      <c r="H33" s="55"/>
      <c r="I33" s="55"/>
      <c r="J33" s="58" t="s">
        <v>98</v>
      </c>
      <c r="K33" s="55">
        <v>151597278</v>
      </c>
      <c r="L33" s="55">
        <v>151597925</v>
      </c>
      <c r="M33" s="59" t="s">
        <v>99</v>
      </c>
    </row>
    <row r="34" ht="19.5" spans="1:13">
      <c r="A34" s="55" t="s">
        <v>100</v>
      </c>
      <c r="B34" s="55" t="s">
        <v>59</v>
      </c>
      <c r="C34" s="55">
        <v>5</v>
      </c>
      <c r="D34" s="55">
        <v>73045639</v>
      </c>
      <c r="E34" s="55" t="s">
        <v>32</v>
      </c>
      <c r="F34" s="55" t="s">
        <v>56</v>
      </c>
      <c r="G34" s="55" t="s">
        <v>101</v>
      </c>
      <c r="H34" s="55" t="s">
        <v>32</v>
      </c>
      <c r="I34" s="55" t="s">
        <v>32</v>
      </c>
      <c r="J34" s="58" t="s">
        <v>61</v>
      </c>
      <c r="K34" s="55">
        <v>73035580</v>
      </c>
      <c r="L34" s="55">
        <v>73041267</v>
      </c>
      <c r="M34" s="59" t="s">
        <v>62</v>
      </c>
    </row>
    <row r="35" spans="1:13">
      <c r="A35" s="55"/>
      <c r="B35" s="55"/>
      <c r="C35" s="55"/>
      <c r="D35" s="55"/>
      <c r="E35" s="55"/>
      <c r="F35" s="55"/>
      <c r="G35" s="55"/>
      <c r="H35" s="55"/>
      <c r="I35" s="55"/>
      <c r="J35" s="58" t="s">
        <v>63</v>
      </c>
      <c r="K35" s="55">
        <v>73043899</v>
      </c>
      <c r="L35" s="55">
        <v>73046213</v>
      </c>
      <c r="M35" s="59" t="s">
        <v>64</v>
      </c>
    </row>
    <row r="36" spans="1:13">
      <c r="A36" s="55"/>
      <c r="B36" s="55"/>
      <c r="C36" s="55"/>
      <c r="D36" s="55"/>
      <c r="E36" s="55"/>
      <c r="F36" s="55"/>
      <c r="G36" s="55"/>
      <c r="H36" s="55"/>
      <c r="I36" s="55"/>
      <c r="J36" s="58" t="s">
        <v>65</v>
      </c>
      <c r="K36" s="55">
        <v>73046934</v>
      </c>
      <c r="L36" s="55">
        <v>73048779</v>
      </c>
      <c r="M36" s="59" t="s">
        <v>102</v>
      </c>
    </row>
    <row r="37" spans="1:13">
      <c r="A37" s="55"/>
      <c r="B37" s="55"/>
      <c r="C37" s="55"/>
      <c r="D37" s="55"/>
      <c r="E37" s="55"/>
      <c r="F37" s="55"/>
      <c r="G37" s="55"/>
      <c r="H37" s="55"/>
      <c r="I37" s="55"/>
      <c r="J37" s="58" t="s">
        <v>67</v>
      </c>
      <c r="K37" s="55">
        <v>73050063</v>
      </c>
      <c r="L37" s="55">
        <v>73055695</v>
      </c>
      <c r="M37" s="59" t="s">
        <v>68</v>
      </c>
    </row>
    <row r="38" ht="19.5" spans="1:13">
      <c r="A38" s="55" t="s">
        <v>100</v>
      </c>
      <c r="B38" s="55" t="s">
        <v>55</v>
      </c>
      <c r="C38" s="55">
        <v>10</v>
      </c>
      <c r="D38" s="55">
        <v>28506964</v>
      </c>
      <c r="E38" s="55" t="s">
        <v>32</v>
      </c>
      <c r="F38" s="55" t="s">
        <v>56</v>
      </c>
      <c r="G38" s="55" t="s">
        <v>103</v>
      </c>
      <c r="H38" s="55" t="s">
        <v>32</v>
      </c>
      <c r="I38" s="55" t="s">
        <v>32</v>
      </c>
      <c r="J38" s="55" t="s">
        <v>32</v>
      </c>
      <c r="K38" s="55" t="s">
        <v>32</v>
      </c>
      <c r="L38" s="55" t="s">
        <v>32</v>
      </c>
      <c r="M38" s="59" t="s">
        <v>32</v>
      </c>
    </row>
    <row r="39" ht="19.5" spans="1:13">
      <c r="A39" s="55" t="s">
        <v>100</v>
      </c>
      <c r="B39" s="55" t="s">
        <v>104</v>
      </c>
      <c r="C39" s="55">
        <v>1</v>
      </c>
      <c r="D39" s="55">
        <v>282470596</v>
      </c>
      <c r="E39" s="55" t="s">
        <v>32</v>
      </c>
      <c r="F39" s="55" t="s">
        <v>47</v>
      </c>
      <c r="G39" s="55" t="s">
        <v>105</v>
      </c>
      <c r="H39" s="55" t="s">
        <v>32</v>
      </c>
      <c r="I39" s="55" t="s">
        <v>32</v>
      </c>
      <c r="J39" s="58" t="s">
        <v>106</v>
      </c>
      <c r="K39" s="55">
        <v>282462126</v>
      </c>
      <c r="L39" s="55">
        <v>282471625</v>
      </c>
      <c r="M39" s="59" t="s">
        <v>107</v>
      </c>
    </row>
    <row r="40" ht="19.5" spans="1:13">
      <c r="A40" s="55" t="s">
        <v>100</v>
      </c>
      <c r="B40" s="55" t="s">
        <v>76</v>
      </c>
      <c r="C40" s="55">
        <v>1</v>
      </c>
      <c r="D40" s="55">
        <v>258002397</v>
      </c>
      <c r="E40" s="55" t="s">
        <v>32</v>
      </c>
      <c r="F40" s="55" t="s">
        <v>30</v>
      </c>
      <c r="G40" s="55" t="s">
        <v>108</v>
      </c>
      <c r="H40" s="55" t="s">
        <v>32</v>
      </c>
      <c r="I40" s="55" t="s">
        <v>32</v>
      </c>
      <c r="J40" s="58" t="s">
        <v>78</v>
      </c>
      <c r="K40" s="55">
        <v>257940723</v>
      </c>
      <c r="L40" s="55">
        <v>257954471</v>
      </c>
      <c r="M40" s="59" t="s">
        <v>32</v>
      </c>
    </row>
    <row r="41" spans="1:13">
      <c r="A41" s="55"/>
      <c r="B41" s="55"/>
      <c r="C41" s="55"/>
      <c r="D41" s="55"/>
      <c r="E41" s="55"/>
      <c r="F41" s="55"/>
      <c r="G41" s="55"/>
      <c r="H41" s="55"/>
      <c r="I41" s="55"/>
      <c r="J41" s="58" t="s">
        <v>79</v>
      </c>
      <c r="K41" s="55">
        <v>257952403</v>
      </c>
      <c r="L41" s="55">
        <v>257953878</v>
      </c>
      <c r="M41" s="59" t="s">
        <v>109</v>
      </c>
    </row>
    <row r="42" spans="1:13">
      <c r="A42" s="55"/>
      <c r="B42" s="55"/>
      <c r="C42" s="55"/>
      <c r="D42" s="55"/>
      <c r="E42" s="55"/>
      <c r="F42" s="55"/>
      <c r="G42" s="55"/>
      <c r="H42" s="55"/>
      <c r="I42" s="55"/>
      <c r="J42" s="58" t="s">
        <v>80</v>
      </c>
      <c r="K42" s="55">
        <v>257971332</v>
      </c>
      <c r="L42" s="55">
        <v>257973180</v>
      </c>
      <c r="M42" s="59" t="s">
        <v>81</v>
      </c>
    </row>
    <row r="43" spans="1:13">
      <c r="A43" s="55"/>
      <c r="B43" s="55"/>
      <c r="C43" s="55"/>
      <c r="D43" s="55"/>
      <c r="E43" s="55"/>
      <c r="F43" s="55"/>
      <c r="G43" s="55"/>
      <c r="H43" s="55"/>
      <c r="I43" s="55"/>
      <c r="J43" s="58" t="s">
        <v>82</v>
      </c>
      <c r="K43" s="55">
        <v>257975550</v>
      </c>
      <c r="L43" s="55">
        <v>257977975</v>
      </c>
      <c r="M43" s="59" t="s">
        <v>83</v>
      </c>
    </row>
    <row r="44" spans="1:13">
      <c r="A44" s="55"/>
      <c r="B44" s="55"/>
      <c r="C44" s="55"/>
      <c r="D44" s="55"/>
      <c r="E44" s="55"/>
      <c r="F44" s="55"/>
      <c r="G44" s="55"/>
      <c r="H44" s="55"/>
      <c r="I44" s="55"/>
      <c r="J44" s="58" t="s">
        <v>84</v>
      </c>
      <c r="K44" s="55">
        <v>257994567</v>
      </c>
      <c r="L44" s="55">
        <v>257995838</v>
      </c>
      <c r="M44" s="59" t="s">
        <v>85</v>
      </c>
    </row>
    <row r="45" spans="1:13">
      <c r="A45" s="55"/>
      <c r="B45" s="55"/>
      <c r="C45" s="55"/>
      <c r="D45" s="55"/>
      <c r="E45" s="55"/>
      <c r="F45" s="55"/>
      <c r="G45" s="55"/>
      <c r="H45" s="55"/>
      <c r="I45" s="55"/>
      <c r="J45" s="58" t="s">
        <v>86</v>
      </c>
      <c r="K45" s="55">
        <v>257998950</v>
      </c>
      <c r="L45" s="55">
        <v>258005932</v>
      </c>
      <c r="M45" s="59" t="s">
        <v>87</v>
      </c>
    </row>
    <row r="46" spans="1:13">
      <c r="A46" s="55"/>
      <c r="B46" s="55"/>
      <c r="C46" s="55"/>
      <c r="D46" s="55"/>
      <c r="E46" s="55"/>
      <c r="F46" s="55"/>
      <c r="G46" s="55"/>
      <c r="H46" s="55"/>
      <c r="I46" s="55"/>
      <c r="J46" s="58" t="s">
        <v>88</v>
      </c>
      <c r="K46" s="55">
        <v>258045425</v>
      </c>
      <c r="L46" s="55">
        <v>258048187</v>
      </c>
      <c r="M46" s="59" t="s">
        <v>89</v>
      </c>
    </row>
    <row r="47" ht="19.5" spans="1:13">
      <c r="A47" s="55" t="s">
        <v>110</v>
      </c>
      <c r="B47" s="55" t="s">
        <v>59</v>
      </c>
      <c r="C47" s="55">
        <v>5</v>
      </c>
      <c r="D47" s="55">
        <v>73045639</v>
      </c>
      <c r="E47" s="55" t="s">
        <v>32</v>
      </c>
      <c r="F47" s="55" t="s">
        <v>56</v>
      </c>
      <c r="G47" s="55" t="s">
        <v>111</v>
      </c>
      <c r="H47" s="55" t="s">
        <v>32</v>
      </c>
      <c r="I47" s="55" t="s">
        <v>32</v>
      </c>
      <c r="J47" s="58" t="s">
        <v>61</v>
      </c>
      <c r="K47" s="55">
        <v>73035580</v>
      </c>
      <c r="L47" s="55">
        <v>73041267</v>
      </c>
      <c r="M47" s="59" t="s">
        <v>62</v>
      </c>
    </row>
    <row r="48" spans="1:13">
      <c r="A48" s="55"/>
      <c r="B48" s="55"/>
      <c r="C48" s="55"/>
      <c r="D48" s="55"/>
      <c r="E48" s="55"/>
      <c r="F48" s="55"/>
      <c r="G48" s="55"/>
      <c r="H48" s="55"/>
      <c r="I48" s="55"/>
      <c r="J48" s="58" t="s">
        <v>63</v>
      </c>
      <c r="K48" s="55">
        <v>73043899</v>
      </c>
      <c r="L48" s="55">
        <v>73046213</v>
      </c>
      <c r="M48" s="59" t="s">
        <v>64</v>
      </c>
    </row>
    <row r="49" spans="1:13">
      <c r="A49" s="55"/>
      <c r="B49" s="55"/>
      <c r="C49" s="55"/>
      <c r="D49" s="55"/>
      <c r="E49" s="55"/>
      <c r="F49" s="55"/>
      <c r="G49" s="55"/>
      <c r="H49" s="55"/>
      <c r="I49" s="55"/>
      <c r="J49" s="58" t="s">
        <v>65</v>
      </c>
      <c r="K49" s="55">
        <v>73046934</v>
      </c>
      <c r="L49" s="55">
        <v>73048779</v>
      </c>
      <c r="M49" s="59" t="s">
        <v>66</v>
      </c>
    </row>
    <row r="50" spans="1:13">
      <c r="A50" s="55"/>
      <c r="B50" s="55"/>
      <c r="C50" s="55"/>
      <c r="D50" s="55"/>
      <c r="E50" s="55"/>
      <c r="F50" s="55"/>
      <c r="G50" s="55"/>
      <c r="H50" s="55"/>
      <c r="I50" s="55"/>
      <c r="J50" s="58" t="s">
        <v>67</v>
      </c>
      <c r="K50" s="55">
        <v>73050063</v>
      </c>
      <c r="L50" s="55">
        <v>73055695</v>
      </c>
      <c r="M50" s="59" t="s">
        <v>68</v>
      </c>
    </row>
    <row r="51" ht="19.5" spans="1:13">
      <c r="A51" s="55" t="s">
        <v>110</v>
      </c>
      <c r="B51" s="55" t="s">
        <v>69</v>
      </c>
      <c r="C51" s="55">
        <v>5</v>
      </c>
      <c r="D51" s="55">
        <v>209582673</v>
      </c>
      <c r="E51" s="55" t="s">
        <v>32</v>
      </c>
      <c r="F51" s="55" t="s">
        <v>56</v>
      </c>
      <c r="G51" s="55" t="s">
        <v>112</v>
      </c>
      <c r="H51" s="55" t="s">
        <v>32</v>
      </c>
      <c r="I51" s="55" t="s">
        <v>32</v>
      </c>
      <c r="J51" s="58" t="s">
        <v>71</v>
      </c>
      <c r="K51" s="55">
        <v>209524640</v>
      </c>
      <c r="L51" s="55">
        <v>209532711</v>
      </c>
      <c r="M51" s="59" t="s">
        <v>72</v>
      </c>
    </row>
    <row r="52" spans="1:14">
      <c r="A52" s="55"/>
      <c r="B52" s="55"/>
      <c r="C52" s="55"/>
      <c r="D52" s="55"/>
      <c r="E52" s="55"/>
      <c r="F52" s="55"/>
      <c r="G52" s="55"/>
      <c r="H52" s="55"/>
      <c r="I52" s="55"/>
      <c r="J52" s="58" t="s">
        <v>73</v>
      </c>
      <c r="K52" s="55">
        <v>209568609</v>
      </c>
      <c r="L52" s="55">
        <v>209572480</v>
      </c>
      <c r="M52" s="59" t="s">
        <v>74</v>
      </c>
      <c r="N52" s="60"/>
    </row>
    <row r="53" spans="1:13">
      <c r="A53" s="55"/>
      <c r="B53" s="55"/>
      <c r="C53" s="55"/>
      <c r="D53" s="55"/>
      <c r="E53" s="55"/>
      <c r="F53" s="55"/>
      <c r="G53" s="55"/>
      <c r="H53" s="55"/>
      <c r="I53" s="55"/>
      <c r="J53" s="58" t="s">
        <v>75</v>
      </c>
      <c r="K53" s="55">
        <v>209582515</v>
      </c>
      <c r="L53" s="55">
        <v>209584052</v>
      </c>
      <c r="M53" s="59" t="s">
        <v>35</v>
      </c>
    </row>
    <row r="54" ht="19.5" spans="1:13">
      <c r="A54" s="55" t="s">
        <v>110</v>
      </c>
      <c r="B54" s="55" t="s">
        <v>113</v>
      </c>
      <c r="C54" s="55">
        <v>1</v>
      </c>
      <c r="D54" s="55">
        <v>71333881</v>
      </c>
      <c r="E54" s="55" t="s">
        <v>32</v>
      </c>
      <c r="F54" s="55" t="s">
        <v>47</v>
      </c>
      <c r="G54" s="55" t="s">
        <v>114</v>
      </c>
      <c r="H54" s="55" t="s">
        <v>32</v>
      </c>
      <c r="I54" s="55" t="s">
        <v>32</v>
      </c>
      <c r="J54" s="58" t="s">
        <v>115</v>
      </c>
      <c r="K54" s="55">
        <v>71332736</v>
      </c>
      <c r="L54" s="55">
        <v>71337389</v>
      </c>
      <c r="M54" s="59" t="s">
        <v>32</v>
      </c>
    </row>
    <row r="55" spans="1:13">
      <c r="A55" s="55"/>
      <c r="B55" s="55"/>
      <c r="C55" s="55"/>
      <c r="D55" s="55"/>
      <c r="E55" s="55"/>
      <c r="F55" s="55"/>
      <c r="G55" s="55"/>
      <c r="H55" s="55"/>
      <c r="I55" s="55"/>
      <c r="J55" s="58" t="s">
        <v>116</v>
      </c>
      <c r="K55" s="55">
        <v>71337320</v>
      </c>
      <c r="L55" s="55">
        <v>71340351</v>
      </c>
      <c r="M55" s="59" t="s">
        <v>117</v>
      </c>
    </row>
    <row r="56" ht="19.5" spans="1:13">
      <c r="A56" s="55" t="s">
        <v>110</v>
      </c>
      <c r="B56" s="55" t="s">
        <v>118</v>
      </c>
      <c r="C56" s="55">
        <v>3</v>
      </c>
      <c r="D56" s="55">
        <v>137344071</v>
      </c>
      <c r="E56" s="55" t="s">
        <v>32</v>
      </c>
      <c r="F56" s="55" t="s">
        <v>47</v>
      </c>
      <c r="G56" s="55" t="s">
        <v>119</v>
      </c>
      <c r="H56" s="55" t="s">
        <v>32</v>
      </c>
      <c r="I56" s="55" t="s">
        <v>32</v>
      </c>
      <c r="J56" s="58" t="s">
        <v>120</v>
      </c>
      <c r="K56" s="55">
        <v>137300524</v>
      </c>
      <c r="L56" s="55">
        <v>137303257</v>
      </c>
      <c r="M56" s="59" t="s">
        <v>121</v>
      </c>
    </row>
    <row r="57" spans="1:13">
      <c r="A57" s="55"/>
      <c r="B57" s="55"/>
      <c r="C57" s="55"/>
      <c r="D57" s="55"/>
      <c r="E57" s="55"/>
      <c r="F57" s="55"/>
      <c r="G57" s="55"/>
      <c r="H57" s="55"/>
      <c r="I57" s="55"/>
      <c r="J57" s="58" t="s">
        <v>122</v>
      </c>
      <c r="K57" s="55">
        <v>137343465</v>
      </c>
      <c r="L57" s="55">
        <v>137351109</v>
      </c>
      <c r="M57" s="59" t="s">
        <v>123</v>
      </c>
    </row>
    <row r="58" spans="1:13">
      <c r="A58" s="55"/>
      <c r="B58" s="55"/>
      <c r="C58" s="55"/>
      <c r="D58" s="55"/>
      <c r="E58" s="55"/>
      <c r="F58" s="55"/>
      <c r="G58" s="55"/>
      <c r="H58" s="55"/>
      <c r="I58" s="55"/>
      <c r="J58" s="58" t="s">
        <v>124</v>
      </c>
      <c r="K58" s="55">
        <v>137387444</v>
      </c>
      <c r="L58" s="55">
        <v>137388295</v>
      </c>
      <c r="M58" s="59" t="s">
        <v>32</v>
      </c>
    </row>
    <row r="59" spans="1:14">
      <c r="A59" s="55"/>
      <c r="B59" s="55"/>
      <c r="C59" s="55"/>
      <c r="D59" s="55"/>
      <c r="E59" s="55"/>
      <c r="F59" s="55"/>
      <c r="G59" s="55"/>
      <c r="H59" s="55"/>
      <c r="I59" s="55"/>
      <c r="J59" s="58" t="s">
        <v>125</v>
      </c>
      <c r="K59" s="55">
        <v>137388471</v>
      </c>
      <c r="L59" s="55">
        <v>137391025</v>
      </c>
      <c r="M59" s="59" t="s">
        <v>126</v>
      </c>
      <c r="N59" s="60"/>
    </row>
    <row r="60" spans="1:13">
      <c r="A60" s="55"/>
      <c r="B60" s="55"/>
      <c r="C60" s="55"/>
      <c r="D60" s="55"/>
      <c r="E60" s="55"/>
      <c r="F60" s="55"/>
      <c r="G60" s="55"/>
      <c r="H60" s="55"/>
      <c r="I60" s="55"/>
      <c r="J60" s="58" t="s">
        <v>127</v>
      </c>
      <c r="K60" s="55">
        <v>137393075</v>
      </c>
      <c r="L60" s="55">
        <v>137394041</v>
      </c>
      <c r="M60" s="59" t="s">
        <v>32</v>
      </c>
    </row>
    <row r="61" ht="19.5" spans="1:13">
      <c r="A61" s="55" t="s">
        <v>110</v>
      </c>
      <c r="B61" s="55" t="s">
        <v>128</v>
      </c>
      <c r="C61" s="55">
        <v>4</v>
      </c>
      <c r="D61" s="55">
        <v>42103168</v>
      </c>
      <c r="E61" s="55" t="s">
        <v>32</v>
      </c>
      <c r="F61" s="55" t="s">
        <v>47</v>
      </c>
      <c r="G61" s="55" t="s">
        <v>129</v>
      </c>
      <c r="H61" s="55" t="s">
        <v>32</v>
      </c>
      <c r="I61" s="55" t="s">
        <v>32</v>
      </c>
      <c r="J61" s="58" t="s">
        <v>130</v>
      </c>
      <c r="K61" s="55">
        <v>42099748</v>
      </c>
      <c r="L61" s="55">
        <v>42100260</v>
      </c>
      <c r="M61" s="59" t="s">
        <v>32</v>
      </c>
    </row>
    <row r="62" spans="1:13">
      <c r="A62" s="55"/>
      <c r="B62" s="55"/>
      <c r="C62" s="55"/>
      <c r="D62" s="55"/>
      <c r="E62" s="55"/>
      <c r="F62" s="55"/>
      <c r="G62" s="55"/>
      <c r="H62" s="55"/>
      <c r="I62" s="55"/>
      <c r="J62" s="58" t="s">
        <v>131</v>
      </c>
      <c r="K62" s="55">
        <v>42101974</v>
      </c>
      <c r="L62" s="55">
        <v>42105410</v>
      </c>
      <c r="M62" s="59" t="s">
        <v>132</v>
      </c>
    </row>
    <row r="63" spans="1:13">
      <c r="A63" s="55"/>
      <c r="B63" s="55"/>
      <c r="C63" s="55"/>
      <c r="D63" s="55"/>
      <c r="E63" s="55"/>
      <c r="F63" s="55"/>
      <c r="G63" s="55"/>
      <c r="H63" s="55"/>
      <c r="I63" s="55"/>
      <c r="J63" s="58" t="s">
        <v>133</v>
      </c>
      <c r="K63" s="55">
        <v>42144894</v>
      </c>
      <c r="L63" s="55">
        <v>42148125</v>
      </c>
      <c r="M63" s="59" t="s">
        <v>134</v>
      </c>
    </row>
    <row r="64" spans="1:13">
      <c r="A64" s="55"/>
      <c r="B64" s="55"/>
      <c r="C64" s="55"/>
      <c r="D64" s="55"/>
      <c r="E64" s="55"/>
      <c r="F64" s="55"/>
      <c r="G64" s="55"/>
      <c r="H64" s="55"/>
      <c r="I64" s="55"/>
      <c r="J64" s="58" t="s">
        <v>135</v>
      </c>
      <c r="K64" s="55">
        <v>42150834</v>
      </c>
      <c r="L64" s="55">
        <v>42152527</v>
      </c>
      <c r="M64" s="59" t="s">
        <v>136</v>
      </c>
    </row>
    <row r="65" ht="19.5" spans="1:13">
      <c r="A65" s="55" t="s">
        <v>110</v>
      </c>
      <c r="B65" s="55" t="s">
        <v>137</v>
      </c>
      <c r="C65" s="55">
        <v>1</v>
      </c>
      <c r="D65" s="55">
        <v>46687220</v>
      </c>
      <c r="E65" s="55" t="s">
        <v>32</v>
      </c>
      <c r="F65" s="55" t="s">
        <v>30</v>
      </c>
      <c r="G65" s="55" t="s">
        <v>138</v>
      </c>
      <c r="H65" s="55" t="s">
        <v>32</v>
      </c>
      <c r="I65" s="55" t="s">
        <v>32</v>
      </c>
      <c r="J65" s="58" t="s">
        <v>139</v>
      </c>
      <c r="K65" s="55">
        <v>46678942</v>
      </c>
      <c r="L65" s="55">
        <v>46680363</v>
      </c>
      <c r="M65" s="59" t="s">
        <v>140</v>
      </c>
    </row>
    <row r="66" spans="1:13">
      <c r="A66" s="55"/>
      <c r="B66" s="55"/>
      <c r="C66" s="55"/>
      <c r="D66" s="55"/>
      <c r="E66" s="55"/>
      <c r="F66" s="55"/>
      <c r="G66" s="55"/>
      <c r="H66" s="55"/>
      <c r="I66" s="55"/>
      <c r="J66" s="58" t="s">
        <v>141</v>
      </c>
      <c r="K66" s="55">
        <v>46687522</v>
      </c>
      <c r="L66" s="55">
        <v>46689522</v>
      </c>
      <c r="M66" s="59" t="s">
        <v>142</v>
      </c>
    </row>
    <row r="67" spans="1:13">
      <c r="A67" s="55"/>
      <c r="B67" s="55"/>
      <c r="C67" s="55"/>
      <c r="D67" s="55"/>
      <c r="E67" s="55"/>
      <c r="F67" s="55"/>
      <c r="G67" s="55"/>
      <c r="H67" s="55"/>
      <c r="I67" s="55"/>
      <c r="J67" s="58" t="s">
        <v>143</v>
      </c>
      <c r="K67" s="55">
        <v>46736924</v>
      </c>
      <c r="L67" s="55">
        <v>46738122</v>
      </c>
      <c r="M67" s="59" t="s">
        <v>144</v>
      </c>
    </row>
    <row r="68" ht="19.5" spans="1:13">
      <c r="A68" s="55" t="s">
        <v>110</v>
      </c>
      <c r="B68" s="55" t="s">
        <v>76</v>
      </c>
      <c r="C68" s="55">
        <v>1</v>
      </c>
      <c r="D68" s="55">
        <v>258002397</v>
      </c>
      <c r="E68" s="55" t="s">
        <v>32</v>
      </c>
      <c r="F68" s="55" t="s">
        <v>30</v>
      </c>
      <c r="G68" s="55" t="s">
        <v>145</v>
      </c>
      <c r="H68" s="55" t="s">
        <v>32</v>
      </c>
      <c r="I68" s="55" t="s">
        <v>32</v>
      </c>
      <c r="J68" s="58" t="s">
        <v>78</v>
      </c>
      <c r="K68" s="55">
        <v>257940723</v>
      </c>
      <c r="L68" s="55">
        <v>257954471</v>
      </c>
      <c r="M68" s="59" t="s">
        <v>32</v>
      </c>
    </row>
    <row r="69" spans="1:13">
      <c r="A69" s="55"/>
      <c r="B69" s="55"/>
      <c r="C69" s="55"/>
      <c r="D69" s="55"/>
      <c r="E69" s="55"/>
      <c r="F69" s="55"/>
      <c r="G69" s="55"/>
      <c r="H69" s="55"/>
      <c r="I69" s="55"/>
      <c r="J69" s="58" t="s">
        <v>79</v>
      </c>
      <c r="K69" s="55">
        <v>257952403</v>
      </c>
      <c r="L69" s="55">
        <v>257953878</v>
      </c>
      <c r="M69" s="59" t="s">
        <v>32</v>
      </c>
    </row>
    <row r="70" spans="1:13">
      <c r="A70" s="55"/>
      <c r="B70" s="55"/>
      <c r="C70" s="55"/>
      <c r="D70" s="55"/>
      <c r="E70" s="55"/>
      <c r="F70" s="55"/>
      <c r="G70" s="55"/>
      <c r="H70" s="55"/>
      <c r="I70" s="55"/>
      <c r="J70" s="58" t="s">
        <v>80</v>
      </c>
      <c r="K70" s="55">
        <v>257971332</v>
      </c>
      <c r="L70" s="55">
        <v>257973180</v>
      </c>
      <c r="M70" s="59" t="s">
        <v>81</v>
      </c>
    </row>
    <row r="71" spans="1:13">
      <c r="A71" s="55"/>
      <c r="B71" s="55"/>
      <c r="C71" s="55"/>
      <c r="D71" s="55"/>
      <c r="E71" s="55"/>
      <c r="F71" s="55"/>
      <c r="G71" s="55"/>
      <c r="H71" s="55"/>
      <c r="I71" s="55"/>
      <c r="J71" s="58" t="s">
        <v>82</v>
      </c>
      <c r="K71" s="55">
        <v>257975550</v>
      </c>
      <c r="L71" s="55">
        <v>257977975</v>
      </c>
      <c r="M71" s="59" t="s">
        <v>83</v>
      </c>
    </row>
    <row r="72" spans="1:13">
      <c r="A72" s="55"/>
      <c r="B72" s="55"/>
      <c r="C72" s="55"/>
      <c r="D72" s="55"/>
      <c r="E72" s="55"/>
      <c r="F72" s="55"/>
      <c r="G72" s="55"/>
      <c r="H72" s="55"/>
      <c r="I72" s="55"/>
      <c r="J72" s="58" t="s">
        <v>84</v>
      </c>
      <c r="K72" s="55">
        <v>257994567</v>
      </c>
      <c r="L72" s="55">
        <v>257995838</v>
      </c>
      <c r="M72" s="59" t="s">
        <v>85</v>
      </c>
    </row>
    <row r="73" spans="1:13">
      <c r="A73" s="55"/>
      <c r="B73" s="55"/>
      <c r="C73" s="55"/>
      <c r="D73" s="55"/>
      <c r="E73" s="55"/>
      <c r="F73" s="55"/>
      <c r="G73" s="55"/>
      <c r="H73" s="55"/>
      <c r="I73" s="55"/>
      <c r="J73" s="58" t="s">
        <v>86</v>
      </c>
      <c r="K73" s="55">
        <v>257998950</v>
      </c>
      <c r="L73" s="55">
        <v>258005932</v>
      </c>
      <c r="M73" s="59" t="s">
        <v>87</v>
      </c>
    </row>
    <row r="74" spans="1:13">
      <c r="A74" s="55"/>
      <c r="B74" s="55"/>
      <c r="C74" s="55"/>
      <c r="D74" s="55"/>
      <c r="E74" s="55"/>
      <c r="F74" s="55"/>
      <c r="G74" s="55"/>
      <c r="H74" s="55"/>
      <c r="I74" s="55"/>
      <c r="J74" s="58" t="s">
        <v>88</v>
      </c>
      <c r="K74" s="55">
        <v>258045425</v>
      </c>
      <c r="L74" s="55">
        <v>258048187</v>
      </c>
      <c r="M74" s="59" t="s">
        <v>89</v>
      </c>
    </row>
    <row r="75" ht="19.5" spans="1:13">
      <c r="A75" s="55" t="s">
        <v>110</v>
      </c>
      <c r="B75" s="55" t="s">
        <v>59</v>
      </c>
      <c r="C75" s="55">
        <v>5</v>
      </c>
      <c r="D75" s="55">
        <v>73045639</v>
      </c>
      <c r="E75" s="55" t="s">
        <v>32</v>
      </c>
      <c r="F75" s="55" t="s">
        <v>30</v>
      </c>
      <c r="G75" s="55" t="s">
        <v>31</v>
      </c>
      <c r="H75" s="55" t="s">
        <v>32</v>
      </c>
      <c r="I75" s="55" t="s">
        <v>32</v>
      </c>
      <c r="J75" s="58" t="s">
        <v>61</v>
      </c>
      <c r="K75" s="55">
        <v>73035580</v>
      </c>
      <c r="L75" s="55">
        <v>73041267</v>
      </c>
      <c r="M75" s="59" t="s">
        <v>62</v>
      </c>
    </row>
    <row r="76" spans="1:13">
      <c r="A76" s="55"/>
      <c r="B76" s="55"/>
      <c r="C76" s="55"/>
      <c r="D76" s="55"/>
      <c r="E76" s="55"/>
      <c r="F76" s="55"/>
      <c r="G76" s="55"/>
      <c r="H76" s="55"/>
      <c r="I76" s="55"/>
      <c r="J76" s="58" t="s">
        <v>63</v>
      </c>
      <c r="K76" s="55">
        <v>73043899</v>
      </c>
      <c r="L76" s="55">
        <v>73046213</v>
      </c>
      <c r="M76" s="59" t="s">
        <v>64</v>
      </c>
    </row>
    <row r="77" spans="1:13">
      <c r="A77" s="55"/>
      <c r="B77" s="55"/>
      <c r="C77" s="55"/>
      <c r="D77" s="55"/>
      <c r="E77" s="55"/>
      <c r="F77" s="55"/>
      <c r="G77" s="55"/>
      <c r="H77" s="55"/>
      <c r="I77" s="55"/>
      <c r="J77" s="58" t="s">
        <v>65</v>
      </c>
      <c r="K77" s="55">
        <v>73046934</v>
      </c>
      <c r="L77" s="55">
        <v>73048779</v>
      </c>
      <c r="M77" s="59" t="s">
        <v>66</v>
      </c>
    </row>
    <row r="78" spans="1:13">
      <c r="A78" s="55"/>
      <c r="B78" s="55"/>
      <c r="C78" s="55"/>
      <c r="D78" s="55"/>
      <c r="E78" s="55"/>
      <c r="F78" s="55"/>
      <c r="G78" s="55"/>
      <c r="H78" s="55"/>
      <c r="I78" s="55"/>
      <c r="J78" s="58" t="s">
        <v>67</v>
      </c>
      <c r="K78" s="55">
        <v>73050063</v>
      </c>
      <c r="L78" s="55">
        <v>73055695</v>
      </c>
      <c r="M78" s="59" t="s">
        <v>68</v>
      </c>
    </row>
    <row r="79" ht="19.5" spans="1:13">
      <c r="A79" s="55" t="s">
        <v>110</v>
      </c>
      <c r="B79" s="55" t="s">
        <v>69</v>
      </c>
      <c r="C79" s="55">
        <v>5</v>
      </c>
      <c r="D79" s="55">
        <v>209582673</v>
      </c>
      <c r="E79" s="55" t="s">
        <v>32</v>
      </c>
      <c r="F79" s="55" t="s">
        <v>30</v>
      </c>
      <c r="G79" s="55" t="s">
        <v>146</v>
      </c>
      <c r="H79" s="55" t="s">
        <v>32</v>
      </c>
      <c r="I79" s="55" t="s">
        <v>32</v>
      </c>
      <c r="J79" s="58" t="s">
        <v>71</v>
      </c>
      <c r="K79" s="55">
        <v>209524640</v>
      </c>
      <c r="L79" s="55">
        <v>209532711</v>
      </c>
      <c r="M79" s="59" t="s">
        <v>72</v>
      </c>
    </row>
    <row r="80" spans="1:13">
      <c r="A80" s="55"/>
      <c r="B80" s="55"/>
      <c r="C80" s="55"/>
      <c r="D80" s="55"/>
      <c r="E80" s="55"/>
      <c r="F80" s="55"/>
      <c r="G80" s="55"/>
      <c r="H80" s="55"/>
      <c r="I80" s="55"/>
      <c r="J80" s="58" t="s">
        <v>73</v>
      </c>
      <c r="K80" s="55">
        <v>209568609</v>
      </c>
      <c r="L80" s="55">
        <v>209572480</v>
      </c>
      <c r="M80" s="59" t="s">
        <v>74</v>
      </c>
    </row>
    <row r="81" spans="1:13">
      <c r="A81" s="55"/>
      <c r="B81" s="55"/>
      <c r="C81" s="55"/>
      <c r="D81" s="55"/>
      <c r="E81" s="55"/>
      <c r="F81" s="55"/>
      <c r="G81" s="55"/>
      <c r="H81" s="55"/>
      <c r="I81" s="55"/>
      <c r="J81" s="58" t="s">
        <v>75</v>
      </c>
      <c r="K81" s="55">
        <v>209582515</v>
      </c>
      <c r="L81" s="55">
        <v>209584052</v>
      </c>
      <c r="M81" s="59" t="s">
        <v>35</v>
      </c>
    </row>
    <row r="82" ht="19.5" spans="1:13">
      <c r="A82" s="55" t="s">
        <v>110</v>
      </c>
      <c r="B82" s="55" t="s">
        <v>147</v>
      </c>
      <c r="C82" s="55">
        <v>5</v>
      </c>
      <c r="D82" s="55">
        <v>215364939</v>
      </c>
      <c r="E82" s="55" t="s">
        <v>32</v>
      </c>
      <c r="F82" s="55" t="s">
        <v>30</v>
      </c>
      <c r="G82" s="55" t="s">
        <v>148</v>
      </c>
      <c r="H82" s="55" t="s">
        <v>32</v>
      </c>
      <c r="I82" s="55" t="s">
        <v>32</v>
      </c>
      <c r="J82" s="58" t="s">
        <v>149</v>
      </c>
      <c r="K82" s="55">
        <v>215320399</v>
      </c>
      <c r="L82" s="55">
        <v>215321009</v>
      </c>
      <c r="M82" s="59" t="s">
        <v>150</v>
      </c>
    </row>
    <row r="83" spans="1:13">
      <c r="A83" s="55"/>
      <c r="B83" s="55"/>
      <c r="C83" s="55"/>
      <c r="D83" s="55"/>
      <c r="E83" s="55"/>
      <c r="F83" s="55"/>
      <c r="G83" s="55"/>
      <c r="H83" s="55"/>
      <c r="I83" s="55"/>
      <c r="J83" s="58" t="s">
        <v>151</v>
      </c>
      <c r="K83" s="55">
        <v>215339270</v>
      </c>
      <c r="L83" s="55">
        <v>215352683</v>
      </c>
      <c r="M83" s="59" t="s">
        <v>35</v>
      </c>
    </row>
    <row r="84" spans="1:13">
      <c r="A84" s="55"/>
      <c r="B84" s="55"/>
      <c r="C84" s="55"/>
      <c r="D84" s="55"/>
      <c r="E84" s="55"/>
      <c r="F84" s="55"/>
      <c r="G84" s="55"/>
      <c r="H84" s="55"/>
      <c r="I84" s="55"/>
      <c r="J84" s="58" t="s">
        <v>152</v>
      </c>
      <c r="K84" s="55">
        <v>215357758</v>
      </c>
      <c r="L84" s="55">
        <v>215359241</v>
      </c>
      <c r="M84" s="59" t="s">
        <v>153</v>
      </c>
    </row>
    <row r="85" spans="1:13">
      <c r="A85" s="55"/>
      <c r="B85" s="55"/>
      <c r="C85" s="55"/>
      <c r="D85" s="55"/>
      <c r="E85" s="55"/>
      <c r="F85" s="55"/>
      <c r="G85" s="55"/>
      <c r="H85" s="55"/>
      <c r="I85" s="55"/>
      <c r="J85" s="58" t="s">
        <v>154</v>
      </c>
      <c r="K85" s="55">
        <v>215364418</v>
      </c>
      <c r="L85" s="55">
        <v>215380679</v>
      </c>
      <c r="M85" s="59" t="s">
        <v>155</v>
      </c>
    </row>
    <row r="86" ht="19.5" spans="1:13">
      <c r="A86" s="55" t="s">
        <v>110</v>
      </c>
      <c r="B86" s="55" t="s">
        <v>156</v>
      </c>
      <c r="C86" s="55">
        <v>6</v>
      </c>
      <c r="D86" s="55">
        <v>164551394</v>
      </c>
      <c r="E86" s="55" t="s">
        <v>32</v>
      </c>
      <c r="F86" s="55" t="s">
        <v>30</v>
      </c>
      <c r="G86" s="55" t="s">
        <v>157</v>
      </c>
      <c r="H86" s="55" t="s">
        <v>32</v>
      </c>
      <c r="I86" s="55" t="s">
        <v>32</v>
      </c>
      <c r="J86" s="58" t="s">
        <v>158</v>
      </c>
      <c r="K86" s="55">
        <v>164499230</v>
      </c>
      <c r="L86" s="55">
        <v>164506444</v>
      </c>
      <c r="M86" s="59" t="s">
        <v>159</v>
      </c>
    </row>
    <row r="87" spans="1:13">
      <c r="A87" s="55"/>
      <c r="B87" s="55"/>
      <c r="C87" s="55"/>
      <c r="D87" s="55"/>
      <c r="E87" s="55"/>
      <c r="F87" s="55"/>
      <c r="G87" s="55"/>
      <c r="H87" s="55"/>
      <c r="I87" s="55"/>
      <c r="J87" s="58" t="s">
        <v>160</v>
      </c>
      <c r="K87" s="55">
        <v>164519768</v>
      </c>
      <c r="L87" s="55">
        <v>164525033</v>
      </c>
      <c r="M87" s="59" t="s">
        <v>161</v>
      </c>
    </row>
    <row r="88" spans="1:13">
      <c r="A88" s="55"/>
      <c r="B88" s="55"/>
      <c r="C88" s="55"/>
      <c r="D88" s="55"/>
      <c r="E88" s="55"/>
      <c r="F88" s="55"/>
      <c r="G88" s="55"/>
      <c r="H88" s="55"/>
      <c r="I88" s="55"/>
      <c r="J88" s="58" t="s">
        <v>162</v>
      </c>
      <c r="K88" s="55">
        <v>164532344</v>
      </c>
      <c r="L88" s="55">
        <v>164535488</v>
      </c>
      <c r="M88" s="59" t="s">
        <v>163</v>
      </c>
    </row>
    <row r="89" spans="1:13">
      <c r="A89" s="55"/>
      <c r="B89" s="55"/>
      <c r="C89" s="55"/>
      <c r="D89" s="55"/>
      <c r="E89" s="55"/>
      <c r="F89" s="55"/>
      <c r="G89" s="55"/>
      <c r="H89" s="55"/>
      <c r="I89" s="55"/>
      <c r="J89" s="58" t="s">
        <v>164</v>
      </c>
      <c r="K89" s="55">
        <v>164551086</v>
      </c>
      <c r="L89" s="55">
        <v>164552313</v>
      </c>
      <c r="M89" s="59" t="s">
        <v>165</v>
      </c>
    </row>
    <row r="90" spans="1:14">
      <c r="A90" s="55"/>
      <c r="B90" s="55"/>
      <c r="C90" s="55"/>
      <c r="D90" s="55"/>
      <c r="E90" s="55"/>
      <c r="F90" s="55"/>
      <c r="G90" s="55"/>
      <c r="H90" s="55"/>
      <c r="I90" s="55"/>
      <c r="J90" s="58" t="s">
        <v>166</v>
      </c>
      <c r="K90" s="55">
        <v>164557823</v>
      </c>
      <c r="L90" s="55">
        <v>164558427</v>
      </c>
      <c r="M90" s="59" t="s">
        <v>167</v>
      </c>
      <c r="N90" s="60"/>
    </row>
    <row r="91" spans="1:14">
      <c r="A91" s="55"/>
      <c r="B91" s="55"/>
      <c r="C91" s="55"/>
      <c r="D91" s="55"/>
      <c r="E91" s="55"/>
      <c r="F91" s="55"/>
      <c r="G91" s="55"/>
      <c r="H91" s="55"/>
      <c r="I91" s="55"/>
      <c r="J91" s="58" t="s">
        <v>168</v>
      </c>
      <c r="K91" s="55">
        <v>164559939</v>
      </c>
      <c r="L91" s="55">
        <v>164566999</v>
      </c>
      <c r="M91" s="59" t="s">
        <v>136</v>
      </c>
      <c r="N91" s="60"/>
    </row>
    <row r="92" spans="1:13">
      <c r="A92" s="55"/>
      <c r="B92" s="55"/>
      <c r="C92" s="55"/>
      <c r="D92" s="55"/>
      <c r="E92" s="55"/>
      <c r="F92" s="55"/>
      <c r="G92" s="55"/>
      <c r="H92" s="55"/>
      <c r="I92" s="55"/>
      <c r="J92" s="58" t="s">
        <v>169</v>
      </c>
      <c r="K92" s="55">
        <v>164567075</v>
      </c>
      <c r="L92" s="55">
        <v>164568298</v>
      </c>
      <c r="M92" s="59" t="s">
        <v>170</v>
      </c>
    </row>
    <row r="93" spans="1:13">
      <c r="A93" s="55"/>
      <c r="B93" s="55"/>
      <c r="C93" s="55"/>
      <c r="D93" s="55"/>
      <c r="E93" s="55"/>
      <c r="F93" s="55"/>
      <c r="G93" s="55"/>
      <c r="H93" s="55"/>
      <c r="I93" s="55"/>
      <c r="J93" s="58" t="s">
        <v>171</v>
      </c>
      <c r="K93" s="55">
        <v>164573034</v>
      </c>
      <c r="L93" s="55">
        <v>164575854</v>
      </c>
      <c r="M93" s="59" t="s">
        <v>172</v>
      </c>
    </row>
    <row r="94" ht="31.5" spans="1:14">
      <c r="A94" s="55"/>
      <c r="B94" s="55"/>
      <c r="C94" s="55"/>
      <c r="D94" s="55"/>
      <c r="E94" s="55"/>
      <c r="F94" s="55"/>
      <c r="G94" s="55"/>
      <c r="H94" s="55"/>
      <c r="I94" s="55"/>
      <c r="J94" s="58" t="s">
        <v>173</v>
      </c>
      <c r="K94" s="55">
        <v>164578033</v>
      </c>
      <c r="L94" s="55">
        <v>164584497</v>
      </c>
      <c r="M94" s="59" t="s">
        <v>174</v>
      </c>
      <c r="N94" s="60"/>
    </row>
    <row r="95" spans="1:13">
      <c r="A95" s="55"/>
      <c r="B95" s="55"/>
      <c r="C95" s="55"/>
      <c r="D95" s="55"/>
      <c r="E95" s="55"/>
      <c r="F95" s="55"/>
      <c r="G95" s="55"/>
      <c r="H95" s="55"/>
      <c r="I95" s="55"/>
      <c r="J95" s="58" t="s">
        <v>175</v>
      </c>
      <c r="K95" s="55">
        <v>164584776</v>
      </c>
      <c r="L95" s="55">
        <v>164586604</v>
      </c>
      <c r="M95" s="59" t="s">
        <v>176</v>
      </c>
    </row>
    <row r="96" ht="19.5" spans="1:13">
      <c r="A96" s="55" t="s">
        <v>110</v>
      </c>
      <c r="B96" s="55" t="s">
        <v>177</v>
      </c>
      <c r="C96" s="55">
        <v>9</v>
      </c>
      <c r="D96" s="55">
        <v>110657959</v>
      </c>
      <c r="E96" s="55" t="s">
        <v>32</v>
      </c>
      <c r="F96" s="55" t="s">
        <v>30</v>
      </c>
      <c r="G96" s="55" t="s">
        <v>178</v>
      </c>
      <c r="H96" s="55" t="s">
        <v>32</v>
      </c>
      <c r="I96" s="55" t="s">
        <v>32</v>
      </c>
      <c r="J96" s="58" t="s">
        <v>179</v>
      </c>
      <c r="K96" s="55">
        <v>110657203</v>
      </c>
      <c r="L96" s="55">
        <v>110661628</v>
      </c>
      <c r="M96" s="59" t="s">
        <v>180</v>
      </c>
    </row>
    <row r="97" spans="1:13">
      <c r="A97" s="55"/>
      <c r="B97" s="61"/>
      <c r="C97" s="61"/>
      <c r="D97" s="61"/>
      <c r="E97" s="61"/>
      <c r="F97" s="61"/>
      <c r="G97" s="55"/>
      <c r="H97" s="61"/>
      <c r="I97" s="61"/>
      <c r="J97" s="58" t="s">
        <v>181</v>
      </c>
      <c r="K97" s="55">
        <v>110705986</v>
      </c>
      <c r="L97" s="55">
        <v>110711388</v>
      </c>
      <c r="M97" s="59" t="s">
        <v>182</v>
      </c>
    </row>
    <row r="98" ht="19.5" spans="1:13">
      <c r="A98" s="55" t="s">
        <v>110</v>
      </c>
      <c r="B98" s="55" t="s">
        <v>183</v>
      </c>
      <c r="C98" s="55">
        <v>9</v>
      </c>
      <c r="D98" s="55">
        <v>110659989</v>
      </c>
      <c r="E98" s="55" t="s">
        <v>32</v>
      </c>
      <c r="F98" s="55" t="s">
        <v>30</v>
      </c>
      <c r="G98" s="55" t="s">
        <v>184</v>
      </c>
      <c r="H98" s="55" t="s">
        <v>32</v>
      </c>
      <c r="I98" s="55" t="s">
        <v>32</v>
      </c>
      <c r="J98" s="58" t="s">
        <v>179</v>
      </c>
      <c r="K98" s="55">
        <v>110657203</v>
      </c>
      <c r="L98" s="55">
        <v>110661628</v>
      </c>
      <c r="M98" s="59" t="s">
        <v>180</v>
      </c>
    </row>
    <row r="99" spans="1:13">
      <c r="A99" s="55"/>
      <c r="B99" s="55"/>
      <c r="C99" s="55"/>
      <c r="D99" s="55"/>
      <c r="E99" s="55"/>
      <c r="F99" s="55"/>
      <c r="G99" s="55"/>
      <c r="H99" s="55"/>
      <c r="I99" s="55"/>
      <c r="J99" s="58" t="s">
        <v>181</v>
      </c>
      <c r="K99" s="55">
        <v>110705986</v>
      </c>
      <c r="L99" s="55">
        <v>110711388</v>
      </c>
      <c r="M99" s="59" t="s">
        <v>182</v>
      </c>
    </row>
    <row r="100" ht="19.5" spans="1:14">
      <c r="A100" s="55" t="s">
        <v>110</v>
      </c>
      <c r="B100" s="55" t="s">
        <v>185</v>
      </c>
      <c r="C100" s="55">
        <v>2</v>
      </c>
      <c r="D100" s="55">
        <v>177872888</v>
      </c>
      <c r="E100" s="55" t="s">
        <v>32</v>
      </c>
      <c r="F100" s="55" t="s">
        <v>186</v>
      </c>
      <c r="G100" s="55" t="s">
        <v>187</v>
      </c>
      <c r="H100" s="55" t="s">
        <v>32</v>
      </c>
      <c r="I100" s="55" t="s">
        <v>32</v>
      </c>
      <c r="J100" s="58" t="s">
        <v>188</v>
      </c>
      <c r="K100" s="55">
        <v>177872301</v>
      </c>
      <c r="L100" s="55">
        <v>177874932</v>
      </c>
      <c r="M100" s="59" t="s">
        <v>189</v>
      </c>
      <c r="N100" s="60"/>
    </row>
    <row r="101" spans="1:13">
      <c r="A101" s="55"/>
      <c r="B101" s="55"/>
      <c r="C101" s="55"/>
      <c r="D101" s="55"/>
      <c r="E101" s="55"/>
      <c r="F101" s="55"/>
      <c r="G101" s="55"/>
      <c r="H101" s="55"/>
      <c r="I101" s="55"/>
      <c r="J101" s="58" t="s">
        <v>190</v>
      </c>
      <c r="K101" s="55">
        <v>177897419</v>
      </c>
      <c r="L101" s="55">
        <v>177899409</v>
      </c>
      <c r="M101" s="59" t="s">
        <v>191</v>
      </c>
    </row>
    <row r="102" ht="19.5" spans="1:13">
      <c r="A102" s="55" t="s">
        <v>110</v>
      </c>
      <c r="B102" s="55" t="s">
        <v>192</v>
      </c>
      <c r="C102" s="55">
        <v>2</v>
      </c>
      <c r="D102" s="55">
        <v>185604834</v>
      </c>
      <c r="E102" s="55" t="s">
        <v>32</v>
      </c>
      <c r="F102" s="55" t="s">
        <v>186</v>
      </c>
      <c r="G102" s="55" t="s">
        <v>193</v>
      </c>
      <c r="H102" s="55" t="s">
        <v>32</v>
      </c>
      <c r="I102" s="55" t="s">
        <v>32</v>
      </c>
      <c r="J102" s="58" t="s">
        <v>194</v>
      </c>
      <c r="K102" s="55">
        <v>185581103</v>
      </c>
      <c r="L102" s="55">
        <v>185583362</v>
      </c>
      <c r="M102" s="59" t="s">
        <v>195</v>
      </c>
    </row>
    <row r="103" spans="1:13">
      <c r="A103" s="55"/>
      <c r="B103" s="55"/>
      <c r="C103" s="55"/>
      <c r="D103" s="55"/>
      <c r="E103" s="55"/>
      <c r="F103" s="55"/>
      <c r="G103" s="55"/>
      <c r="H103" s="55"/>
      <c r="I103" s="55"/>
      <c r="J103" s="58" t="s">
        <v>196</v>
      </c>
      <c r="K103" s="55">
        <v>185585681</v>
      </c>
      <c r="L103" s="55">
        <v>185587743</v>
      </c>
      <c r="M103" s="59" t="s">
        <v>197</v>
      </c>
    </row>
    <row r="104" spans="1:13">
      <c r="A104" s="55"/>
      <c r="B104" s="55"/>
      <c r="C104" s="55"/>
      <c r="D104" s="55"/>
      <c r="E104" s="55"/>
      <c r="F104" s="55"/>
      <c r="G104" s="55"/>
      <c r="H104" s="55"/>
      <c r="I104" s="55"/>
      <c r="J104" s="58" t="s">
        <v>198</v>
      </c>
      <c r="K104" s="55">
        <v>185599760</v>
      </c>
      <c r="L104" s="55">
        <v>185605188</v>
      </c>
      <c r="M104" s="59" t="s">
        <v>199</v>
      </c>
    </row>
    <row r="105" spans="1:13">
      <c r="A105" s="55"/>
      <c r="B105" s="55"/>
      <c r="C105" s="55"/>
      <c r="D105" s="55"/>
      <c r="E105" s="55"/>
      <c r="F105" s="55"/>
      <c r="G105" s="55"/>
      <c r="H105" s="55"/>
      <c r="I105" s="55"/>
      <c r="J105" s="58" t="s">
        <v>200</v>
      </c>
      <c r="K105" s="55">
        <v>185607624</v>
      </c>
      <c r="L105" s="55">
        <v>185608848</v>
      </c>
      <c r="M105" s="59" t="s">
        <v>201</v>
      </c>
    </row>
    <row r="106" spans="1:13">
      <c r="A106" s="55"/>
      <c r="B106" s="55"/>
      <c r="C106" s="55"/>
      <c r="D106" s="55"/>
      <c r="E106" s="55"/>
      <c r="F106" s="55"/>
      <c r="G106" s="55"/>
      <c r="H106" s="55"/>
      <c r="I106" s="55"/>
      <c r="J106" s="58" t="s">
        <v>202</v>
      </c>
      <c r="K106" s="55">
        <v>185611282</v>
      </c>
      <c r="L106" s="55">
        <v>185612173</v>
      </c>
      <c r="M106" s="59" t="s">
        <v>32</v>
      </c>
    </row>
    <row r="107" spans="1:13">
      <c r="A107" s="55"/>
      <c r="B107" s="55"/>
      <c r="C107" s="55"/>
      <c r="D107" s="55"/>
      <c r="E107" s="55"/>
      <c r="F107" s="55"/>
      <c r="G107" s="55"/>
      <c r="H107" s="55"/>
      <c r="I107" s="55"/>
      <c r="J107" s="58" t="s">
        <v>203</v>
      </c>
      <c r="K107" s="55">
        <v>185644520</v>
      </c>
      <c r="L107" s="55">
        <v>185646189</v>
      </c>
      <c r="M107" s="59" t="s">
        <v>204</v>
      </c>
    </row>
    <row r="108" ht="19.5" spans="1:13">
      <c r="A108" s="55" t="s">
        <v>110</v>
      </c>
      <c r="B108" s="55" t="s">
        <v>205</v>
      </c>
      <c r="C108" s="55">
        <v>2</v>
      </c>
      <c r="D108" s="55">
        <v>218342905</v>
      </c>
      <c r="E108" s="55" t="s">
        <v>32</v>
      </c>
      <c r="F108" s="55" t="s">
        <v>186</v>
      </c>
      <c r="G108" s="55" t="s">
        <v>206</v>
      </c>
      <c r="H108" s="55" t="s">
        <v>32</v>
      </c>
      <c r="I108" s="55" t="s">
        <v>32</v>
      </c>
      <c r="J108" s="58" t="s">
        <v>207</v>
      </c>
      <c r="K108" s="55">
        <v>218344969</v>
      </c>
      <c r="L108" s="55">
        <v>218348242</v>
      </c>
      <c r="M108" s="59" t="s">
        <v>208</v>
      </c>
    </row>
    <row r="109" spans="1:13">
      <c r="A109" s="55"/>
      <c r="B109" s="55"/>
      <c r="C109" s="55"/>
      <c r="D109" s="55"/>
      <c r="E109" s="55"/>
      <c r="F109" s="55"/>
      <c r="G109" s="55"/>
      <c r="H109" s="55"/>
      <c r="I109" s="55"/>
      <c r="J109" s="58" t="s">
        <v>209</v>
      </c>
      <c r="K109" s="55">
        <v>218348531</v>
      </c>
      <c r="L109" s="55">
        <v>218360776</v>
      </c>
      <c r="M109" s="59" t="s">
        <v>210</v>
      </c>
    </row>
    <row r="110" spans="1:13">
      <c r="A110" s="55"/>
      <c r="B110" s="55"/>
      <c r="C110" s="55"/>
      <c r="D110" s="55"/>
      <c r="E110" s="55"/>
      <c r="F110" s="55"/>
      <c r="G110" s="55"/>
      <c r="H110" s="55"/>
      <c r="I110" s="55"/>
      <c r="J110" s="58" t="s">
        <v>211</v>
      </c>
      <c r="K110" s="55">
        <v>218361014</v>
      </c>
      <c r="L110" s="55">
        <v>218363054</v>
      </c>
      <c r="M110" s="59" t="s">
        <v>212</v>
      </c>
    </row>
    <row r="111" spans="1:13">
      <c r="A111" s="55"/>
      <c r="B111" s="55"/>
      <c r="C111" s="55"/>
      <c r="D111" s="55"/>
      <c r="E111" s="55"/>
      <c r="F111" s="55"/>
      <c r="G111" s="55"/>
      <c r="H111" s="55"/>
      <c r="I111" s="55"/>
      <c r="J111" s="58" t="s">
        <v>213</v>
      </c>
      <c r="K111" s="55">
        <v>218363565</v>
      </c>
      <c r="L111" s="55">
        <v>218365361</v>
      </c>
      <c r="M111" s="59" t="s">
        <v>32</v>
      </c>
    </row>
    <row r="112" ht="19.5" spans="1:14">
      <c r="A112" s="55" t="s">
        <v>110</v>
      </c>
      <c r="B112" s="55" t="s">
        <v>214</v>
      </c>
      <c r="C112" s="55">
        <v>4</v>
      </c>
      <c r="D112" s="55">
        <v>39596039</v>
      </c>
      <c r="E112" s="55" t="s">
        <v>32</v>
      </c>
      <c r="F112" s="55" t="s">
        <v>186</v>
      </c>
      <c r="G112" s="55" t="s">
        <v>215</v>
      </c>
      <c r="H112" s="55" t="s">
        <v>32</v>
      </c>
      <c r="I112" s="55" t="s">
        <v>32</v>
      </c>
      <c r="J112" s="58" t="s">
        <v>216</v>
      </c>
      <c r="K112" s="55">
        <v>39546176</v>
      </c>
      <c r="L112" s="55">
        <v>39552917</v>
      </c>
      <c r="M112" s="59" t="s">
        <v>217</v>
      </c>
      <c r="N112" s="60"/>
    </row>
    <row r="113" spans="1:13">
      <c r="A113" s="55"/>
      <c r="B113" s="55"/>
      <c r="C113" s="55"/>
      <c r="D113" s="55"/>
      <c r="E113" s="55"/>
      <c r="F113" s="55"/>
      <c r="G113" s="55"/>
      <c r="H113" s="55"/>
      <c r="I113" s="55"/>
      <c r="J113" s="58" t="s">
        <v>218</v>
      </c>
      <c r="K113" s="55">
        <v>39557305</v>
      </c>
      <c r="L113" s="55">
        <v>39558529</v>
      </c>
      <c r="M113" s="59" t="s">
        <v>219</v>
      </c>
    </row>
    <row r="114" spans="1:13">
      <c r="A114" s="55"/>
      <c r="B114" s="55"/>
      <c r="C114" s="55"/>
      <c r="D114" s="55"/>
      <c r="E114" s="55"/>
      <c r="F114" s="55"/>
      <c r="G114" s="55"/>
      <c r="H114" s="55"/>
      <c r="I114" s="55"/>
      <c r="J114" s="58" t="s">
        <v>220</v>
      </c>
      <c r="K114" s="55">
        <v>39593246</v>
      </c>
      <c r="L114" s="55">
        <v>39595803</v>
      </c>
      <c r="M114" s="59" t="s">
        <v>221</v>
      </c>
    </row>
    <row r="115" spans="1:13">
      <c r="A115" s="55"/>
      <c r="B115" s="55"/>
      <c r="C115" s="55"/>
      <c r="D115" s="55"/>
      <c r="E115" s="55"/>
      <c r="F115" s="55"/>
      <c r="G115" s="55"/>
      <c r="H115" s="55"/>
      <c r="I115" s="55"/>
      <c r="J115" s="58" t="s">
        <v>222</v>
      </c>
      <c r="K115" s="55">
        <v>39596593</v>
      </c>
      <c r="L115" s="55">
        <v>39600245</v>
      </c>
      <c r="M115" s="59" t="s">
        <v>136</v>
      </c>
    </row>
    <row r="116" spans="1:13">
      <c r="A116" s="55"/>
      <c r="B116" s="55"/>
      <c r="C116" s="55"/>
      <c r="D116" s="55"/>
      <c r="E116" s="55"/>
      <c r="F116" s="55"/>
      <c r="G116" s="55"/>
      <c r="H116" s="55"/>
      <c r="I116" s="55"/>
      <c r="J116" s="58" t="s">
        <v>223</v>
      </c>
      <c r="K116" s="55">
        <v>39600570</v>
      </c>
      <c r="L116" s="55">
        <v>39604939</v>
      </c>
      <c r="M116" s="59" t="s">
        <v>224</v>
      </c>
    </row>
    <row r="117" ht="19.5" spans="1:13">
      <c r="A117" s="55" t="s">
        <v>110</v>
      </c>
      <c r="B117" s="55" t="s">
        <v>225</v>
      </c>
      <c r="C117" s="55">
        <v>4</v>
      </c>
      <c r="D117" s="55">
        <v>72172288</v>
      </c>
      <c r="E117" s="55" t="s">
        <v>32</v>
      </c>
      <c r="F117" s="55" t="s">
        <v>186</v>
      </c>
      <c r="G117" s="55" t="s">
        <v>226</v>
      </c>
      <c r="H117" s="55" t="s">
        <v>32</v>
      </c>
      <c r="I117" s="55" t="s">
        <v>32</v>
      </c>
      <c r="J117" s="55" t="s">
        <v>32</v>
      </c>
      <c r="K117" s="55" t="s">
        <v>32</v>
      </c>
      <c r="L117" s="55" t="s">
        <v>32</v>
      </c>
      <c r="M117" s="59" t="s">
        <v>32</v>
      </c>
    </row>
    <row r="118" ht="19.5" spans="1:14">
      <c r="A118" s="55" t="s">
        <v>110</v>
      </c>
      <c r="B118" s="55" t="s">
        <v>227</v>
      </c>
      <c r="C118" s="55">
        <v>4</v>
      </c>
      <c r="D118" s="55">
        <v>72242171</v>
      </c>
      <c r="E118" s="55" t="s">
        <v>32</v>
      </c>
      <c r="F118" s="55" t="s">
        <v>186</v>
      </c>
      <c r="G118" s="55" t="s">
        <v>228</v>
      </c>
      <c r="H118" s="55" t="s">
        <v>32</v>
      </c>
      <c r="I118" s="55" t="s">
        <v>32</v>
      </c>
      <c r="J118" s="58" t="s">
        <v>229</v>
      </c>
      <c r="K118" s="55">
        <v>72228201</v>
      </c>
      <c r="L118" s="55">
        <v>72228994</v>
      </c>
      <c r="M118" s="59" t="s">
        <v>201</v>
      </c>
      <c r="N118" s="60"/>
    </row>
    <row r="119" spans="1:14">
      <c r="A119" s="55"/>
      <c r="B119" s="55"/>
      <c r="C119" s="55"/>
      <c r="D119" s="55"/>
      <c r="E119" s="55"/>
      <c r="F119" s="55"/>
      <c r="G119" s="55"/>
      <c r="H119" s="55"/>
      <c r="I119" s="55"/>
      <c r="J119" s="58" t="s">
        <v>230</v>
      </c>
      <c r="K119" s="55">
        <v>72235482</v>
      </c>
      <c r="L119" s="55">
        <v>72236113</v>
      </c>
      <c r="M119" s="59" t="s">
        <v>201</v>
      </c>
      <c r="N119" s="60"/>
    </row>
    <row r="120" spans="1:13">
      <c r="A120" s="55"/>
      <c r="B120" s="55"/>
      <c r="C120" s="55"/>
      <c r="D120" s="55"/>
      <c r="E120" s="55"/>
      <c r="F120" s="55"/>
      <c r="G120" s="55"/>
      <c r="H120" s="55"/>
      <c r="I120" s="55"/>
      <c r="J120" s="58" t="s">
        <v>231</v>
      </c>
      <c r="K120" s="55">
        <v>72242677</v>
      </c>
      <c r="L120" s="55">
        <v>72243937</v>
      </c>
      <c r="M120" s="59" t="s">
        <v>32</v>
      </c>
    </row>
    <row r="121" ht="19.5" spans="1:13">
      <c r="A121" s="55" t="s">
        <v>110</v>
      </c>
      <c r="B121" s="55" t="s">
        <v>232</v>
      </c>
      <c r="C121" s="55">
        <v>4</v>
      </c>
      <c r="D121" s="55">
        <v>233030973</v>
      </c>
      <c r="E121" s="55" t="s">
        <v>32</v>
      </c>
      <c r="F121" s="55" t="s">
        <v>186</v>
      </c>
      <c r="G121" s="55" t="s">
        <v>157</v>
      </c>
      <c r="H121" s="55" t="s">
        <v>32</v>
      </c>
      <c r="I121" s="55" t="s">
        <v>32</v>
      </c>
      <c r="J121" s="58" t="s">
        <v>233</v>
      </c>
      <c r="K121" s="55">
        <v>232999858</v>
      </c>
      <c r="L121" s="55">
        <v>233005287</v>
      </c>
      <c r="M121" s="59" t="s">
        <v>32</v>
      </c>
    </row>
    <row r="122" spans="1:13">
      <c r="A122" s="55"/>
      <c r="B122" s="55"/>
      <c r="C122" s="55"/>
      <c r="D122" s="55"/>
      <c r="E122" s="55"/>
      <c r="F122" s="55"/>
      <c r="G122" s="55"/>
      <c r="H122" s="55"/>
      <c r="I122" s="55"/>
      <c r="J122" s="58" t="s">
        <v>234</v>
      </c>
      <c r="K122" s="55">
        <v>233024312</v>
      </c>
      <c r="L122" s="55">
        <v>233031203</v>
      </c>
      <c r="M122" s="59" t="s">
        <v>235</v>
      </c>
    </row>
    <row r="123" spans="1:13">
      <c r="A123" s="55"/>
      <c r="B123" s="55"/>
      <c r="C123" s="55"/>
      <c r="D123" s="55"/>
      <c r="E123" s="55"/>
      <c r="F123" s="55"/>
      <c r="G123" s="55"/>
      <c r="H123" s="55"/>
      <c r="I123" s="55"/>
      <c r="J123" s="58" t="s">
        <v>236</v>
      </c>
      <c r="K123" s="55">
        <v>233068180</v>
      </c>
      <c r="L123" s="55">
        <v>233071343</v>
      </c>
      <c r="M123" s="59" t="s">
        <v>237</v>
      </c>
    </row>
    <row r="124" ht="19.5" spans="1:13">
      <c r="A124" s="55" t="s">
        <v>110</v>
      </c>
      <c r="B124" s="55" t="s">
        <v>59</v>
      </c>
      <c r="C124" s="55">
        <v>5</v>
      </c>
      <c r="D124" s="55">
        <v>73045639</v>
      </c>
      <c r="E124" s="55" t="s">
        <v>32</v>
      </c>
      <c r="F124" s="55" t="s">
        <v>186</v>
      </c>
      <c r="G124" s="55" t="s">
        <v>238</v>
      </c>
      <c r="H124" s="55" t="s">
        <v>32</v>
      </c>
      <c r="I124" s="55" t="s">
        <v>32</v>
      </c>
      <c r="J124" s="58" t="s">
        <v>61</v>
      </c>
      <c r="K124" s="55">
        <v>73035580</v>
      </c>
      <c r="L124" s="55">
        <v>73041267</v>
      </c>
      <c r="M124" s="59" t="s">
        <v>62</v>
      </c>
    </row>
    <row r="125" spans="1:13">
      <c r="A125" s="55"/>
      <c r="B125" s="55"/>
      <c r="C125" s="55"/>
      <c r="D125" s="55"/>
      <c r="E125" s="55"/>
      <c r="F125" s="55"/>
      <c r="G125" s="55"/>
      <c r="H125" s="55"/>
      <c r="I125" s="55"/>
      <c r="J125" s="58" t="s">
        <v>63</v>
      </c>
      <c r="K125" s="55">
        <v>73043899</v>
      </c>
      <c r="L125" s="55">
        <v>73046213</v>
      </c>
      <c r="M125" s="59" t="s">
        <v>64</v>
      </c>
    </row>
    <row r="126" spans="1:13">
      <c r="A126" s="55"/>
      <c r="B126" s="55"/>
      <c r="C126" s="55"/>
      <c r="D126" s="55"/>
      <c r="E126" s="55"/>
      <c r="F126" s="55"/>
      <c r="G126" s="55"/>
      <c r="H126" s="55"/>
      <c r="I126" s="55"/>
      <c r="J126" s="58" t="s">
        <v>65</v>
      </c>
      <c r="K126" s="55">
        <v>73046934</v>
      </c>
      <c r="L126" s="55">
        <v>73048779</v>
      </c>
      <c r="M126" s="59" t="s">
        <v>66</v>
      </c>
    </row>
    <row r="127" spans="1:13">
      <c r="A127" s="55"/>
      <c r="B127" s="55"/>
      <c r="C127" s="55"/>
      <c r="D127" s="55"/>
      <c r="E127" s="55"/>
      <c r="F127" s="55"/>
      <c r="G127" s="55"/>
      <c r="H127" s="55"/>
      <c r="I127" s="55"/>
      <c r="J127" s="58" t="s">
        <v>67</v>
      </c>
      <c r="K127" s="55">
        <v>73050063</v>
      </c>
      <c r="L127" s="55">
        <v>73055695</v>
      </c>
      <c r="M127" s="59" t="s">
        <v>68</v>
      </c>
    </row>
    <row r="128" ht="19.5" spans="1:13">
      <c r="A128" s="55" t="s">
        <v>110</v>
      </c>
      <c r="B128" s="55" t="s">
        <v>239</v>
      </c>
      <c r="C128" s="55">
        <v>5</v>
      </c>
      <c r="D128" s="55">
        <v>139808360</v>
      </c>
      <c r="E128" s="55" t="s">
        <v>32</v>
      </c>
      <c r="F128" s="55" t="s">
        <v>186</v>
      </c>
      <c r="G128" s="55" t="s">
        <v>240</v>
      </c>
      <c r="H128" s="55" t="s">
        <v>32</v>
      </c>
      <c r="I128" s="55" t="s">
        <v>32</v>
      </c>
      <c r="J128" s="58" t="s">
        <v>241</v>
      </c>
      <c r="K128" s="55">
        <v>139762213</v>
      </c>
      <c r="L128" s="55">
        <v>139767914</v>
      </c>
      <c r="M128" s="59" t="s">
        <v>242</v>
      </c>
    </row>
    <row r="129" spans="1:13">
      <c r="A129" s="55"/>
      <c r="B129" s="55"/>
      <c r="C129" s="55"/>
      <c r="D129" s="55"/>
      <c r="E129" s="55"/>
      <c r="F129" s="55"/>
      <c r="G129" s="55"/>
      <c r="H129" s="55"/>
      <c r="I129" s="55"/>
      <c r="J129" s="58" t="s">
        <v>243</v>
      </c>
      <c r="K129" s="55">
        <v>139810068</v>
      </c>
      <c r="L129" s="55">
        <v>139810772</v>
      </c>
      <c r="M129" s="59" t="s">
        <v>244</v>
      </c>
    </row>
    <row r="130" spans="1:14">
      <c r="A130" s="55"/>
      <c r="B130" s="55"/>
      <c r="C130" s="55"/>
      <c r="D130" s="55"/>
      <c r="E130" s="55"/>
      <c r="F130" s="55"/>
      <c r="G130" s="55"/>
      <c r="H130" s="55"/>
      <c r="I130" s="55"/>
      <c r="J130" s="58" t="s">
        <v>245</v>
      </c>
      <c r="K130" s="55">
        <v>139830322</v>
      </c>
      <c r="L130" s="55">
        <v>139836901</v>
      </c>
      <c r="M130" s="59" t="s">
        <v>246</v>
      </c>
      <c r="N130" s="60"/>
    </row>
    <row r="131" ht="19.5" spans="1:13">
      <c r="A131" s="55" t="s">
        <v>110</v>
      </c>
      <c r="B131" s="55" t="s">
        <v>69</v>
      </c>
      <c r="C131" s="55">
        <v>5</v>
      </c>
      <c r="D131" s="55">
        <v>209582673</v>
      </c>
      <c r="E131" s="55" t="s">
        <v>32</v>
      </c>
      <c r="F131" s="55" t="s">
        <v>186</v>
      </c>
      <c r="G131" s="55" t="s">
        <v>70</v>
      </c>
      <c r="H131" s="55" t="s">
        <v>32</v>
      </c>
      <c r="I131" s="55" t="s">
        <v>32</v>
      </c>
      <c r="J131" s="58" t="s">
        <v>71</v>
      </c>
      <c r="K131" s="55">
        <v>209524640</v>
      </c>
      <c r="L131" s="55">
        <v>209532711</v>
      </c>
      <c r="M131" s="59" t="s">
        <v>72</v>
      </c>
    </row>
    <row r="132" spans="1:14">
      <c r="A132" s="55"/>
      <c r="B132" s="55"/>
      <c r="C132" s="55"/>
      <c r="D132" s="55"/>
      <c r="E132" s="55"/>
      <c r="F132" s="55"/>
      <c r="G132" s="55"/>
      <c r="H132" s="55"/>
      <c r="I132" s="55"/>
      <c r="J132" s="58" t="s">
        <v>73</v>
      </c>
      <c r="K132" s="55">
        <v>209568609</v>
      </c>
      <c r="L132" s="55">
        <v>209572480</v>
      </c>
      <c r="M132" s="59" t="s">
        <v>74</v>
      </c>
      <c r="N132" s="60"/>
    </row>
    <row r="133" spans="1:13">
      <c r="A133" s="55"/>
      <c r="B133" s="55"/>
      <c r="C133" s="55"/>
      <c r="D133" s="55"/>
      <c r="E133" s="55"/>
      <c r="F133" s="55"/>
      <c r="G133" s="55"/>
      <c r="H133" s="55"/>
      <c r="I133" s="55"/>
      <c r="J133" s="58" t="s">
        <v>75</v>
      </c>
      <c r="K133" s="55">
        <v>209582515</v>
      </c>
      <c r="L133" s="55">
        <v>209584052</v>
      </c>
      <c r="M133" s="59" t="s">
        <v>35</v>
      </c>
    </row>
    <row r="134" ht="19.5" spans="1:13">
      <c r="A134" s="55" t="s">
        <v>110</v>
      </c>
      <c r="B134" s="55" t="s">
        <v>147</v>
      </c>
      <c r="C134" s="55">
        <v>5</v>
      </c>
      <c r="D134" s="55">
        <v>215364939</v>
      </c>
      <c r="E134" s="55" t="s">
        <v>32</v>
      </c>
      <c r="F134" s="55" t="s">
        <v>186</v>
      </c>
      <c r="G134" s="55" t="s">
        <v>247</v>
      </c>
      <c r="H134" s="55" t="s">
        <v>32</v>
      </c>
      <c r="I134" s="55" t="s">
        <v>32</v>
      </c>
      <c r="J134" s="58" t="s">
        <v>149</v>
      </c>
      <c r="K134" s="55">
        <v>215320399</v>
      </c>
      <c r="L134" s="55">
        <v>215321009</v>
      </c>
      <c r="M134" s="59" t="s">
        <v>150</v>
      </c>
    </row>
    <row r="135" spans="1:14">
      <c r="A135" s="55"/>
      <c r="B135" s="55"/>
      <c r="C135" s="55"/>
      <c r="D135" s="55"/>
      <c r="E135" s="55"/>
      <c r="F135" s="55"/>
      <c r="G135" s="55"/>
      <c r="H135" s="55"/>
      <c r="I135" s="55"/>
      <c r="J135" s="58" t="s">
        <v>151</v>
      </c>
      <c r="K135" s="55">
        <v>215339270</v>
      </c>
      <c r="L135" s="55">
        <v>215352683</v>
      </c>
      <c r="M135" s="59" t="s">
        <v>35</v>
      </c>
      <c r="N135" s="60"/>
    </row>
    <row r="136" spans="1:13">
      <c r="A136" s="55"/>
      <c r="B136" s="55"/>
      <c r="C136" s="55"/>
      <c r="D136" s="55"/>
      <c r="E136" s="55"/>
      <c r="F136" s="55"/>
      <c r="G136" s="55"/>
      <c r="H136" s="55"/>
      <c r="I136" s="55"/>
      <c r="J136" s="58" t="s">
        <v>152</v>
      </c>
      <c r="K136" s="55">
        <v>215357758</v>
      </c>
      <c r="L136" s="55">
        <v>215359241</v>
      </c>
      <c r="M136" s="59" t="s">
        <v>153</v>
      </c>
    </row>
    <row r="137" spans="1:13">
      <c r="A137" s="55"/>
      <c r="B137" s="55"/>
      <c r="C137" s="55"/>
      <c r="D137" s="55"/>
      <c r="E137" s="55"/>
      <c r="F137" s="55"/>
      <c r="G137" s="55"/>
      <c r="H137" s="55"/>
      <c r="I137" s="55"/>
      <c r="J137" s="58" t="s">
        <v>154</v>
      </c>
      <c r="K137" s="55">
        <v>215364418</v>
      </c>
      <c r="L137" s="55">
        <v>215380679</v>
      </c>
      <c r="M137" s="59" t="s">
        <v>155</v>
      </c>
    </row>
    <row r="138" ht="19.5" spans="1:13">
      <c r="A138" s="55" t="s">
        <v>110</v>
      </c>
      <c r="B138" s="55" t="s">
        <v>248</v>
      </c>
      <c r="C138" s="55">
        <v>6</v>
      </c>
      <c r="D138" s="55">
        <v>147877403</v>
      </c>
      <c r="E138" s="55" t="s">
        <v>32</v>
      </c>
      <c r="F138" s="55" t="s">
        <v>186</v>
      </c>
      <c r="G138" s="55" t="s">
        <v>249</v>
      </c>
      <c r="H138" s="55" t="s">
        <v>32</v>
      </c>
      <c r="I138" s="55" t="s">
        <v>32</v>
      </c>
      <c r="J138" s="58" t="s">
        <v>250</v>
      </c>
      <c r="K138" s="55">
        <v>147868257</v>
      </c>
      <c r="L138" s="55">
        <v>147870276</v>
      </c>
      <c r="M138" s="59" t="s">
        <v>251</v>
      </c>
    </row>
    <row r="139" spans="1:13">
      <c r="A139" s="55"/>
      <c r="B139" s="55"/>
      <c r="C139" s="55"/>
      <c r="D139" s="55"/>
      <c r="E139" s="55"/>
      <c r="F139" s="55"/>
      <c r="G139" s="55"/>
      <c r="H139" s="55"/>
      <c r="I139" s="55"/>
      <c r="J139" s="58" t="s">
        <v>252</v>
      </c>
      <c r="K139" s="55">
        <v>147876987</v>
      </c>
      <c r="L139" s="55">
        <v>147881012</v>
      </c>
      <c r="M139" s="59" t="s">
        <v>32</v>
      </c>
    </row>
    <row r="140" spans="1:13">
      <c r="A140" s="55"/>
      <c r="B140" s="55"/>
      <c r="C140" s="55"/>
      <c r="D140" s="55"/>
      <c r="E140" s="55"/>
      <c r="F140" s="55"/>
      <c r="G140" s="55"/>
      <c r="H140" s="55"/>
      <c r="I140" s="55"/>
      <c r="J140" s="58" t="s">
        <v>253</v>
      </c>
      <c r="K140" s="55">
        <v>147883617</v>
      </c>
      <c r="L140" s="55">
        <v>147887710</v>
      </c>
      <c r="M140" s="59" t="s">
        <v>32</v>
      </c>
    </row>
    <row r="141" spans="1:13">
      <c r="A141" s="55"/>
      <c r="B141" s="55"/>
      <c r="C141" s="55"/>
      <c r="D141" s="55"/>
      <c r="E141" s="55"/>
      <c r="F141" s="55"/>
      <c r="G141" s="55"/>
      <c r="H141" s="55"/>
      <c r="I141" s="55"/>
      <c r="J141" s="58" t="s">
        <v>254</v>
      </c>
      <c r="K141" s="55">
        <v>147900966</v>
      </c>
      <c r="L141" s="55">
        <v>147905245</v>
      </c>
      <c r="M141" s="59" t="s">
        <v>255</v>
      </c>
    </row>
    <row r="142" ht="31.5" spans="1:13">
      <c r="A142" s="55"/>
      <c r="B142" s="55"/>
      <c r="C142" s="55"/>
      <c r="D142" s="55"/>
      <c r="E142" s="55"/>
      <c r="F142" s="55"/>
      <c r="G142" s="55"/>
      <c r="H142" s="55"/>
      <c r="I142" s="55"/>
      <c r="J142" s="58" t="s">
        <v>256</v>
      </c>
      <c r="K142" s="55">
        <v>147908766</v>
      </c>
      <c r="L142" s="55">
        <v>147912501</v>
      </c>
      <c r="M142" s="59" t="s">
        <v>257</v>
      </c>
    </row>
    <row r="143" spans="1:14">
      <c r="A143" s="55"/>
      <c r="B143" s="55"/>
      <c r="C143" s="55"/>
      <c r="D143" s="55"/>
      <c r="E143" s="55"/>
      <c r="F143" s="55"/>
      <c r="G143" s="55"/>
      <c r="H143" s="55"/>
      <c r="I143" s="55"/>
      <c r="J143" s="58" t="s">
        <v>258</v>
      </c>
      <c r="K143" s="55">
        <v>147913391</v>
      </c>
      <c r="L143" s="55">
        <v>147916344</v>
      </c>
      <c r="M143" s="59" t="s">
        <v>259</v>
      </c>
      <c r="N143" s="60"/>
    </row>
    <row r="144" spans="1:14">
      <c r="A144" s="55"/>
      <c r="B144" s="55"/>
      <c r="C144" s="55"/>
      <c r="D144" s="55"/>
      <c r="E144" s="55"/>
      <c r="F144" s="55"/>
      <c r="G144" s="55"/>
      <c r="H144" s="55"/>
      <c r="I144" s="55"/>
      <c r="J144" s="58" t="s">
        <v>260</v>
      </c>
      <c r="K144" s="55">
        <v>147921021</v>
      </c>
      <c r="L144" s="55">
        <v>147925808</v>
      </c>
      <c r="M144" s="59" t="s">
        <v>32</v>
      </c>
      <c r="N144" s="60"/>
    </row>
    <row r="145" spans="1:13">
      <c r="A145" s="55"/>
      <c r="B145" s="55"/>
      <c r="C145" s="55"/>
      <c r="D145" s="55"/>
      <c r="E145" s="55"/>
      <c r="F145" s="55"/>
      <c r="G145" s="55"/>
      <c r="H145" s="55"/>
      <c r="I145" s="55"/>
      <c r="J145" s="58" t="s">
        <v>261</v>
      </c>
      <c r="K145" s="55">
        <v>147927021</v>
      </c>
      <c r="L145" s="55">
        <v>147927813</v>
      </c>
      <c r="M145" s="59" t="s">
        <v>32</v>
      </c>
    </row>
    <row r="146" ht="19.5" spans="1:14">
      <c r="A146" s="55" t="s">
        <v>110</v>
      </c>
      <c r="B146" s="55" t="s">
        <v>177</v>
      </c>
      <c r="C146" s="55">
        <v>9</v>
      </c>
      <c r="D146" s="55">
        <v>110657959</v>
      </c>
      <c r="E146" s="55" t="s">
        <v>32</v>
      </c>
      <c r="F146" s="55" t="s">
        <v>186</v>
      </c>
      <c r="G146" s="55" t="s">
        <v>262</v>
      </c>
      <c r="H146" s="55" t="s">
        <v>32</v>
      </c>
      <c r="I146" s="55" t="s">
        <v>32</v>
      </c>
      <c r="J146" s="58" t="s">
        <v>179</v>
      </c>
      <c r="K146" s="55">
        <v>110657203</v>
      </c>
      <c r="L146" s="55">
        <v>110661628</v>
      </c>
      <c r="M146" s="59" t="s">
        <v>180</v>
      </c>
      <c r="N146" s="60"/>
    </row>
    <row r="147" spans="1:13">
      <c r="A147" s="55"/>
      <c r="B147" s="55"/>
      <c r="C147" s="55"/>
      <c r="D147" s="55"/>
      <c r="E147" s="55"/>
      <c r="F147" s="55"/>
      <c r="G147" s="55"/>
      <c r="H147" s="55"/>
      <c r="I147" s="55"/>
      <c r="J147" s="58" t="s">
        <v>181</v>
      </c>
      <c r="K147" s="55">
        <v>110705986</v>
      </c>
      <c r="L147" s="55">
        <v>110711388</v>
      </c>
      <c r="M147" s="59" t="s">
        <v>182</v>
      </c>
    </row>
    <row r="148" ht="19.5" spans="1:13">
      <c r="A148" s="55" t="s">
        <v>110</v>
      </c>
      <c r="B148" s="55" t="s">
        <v>183</v>
      </c>
      <c r="C148" s="55">
        <v>9</v>
      </c>
      <c r="D148" s="55">
        <v>110659989</v>
      </c>
      <c r="E148" s="55" t="s">
        <v>32</v>
      </c>
      <c r="F148" s="55" t="s">
        <v>186</v>
      </c>
      <c r="G148" s="55" t="s">
        <v>263</v>
      </c>
      <c r="H148" s="55" t="s">
        <v>32</v>
      </c>
      <c r="I148" s="55" t="s">
        <v>32</v>
      </c>
      <c r="J148" s="58" t="s">
        <v>179</v>
      </c>
      <c r="K148" s="55">
        <v>110657203</v>
      </c>
      <c r="L148" s="55">
        <v>110661628</v>
      </c>
      <c r="M148" s="59" t="s">
        <v>180</v>
      </c>
    </row>
    <row r="149" spans="1:13">
      <c r="A149" s="55"/>
      <c r="B149" s="55"/>
      <c r="C149" s="55"/>
      <c r="D149" s="55"/>
      <c r="E149" s="55"/>
      <c r="F149" s="55"/>
      <c r="G149" s="55"/>
      <c r="H149" s="55"/>
      <c r="I149" s="55"/>
      <c r="J149" s="58" t="s">
        <v>181</v>
      </c>
      <c r="K149" s="55">
        <v>110705986</v>
      </c>
      <c r="L149" s="55">
        <v>110711388</v>
      </c>
      <c r="M149" s="59" t="s">
        <v>182</v>
      </c>
    </row>
    <row r="150" ht="19.5" spans="1:13">
      <c r="A150" s="55" t="s">
        <v>264</v>
      </c>
      <c r="B150" s="55" t="s">
        <v>59</v>
      </c>
      <c r="C150" s="55">
        <v>5</v>
      </c>
      <c r="D150" s="55">
        <v>73045639</v>
      </c>
      <c r="E150" s="55" t="s">
        <v>32</v>
      </c>
      <c r="F150" s="55" t="s">
        <v>56</v>
      </c>
      <c r="G150" s="55" t="s">
        <v>60</v>
      </c>
      <c r="H150" s="55" t="s">
        <v>32</v>
      </c>
      <c r="I150" s="55" t="s">
        <v>32</v>
      </c>
      <c r="J150" s="58" t="s">
        <v>61</v>
      </c>
      <c r="K150" s="55">
        <v>73035580</v>
      </c>
      <c r="L150" s="55">
        <v>73041267</v>
      </c>
      <c r="M150" s="59" t="s">
        <v>62</v>
      </c>
    </row>
    <row r="151" spans="1:13">
      <c r="A151" s="55"/>
      <c r="B151" s="55"/>
      <c r="C151" s="55"/>
      <c r="D151" s="55"/>
      <c r="E151" s="55"/>
      <c r="F151" s="55"/>
      <c r="G151" s="55"/>
      <c r="H151" s="55"/>
      <c r="I151" s="55"/>
      <c r="J151" s="58" t="s">
        <v>63</v>
      </c>
      <c r="K151" s="55">
        <v>73043899</v>
      </c>
      <c r="L151" s="55">
        <v>73046213</v>
      </c>
      <c r="M151" s="59" t="s">
        <v>64</v>
      </c>
    </row>
    <row r="152" spans="1:13">
      <c r="A152" s="55"/>
      <c r="B152" s="55"/>
      <c r="C152" s="55"/>
      <c r="D152" s="55"/>
      <c r="E152" s="55"/>
      <c r="F152" s="55"/>
      <c r="G152" s="55"/>
      <c r="H152" s="55"/>
      <c r="I152" s="55"/>
      <c r="J152" s="58" t="s">
        <v>65</v>
      </c>
      <c r="K152" s="55">
        <v>73046934</v>
      </c>
      <c r="L152" s="55">
        <v>73048779</v>
      </c>
      <c r="M152" s="59" t="s">
        <v>66</v>
      </c>
    </row>
    <row r="153" spans="1:13">
      <c r="A153" s="55"/>
      <c r="B153" s="55"/>
      <c r="C153" s="55"/>
      <c r="D153" s="55"/>
      <c r="E153" s="55"/>
      <c r="F153" s="55"/>
      <c r="G153" s="55"/>
      <c r="H153" s="55"/>
      <c r="I153" s="55"/>
      <c r="J153" s="58" t="s">
        <v>67</v>
      </c>
      <c r="K153" s="55">
        <v>73050063</v>
      </c>
      <c r="L153" s="55">
        <v>73055695</v>
      </c>
      <c r="M153" s="59" t="s">
        <v>68</v>
      </c>
    </row>
    <row r="154" ht="19.5" spans="1:13">
      <c r="A154" s="55" t="s">
        <v>264</v>
      </c>
      <c r="B154" s="55" t="s">
        <v>69</v>
      </c>
      <c r="C154" s="55">
        <v>5</v>
      </c>
      <c r="D154" s="55">
        <v>209582673</v>
      </c>
      <c r="E154" s="55" t="s">
        <v>32</v>
      </c>
      <c r="F154" s="55" t="s">
        <v>56</v>
      </c>
      <c r="G154" s="55" t="s">
        <v>70</v>
      </c>
      <c r="H154" s="55" t="s">
        <v>32</v>
      </c>
      <c r="I154" s="55" t="s">
        <v>32</v>
      </c>
      <c r="J154" s="58" t="s">
        <v>71</v>
      </c>
      <c r="K154" s="55">
        <v>209524640</v>
      </c>
      <c r="L154" s="55">
        <v>209532711</v>
      </c>
      <c r="M154" s="59" t="s">
        <v>72</v>
      </c>
    </row>
    <row r="155" spans="1:13">
      <c r="A155" s="55"/>
      <c r="B155" s="55"/>
      <c r="C155" s="55"/>
      <c r="D155" s="55"/>
      <c r="E155" s="55"/>
      <c r="F155" s="55"/>
      <c r="G155" s="55"/>
      <c r="H155" s="55"/>
      <c r="I155" s="55"/>
      <c r="J155" s="58" t="s">
        <v>73</v>
      </c>
      <c r="K155" s="55">
        <v>209568609</v>
      </c>
      <c r="L155" s="55">
        <v>209572480</v>
      </c>
      <c r="M155" s="59" t="s">
        <v>74</v>
      </c>
    </row>
    <row r="156" spans="1:13">
      <c r="A156" s="55"/>
      <c r="B156" s="55"/>
      <c r="C156" s="55"/>
      <c r="D156" s="55"/>
      <c r="E156" s="55"/>
      <c r="F156" s="55"/>
      <c r="G156" s="55"/>
      <c r="H156" s="55"/>
      <c r="I156" s="55"/>
      <c r="J156" s="58" t="s">
        <v>75</v>
      </c>
      <c r="K156" s="55">
        <v>209582515</v>
      </c>
      <c r="L156" s="55">
        <v>209584052</v>
      </c>
      <c r="M156" s="59" t="s">
        <v>35</v>
      </c>
    </row>
    <row r="157" ht="19.5" spans="1:13">
      <c r="A157" s="55" t="s">
        <v>264</v>
      </c>
      <c r="B157" s="55" t="s">
        <v>76</v>
      </c>
      <c r="C157" s="55">
        <v>1</v>
      </c>
      <c r="D157" s="55">
        <v>258002397</v>
      </c>
      <c r="E157" s="55" t="s">
        <v>32</v>
      </c>
      <c r="F157" s="55" t="s">
        <v>30</v>
      </c>
      <c r="G157" s="55" t="s">
        <v>265</v>
      </c>
      <c r="H157" s="55" t="s">
        <v>32</v>
      </c>
      <c r="I157" s="55" t="s">
        <v>32</v>
      </c>
      <c r="J157" s="58" t="s">
        <v>78</v>
      </c>
      <c r="K157" s="55">
        <v>257940723</v>
      </c>
      <c r="L157" s="55">
        <v>257954471</v>
      </c>
      <c r="M157" s="59" t="s">
        <v>32</v>
      </c>
    </row>
    <row r="158" spans="1:13">
      <c r="A158" s="55"/>
      <c r="B158" s="55"/>
      <c r="C158" s="55"/>
      <c r="D158" s="55"/>
      <c r="E158" s="55"/>
      <c r="F158" s="55"/>
      <c r="G158" s="55"/>
      <c r="H158" s="55"/>
      <c r="I158" s="55"/>
      <c r="J158" s="58" t="s">
        <v>79</v>
      </c>
      <c r="K158" s="55">
        <v>257952403</v>
      </c>
      <c r="L158" s="55">
        <v>257953878</v>
      </c>
      <c r="M158" s="59" t="s">
        <v>32</v>
      </c>
    </row>
    <row r="159" spans="1:13">
      <c r="A159" s="55"/>
      <c r="B159" s="55"/>
      <c r="C159" s="55"/>
      <c r="D159" s="55"/>
      <c r="E159" s="55"/>
      <c r="F159" s="55"/>
      <c r="G159" s="55"/>
      <c r="H159" s="55"/>
      <c r="I159" s="55"/>
      <c r="J159" s="58" t="s">
        <v>80</v>
      </c>
      <c r="K159" s="55">
        <v>257971332</v>
      </c>
      <c r="L159" s="55">
        <v>257973180</v>
      </c>
      <c r="M159" s="59" t="s">
        <v>81</v>
      </c>
    </row>
    <row r="160" spans="1:13">
      <c r="A160" s="55"/>
      <c r="B160" s="55"/>
      <c r="C160" s="55"/>
      <c r="D160" s="55"/>
      <c r="E160" s="55"/>
      <c r="F160" s="55"/>
      <c r="G160" s="55"/>
      <c r="H160" s="55"/>
      <c r="I160" s="55"/>
      <c r="J160" s="58" t="s">
        <v>82</v>
      </c>
      <c r="K160" s="55">
        <v>257975550</v>
      </c>
      <c r="L160" s="55">
        <v>257977975</v>
      </c>
      <c r="M160" s="59" t="s">
        <v>83</v>
      </c>
    </row>
    <row r="161" spans="1:15">
      <c r="A161" s="55"/>
      <c r="B161" s="55"/>
      <c r="C161" s="55"/>
      <c r="D161" s="55"/>
      <c r="E161" s="55"/>
      <c r="F161" s="55"/>
      <c r="G161" s="55"/>
      <c r="H161" s="55"/>
      <c r="I161" s="55"/>
      <c r="J161" s="58" t="s">
        <v>84</v>
      </c>
      <c r="K161" s="55">
        <v>257994567</v>
      </c>
      <c r="L161" s="55">
        <v>257995838</v>
      </c>
      <c r="M161" s="59" t="s">
        <v>85</v>
      </c>
      <c r="O161" s="60"/>
    </row>
    <row r="162" spans="1:13">
      <c r="A162" s="55"/>
      <c r="B162" s="55"/>
      <c r="C162" s="55"/>
      <c r="D162" s="55"/>
      <c r="E162" s="55"/>
      <c r="F162" s="55"/>
      <c r="G162" s="55"/>
      <c r="H162" s="55"/>
      <c r="I162" s="55"/>
      <c r="J162" s="58" t="s">
        <v>86</v>
      </c>
      <c r="K162" s="55">
        <v>257998950</v>
      </c>
      <c r="L162" s="55">
        <v>258005932</v>
      </c>
      <c r="M162" s="59" t="s">
        <v>87</v>
      </c>
    </row>
    <row r="163" spans="1:13">
      <c r="A163" s="55"/>
      <c r="B163" s="55"/>
      <c r="C163" s="55"/>
      <c r="D163" s="55"/>
      <c r="E163" s="55"/>
      <c r="F163" s="55"/>
      <c r="G163" s="55"/>
      <c r="H163" s="55"/>
      <c r="I163" s="55"/>
      <c r="J163" s="58" t="s">
        <v>88</v>
      </c>
      <c r="K163" s="55">
        <v>258045425</v>
      </c>
      <c r="L163" s="55">
        <v>258048187</v>
      </c>
      <c r="M163" s="59" t="s">
        <v>89</v>
      </c>
    </row>
    <row r="164" ht="19.5" spans="1:13">
      <c r="A164" s="55" t="s">
        <v>264</v>
      </c>
      <c r="B164" s="55" t="s">
        <v>177</v>
      </c>
      <c r="C164" s="55">
        <v>9</v>
      </c>
      <c r="D164" s="55">
        <v>110657959</v>
      </c>
      <c r="E164" s="55" t="s">
        <v>32</v>
      </c>
      <c r="F164" s="55" t="s">
        <v>30</v>
      </c>
      <c r="G164" s="55" t="s">
        <v>91</v>
      </c>
      <c r="H164" s="55" t="s">
        <v>32</v>
      </c>
      <c r="I164" s="55" t="s">
        <v>32</v>
      </c>
      <c r="J164" s="58" t="s">
        <v>179</v>
      </c>
      <c r="K164" s="55">
        <v>110657203</v>
      </c>
      <c r="L164" s="55">
        <v>110661628</v>
      </c>
      <c r="M164" s="59" t="s">
        <v>180</v>
      </c>
    </row>
    <row r="165" spans="1:14">
      <c r="A165" s="55"/>
      <c r="B165" s="61"/>
      <c r="C165" s="61"/>
      <c r="D165" s="61"/>
      <c r="E165" s="61"/>
      <c r="F165" s="61"/>
      <c r="G165" s="55"/>
      <c r="H165" s="61"/>
      <c r="I165" s="61"/>
      <c r="J165" s="58" t="s">
        <v>181</v>
      </c>
      <c r="K165" s="55">
        <v>110705986</v>
      </c>
      <c r="L165" s="55">
        <v>110711388</v>
      </c>
      <c r="M165" s="59" t="s">
        <v>182</v>
      </c>
      <c r="N165" s="60"/>
    </row>
    <row r="166" ht="19.5" spans="1:13">
      <c r="A166" s="55" t="s">
        <v>266</v>
      </c>
      <c r="B166" s="55" t="s">
        <v>267</v>
      </c>
      <c r="C166" s="55">
        <v>1</v>
      </c>
      <c r="D166" s="55">
        <v>34808335</v>
      </c>
      <c r="E166" s="55">
        <v>2.3128</v>
      </c>
      <c r="F166" s="55" t="s">
        <v>56</v>
      </c>
      <c r="G166" s="55" t="s">
        <v>268</v>
      </c>
      <c r="H166" s="55">
        <v>8.2626</v>
      </c>
      <c r="I166" s="55" t="s">
        <v>269</v>
      </c>
      <c r="J166" s="58" t="s">
        <v>270</v>
      </c>
      <c r="K166" s="55">
        <v>34821545</v>
      </c>
      <c r="L166" s="55">
        <v>34826523</v>
      </c>
      <c r="M166" s="59" t="s">
        <v>271</v>
      </c>
    </row>
    <row r="167" ht="19.5" spans="1:13">
      <c r="A167" s="55" t="s">
        <v>266</v>
      </c>
      <c r="B167" s="55" t="s">
        <v>272</v>
      </c>
      <c r="C167" s="55">
        <v>1</v>
      </c>
      <c r="D167" s="55">
        <v>195186450</v>
      </c>
      <c r="E167" s="55">
        <v>4.7934</v>
      </c>
      <c r="F167" s="55" t="s">
        <v>56</v>
      </c>
      <c r="G167" s="55" t="s">
        <v>273</v>
      </c>
      <c r="H167" s="55">
        <v>7.9507</v>
      </c>
      <c r="I167" s="55" t="s">
        <v>269</v>
      </c>
      <c r="J167" s="58" t="s">
        <v>274</v>
      </c>
      <c r="K167" s="55">
        <v>195144976</v>
      </c>
      <c r="L167" s="55">
        <v>195145377</v>
      </c>
      <c r="M167" s="59" t="s">
        <v>275</v>
      </c>
    </row>
    <row r="168" spans="1:14">
      <c r="A168" s="55"/>
      <c r="B168" s="55"/>
      <c r="C168" s="55"/>
      <c r="D168" s="55"/>
      <c r="E168" s="55"/>
      <c r="F168" s="55"/>
      <c r="G168" s="55"/>
      <c r="H168" s="55"/>
      <c r="I168" s="55"/>
      <c r="J168" s="58" t="s">
        <v>276</v>
      </c>
      <c r="K168" s="55">
        <v>195146468</v>
      </c>
      <c r="L168" s="55">
        <v>195151440</v>
      </c>
      <c r="M168" s="59" t="s">
        <v>277</v>
      </c>
      <c r="N168" s="60"/>
    </row>
    <row r="169" spans="1:14">
      <c r="A169" s="55"/>
      <c r="B169" s="55"/>
      <c r="C169" s="55"/>
      <c r="D169" s="55"/>
      <c r="E169" s="55"/>
      <c r="F169" s="55"/>
      <c r="G169" s="55"/>
      <c r="H169" s="55"/>
      <c r="I169" s="55"/>
      <c r="J169" s="58" t="s">
        <v>278</v>
      </c>
      <c r="K169" s="55">
        <v>195185126</v>
      </c>
      <c r="L169" s="55">
        <v>195188536</v>
      </c>
      <c r="M169" s="59" t="s">
        <v>279</v>
      </c>
      <c r="N169" s="60"/>
    </row>
    <row r="170" ht="19.5" spans="1:13">
      <c r="A170" s="55" t="s">
        <v>266</v>
      </c>
      <c r="B170" s="55" t="s">
        <v>280</v>
      </c>
      <c r="C170" s="55">
        <v>1</v>
      </c>
      <c r="D170" s="55">
        <v>225656027</v>
      </c>
      <c r="E170" s="55">
        <v>1.524</v>
      </c>
      <c r="F170" s="55" t="s">
        <v>56</v>
      </c>
      <c r="G170" s="55" t="s">
        <v>281</v>
      </c>
      <c r="H170" s="55">
        <v>5.1676</v>
      </c>
      <c r="I170" s="55" t="s">
        <v>282</v>
      </c>
      <c r="J170" s="58" t="s">
        <v>283</v>
      </c>
      <c r="K170" s="55">
        <v>225654763</v>
      </c>
      <c r="L170" s="55">
        <v>225667598</v>
      </c>
      <c r="M170" s="59" t="s">
        <v>284</v>
      </c>
    </row>
    <row r="171" spans="1:13">
      <c r="A171" s="55"/>
      <c r="B171" s="55"/>
      <c r="C171" s="55"/>
      <c r="D171" s="55"/>
      <c r="E171" s="55"/>
      <c r="F171" s="55"/>
      <c r="G171" s="55"/>
      <c r="H171" s="55"/>
      <c r="I171" s="55"/>
      <c r="J171" s="58" t="s">
        <v>285</v>
      </c>
      <c r="K171" s="55">
        <v>225684335</v>
      </c>
      <c r="L171" s="55">
        <v>225684595</v>
      </c>
      <c r="M171" s="59" t="s">
        <v>286</v>
      </c>
    </row>
    <row r="172" ht="19.5" spans="1:13">
      <c r="A172" s="55" t="s">
        <v>266</v>
      </c>
      <c r="B172" s="55" t="s">
        <v>287</v>
      </c>
      <c r="C172" s="55">
        <v>1</v>
      </c>
      <c r="D172" s="55">
        <v>244341239</v>
      </c>
      <c r="E172" s="55">
        <v>1.1925</v>
      </c>
      <c r="F172" s="55" t="s">
        <v>56</v>
      </c>
      <c r="G172" s="55" t="s">
        <v>288</v>
      </c>
      <c r="H172" s="55">
        <v>4.3613</v>
      </c>
      <c r="I172" s="55" t="s">
        <v>282</v>
      </c>
      <c r="J172" s="55" t="s">
        <v>32</v>
      </c>
      <c r="K172" s="55" t="s">
        <v>32</v>
      </c>
      <c r="L172" s="55" t="s">
        <v>32</v>
      </c>
      <c r="M172" s="59" t="s">
        <v>32</v>
      </c>
    </row>
    <row r="173" ht="19.5" spans="1:13">
      <c r="A173" s="55" t="s">
        <v>266</v>
      </c>
      <c r="B173" s="55" t="s">
        <v>289</v>
      </c>
      <c r="C173" s="55">
        <v>2</v>
      </c>
      <c r="D173" s="55">
        <v>150226208</v>
      </c>
      <c r="E173" s="55">
        <v>3.7969</v>
      </c>
      <c r="F173" s="55" t="s">
        <v>56</v>
      </c>
      <c r="G173" s="55" t="s">
        <v>290</v>
      </c>
      <c r="H173" s="55">
        <v>9.3666</v>
      </c>
      <c r="I173" s="55" t="s">
        <v>269</v>
      </c>
      <c r="J173" s="58" t="s">
        <v>291</v>
      </c>
      <c r="K173" s="55">
        <v>150231469</v>
      </c>
      <c r="L173" s="55">
        <v>150231858</v>
      </c>
      <c r="M173" s="59" t="s">
        <v>292</v>
      </c>
    </row>
    <row r="174" ht="19.5" spans="1:13">
      <c r="A174" s="55" t="s">
        <v>266</v>
      </c>
      <c r="B174" s="55" t="s">
        <v>293</v>
      </c>
      <c r="C174" s="55">
        <v>3</v>
      </c>
      <c r="D174" s="55">
        <v>14928317</v>
      </c>
      <c r="E174" s="55">
        <v>3.6787</v>
      </c>
      <c r="F174" s="55" t="s">
        <v>56</v>
      </c>
      <c r="G174" s="55" t="s">
        <v>294</v>
      </c>
      <c r="H174" s="55">
        <v>9.8488</v>
      </c>
      <c r="I174" s="55" t="s">
        <v>269</v>
      </c>
      <c r="J174" s="58" t="s">
        <v>295</v>
      </c>
      <c r="K174" s="55">
        <v>14928544</v>
      </c>
      <c r="L174" s="55">
        <v>14930691</v>
      </c>
      <c r="M174" s="59" t="s">
        <v>296</v>
      </c>
    </row>
    <row r="175" spans="1:13">
      <c r="A175" s="55"/>
      <c r="B175" s="55"/>
      <c r="C175" s="55"/>
      <c r="D175" s="55"/>
      <c r="E175" s="55"/>
      <c r="F175" s="55"/>
      <c r="G175" s="55"/>
      <c r="H175" s="55"/>
      <c r="I175" s="55"/>
      <c r="J175" s="58" t="s">
        <v>297</v>
      </c>
      <c r="K175" s="55">
        <v>14942402</v>
      </c>
      <c r="L175" s="55">
        <v>14942753</v>
      </c>
      <c r="M175" s="59" t="s">
        <v>35</v>
      </c>
    </row>
    <row r="176" spans="1:13">
      <c r="A176" s="55"/>
      <c r="B176" s="55"/>
      <c r="C176" s="55"/>
      <c r="D176" s="55"/>
      <c r="E176" s="55"/>
      <c r="F176" s="55"/>
      <c r="G176" s="55"/>
      <c r="H176" s="55"/>
      <c r="I176" s="55" t="s">
        <v>269</v>
      </c>
      <c r="J176" s="58" t="s">
        <v>298</v>
      </c>
      <c r="K176" s="55">
        <v>14968364</v>
      </c>
      <c r="L176" s="55">
        <v>14968969</v>
      </c>
      <c r="M176" s="59" t="s">
        <v>299</v>
      </c>
    </row>
    <row r="177" ht="19.5" spans="1:13">
      <c r="A177" s="55" t="s">
        <v>266</v>
      </c>
      <c r="B177" s="55" t="s">
        <v>300</v>
      </c>
      <c r="C177" s="55">
        <v>3</v>
      </c>
      <c r="D177" s="55">
        <v>134913907</v>
      </c>
      <c r="E177" s="55">
        <v>4.1689</v>
      </c>
      <c r="F177" s="55" t="s">
        <v>56</v>
      </c>
      <c r="G177" s="55" t="s">
        <v>301</v>
      </c>
      <c r="H177" s="55">
        <v>12.662</v>
      </c>
      <c r="I177" s="55" t="s">
        <v>269</v>
      </c>
      <c r="J177" s="58" t="s">
        <v>302</v>
      </c>
      <c r="K177" s="55">
        <v>134867841</v>
      </c>
      <c r="L177" s="55">
        <v>134871036</v>
      </c>
      <c r="M177" s="59" t="s">
        <v>303</v>
      </c>
    </row>
    <row r="178" spans="1:13">
      <c r="A178" s="55"/>
      <c r="B178" s="55"/>
      <c r="C178" s="55"/>
      <c r="D178" s="55"/>
      <c r="E178" s="55"/>
      <c r="F178" s="55"/>
      <c r="G178" s="55"/>
      <c r="H178" s="55"/>
      <c r="I178" s="55"/>
      <c r="J178" s="58" t="s">
        <v>304</v>
      </c>
      <c r="K178" s="55">
        <v>134868447</v>
      </c>
      <c r="L178" s="55">
        <v>134869337</v>
      </c>
      <c r="M178" s="59" t="s">
        <v>32</v>
      </c>
    </row>
    <row r="179" spans="1:13">
      <c r="A179" s="55"/>
      <c r="B179" s="55"/>
      <c r="C179" s="55"/>
      <c r="D179" s="55"/>
      <c r="E179" s="55"/>
      <c r="F179" s="55"/>
      <c r="G179" s="55"/>
      <c r="H179" s="55"/>
      <c r="I179" s="55"/>
      <c r="J179" s="58" t="s">
        <v>305</v>
      </c>
      <c r="K179" s="55">
        <v>134875508</v>
      </c>
      <c r="L179" s="55">
        <v>134876190</v>
      </c>
      <c r="M179" s="59" t="s">
        <v>32</v>
      </c>
    </row>
    <row r="180" spans="1:13">
      <c r="A180" s="55"/>
      <c r="B180" s="55"/>
      <c r="C180" s="55"/>
      <c r="D180" s="55"/>
      <c r="E180" s="55"/>
      <c r="F180" s="55"/>
      <c r="G180" s="55"/>
      <c r="H180" s="55"/>
      <c r="I180" s="55"/>
      <c r="J180" s="58" t="s">
        <v>306</v>
      </c>
      <c r="K180" s="55">
        <v>134914898</v>
      </c>
      <c r="L180" s="55">
        <v>134922903</v>
      </c>
      <c r="M180" s="59" t="s">
        <v>307</v>
      </c>
    </row>
    <row r="181" spans="1:13">
      <c r="A181" s="55"/>
      <c r="B181" s="55"/>
      <c r="C181" s="55"/>
      <c r="D181" s="55"/>
      <c r="E181" s="55"/>
      <c r="F181" s="55"/>
      <c r="G181" s="55"/>
      <c r="H181" s="55"/>
      <c r="I181" s="55"/>
      <c r="J181" s="58" t="s">
        <v>308</v>
      </c>
      <c r="K181" s="55">
        <v>134951671</v>
      </c>
      <c r="L181" s="55">
        <v>134953583</v>
      </c>
      <c r="M181" s="59" t="s">
        <v>309</v>
      </c>
    </row>
    <row r="182" spans="1:13">
      <c r="A182" s="55"/>
      <c r="B182" s="55"/>
      <c r="C182" s="55"/>
      <c r="D182" s="55"/>
      <c r="E182" s="55"/>
      <c r="F182" s="55"/>
      <c r="G182" s="55"/>
      <c r="H182" s="55"/>
      <c r="I182" s="55"/>
      <c r="J182" s="58" t="s">
        <v>310</v>
      </c>
      <c r="K182" s="55">
        <v>134959733</v>
      </c>
      <c r="L182" s="55">
        <v>134960300</v>
      </c>
      <c r="M182" s="59" t="s">
        <v>311</v>
      </c>
    </row>
    <row r="183" ht="19.5" spans="1:13">
      <c r="A183" s="55" t="s">
        <v>266</v>
      </c>
      <c r="B183" s="55" t="s">
        <v>312</v>
      </c>
      <c r="C183" s="55">
        <v>3</v>
      </c>
      <c r="D183" s="55">
        <v>135174354</v>
      </c>
      <c r="E183" s="55">
        <v>1.8253</v>
      </c>
      <c r="F183" s="55" t="s">
        <v>56</v>
      </c>
      <c r="G183" s="55" t="s">
        <v>313</v>
      </c>
      <c r="H183" s="55">
        <v>7.01</v>
      </c>
      <c r="I183" s="55" t="s">
        <v>269</v>
      </c>
      <c r="J183" s="58" t="s">
        <v>314</v>
      </c>
      <c r="K183" s="55">
        <v>135126756</v>
      </c>
      <c r="L183" s="55">
        <v>135127527</v>
      </c>
      <c r="M183" s="59" t="s">
        <v>32</v>
      </c>
    </row>
    <row r="184" spans="1:13">
      <c r="A184" s="55"/>
      <c r="B184" s="55"/>
      <c r="C184" s="55"/>
      <c r="D184" s="55"/>
      <c r="E184" s="55"/>
      <c r="F184" s="55"/>
      <c r="G184" s="55"/>
      <c r="H184" s="55"/>
      <c r="I184" s="55"/>
      <c r="J184" s="58" t="s">
        <v>315</v>
      </c>
      <c r="K184" s="55">
        <v>135170915</v>
      </c>
      <c r="L184" s="55">
        <v>135174717</v>
      </c>
      <c r="M184" s="59" t="s">
        <v>316</v>
      </c>
    </row>
    <row r="185" spans="1:13">
      <c r="A185" s="55"/>
      <c r="B185" s="55"/>
      <c r="C185" s="55"/>
      <c r="D185" s="55"/>
      <c r="E185" s="55"/>
      <c r="F185" s="55"/>
      <c r="G185" s="55"/>
      <c r="H185" s="55"/>
      <c r="I185" s="55"/>
      <c r="J185" s="58" t="s">
        <v>317</v>
      </c>
      <c r="K185" s="55">
        <v>135219277</v>
      </c>
      <c r="L185" s="55">
        <v>135223126</v>
      </c>
      <c r="M185" s="59" t="s">
        <v>318</v>
      </c>
    </row>
    <row r="186" spans="1:13">
      <c r="A186" s="55"/>
      <c r="B186" s="55"/>
      <c r="C186" s="55"/>
      <c r="D186" s="55"/>
      <c r="E186" s="55"/>
      <c r="F186" s="55"/>
      <c r="G186" s="55"/>
      <c r="H186" s="55"/>
      <c r="I186" s="55"/>
      <c r="J186" s="58" t="s">
        <v>319</v>
      </c>
      <c r="K186" s="55">
        <v>135223107</v>
      </c>
      <c r="L186" s="55">
        <v>135230635</v>
      </c>
      <c r="M186" s="59" t="s">
        <v>320</v>
      </c>
    </row>
    <row r="187" ht="19.5" spans="1:13">
      <c r="A187" s="55" t="s">
        <v>266</v>
      </c>
      <c r="B187" s="55" t="s">
        <v>321</v>
      </c>
      <c r="C187" s="55">
        <v>3</v>
      </c>
      <c r="D187" s="55">
        <v>156397191</v>
      </c>
      <c r="E187" s="55">
        <v>1.8242</v>
      </c>
      <c r="F187" s="55" t="s">
        <v>56</v>
      </c>
      <c r="G187" s="55" t="s">
        <v>322</v>
      </c>
      <c r="H187" s="55">
        <v>7.8017</v>
      </c>
      <c r="I187" s="55" t="s">
        <v>269</v>
      </c>
      <c r="J187" s="58" t="s">
        <v>323</v>
      </c>
      <c r="K187" s="55">
        <v>156362362</v>
      </c>
      <c r="L187" s="55">
        <v>156365307</v>
      </c>
      <c r="M187" s="59" t="s">
        <v>324</v>
      </c>
    </row>
    <row r="188" spans="1:13">
      <c r="A188" s="55"/>
      <c r="B188" s="55"/>
      <c r="C188" s="55"/>
      <c r="D188" s="55"/>
      <c r="E188" s="55"/>
      <c r="F188" s="55"/>
      <c r="G188" s="55"/>
      <c r="H188" s="55"/>
      <c r="I188" s="55"/>
      <c r="J188" s="58" t="s">
        <v>325</v>
      </c>
      <c r="K188" s="55">
        <v>156395263</v>
      </c>
      <c r="L188" s="55">
        <v>156399985</v>
      </c>
      <c r="M188" s="59" t="s">
        <v>326</v>
      </c>
    </row>
    <row r="189" spans="1:13">
      <c r="A189" s="55"/>
      <c r="B189" s="55"/>
      <c r="C189" s="55"/>
      <c r="D189" s="55"/>
      <c r="E189" s="55"/>
      <c r="F189" s="55"/>
      <c r="G189" s="55"/>
      <c r="H189" s="55"/>
      <c r="I189" s="55"/>
      <c r="J189" s="58" t="s">
        <v>327</v>
      </c>
      <c r="K189" s="55">
        <v>156403519</v>
      </c>
      <c r="L189" s="55">
        <v>156404384</v>
      </c>
      <c r="M189" s="59" t="s">
        <v>32</v>
      </c>
    </row>
    <row r="190" spans="1:13">
      <c r="A190" s="55"/>
      <c r="B190" s="55"/>
      <c r="C190" s="55"/>
      <c r="D190" s="55"/>
      <c r="E190" s="55"/>
      <c r="F190" s="55"/>
      <c r="G190" s="55"/>
      <c r="H190" s="55"/>
      <c r="I190" s="55"/>
      <c r="J190" s="58" t="s">
        <v>328</v>
      </c>
      <c r="K190" s="55">
        <v>156429301</v>
      </c>
      <c r="L190" s="55">
        <v>156434135</v>
      </c>
      <c r="M190" s="59" t="s">
        <v>329</v>
      </c>
    </row>
    <row r="191" ht="19.5" spans="1:13">
      <c r="A191" s="55" t="s">
        <v>266</v>
      </c>
      <c r="B191" s="55" t="s">
        <v>330</v>
      </c>
      <c r="C191" s="55">
        <v>3</v>
      </c>
      <c r="D191" s="55">
        <v>175629632</v>
      </c>
      <c r="E191" s="55">
        <v>2.3416</v>
      </c>
      <c r="F191" s="55" t="s">
        <v>56</v>
      </c>
      <c r="G191" s="55" t="s">
        <v>331</v>
      </c>
      <c r="H191" s="55">
        <v>4.2274</v>
      </c>
      <c r="I191" s="55" t="s">
        <v>282</v>
      </c>
      <c r="J191" s="58" t="s">
        <v>332</v>
      </c>
      <c r="K191" s="55">
        <v>175571565</v>
      </c>
      <c r="L191" s="55">
        <v>175589373</v>
      </c>
      <c r="M191" s="59" t="s">
        <v>333</v>
      </c>
    </row>
    <row r="192" spans="1:14">
      <c r="A192" s="55"/>
      <c r="B192" s="55"/>
      <c r="C192" s="55"/>
      <c r="D192" s="55"/>
      <c r="E192" s="55"/>
      <c r="F192" s="55"/>
      <c r="G192" s="55"/>
      <c r="H192" s="55"/>
      <c r="I192" s="55"/>
      <c r="J192" s="58" t="s">
        <v>334</v>
      </c>
      <c r="K192" s="55">
        <v>175629682</v>
      </c>
      <c r="L192" s="55">
        <v>175632846</v>
      </c>
      <c r="M192" s="59" t="s">
        <v>335</v>
      </c>
      <c r="N192" s="60"/>
    </row>
    <row r="193" spans="1:13">
      <c r="A193" s="55"/>
      <c r="B193" s="55"/>
      <c r="C193" s="55"/>
      <c r="D193" s="55"/>
      <c r="E193" s="55"/>
      <c r="F193" s="55"/>
      <c r="G193" s="55"/>
      <c r="H193" s="55"/>
      <c r="I193" s="55"/>
      <c r="J193" s="58" t="s">
        <v>336</v>
      </c>
      <c r="K193" s="55">
        <v>175633118</v>
      </c>
      <c r="L193" s="55">
        <v>175637510</v>
      </c>
      <c r="M193" s="59" t="s">
        <v>337</v>
      </c>
    </row>
    <row r="194" ht="19.5" spans="1:13">
      <c r="A194" s="55" t="s">
        <v>266</v>
      </c>
      <c r="B194" s="55" t="s">
        <v>338</v>
      </c>
      <c r="C194" s="55">
        <v>4</v>
      </c>
      <c r="D194" s="55">
        <v>142385677</v>
      </c>
      <c r="E194" s="55">
        <v>1.2693</v>
      </c>
      <c r="F194" s="55" t="s">
        <v>56</v>
      </c>
      <c r="G194" s="55" t="s">
        <v>339</v>
      </c>
      <c r="H194" s="55">
        <v>10.3969</v>
      </c>
      <c r="I194" s="55" t="s">
        <v>269</v>
      </c>
      <c r="J194" s="58" t="s">
        <v>340</v>
      </c>
      <c r="K194" s="55">
        <v>142384197</v>
      </c>
      <c r="L194" s="55">
        <v>142386425</v>
      </c>
      <c r="M194" s="59" t="s">
        <v>341</v>
      </c>
    </row>
    <row r="195" ht="19.5" spans="1:13">
      <c r="A195" s="55" t="s">
        <v>266</v>
      </c>
      <c r="B195" s="55" t="s">
        <v>342</v>
      </c>
      <c r="C195" s="55">
        <v>4</v>
      </c>
      <c r="D195" s="55">
        <v>236024075</v>
      </c>
      <c r="E195" s="55">
        <v>2.5363</v>
      </c>
      <c r="F195" s="55" t="s">
        <v>56</v>
      </c>
      <c r="G195" s="55" t="s">
        <v>343</v>
      </c>
      <c r="H195" s="55">
        <v>10.1303</v>
      </c>
      <c r="I195" s="55" t="s">
        <v>269</v>
      </c>
      <c r="J195" s="58" t="s">
        <v>344</v>
      </c>
      <c r="K195" s="55">
        <v>235993274</v>
      </c>
      <c r="L195" s="55">
        <v>235993810</v>
      </c>
      <c r="M195" s="59" t="s">
        <v>345</v>
      </c>
    </row>
    <row r="196" spans="1:13">
      <c r="A196" s="55"/>
      <c r="B196" s="55"/>
      <c r="C196" s="55"/>
      <c r="D196" s="55"/>
      <c r="E196" s="55"/>
      <c r="F196" s="55"/>
      <c r="G196" s="55"/>
      <c r="H196" s="55"/>
      <c r="I196" s="55"/>
      <c r="J196" s="58" t="s">
        <v>346</v>
      </c>
      <c r="K196" s="55">
        <v>236012675</v>
      </c>
      <c r="L196" s="55">
        <v>236013130</v>
      </c>
      <c r="M196" s="59" t="s">
        <v>32</v>
      </c>
    </row>
    <row r="197" spans="1:14">
      <c r="A197" s="55"/>
      <c r="B197" s="55"/>
      <c r="C197" s="55"/>
      <c r="D197" s="55"/>
      <c r="E197" s="55"/>
      <c r="F197" s="55"/>
      <c r="G197" s="55"/>
      <c r="H197" s="55"/>
      <c r="I197" s="55"/>
      <c r="J197" s="58" t="s">
        <v>347</v>
      </c>
      <c r="K197" s="55">
        <v>236021948</v>
      </c>
      <c r="L197" s="55">
        <v>236022484</v>
      </c>
      <c r="M197" s="59" t="s">
        <v>345</v>
      </c>
      <c r="N197" s="60"/>
    </row>
    <row r="198" spans="1:13">
      <c r="A198" s="55"/>
      <c r="B198" s="55"/>
      <c r="C198" s="55"/>
      <c r="D198" s="55"/>
      <c r="E198" s="55"/>
      <c r="F198" s="55"/>
      <c r="G198" s="55"/>
      <c r="H198" s="55"/>
      <c r="I198" s="55"/>
      <c r="J198" s="58" t="s">
        <v>348</v>
      </c>
      <c r="K198" s="55">
        <v>236023117</v>
      </c>
      <c r="L198" s="55">
        <v>236025051</v>
      </c>
      <c r="M198" s="59" t="s">
        <v>349</v>
      </c>
    </row>
    <row r="199" ht="19.5" spans="1:13">
      <c r="A199" s="55" t="s">
        <v>266</v>
      </c>
      <c r="B199" s="55" t="s">
        <v>350</v>
      </c>
      <c r="C199" s="55">
        <v>5</v>
      </c>
      <c r="D199" s="55">
        <v>25713200</v>
      </c>
      <c r="E199" s="55">
        <v>2.8867</v>
      </c>
      <c r="F199" s="55" t="s">
        <v>56</v>
      </c>
      <c r="G199" s="55" t="s">
        <v>351</v>
      </c>
      <c r="H199" s="55">
        <v>8.3185</v>
      </c>
      <c r="I199" s="55" t="s">
        <v>269</v>
      </c>
      <c r="J199" s="58" t="s">
        <v>352</v>
      </c>
      <c r="K199" s="55">
        <v>25713468</v>
      </c>
      <c r="L199" s="55">
        <v>25717083</v>
      </c>
      <c r="M199" s="59" t="s">
        <v>353</v>
      </c>
    </row>
    <row r="200" ht="19.5" spans="1:13">
      <c r="A200" s="55" t="s">
        <v>266</v>
      </c>
      <c r="B200" s="55" t="s">
        <v>69</v>
      </c>
      <c r="C200" s="55">
        <v>5</v>
      </c>
      <c r="D200" s="55">
        <v>209582673</v>
      </c>
      <c r="E200" s="55">
        <v>4.6346</v>
      </c>
      <c r="F200" s="55" t="s">
        <v>56</v>
      </c>
      <c r="G200" s="55" t="s">
        <v>354</v>
      </c>
      <c r="H200" s="55">
        <v>43.3493</v>
      </c>
      <c r="I200" s="55" t="s">
        <v>269</v>
      </c>
      <c r="J200" s="58" t="s">
        <v>71</v>
      </c>
      <c r="K200" s="55">
        <v>209524640</v>
      </c>
      <c r="L200" s="55">
        <v>209532711</v>
      </c>
      <c r="M200" s="59" t="s">
        <v>72</v>
      </c>
    </row>
    <row r="201" spans="1:13">
      <c r="A201" s="55"/>
      <c r="B201" s="55"/>
      <c r="C201" s="55"/>
      <c r="D201" s="55"/>
      <c r="E201" s="55"/>
      <c r="F201" s="55"/>
      <c r="G201" s="55"/>
      <c r="H201" s="55"/>
      <c r="I201" s="55"/>
      <c r="J201" s="58" t="s">
        <v>73</v>
      </c>
      <c r="K201" s="55">
        <v>209568609</v>
      </c>
      <c r="L201" s="55">
        <v>209572480</v>
      </c>
      <c r="M201" s="59" t="s">
        <v>74</v>
      </c>
    </row>
    <row r="202" spans="1:13">
      <c r="A202" s="55"/>
      <c r="B202" s="55"/>
      <c r="C202" s="55"/>
      <c r="D202" s="55"/>
      <c r="E202" s="55"/>
      <c r="F202" s="55"/>
      <c r="G202" s="55"/>
      <c r="H202" s="55"/>
      <c r="I202" s="55"/>
      <c r="J202" s="58" t="s">
        <v>75</v>
      </c>
      <c r="K202" s="55">
        <v>209582515</v>
      </c>
      <c r="L202" s="55">
        <v>209584052</v>
      </c>
      <c r="M202" s="59" t="s">
        <v>35</v>
      </c>
    </row>
    <row r="203" ht="19.5" spans="1:13">
      <c r="A203" s="55" t="s">
        <v>266</v>
      </c>
      <c r="B203" s="55" t="s">
        <v>355</v>
      </c>
      <c r="C203" s="55">
        <v>6</v>
      </c>
      <c r="D203" s="55">
        <v>56217375</v>
      </c>
      <c r="E203" s="55">
        <v>2.566</v>
      </c>
      <c r="F203" s="55" t="s">
        <v>56</v>
      </c>
      <c r="G203" s="55" t="s">
        <v>356</v>
      </c>
      <c r="H203" s="55">
        <v>9.63</v>
      </c>
      <c r="I203" s="55" t="s">
        <v>269</v>
      </c>
      <c r="J203" s="58" t="s">
        <v>357</v>
      </c>
      <c r="K203" s="55">
        <v>56216948</v>
      </c>
      <c r="L203" s="55">
        <v>56219146</v>
      </c>
      <c r="M203" s="59" t="s">
        <v>358</v>
      </c>
    </row>
    <row r="204" spans="1:13">
      <c r="A204" s="55"/>
      <c r="B204" s="55"/>
      <c r="C204" s="55"/>
      <c r="D204" s="55"/>
      <c r="E204" s="55"/>
      <c r="F204" s="55"/>
      <c r="G204" s="55"/>
      <c r="H204" s="55"/>
      <c r="I204" s="55"/>
      <c r="J204" s="58" t="s">
        <v>359</v>
      </c>
      <c r="K204" s="55">
        <v>56220287</v>
      </c>
      <c r="L204" s="55">
        <v>56220994</v>
      </c>
      <c r="M204" s="59" t="s">
        <v>32</v>
      </c>
    </row>
    <row r="205" ht="19.5" spans="1:13">
      <c r="A205" s="55" t="s">
        <v>266</v>
      </c>
      <c r="B205" s="55" t="s">
        <v>360</v>
      </c>
      <c r="C205" s="55">
        <v>6</v>
      </c>
      <c r="D205" s="55">
        <v>159384191</v>
      </c>
      <c r="E205" s="55">
        <v>1.1809</v>
      </c>
      <c r="F205" s="55" t="s">
        <v>56</v>
      </c>
      <c r="G205" s="55" t="s">
        <v>361</v>
      </c>
      <c r="H205" s="55">
        <v>8.8232</v>
      </c>
      <c r="I205" s="55" t="s">
        <v>269</v>
      </c>
      <c r="J205" s="58" t="s">
        <v>362</v>
      </c>
      <c r="K205" s="55">
        <v>159376172</v>
      </c>
      <c r="L205" s="55">
        <v>159377998</v>
      </c>
      <c r="M205" s="59" t="s">
        <v>363</v>
      </c>
    </row>
    <row r="206" spans="1:13">
      <c r="A206" s="55"/>
      <c r="B206" s="55"/>
      <c r="C206" s="55"/>
      <c r="D206" s="55"/>
      <c r="E206" s="55"/>
      <c r="F206" s="55"/>
      <c r="G206" s="55"/>
      <c r="H206" s="55"/>
      <c r="I206" s="55"/>
      <c r="J206" s="58" t="s">
        <v>364</v>
      </c>
      <c r="K206" s="55">
        <v>159379755</v>
      </c>
      <c r="L206" s="55">
        <v>159386097</v>
      </c>
      <c r="M206" s="59" t="s">
        <v>235</v>
      </c>
    </row>
    <row r="207" spans="1:13">
      <c r="A207" s="55"/>
      <c r="B207" s="55"/>
      <c r="C207" s="55"/>
      <c r="D207" s="55"/>
      <c r="E207" s="55"/>
      <c r="F207" s="55"/>
      <c r="G207" s="55"/>
      <c r="H207" s="55"/>
      <c r="I207" s="55"/>
      <c r="J207" s="58" t="s">
        <v>365</v>
      </c>
      <c r="K207" s="55">
        <v>159379904</v>
      </c>
      <c r="L207" s="55">
        <v>159381904</v>
      </c>
      <c r="M207" s="59" t="s">
        <v>366</v>
      </c>
    </row>
    <row r="208" spans="1:13">
      <c r="A208" s="55"/>
      <c r="B208" s="55"/>
      <c r="C208" s="55"/>
      <c r="D208" s="55"/>
      <c r="E208" s="55"/>
      <c r="F208" s="55"/>
      <c r="G208" s="55"/>
      <c r="H208" s="55"/>
      <c r="I208" s="55"/>
      <c r="J208" s="58" t="s">
        <v>367</v>
      </c>
      <c r="K208" s="55">
        <v>159398666</v>
      </c>
      <c r="L208" s="55">
        <v>159401207</v>
      </c>
      <c r="M208" s="59" t="s">
        <v>368</v>
      </c>
    </row>
    <row r="209" spans="1:13">
      <c r="A209" s="55"/>
      <c r="B209" s="55"/>
      <c r="C209" s="55"/>
      <c r="D209" s="55"/>
      <c r="E209" s="55"/>
      <c r="F209" s="55"/>
      <c r="G209" s="55"/>
      <c r="H209" s="55"/>
      <c r="I209" s="55"/>
      <c r="J209" s="58" t="s">
        <v>369</v>
      </c>
      <c r="K209" s="55">
        <v>159430959</v>
      </c>
      <c r="L209" s="55">
        <v>159435222</v>
      </c>
      <c r="M209" s="59" t="s">
        <v>370</v>
      </c>
    </row>
    <row r="210" ht="19.5" spans="1:13">
      <c r="A210" s="55" t="s">
        <v>266</v>
      </c>
      <c r="B210" s="55" t="s">
        <v>371</v>
      </c>
      <c r="C210" s="55">
        <v>8</v>
      </c>
      <c r="D210" s="55">
        <v>17382548</v>
      </c>
      <c r="E210" s="55">
        <v>2.1535</v>
      </c>
      <c r="F210" s="55" t="s">
        <v>56</v>
      </c>
      <c r="G210" s="55" t="s">
        <v>372</v>
      </c>
      <c r="H210" s="55">
        <v>6.8869</v>
      </c>
      <c r="I210" s="55" t="s">
        <v>269</v>
      </c>
      <c r="J210" s="58" t="s">
        <v>373</v>
      </c>
      <c r="K210" s="55">
        <v>17370948</v>
      </c>
      <c r="L210" s="55">
        <v>17371391</v>
      </c>
      <c r="M210" s="59" t="s">
        <v>32</v>
      </c>
    </row>
    <row r="211" spans="1:13">
      <c r="A211" s="55"/>
      <c r="B211" s="55"/>
      <c r="C211" s="55"/>
      <c r="D211" s="55"/>
      <c r="E211" s="55"/>
      <c r="F211" s="55"/>
      <c r="G211" s="55"/>
      <c r="H211" s="55"/>
      <c r="I211" s="55"/>
      <c r="J211" s="58" t="s">
        <v>374</v>
      </c>
      <c r="K211" s="55">
        <v>17374877</v>
      </c>
      <c r="L211" s="55">
        <v>17377796</v>
      </c>
      <c r="M211" s="59" t="s">
        <v>375</v>
      </c>
    </row>
    <row r="212" spans="1:13">
      <c r="A212" s="55"/>
      <c r="B212" s="55"/>
      <c r="C212" s="55"/>
      <c r="D212" s="55"/>
      <c r="E212" s="55"/>
      <c r="F212" s="55"/>
      <c r="G212" s="55"/>
      <c r="H212" s="55"/>
      <c r="I212" s="55"/>
      <c r="J212" s="58" t="s">
        <v>376</v>
      </c>
      <c r="K212" s="55">
        <v>17380160</v>
      </c>
      <c r="L212" s="55">
        <v>17383660</v>
      </c>
      <c r="M212" s="59" t="s">
        <v>377</v>
      </c>
    </row>
    <row r="213" spans="1:13">
      <c r="A213" s="55"/>
      <c r="B213" s="55"/>
      <c r="C213" s="55"/>
      <c r="D213" s="55"/>
      <c r="E213" s="55"/>
      <c r="F213" s="55"/>
      <c r="G213" s="55"/>
      <c r="H213" s="55"/>
      <c r="I213" s="55"/>
      <c r="J213" s="58" t="s">
        <v>378</v>
      </c>
      <c r="K213" s="55">
        <v>17388792</v>
      </c>
      <c r="L213" s="55">
        <v>17393555</v>
      </c>
      <c r="M213" s="59" t="s">
        <v>379</v>
      </c>
    </row>
    <row r="214" spans="1:13">
      <c r="A214" s="55"/>
      <c r="B214" s="55"/>
      <c r="C214" s="55"/>
      <c r="D214" s="55"/>
      <c r="E214" s="55"/>
      <c r="F214" s="55"/>
      <c r="G214" s="55"/>
      <c r="H214" s="55"/>
      <c r="I214" s="55"/>
      <c r="J214" s="58" t="s">
        <v>380</v>
      </c>
      <c r="K214" s="55">
        <v>17395313</v>
      </c>
      <c r="L214" s="55">
        <v>17398611</v>
      </c>
      <c r="M214" s="59" t="s">
        <v>32</v>
      </c>
    </row>
    <row r="215" spans="1:13">
      <c r="A215" s="55"/>
      <c r="B215" s="55"/>
      <c r="C215" s="55"/>
      <c r="D215" s="55"/>
      <c r="E215" s="55"/>
      <c r="F215" s="55"/>
      <c r="G215" s="55"/>
      <c r="H215" s="55"/>
      <c r="I215" s="55"/>
      <c r="J215" s="58" t="s">
        <v>381</v>
      </c>
      <c r="K215" s="55">
        <v>17420296</v>
      </c>
      <c r="L215" s="55">
        <v>17421579</v>
      </c>
      <c r="M215" s="59" t="s">
        <v>382</v>
      </c>
    </row>
    <row r="216" spans="1:13">
      <c r="A216" s="55"/>
      <c r="B216" s="55"/>
      <c r="C216" s="55"/>
      <c r="D216" s="55"/>
      <c r="E216" s="55"/>
      <c r="F216" s="55"/>
      <c r="G216" s="55"/>
      <c r="H216" s="55"/>
      <c r="I216" s="55"/>
      <c r="J216" s="58" t="s">
        <v>383</v>
      </c>
      <c r="K216" s="55">
        <v>17422102</v>
      </c>
      <c r="L216" s="55">
        <v>17426460</v>
      </c>
      <c r="M216" s="59" t="s">
        <v>384</v>
      </c>
    </row>
    <row r="217" ht="19.5" spans="1:13">
      <c r="A217" s="55" t="s">
        <v>266</v>
      </c>
      <c r="B217" s="55" t="s">
        <v>385</v>
      </c>
      <c r="C217" s="55">
        <v>8</v>
      </c>
      <c r="D217" s="55">
        <v>165990184</v>
      </c>
      <c r="E217" s="55">
        <v>2.0021</v>
      </c>
      <c r="F217" s="55" t="s">
        <v>56</v>
      </c>
      <c r="G217" s="55" t="s">
        <v>386</v>
      </c>
      <c r="H217" s="55">
        <v>6.6742</v>
      </c>
      <c r="I217" s="55" t="s">
        <v>269</v>
      </c>
      <c r="J217" s="58" t="s">
        <v>387</v>
      </c>
      <c r="K217" s="55">
        <v>165976530</v>
      </c>
      <c r="L217" s="55">
        <v>165985678</v>
      </c>
      <c r="M217" s="59" t="s">
        <v>201</v>
      </c>
    </row>
    <row r="218" spans="1:13">
      <c r="A218" s="55"/>
      <c r="B218" s="55"/>
      <c r="C218" s="55"/>
      <c r="D218" s="55"/>
      <c r="E218" s="55"/>
      <c r="F218" s="55"/>
      <c r="G218" s="55"/>
      <c r="H218" s="55"/>
      <c r="I218" s="55"/>
      <c r="J218" s="58" t="s">
        <v>388</v>
      </c>
      <c r="K218" s="55">
        <v>165987964</v>
      </c>
      <c r="L218" s="55">
        <v>165991134</v>
      </c>
      <c r="M218" s="59" t="s">
        <v>201</v>
      </c>
    </row>
    <row r="219" spans="1:13">
      <c r="A219" s="55"/>
      <c r="B219" s="55"/>
      <c r="C219" s="55"/>
      <c r="D219" s="55"/>
      <c r="E219" s="55"/>
      <c r="F219" s="55"/>
      <c r="G219" s="55"/>
      <c r="H219" s="55"/>
      <c r="I219" s="55"/>
      <c r="J219" s="58" t="s">
        <v>389</v>
      </c>
      <c r="K219" s="55">
        <v>165993687</v>
      </c>
      <c r="L219" s="55">
        <v>165995931</v>
      </c>
      <c r="M219" s="59" t="s">
        <v>390</v>
      </c>
    </row>
    <row r="220" ht="19.5" spans="1:13">
      <c r="A220" s="55" t="s">
        <v>266</v>
      </c>
      <c r="B220" s="55" t="s">
        <v>391</v>
      </c>
      <c r="C220" s="55">
        <v>8</v>
      </c>
      <c r="D220" s="55">
        <v>174316462</v>
      </c>
      <c r="E220" s="55">
        <v>1.0845</v>
      </c>
      <c r="F220" s="55" t="s">
        <v>56</v>
      </c>
      <c r="G220" s="55" t="s">
        <v>392</v>
      </c>
      <c r="H220" s="55">
        <v>5.1636</v>
      </c>
      <c r="I220" s="55" t="s">
        <v>282</v>
      </c>
      <c r="J220" s="58" t="s">
        <v>393</v>
      </c>
      <c r="K220" s="55">
        <v>174271215</v>
      </c>
      <c r="L220" s="55">
        <v>174274365</v>
      </c>
      <c r="M220" s="59" t="s">
        <v>394</v>
      </c>
    </row>
    <row r="221" spans="1:13">
      <c r="A221" s="55"/>
      <c r="B221" s="55"/>
      <c r="C221" s="55"/>
      <c r="D221" s="55"/>
      <c r="E221" s="55"/>
      <c r="F221" s="55"/>
      <c r="G221" s="55"/>
      <c r="H221" s="55"/>
      <c r="I221" s="55"/>
      <c r="J221" s="58" t="s">
        <v>395</v>
      </c>
      <c r="K221" s="55">
        <v>174276790</v>
      </c>
      <c r="L221" s="55">
        <v>174282847</v>
      </c>
      <c r="M221" s="59" t="s">
        <v>396</v>
      </c>
    </row>
    <row r="222" spans="1:13">
      <c r="A222" s="55"/>
      <c r="B222" s="55"/>
      <c r="C222" s="55"/>
      <c r="D222" s="55"/>
      <c r="E222" s="55"/>
      <c r="F222" s="55"/>
      <c r="G222" s="55"/>
      <c r="H222" s="55"/>
      <c r="I222" s="55"/>
      <c r="J222" s="58" t="s">
        <v>397</v>
      </c>
      <c r="K222" s="55">
        <v>174287952</v>
      </c>
      <c r="L222" s="55">
        <v>174290752</v>
      </c>
      <c r="M222" s="59" t="s">
        <v>398</v>
      </c>
    </row>
    <row r="223" spans="1:13">
      <c r="A223" s="55"/>
      <c r="B223" s="55"/>
      <c r="C223" s="55"/>
      <c r="D223" s="55"/>
      <c r="E223" s="55"/>
      <c r="F223" s="55"/>
      <c r="G223" s="55"/>
      <c r="H223" s="55"/>
      <c r="I223" s="55"/>
      <c r="J223" s="58" t="s">
        <v>399</v>
      </c>
      <c r="K223" s="55">
        <v>174291686</v>
      </c>
      <c r="L223" s="55">
        <v>174294351</v>
      </c>
      <c r="M223" s="59" t="s">
        <v>400</v>
      </c>
    </row>
    <row r="224" spans="1:13">
      <c r="A224" s="55"/>
      <c r="B224" s="55"/>
      <c r="C224" s="55"/>
      <c r="D224" s="55"/>
      <c r="E224" s="55"/>
      <c r="F224" s="55"/>
      <c r="G224" s="55"/>
      <c r="H224" s="55"/>
      <c r="I224" s="55"/>
      <c r="J224" s="58" t="s">
        <v>401</v>
      </c>
      <c r="K224" s="55">
        <v>174297682</v>
      </c>
      <c r="L224" s="55">
        <v>174298281</v>
      </c>
      <c r="M224" s="59" t="s">
        <v>402</v>
      </c>
    </row>
    <row r="225" spans="1:13">
      <c r="A225" s="55"/>
      <c r="B225" s="55"/>
      <c r="C225" s="55"/>
      <c r="D225" s="55"/>
      <c r="E225" s="55"/>
      <c r="F225" s="55"/>
      <c r="G225" s="55"/>
      <c r="H225" s="55"/>
      <c r="I225" s="55"/>
      <c r="J225" s="58" t="s">
        <v>403</v>
      </c>
      <c r="K225" s="55">
        <v>174306169</v>
      </c>
      <c r="L225" s="55">
        <v>174306927</v>
      </c>
      <c r="M225" s="59" t="s">
        <v>35</v>
      </c>
    </row>
    <row r="226" spans="1:13">
      <c r="A226" s="55"/>
      <c r="B226" s="55"/>
      <c r="C226" s="55"/>
      <c r="D226" s="55"/>
      <c r="E226" s="55"/>
      <c r="F226" s="55"/>
      <c r="G226" s="55"/>
      <c r="H226" s="55"/>
      <c r="I226" s="55"/>
      <c r="J226" s="58" t="s">
        <v>404</v>
      </c>
      <c r="K226" s="55">
        <v>174322440</v>
      </c>
      <c r="L226" s="55">
        <v>174326592</v>
      </c>
      <c r="M226" s="59" t="s">
        <v>405</v>
      </c>
    </row>
    <row r="227" spans="1:13">
      <c r="A227" s="55"/>
      <c r="B227" s="55"/>
      <c r="C227" s="55"/>
      <c r="D227" s="55"/>
      <c r="E227" s="55"/>
      <c r="F227" s="55"/>
      <c r="G227" s="55"/>
      <c r="H227" s="55"/>
      <c r="I227" s="55"/>
      <c r="J227" s="58" t="s">
        <v>406</v>
      </c>
      <c r="K227" s="55">
        <v>174328855</v>
      </c>
      <c r="L227" s="55">
        <v>174330090</v>
      </c>
      <c r="M227" s="59" t="s">
        <v>32</v>
      </c>
    </row>
    <row r="228" spans="1:13">
      <c r="A228" s="55"/>
      <c r="B228" s="55"/>
      <c r="C228" s="55"/>
      <c r="D228" s="55"/>
      <c r="E228" s="55"/>
      <c r="F228" s="55"/>
      <c r="G228" s="55"/>
      <c r="H228" s="55"/>
      <c r="I228" s="55"/>
      <c r="J228" s="58" t="s">
        <v>407</v>
      </c>
      <c r="K228" s="55">
        <v>174328855</v>
      </c>
      <c r="L228" s="55">
        <v>174330090</v>
      </c>
      <c r="M228" s="59" t="s">
        <v>32</v>
      </c>
    </row>
    <row r="229" ht="19.5" spans="1:13">
      <c r="A229" s="55" t="s">
        <v>266</v>
      </c>
      <c r="B229" s="55" t="s">
        <v>408</v>
      </c>
      <c r="C229" s="55">
        <v>9</v>
      </c>
      <c r="D229" s="55">
        <v>126633069</v>
      </c>
      <c r="E229" s="55">
        <v>1.4386</v>
      </c>
      <c r="F229" s="55" t="s">
        <v>56</v>
      </c>
      <c r="G229" s="55" t="s">
        <v>409</v>
      </c>
      <c r="H229" s="55">
        <v>9.5456</v>
      </c>
      <c r="I229" s="55" t="s">
        <v>269</v>
      </c>
      <c r="J229" s="58" t="s">
        <v>410</v>
      </c>
      <c r="K229" s="55">
        <v>126596789</v>
      </c>
      <c r="L229" s="55">
        <v>126600349</v>
      </c>
      <c r="M229" s="59" t="s">
        <v>411</v>
      </c>
    </row>
    <row r="230" spans="1:13">
      <c r="A230" s="55"/>
      <c r="B230" s="55"/>
      <c r="C230" s="55"/>
      <c r="D230" s="55"/>
      <c r="E230" s="55"/>
      <c r="F230" s="55"/>
      <c r="G230" s="55"/>
      <c r="H230" s="55"/>
      <c r="I230" s="55"/>
      <c r="J230" s="58" t="s">
        <v>412</v>
      </c>
      <c r="K230" s="55">
        <v>126601908</v>
      </c>
      <c r="L230" s="55">
        <v>126602426</v>
      </c>
      <c r="M230" s="59" t="s">
        <v>35</v>
      </c>
    </row>
    <row r="231" spans="1:13">
      <c r="A231" s="55"/>
      <c r="B231" s="55"/>
      <c r="C231" s="55"/>
      <c r="D231" s="55"/>
      <c r="E231" s="55"/>
      <c r="F231" s="55"/>
      <c r="G231" s="55"/>
      <c r="H231" s="55"/>
      <c r="I231" s="55"/>
      <c r="J231" s="58" t="s">
        <v>413</v>
      </c>
      <c r="K231" s="55">
        <v>126630634</v>
      </c>
      <c r="L231" s="55">
        <v>126643659</v>
      </c>
      <c r="M231" s="59" t="s">
        <v>35</v>
      </c>
    </row>
    <row r="232" spans="1:13">
      <c r="A232" s="55"/>
      <c r="B232" s="55"/>
      <c r="C232" s="55"/>
      <c r="D232" s="55"/>
      <c r="E232" s="55"/>
      <c r="F232" s="55"/>
      <c r="G232" s="55"/>
      <c r="H232" s="55"/>
      <c r="I232" s="55"/>
      <c r="J232" s="58" t="s">
        <v>414</v>
      </c>
      <c r="K232" s="55">
        <v>126671626</v>
      </c>
      <c r="L232" s="55">
        <v>126675008</v>
      </c>
      <c r="M232" s="59" t="s">
        <v>415</v>
      </c>
    </row>
    <row r="233" spans="1:13">
      <c r="A233" s="55"/>
      <c r="B233" s="55"/>
      <c r="C233" s="55"/>
      <c r="D233" s="55"/>
      <c r="E233" s="55"/>
      <c r="F233" s="55"/>
      <c r="G233" s="55"/>
      <c r="H233" s="55"/>
      <c r="I233" s="55"/>
      <c r="J233" s="58" t="s">
        <v>416</v>
      </c>
      <c r="K233" s="55">
        <v>126675364</v>
      </c>
      <c r="L233" s="55">
        <v>126676737</v>
      </c>
      <c r="M233" s="59" t="s">
        <v>417</v>
      </c>
    </row>
    <row r="234" ht="19.5" spans="1:13">
      <c r="A234" s="55" t="s">
        <v>266</v>
      </c>
      <c r="B234" s="55" t="s">
        <v>418</v>
      </c>
      <c r="C234" s="55">
        <v>9</v>
      </c>
      <c r="D234" s="55">
        <v>128319622</v>
      </c>
      <c r="E234" s="55">
        <v>1.4441</v>
      </c>
      <c r="F234" s="55" t="s">
        <v>56</v>
      </c>
      <c r="G234" s="55" t="s">
        <v>419</v>
      </c>
      <c r="H234" s="55">
        <v>6.6653</v>
      </c>
      <c r="I234" s="55" t="s">
        <v>269</v>
      </c>
      <c r="J234" s="58" t="s">
        <v>420</v>
      </c>
      <c r="K234" s="55">
        <v>128301287</v>
      </c>
      <c r="L234" s="55">
        <v>128318561</v>
      </c>
      <c r="M234" s="59" t="s">
        <v>32</v>
      </c>
    </row>
    <row r="235" spans="1:13">
      <c r="A235" s="55"/>
      <c r="B235" s="55"/>
      <c r="C235" s="55"/>
      <c r="D235" s="55"/>
      <c r="E235" s="55"/>
      <c r="F235" s="55"/>
      <c r="G235" s="55"/>
      <c r="H235" s="55"/>
      <c r="I235" s="55"/>
      <c r="J235" s="58" t="s">
        <v>421</v>
      </c>
      <c r="K235" s="55">
        <v>128319324</v>
      </c>
      <c r="L235" s="55">
        <v>128320427</v>
      </c>
      <c r="M235" s="59" t="s">
        <v>422</v>
      </c>
    </row>
    <row r="236" ht="19.5" spans="1:13">
      <c r="A236" s="55" t="s">
        <v>266</v>
      </c>
      <c r="B236" s="55" t="s">
        <v>423</v>
      </c>
      <c r="C236" s="55">
        <v>10</v>
      </c>
      <c r="D236" s="55">
        <v>12754330</v>
      </c>
      <c r="E236" s="55">
        <v>3.5891</v>
      </c>
      <c r="F236" s="55" t="s">
        <v>56</v>
      </c>
      <c r="G236" s="55" t="s">
        <v>424</v>
      </c>
      <c r="H236" s="55">
        <v>15.0265</v>
      </c>
      <c r="I236" s="55" t="s">
        <v>269</v>
      </c>
      <c r="J236" s="58" t="s">
        <v>425</v>
      </c>
      <c r="K236" s="55">
        <v>12712999</v>
      </c>
      <c r="L236" s="55">
        <v>12714930</v>
      </c>
      <c r="M236" s="59" t="s">
        <v>405</v>
      </c>
    </row>
    <row r="237" spans="1:13">
      <c r="A237" s="55"/>
      <c r="B237" s="55"/>
      <c r="C237" s="55"/>
      <c r="D237" s="55"/>
      <c r="E237" s="55"/>
      <c r="F237" s="55"/>
      <c r="G237" s="55"/>
      <c r="H237" s="55"/>
      <c r="I237" s="55"/>
      <c r="J237" s="58" t="s">
        <v>426</v>
      </c>
      <c r="K237" s="55">
        <v>12744140</v>
      </c>
      <c r="L237" s="55">
        <v>12754513</v>
      </c>
      <c r="M237" s="59" t="s">
        <v>427</v>
      </c>
    </row>
    <row r="238" spans="1:13">
      <c r="A238" s="55"/>
      <c r="B238" s="55"/>
      <c r="C238" s="55"/>
      <c r="D238" s="55"/>
      <c r="E238" s="55"/>
      <c r="F238" s="55"/>
      <c r="G238" s="55"/>
      <c r="H238" s="55"/>
      <c r="I238" s="55"/>
      <c r="J238" s="58" t="s">
        <v>428</v>
      </c>
      <c r="K238" s="55">
        <v>12791049</v>
      </c>
      <c r="L238" s="55">
        <v>12791282</v>
      </c>
      <c r="M238" s="59" t="s">
        <v>35</v>
      </c>
    </row>
    <row r="239" ht="19.5" spans="1:13">
      <c r="A239" s="55" t="s">
        <v>266</v>
      </c>
      <c r="B239" s="55" t="s">
        <v>429</v>
      </c>
      <c r="C239" s="55">
        <v>10</v>
      </c>
      <c r="D239" s="55">
        <v>65425046</v>
      </c>
      <c r="E239" s="55">
        <v>0.9663</v>
      </c>
      <c r="F239" s="55" t="s">
        <v>56</v>
      </c>
      <c r="G239" s="55" t="s">
        <v>430</v>
      </c>
      <c r="H239" s="55">
        <v>3.2327</v>
      </c>
      <c r="I239" s="55" t="s">
        <v>282</v>
      </c>
      <c r="J239" s="58" t="s">
        <v>431</v>
      </c>
      <c r="K239" s="55">
        <v>65416247</v>
      </c>
      <c r="L239" s="55">
        <v>65418035</v>
      </c>
      <c r="M239" s="59" t="s">
        <v>432</v>
      </c>
    </row>
    <row r="240" spans="1:13">
      <c r="A240" s="55"/>
      <c r="B240" s="55"/>
      <c r="C240" s="55"/>
      <c r="D240" s="55"/>
      <c r="E240" s="55"/>
      <c r="F240" s="55"/>
      <c r="G240" s="55"/>
      <c r="H240" s="55"/>
      <c r="I240" s="55"/>
      <c r="J240" s="58" t="s">
        <v>433</v>
      </c>
      <c r="K240" s="55">
        <v>65424541</v>
      </c>
      <c r="L240" s="55">
        <v>65425836</v>
      </c>
      <c r="M240" s="59" t="s">
        <v>434</v>
      </c>
    </row>
    <row r="241" spans="1:13">
      <c r="A241" s="55"/>
      <c r="B241" s="55"/>
      <c r="C241" s="55"/>
      <c r="D241" s="55"/>
      <c r="E241" s="55"/>
      <c r="F241" s="55"/>
      <c r="G241" s="55"/>
      <c r="H241" s="55"/>
      <c r="I241" s="55"/>
      <c r="J241" s="58" t="s">
        <v>435</v>
      </c>
      <c r="K241" s="55">
        <v>65473957</v>
      </c>
      <c r="L241" s="55">
        <v>65488861</v>
      </c>
      <c r="M241" s="59" t="s">
        <v>436</v>
      </c>
    </row>
    <row r="242" ht="19.5" spans="1:13">
      <c r="A242" s="55" t="s">
        <v>266</v>
      </c>
      <c r="B242" s="55" t="s">
        <v>437</v>
      </c>
      <c r="C242" s="55">
        <v>10</v>
      </c>
      <c r="D242" s="55">
        <v>109895910</v>
      </c>
      <c r="E242" s="55">
        <v>2.1062</v>
      </c>
      <c r="F242" s="55" t="s">
        <v>56</v>
      </c>
      <c r="G242" s="55" t="s">
        <v>438</v>
      </c>
      <c r="H242" s="55">
        <v>6.5181</v>
      </c>
      <c r="I242" s="55" t="s">
        <v>282</v>
      </c>
      <c r="J242" s="58" t="s">
        <v>439</v>
      </c>
      <c r="K242" s="55">
        <v>109894340</v>
      </c>
      <c r="L242" s="55">
        <v>109896644</v>
      </c>
      <c r="M242" s="59" t="s">
        <v>440</v>
      </c>
    </row>
    <row r="243" ht="19.5" spans="1:13">
      <c r="A243" s="55" t="s">
        <v>266</v>
      </c>
      <c r="B243" s="55" t="s">
        <v>441</v>
      </c>
      <c r="C243" s="55">
        <v>1</v>
      </c>
      <c r="D243" s="55">
        <v>274280041</v>
      </c>
      <c r="E243" s="55">
        <v>2.8666</v>
      </c>
      <c r="F243" s="55" t="s">
        <v>47</v>
      </c>
      <c r="G243" s="55" t="s">
        <v>442</v>
      </c>
      <c r="H243" s="55">
        <v>10.9716</v>
      </c>
      <c r="I243" s="55" t="s">
        <v>269</v>
      </c>
      <c r="J243" s="58" t="s">
        <v>443</v>
      </c>
      <c r="K243" s="55">
        <v>274237201</v>
      </c>
      <c r="L243" s="55">
        <v>274243140</v>
      </c>
      <c r="M243" s="59" t="s">
        <v>32</v>
      </c>
    </row>
    <row r="244" spans="1:13">
      <c r="A244" s="55"/>
      <c r="B244" s="55"/>
      <c r="C244" s="55"/>
      <c r="D244" s="55"/>
      <c r="E244" s="55"/>
      <c r="F244" s="55"/>
      <c r="G244" s="55"/>
      <c r="H244" s="55"/>
      <c r="I244" s="55"/>
      <c r="J244" s="58" t="s">
        <v>444</v>
      </c>
      <c r="K244" s="55">
        <v>274243952</v>
      </c>
      <c r="L244" s="55">
        <v>274267364</v>
      </c>
      <c r="M244" s="59" t="s">
        <v>445</v>
      </c>
    </row>
    <row r="245" spans="1:13">
      <c r="A245" s="55"/>
      <c r="B245" s="55"/>
      <c r="C245" s="55"/>
      <c r="D245" s="55"/>
      <c r="E245" s="55"/>
      <c r="F245" s="55"/>
      <c r="G245" s="55"/>
      <c r="H245" s="55"/>
      <c r="I245" s="55"/>
      <c r="J245" s="58" t="s">
        <v>446</v>
      </c>
      <c r="K245" s="55">
        <v>274275100</v>
      </c>
      <c r="L245" s="55">
        <v>274280175</v>
      </c>
      <c r="M245" s="59" t="s">
        <v>447</v>
      </c>
    </row>
    <row r="246" spans="1:13">
      <c r="A246" s="55"/>
      <c r="B246" s="55"/>
      <c r="C246" s="55"/>
      <c r="D246" s="55"/>
      <c r="E246" s="55"/>
      <c r="F246" s="55"/>
      <c r="G246" s="55"/>
      <c r="H246" s="55"/>
      <c r="I246" s="55"/>
      <c r="J246" s="58" t="s">
        <v>448</v>
      </c>
      <c r="K246" s="55">
        <v>274281401</v>
      </c>
      <c r="L246" s="55">
        <v>274283212</v>
      </c>
      <c r="M246" s="59" t="s">
        <v>32</v>
      </c>
    </row>
    <row r="247" spans="1:13">
      <c r="A247" s="55"/>
      <c r="B247" s="55"/>
      <c r="C247" s="55"/>
      <c r="D247" s="55"/>
      <c r="E247" s="55"/>
      <c r="F247" s="55"/>
      <c r="G247" s="55"/>
      <c r="H247" s="55"/>
      <c r="I247" s="55"/>
      <c r="J247" s="58" t="s">
        <v>449</v>
      </c>
      <c r="K247" s="55">
        <v>274306110</v>
      </c>
      <c r="L247" s="55">
        <v>274306933</v>
      </c>
      <c r="M247" s="59" t="s">
        <v>32</v>
      </c>
    </row>
    <row r="248" ht="19.5" spans="1:13">
      <c r="A248" s="55" t="s">
        <v>266</v>
      </c>
      <c r="B248" s="55" t="s">
        <v>104</v>
      </c>
      <c r="C248" s="55">
        <v>1</v>
      </c>
      <c r="D248" s="55">
        <v>282470596</v>
      </c>
      <c r="E248" s="55">
        <v>1.0652</v>
      </c>
      <c r="F248" s="55" t="s">
        <v>47</v>
      </c>
      <c r="G248" s="55" t="s">
        <v>450</v>
      </c>
      <c r="H248" s="55">
        <v>7.4826</v>
      </c>
      <c r="I248" s="55" t="s">
        <v>269</v>
      </c>
      <c r="J248" s="58" t="s">
        <v>106</v>
      </c>
      <c r="K248" s="55">
        <v>282462126</v>
      </c>
      <c r="L248" s="55">
        <v>282471625</v>
      </c>
      <c r="M248" s="59" t="s">
        <v>107</v>
      </c>
    </row>
    <row r="249" ht="19.5" spans="1:13">
      <c r="A249" s="55" t="s">
        <v>266</v>
      </c>
      <c r="B249" s="55" t="s">
        <v>451</v>
      </c>
      <c r="C249" s="55">
        <v>2</v>
      </c>
      <c r="D249" s="55">
        <v>12241319</v>
      </c>
      <c r="E249" s="55">
        <v>2.4769</v>
      </c>
      <c r="F249" s="55" t="s">
        <v>47</v>
      </c>
      <c r="G249" s="55" t="s">
        <v>452</v>
      </c>
      <c r="H249" s="55">
        <v>17.0041</v>
      </c>
      <c r="I249" s="55" t="s">
        <v>269</v>
      </c>
      <c r="J249" s="58" t="s">
        <v>453</v>
      </c>
      <c r="K249" s="55">
        <v>12195366</v>
      </c>
      <c r="L249" s="55">
        <v>12200646</v>
      </c>
      <c r="M249" s="59" t="s">
        <v>454</v>
      </c>
    </row>
    <row r="250" spans="1:13">
      <c r="A250" s="55"/>
      <c r="B250" s="55"/>
      <c r="C250" s="55"/>
      <c r="D250" s="55"/>
      <c r="E250" s="55"/>
      <c r="F250" s="55"/>
      <c r="G250" s="55"/>
      <c r="H250" s="55"/>
      <c r="I250" s="55"/>
      <c r="J250" s="58" t="s">
        <v>455</v>
      </c>
      <c r="K250" s="55">
        <v>12201539</v>
      </c>
      <c r="L250" s="55">
        <v>12202354</v>
      </c>
      <c r="M250" s="59" t="s">
        <v>32</v>
      </c>
    </row>
    <row r="251" spans="1:13">
      <c r="A251" s="55"/>
      <c r="B251" s="55"/>
      <c r="C251" s="55"/>
      <c r="D251" s="55"/>
      <c r="E251" s="55"/>
      <c r="F251" s="55"/>
      <c r="G251" s="55"/>
      <c r="H251" s="55"/>
      <c r="I251" s="55"/>
      <c r="J251" s="58" t="s">
        <v>456</v>
      </c>
      <c r="K251" s="55">
        <v>12217105</v>
      </c>
      <c r="L251" s="55">
        <v>12217830</v>
      </c>
      <c r="M251" s="59" t="s">
        <v>32</v>
      </c>
    </row>
    <row r="252" spans="1:13">
      <c r="A252" s="55"/>
      <c r="B252" s="55"/>
      <c r="C252" s="55"/>
      <c r="D252" s="55"/>
      <c r="E252" s="55"/>
      <c r="F252" s="55"/>
      <c r="G252" s="55"/>
      <c r="H252" s="55"/>
      <c r="I252" s="55"/>
      <c r="J252" s="58" t="s">
        <v>457</v>
      </c>
      <c r="K252" s="55">
        <v>12230267</v>
      </c>
      <c r="L252" s="55">
        <v>12232218</v>
      </c>
      <c r="M252" s="59" t="s">
        <v>32</v>
      </c>
    </row>
    <row r="253" spans="1:13">
      <c r="A253" s="55"/>
      <c r="B253" s="55"/>
      <c r="C253" s="55"/>
      <c r="D253" s="55"/>
      <c r="E253" s="55"/>
      <c r="F253" s="55"/>
      <c r="G253" s="55"/>
      <c r="H253" s="55"/>
      <c r="I253" s="55"/>
      <c r="J253" s="58" t="s">
        <v>458</v>
      </c>
      <c r="K253" s="55">
        <v>12251240</v>
      </c>
      <c r="L253" s="55">
        <v>12258971</v>
      </c>
      <c r="M253" s="59" t="s">
        <v>136</v>
      </c>
    </row>
    <row r="254" spans="1:13">
      <c r="A254" s="55"/>
      <c r="B254" s="55"/>
      <c r="C254" s="55"/>
      <c r="D254" s="55"/>
      <c r="E254" s="55"/>
      <c r="F254" s="55"/>
      <c r="G254" s="55"/>
      <c r="H254" s="55"/>
      <c r="I254" s="55"/>
      <c r="J254" s="58" t="s">
        <v>459</v>
      </c>
      <c r="K254" s="55">
        <v>12261261</v>
      </c>
      <c r="L254" s="55">
        <v>12266117</v>
      </c>
      <c r="M254" s="59" t="s">
        <v>460</v>
      </c>
    </row>
    <row r="255" spans="1:13">
      <c r="A255" s="55"/>
      <c r="B255" s="55"/>
      <c r="C255" s="55"/>
      <c r="D255" s="55"/>
      <c r="E255" s="55"/>
      <c r="F255" s="55"/>
      <c r="G255" s="55"/>
      <c r="H255" s="55"/>
      <c r="I255" s="55"/>
      <c r="J255" s="58" t="s">
        <v>461</v>
      </c>
      <c r="K255" s="55">
        <v>12267202</v>
      </c>
      <c r="L255" s="55">
        <v>12268962</v>
      </c>
      <c r="M255" s="59" t="s">
        <v>462</v>
      </c>
    </row>
    <row r="256" ht="19.5" spans="1:13">
      <c r="A256" s="55" t="s">
        <v>266</v>
      </c>
      <c r="B256" s="55" t="s">
        <v>463</v>
      </c>
      <c r="C256" s="55">
        <v>2</v>
      </c>
      <c r="D256" s="55">
        <v>63946197</v>
      </c>
      <c r="E256" s="55">
        <v>1.2763</v>
      </c>
      <c r="F256" s="55" t="s">
        <v>47</v>
      </c>
      <c r="G256" s="55" t="s">
        <v>464</v>
      </c>
      <c r="H256" s="55">
        <v>6.7519</v>
      </c>
      <c r="I256" s="55" t="s">
        <v>269</v>
      </c>
      <c r="J256" s="58" t="s">
        <v>465</v>
      </c>
      <c r="K256" s="55">
        <v>63939533</v>
      </c>
      <c r="L256" s="55">
        <v>63943282</v>
      </c>
      <c r="M256" s="59" t="s">
        <v>466</v>
      </c>
    </row>
    <row r="257" spans="1:13">
      <c r="A257" s="55"/>
      <c r="B257" s="55"/>
      <c r="C257" s="55"/>
      <c r="D257" s="55"/>
      <c r="E257" s="55"/>
      <c r="F257" s="55"/>
      <c r="G257" s="55"/>
      <c r="H257" s="55"/>
      <c r="I257" s="55"/>
      <c r="J257" s="58" t="s">
        <v>467</v>
      </c>
      <c r="K257" s="55">
        <v>63943483</v>
      </c>
      <c r="L257" s="55">
        <v>63944471</v>
      </c>
      <c r="M257" s="59" t="s">
        <v>32</v>
      </c>
    </row>
    <row r="258" spans="1:13">
      <c r="A258" s="55"/>
      <c r="B258" s="55"/>
      <c r="C258" s="55"/>
      <c r="D258" s="55"/>
      <c r="E258" s="55"/>
      <c r="F258" s="55"/>
      <c r="G258" s="55"/>
      <c r="H258" s="55"/>
      <c r="I258" s="55"/>
      <c r="J258" s="58" t="s">
        <v>468</v>
      </c>
      <c r="K258" s="55">
        <v>63944481</v>
      </c>
      <c r="L258" s="55">
        <v>63944981</v>
      </c>
      <c r="M258" s="59" t="s">
        <v>469</v>
      </c>
    </row>
    <row r="259" spans="1:13">
      <c r="A259" s="55"/>
      <c r="B259" s="55"/>
      <c r="C259" s="55"/>
      <c r="D259" s="55"/>
      <c r="E259" s="55"/>
      <c r="F259" s="55"/>
      <c r="G259" s="55"/>
      <c r="H259" s="55"/>
      <c r="I259" s="55"/>
      <c r="J259" s="58" t="s">
        <v>470</v>
      </c>
      <c r="K259" s="55">
        <v>63946744</v>
      </c>
      <c r="L259" s="55">
        <v>63947690</v>
      </c>
      <c r="M259" s="59" t="s">
        <v>471</v>
      </c>
    </row>
    <row r="260" spans="1:13">
      <c r="A260" s="55"/>
      <c r="B260" s="55"/>
      <c r="C260" s="55"/>
      <c r="D260" s="55"/>
      <c r="E260" s="55"/>
      <c r="F260" s="55"/>
      <c r="G260" s="55"/>
      <c r="H260" s="55"/>
      <c r="I260" s="55"/>
      <c r="J260" s="58" t="s">
        <v>472</v>
      </c>
      <c r="K260" s="55">
        <v>63958107</v>
      </c>
      <c r="L260" s="55">
        <v>63959550</v>
      </c>
      <c r="M260" s="59" t="s">
        <v>32</v>
      </c>
    </row>
    <row r="261" ht="19.5" spans="1:13">
      <c r="A261" s="55" t="s">
        <v>266</v>
      </c>
      <c r="B261" s="55" t="s">
        <v>473</v>
      </c>
      <c r="C261" s="55">
        <v>2</v>
      </c>
      <c r="D261" s="55">
        <v>204078605</v>
      </c>
      <c r="E261" s="55">
        <v>4.1233</v>
      </c>
      <c r="F261" s="55" t="s">
        <v>47</v>
      </c>
      <c r="G261" s="55" t="s">
        <v>474</v>
      </c>
      <c r="H261" s="55">
        <v>8.1138</v>
      </c>
      <c r="I261" s="55" t="s">
        <v>269</v>
      </c>
      <c r="J261" s="58" t="s">
        <v>475</v>
      </c>
      <c r="K261" s="55">
        <v>204030315</v>
      </c>
      <c r="L261" s="55">
        <v>204032638</v>
      </c>
      <c r="M261" s="59" t="s">
        <v>370</v>
      </c>
    </row>
    <row r="262" spans="1:13">
      <c r="A262" s="55"/>
      <c r="B262" s="55"/>
      <c r="C262" s="55"/>
      <c r="D262" s="55"/>
      <c r="E262" s="55"/>
      <c r="F262" s="55"/>
      <c r="G262" s="55"/>
      <c r="H262" s="55"/>
      <c r="I262" s="55"/>
      <c r="J262" s="58" t="s">
        <v>476</v>
      </c>
      <c r="K262" s="55">
        <v>204076920</v>
      </c>
      <c r="L262" s="55">
        <v>204078957</v>
      </c>
      <c r="M262" s="59" t="s">
        <v>477</v>
      </c>
    </row>
    <row r="263" spans="1:13">
      <c r="A263" s="55"/>
      <c r="B263" s="55"/>
      <c r="C263" s="55"/>
      <c r="D263" s="55"/>
      <c r="E263" s="55"/>
      <c r="F263" s="55"/>
      <c r="G263" s="55"/>
      <c r="H263" s="55"/>
      <c r="I263" s="55"/>
      <c r="J263" s="58" t="s">
        <v>478</v>
      </c>
      <c r="K263" s="55">
        <v>204080024</v>
      </c>
      <c r="L263" s="55">
        <v>204082820</v>
      </c>
      <c r="M263" s="59" t="s">
        <v>405</v>
      </c>
    </row>
    <row r="264" spans="1:13">
      <c r="A264" s="55"/>
      <c r="B264" s="55"/>
      <c r="C264" s="55"/>
      <c r="D264" s="55"/>
      <c r="E264" s="55"/>
      <c r="F264" s="55"/>
      <c r="G264" s="55"/>
      <c r="H264" s="55"/>
      <c r="I264" s="55"/>
      <c r="J264" s="58" t="s">
        <v>479</v>
      </c>
      <c r="K264" s="55">
        <v>204116816</v>
      </c>
      <c r="L264" s="55">
        <v>204119629</v>
      </c>
      <c r="M264" s="59" t="s">
        <v>405</v>
      </c>
    </row>
    <row r="265" ht="19.5" spans="1:13">
      <c r="A265" s="55" t="s">
        <v>266</v>
      </c>
      <c r="B265" s="55" t="s">
        <v>480</v>
      </c>
      <c r="C265" s="55">
        <v>2</v>
      </c>
      <c r="D265" s="55">
        <v>207844292</v>
      </c>
      <c r="E265" s="55">
        <v>3.7156</v>
      </c>
      <c r="F265" s="55" t="s">
        <v>47</v>
      </c>
      <c r="G265" s="55" t="s">
        <v>481</v>
      </c>
      <c r="H265" s="55">
        <v>15.298</v>
      </c>
      <c r="I265" s="55" t="s">
        <v>269</v>
      </c>
      <c r="J265" s="58" t="s">
        <v>482</v>
      </c>
      <c r="K265" s="55">
        <v>207829497</v>
      </c>
      <c r="L265" s="55">
        <v>207833427</v>
      </c>
      <c r="M265" s="59" t="s">
        <v>483</v>
      </c>
    </row>
    <row r="266" spans="1:13">
      <c r="A266" s="55"/>
      <c r="B266" s="55"/>
      <c r="C266" s="55"/>
      <c r="D266" s="55"/>
      <c r="E266" s="55"/>
      <c r="F266" s="55"/>
      <c r="G266" s="55"/>
      <c r="H266" s="55"/>
      <c r="I266" s="55"/>
      <c r="J266" s="58" t="s">
        <v>484</v>
      </c>
      <c r="K266" s="55">
        <v>207837259</v>
      </c>
      <c r="L266" s="55">
        <v>207841334</v>
      </c>
      <c r="M266" s="59" t="s">
        <v>485</v>
      </c>
    </row>
    <row r="267" spans="1:13">
      <c r="A267" s="55"/>
      <c r="B267" s="55"/>
      <c r="C267" s="55"/>
      <c r="D267" s="55"/>
      <c r="E267" s="55"/>
      <c r="F267" s="55"/>
      <c r="G267" s="55"/>
      <c r="H267" s="55"/>
      <c r="I267" s="55"/>
      <c r="J267" s="58" t="s">
        <v>486</v>
      </c>
      <c r="K267" s="55">
        <v>207841392</v>
      </c>
      <c r="L267" s="55">
        <v>207847758</v>
      </c>
      <c r="M267" s="59" t="s">
        <v>487</v>
      </c>
    </row>
    <row r="268" ht="19.5" spans="1:13">
      <c r="A268" s="55" t="s">
        <v>266</v>
      </c>
      <c r="B268" s="55" t="s">
        <v>488</v>
      </c>
      <c r="C268" s="55">
        <v>3</v>
      </c>
      <c r="D268" s="55">
        <v>5574005</v>
      </c>
      <c r="E268" s="55">
        <v>3.0855</v>
      </c>
      <c r="F268" s="55" t="s">
        <v>47</v>
      </c>
      <c r="G268" s="55" t="s">
        <v>489</v>
      </c>
      <c r="H268" s="55">
        <v>10.7784</v>
      </c>
      <c r="I268" s="55" t="s">
        <v>269</v>
      </c>
      <c r="J268" s="58" t="s">
        <v>490</v>
      </c>
      <c r="K268" s="55">
        <v>5565724</v>
      </c>
      <c r="L268" s="55">
        <v>5567649</v>
      </c>
      <c r="M268" s="59" t="s">
        <v>32</v>
      </c>
    </row>
    <row r="269" spans="1:13">
      <c r="A269" s="55"/>
      <c r="B269" s="55"/>
      <c r="C269" s="55"/>
      <c r="D269" s="55"/>
      <c r="E269" s="55"/>
      <c r="F269" s="55"/>
      <c r="G269" s="55"/>
      <c r="H269" s="55"/>
      <c r="I269" s="55"/>
      <c r="J269" s="58" t="s">
        <v>491</v>
      </c>
      <c r="K269" s="55">
        <v>5567774</v>
      </c>
      <c r="L269" s="55">
        <v>5571576</v>
      </c>
      <c r="M269" s="59" t="s">
        <v>492</v>
      </c>
    </row>
    <row r="270" spans="1:13">
      <c r="A270" s="55"/>
      <c r="B270" s="55"/>
      <c r="C270" s="55"/>
      <c r="D270" s="55"/>
      <c r="E270" s="55"/>
      <c r="F270" s="55"/>
      <c r="G270" s="55"/>
      <c r="H270" s="55"/>
      <c r="I270" s="55"/>
      <c r="J270" s="58" t="s">
        <v>493</v>
      </c>
      <c r="K270" s="55">
        <v>5571644</v>
      </c>
      <c r="L270" s="55">
        <v>5577275</v>
      </c>
      <c r="M270" s="59" t="s">
        <v>494</v>
      </c>
    </row>
    <row r="271" spans="1:13">
      <c r="A271" s="55"/>
      <c r="B271" s="55"/>
      <c r="C271" s="55"/>
      <c r="D271" s="55"/>
      <c r="E271" s="55"/>
      <c r="F271" s="55"/>
      <c r="G271" s="55"/>
      <c r="H271" s="55"/>
      <c r="I271" s="55"/>
      <c r="J271" s="58" t="s">
        <v>495</v>
      </c>
      <c r="K271" s="55">
        <v>5580132</v>
      </c>
      <c r="L271" s="55">
        <v>5586653</v>
      </c>
      <c r="M271" s="59" t="s">
        <v>309</v>
      </c>
    </row>
    <row r="272" spans="1:13">
      <c r="A272" s="55"/>
      <c r="B272" s="55"/>
      <c r="C272" s="55"/>
      <c r="D272" s="55"/>
      <c r="E272" s="55"/>
      <c r="F272" s="55"/>
      <c r="G272" s="55"/>
      <c r="H272" s="55"/>
      <c r="I272" s="55"/>
      <c r="J272" s="58" t="s">
        <v>496</v>
      </c>
      <c r="K272" s="55">
        <v>5595065</v>
      </c>
      <c r="L272" s="55">
        <v>5596815</v>
      </c>
      <c r="M272" s="59" t="s">
        <v>497</v>
      </c>
    </row>
    <row r="273" ht="19.5" spans="1:13">
      <c r="A273" s="55" t="s">
        <v>266</v>
      </c>
      <c r="B273" s="55" t="s">
        <v>498</v>
      </c>
      <c r="C273" s="55">
        <v>3</v>
      </c>
      <c r="D273" s="55">
        <v>17284190</v>
      </c>
      <c r="E273" s="55">
        <v>2.1062</v>
      </c>
      <c r="F273" s="55" t="s">
        <v>47</v>
      </c>
      <c r="G273" s="55" t="s">
        <v>499</v>
      </c>
      <c r="H273" s="55">
        <v>6.7012</v>
      </c>
      <c r="I273" s="55" t="s">
        <v>269</v>
      </c>
      <c r="J273" s="58" t="s">
        <v>500</v>
      </c>
      <c r="K273" s="55">
        <v>17258530</v>
      </c>
      <c r="L273" s="55">
        <v>17263071</v>
      </c>
      <c r="M273" s="59" t="s">
        <v>501</v>
      </c>
    </row>
    <row r="274" spans="1:13">
      <c r="A274" s="55"/>
      <c r="B274" s="55"/>
      <c r="C274" s="55"/>
      <c r="D274" s="55"/>
      <c r="E274" s="55"/>
      <c r="F274" s="55"/>
      <c r="G274" s="55"/>
      <c r="H274" s="55"/>
      <c r="I274" s="55"/>
      <c r="J274" s="58" t="s">
        <v>502</v>
      </c>
      <c r="K274" s="55">
        <v>17283411</v>
      </c>
      <c r="L274" s="55">
        <v>17289344</v>
      </c>
      <c r="M274" s="59" t="s">
        <v>503</v>
      </c>
    </row>
    <row r="275" ht="19.5" spans="1:13">
      <c r="A275" s="55" t="s">
        <v>266</v>
      </c>
      <c r="B275" s="55" t="s">
        <v>504</v>
      </c>
      <c r="C275" s="55">
        <v>3</v>
      </c>
      <c r="D275" s="55">
        <v>166668935</v>
      </c>
      <c r="E275" s="55">
        <v>1.6227</v>
      </c>
      <c r="F275" s="55" t="s">
        <v>47</v>
      </c>
      <c r="G275" s="55" t="s">
        <v>505</v>
      </c>
      <c r="H275" s="55">
        <v>5.4892</v>
      </c>
      <c r="I275" s="55" t="s">
        <v>282</v>
      </c>
      <c r="J275" s="58" t="s">
        <v>506</v>
      </c>
      <c r="K275" s="55">
        <v>166662594</v>
      </c>
      <c r="L275" s="55">
        <v>166670527</v>
      </c>
      <c r="M275" s="59" t="s">
        <v>32</v>
      </c>
    </row>
    <row r="276" spans="1:13">
      <c r="A276" s="55"/>
      <c r="B276" s="55"/>
      <c r="C276" s="55"/>
      <c r="D276" s="55"/>
      <c r="E276" s="55"/>
      <c r="F276" s="55"/>
      <c r="G276" s="55"/>
      <c r="H276" s="55"/>
      <c r="I276" s="55"/>
      <c r="J276" s="58" t="s">
        <v>507</v>
      </c>
      <c r="K276" s="55">
        <v>166671893</v>
      </c>
      <c r="L276" s="55">
        <v>166675789</v>
      </c>
      <c r="M276" s="59" t="s">
        <v>32</v>
      </c>
    </row>
    <row r="277" spans="1:13">
      <c r="A277" s="55"/>
      <c r="B277" s="55"/>
      <c r="C277" s="55"/>
      <c r="D277" s="55"/>
      <c r="E277" s="55"/>
      <c r="F277" s="55"/>
      <c r="G277" s="55"/>
      <c r="H277" s="55"/>
      <c r="I277" s="55"/>
      <c r="J277" s="58" t="s">
        <v>508</v>
      </c>
      <c r="K277" s="55">
        <v>166689695</v>
      </c>
      <c r="L277" s="55">
        <v>166692415</v>
      </c>
      <c r="M277" s="59" t="s">
        <v>509</v>
      </c>
    </row>
    <row r="278" ht="19.5" spans="1:13">
      <c r="A278" s="55" t="s">
        <v>266</v>
      </c>
      <c r="B278" s="55" t="s">
        <v>510</v>
      </c>
      <c r="C278" s="55">
        <v>4</v>
      </c>
      <c r="D278" s="55">
        <v>25748244</v>
      </c>
      <c r="E278" s="55">
        <v>2.1461</v>
      </c>
      <c r="F278" s="55" t="s">
        <v>47</v>
      </c>
      <c r="G278" s="55" t="s">
        <v>511</v>
      </c>
      <c r="H278" s="55">
        <v>4.7902</v>
      </c>
      <c r="I278" s="55" t="s">
        <v>282</v>
      </c>
      <c r="J278" s="58" t="s">
        <v>512</v>
      </c>
      <c r="K278" s="55">
        <v>25719600</v>
      </c>
      <c r="L278" s="55">
        <v>25720223</v>
      </c>
      <c r="M278" s="59" t="s">
        <v>32</v>
      </c>
    </row>
    <row r="279" spans="1:13">
      <c r="A279" s="55"/>
      <c r="B279" s="55"/>
      <c r="C279" s="55"/>
      <c r="D279" s="55"/>
      <c r="E279" s="55"/>
      <c r="F279" s="55"/>
      <c r="G279" s="55"/>
      <c r="H279" s="55"/>
      <c r="I279" s="55"/>
      <c r="J279" s="58" t="s">
        <v>513</v>
      </c>
      <c r="K279" s="55">
        <v>25742541</v>
      </c>
      <c r="L279" s="55">
        <v>25743695</v>
      </c>
      <c r="M279" s="59" t="s">
        <v>514</v>
      </c>
    </row>
    <row r="280" spans="1:13">
      <c r="A280" s="55"/>
      <c r="B280" s="55"/>
      <c r="C280" s="55"/>
      <c r="D280" s="55"/>
      <c r="E280" s="55"/>
      <c r="F280" s="55"/>
      <c r="G280" s="55"/>
      <c r="H280" s="55"/>
      <c r="I280" s="55"/>
      <c r="J280" s="58" t="s">
        <v>515</v>
      </c>
      <c r="K280" s="55">
        <v>25786864</v>
      </c>
      <c r="L280" s="55">
        <v>25797883</v>
      </c>
      <c r="M280" s="59" t="s">
        <v>516</v>
      </c>
    </row>
    <row r="281" ht="19.5" spans="1:13">
      <c r="A281" s="55" t="s">
        <v>266</v>
      </c>
      <c r="B281" s="55" t="s">
        <v>517</v>
      </c>
      <c r="C281" s="55">
        <v>4</v>
      </c>
      <c r="D281" s="55">
        <v>128492353</v>
      </c>
      <c r="E281" s="55">
        <v>3.2996</v>
      </c>
      <c r="F281" s="55" t="s">
        <v>47</v>
      </c>
      <c r="G281" s="55" t="s">
        <v>518</v>
      </c>
      <c r="H281" s="55">
        <v>16.0071</v>
      </c>
      <c r="I281" s="55" t="s">
        <v>269</v>
      </c>
      <c r="J281" s="58" t="s">
        <v>519</v>
      </c>
      <c r="K281" s="55">
        <v>128491668</v>
      </c>
      <c r="L281" s="55">
        <v>128492630</v>
      </c>
      <c r="M281" s="59" t="s">
        <v>201</v>
      </c>
    </row>
    <row r="282" ht="19.5" spans="1:13">
      <c r="A282" s="55" t="s">
        <v>266</v>
      </c>
      <c r="B282" s="55" t="s">
        <v>520</v>
      </c>
      <c r="C282" s="55">
        <v>4</v>
      </c>
      <c r="D282" s="55">
        <v>231036339</v>
      </c>
      <c r="E282" s="55">
        <v>2.4638</v>
      </c>
      <c r="F282" s="55" t="s">
        <v>47</v>
      </c>
      <c r="G282" s="55" t="s">
        <v>521</v>
      </c>
      <c r="H282" s="55">
        <v>5.4089</v>
      </c>
      <c r="I282" s="55" t="s">
        <v>282</v>
      </c>
      <c r="J282" s="58" t="s">
        <v>522</v>
      </c>
      <c r="K282" s="55">
        <v>231033972</v>
      </c>
      <c r="L282" s="55">
        <v>231043836</v>
      </c>
      <c r="M282" s="59" t="s">
        <v>523</v>
      </c>
    </row>
    <row r="283" spans="1:13">
      <c r="A283" s="55"/>
      <c r="B283" s="55"/>
      <c r="C283" s="55"/>
      <c r="D283" s="55"/>
      <c r="E283" s="55"/>
      <c r="F283" s="55"/>
      <c r="G283" s="55"/>
      <c r="H283" s="55"/>
      <c r="I283" s="55"/>
      <c r="J283" s="58" t="s">
        <v>524</v>
      </c>
      <c r="K283" s="55">
        <v>231070089</v>
      </c>
      <c r="L283" s="55">
        <v>231070538</v>
      </c>
      <c r="M283" s="59" t="s">
        <v>136</v>
      </c>
    </row>
    <row r="284" ht="19.5" spans="1:13">
      <c r="A284" s="55" t="s">
        <v>266</v>
      </c>
      <c r="B284" s="55" t="s">
        <v>525</v>
      </c>
      <c r="C284" s="55">
        <v>4</v>
      </c>
      <c r="D284" s="55">
        <v>233763894</v>
      </c>
      <c r="E284" s="55">
        <v>1.7493</v>
      </c>
      <c r="F284" s="55" t="s">
        <v>47</v>
      </c>
      <c r="G284" s="55" t="s">
        <v>526</v>
      </c>
      <c r="H284" s="55">
        <v>7.7952</v>
      </c>
      <c r="I284" s="55" t="s">
        <v>269</v>
      </c>
      <c r="J284" s="58" t="s">
        <v>527</v>
      </c>
      <c r="K284" s="55">
        <v>233757001</v>
      </c>
      <c r="L284" s="55">
        <v>233761175</v>
      </c>
      <c r="M284" s="59" t="s">
        <v>528</v>
      </c>
    </row>
    <row r="285" spans="1:13">
      <c r="A285" s="55"/>
      <c r="B285" s="55"/>
      <c r="C285" s="55"/>
      <c r="D285" s="55"/>
      <c r="E285" s="55"/>
      <c r="F285" s="55"/>
      <c r="G285" s="55"/>
      <c r="H285" s="55"/>
      <c r="I285" s="55" t="s">
        <v>269</v>
      </c>
      <c r="J285" s="58" t="s">
        <v>529</v>
      </c>
      <c r="K285" s="55">
        <v>233762475</v>
      </c>
      <c r="L285" s="55">
        <v>233765229</v>
      </c>
      <c r="M285" s="59" t="s">
        <v>530</v>
      </c>
    </row>
    <row r="286" spans="1:13">
      <c r="A286" s="55"/>
      <c r="B286" s="55"/>
      <c r="C286" s="55"/>
      <c r="D286" s="55"/>
      <c r="E286" s="55"/>
      <c r="F286" s="55"/>
      <c r="G286" s="55"/>
      <c r="H286" s="55"/>
      <c r="I286" s="55"/>
      <c r="J286" s="58" t="s">
        <v>531</v>
      </c>
      <c r="K286" s="55">
        <v>233769445</v>
      </c>
      <c r="L286" s="55">
        <v>233771085</v>
      </c>
      <c r="M286" s="59" t="s">
        <v>32</v>
      </c>
    </row>
    <row r="287" ht="31.5" spans="1:13">
      <c r="A287" s="55"/>
      <c r="B287" s="55"/>
      <c r="C287" s="55"/>
      <c r="D287" s="55"/>
      <c r="E287" s="55"/>
      <c r="F287" s="55"/>
      <c r="G287" s="55"/>
      <c r="H287" s="55"/>
      <c r="I287" s="55"/>
      <c r="J287" s="58" t="s">
        <v>532</v>
      </c>
      <c r="K287" s="55">
        <v>233800183</v>
      </c>
      <c r="L287" s="55">
        <v>233811237</v>
      </c>
      <c r="M287" s="59" t="s">
        <v>533</v>
      </c>
    </row>
    <row r="288" ht="19.5" spans="1:14">
      <c r="A288" s="55" t="s">
        <v>266</v>
      </c>
      <c r="B288" s="55" t="s">
        <v>534</v>
      </c>
      <c r="C288" s="55">
        <v>5</v>
      </c>
      <c r="D288" s="55">
        <v>190752068</v>
      </c>
      <c r="E288" s="55">
        <v>1.7524</v>
      </c>
      <c r="F288" s="55" t="s">
        <v>47</v>
      </c>
      <c r="G288" s="55" t="s">
        <v>535</v>
      </c>
      <c r="H288" s="55">
        <v>11.4496</v>
      </c>
      <c r="I288" s="55" t="s">
        <v>269</v>
      </c>
      <c r="J288" s="58" t="s">
        <v>536</v>
      </c>
      <c r="K288" s="55">
        <v>190734008</v>
      </c>
      <c r="L288" s="55">
        <v>190738904</v>
      </c>
      <c r="M288" s="59" t="s">
        <v>537</v>
      </c>
      <c r="N288" s="60"/>
    </row>
    <row r="289" spans="1:13">
      <c r="A289" s="55"/>
      <c r="B289" s="55"/>
      <c r="C289" s="55"/>
      <c r="D289" s="55"/>
      <c r="E289" s="55"/>
      <c r="F289" s="55"/>
      <c r="G289" s="55"/>
      <c r="H289" s="55"/>
      <c r="I289" s="55"/>
      <c r="J289" s="58" t="s">
        <v>538</v>
      </c>
      <c r="K289" s="55">
        <v>190745409</v>
      </c>
      <c r="L289" s="55">
        <v>190748779</v>
      </c>
      <c r="M289" s="59" t="s">
        <v>539</v>
      </c>
    </row>
    <row r="290" spans="1:14">
      <c r="A290" s="55"/>
      <c r="B290" s="55"/>
      <c r="C290" s="55"/>
      <c r="D290" s="55"/>
      <c r="E290" s="55"/>
      <c r="F290" s="55"/>
      <c r="G290" s="55"/>
      <c r="H290" s="55"/>
      <c r="I290" s="55"/>
      <c r="J290" s="58" t="s">
        <v>540</v>
      </c>
      <c r="K290" s="55">
        <v>190751995</v>
      </c>
      <c r="L290" s="55">
        <v>190754841</v>
      </c>
      <c r="M290" s="59" t="s">
        <v>541</v>
      </c>
      <c r="N290" s="60"/>
    </row>
    <row r="291" ht="19.5" spans="1:13">
      <c r="A291" s="55" t="s">
        <v>266</v>
      </c>
      <c r="B291" s="55" t="s">
        <v>542</v>
      </c>
      <c r="C291" s="55">
        <v>6</v>
      </c>
      <c r="D291" s="55">
        <v>144705810</v>
      </c>
      <c r="E291" s="55">
        <v>2.0994</v>
      </c>
      <c r="F291" s="55" t="s">
        <v>47</v>
      </c>
      <c r="G291" s="55" t="s">
        <v>543</v>
      </c>
      <c r="H291" s="55">
        <v>14.2291</v>
      </c>
      <c r="I291" s="55" t="s">
        <v>269</v>
      </c>
      <c r="J291" s="58" t="s">
        <v>544</v>
      </c>
      <c r="K291" s="55">
        <v>144668228</v>
      </c>
      <c r="L291" s="55">
        <v>144668416</v>
      </c>
      <c r="M291" s="59" t="s">
        <v>35</v>
      </c>
    </row>
    <row r="292" spans="1:13">
      <c r="A292" s="55"/>
      <c r="B292" s="55"/>
      <c r="C292" s="55"/>
      <c r="D292" s="55"/>
      <c r="E292" s="55"/>
      <c r="F292" s="55"/>
      <c r="G292" s="55"/>
      <c r="H292" s="55"/>
      <c r="I292" s="55"/>
      <c r="J292" s="58" t="s">
        <v>545</v>
      </c>
      <c r="K292" s="55">
        <v>144678825</v>
      </c>
      <c r="L292" s="55">
        <v>144681526</v>
      </c>
      <c r="M292" s="59" t="s">
        <v>546</v>
      </c>
    </row>
    <row r="293" spans="1:13">
      <c r="A293" s="55"/>
      <c r="B293" s="55"/>
      <c r="C293" s="55"/>
      <c r="D293" s="55"/>
      <c r="E293" s="55"/>
      <c r="F293" s="55"/>
      <c r="G293" s="55"/>
      <c r="H293" s="55"/>
      <c r="I293" s="55"/>
      <c r="J293" s="58" t="s">
        <v>547</v>
      </c>
      <c r="K293" s="55">
        <v>144704958</v>
      </c>
      <c r="L293" s="55">
        <v>144708231</v>
      </c>
      <c r="M293" s="59" t="s">
        <v>548</v>
      </c>
    </row>
    <row r="294" spans="1:14">
      <c r="A294" s="55"/>
      <c r="B294" s="55"/>
      <c r="C294" s="55"/>
      <c r="D294" s="55"/>
      <c r="E294" s="55"/>
      <c r="F294" s="55"/>
      <c r="G294" s="55"/>
      <c r="H294" s="55"/>
      <c r="I294" s="55"/>
      <c r="J294" s="58" t="s">
        <v>549</v>
      </c>
      <c r="K294" s="55">
        <v>144725507</v>
      </c>
      <c r="L294" s="55">
        <v>144734847</v>
      </c>
      <c r="M294" s="59" t="s">
        <v>550</v>
      </c>
      <c r="N294" s="60"/>
    </row>
    <row r="295" ht="19.5" spans="1:14">
      <c r="A295" s="55" t="s">
        <v>266</v>
      </c>
      <c r="B295" s="55" t="s">
        <v>551</v>
      </c>
      <c r="C295" s="55">
        <v>6</v>
      </c>
      <c r="D295" s="55">
        <v>166053633</v>
      </c>
      <c r="E295" s="55">
        <v>1.8455</v>
      </c>
      <c r="F295" s="55" t="s">
        <v>47</v>
      </c>
      <c r="G295" s="55" t="s">
        <v>552</v>
      </c>
      <c r="H295" s="55">
        <v>3.1628</v>
      </c>
      <c r="I295" s="55" t="s">
        <v>282</v>
      </c>
      <c r="J295" s="58" t="s">
        <v>553</v>
      </c>
      <c r="K295" s="55">
        <v>166051908</v>
      </c>
      <c r="L295" s="55">
        <v>166055277</v>
      </c>
      <c r="M295" s="59" t="s">
        <v>554</v>
      </c>
      <c r="N295" s="60"/>
    </row>
    <row r="296" spans="1:13">
      <c r="A296" s="55"/>
      <c r="B296" s="55"/>
      <c r="C296" s="55"/>
      <c r="D296" s="55"/>
      <c r="E296" s="55"/>
      <c r="F296" s="55"/>
      <c r="G296" s="55"/>
      <c r="H296" s="55"/>
      <c r="I296" s="55"/>
      <c r="J296" s="58" t="s">
        <v>555</v>
      </c>
      <c r="K296" s="55">
        <v>166072020</v>
      </c>
      <c r="L296" s="55">
        <v>166072887</v>
      </c>
      <c r="M296" s="59" t="s">
        <v>556</v>
      </c>
    </row>
    <row r="297" spans="1:13">
      <c r="A297" s="55"/>
      <c r="B297" s="55"/>
      <c r="C297" s="55"/>
      <c r="D297" s="55"/>
      <c r="E297" s="55"/>
      <c r="F297" s="55"/>
      <c r="G297" s="55"/>
      <c r="H297" s="55"/>
      <c r="I297" s="55"/>
      <c r="J297" s="58" t="s">
        <v>557</v>
      </c>
      <c r="K297" s="55">
        <v>166077055</v>
      </c>
      <c r="L297" s="55">
        <v>166078403</v>
      </c>
      <c r="M297" s="59" t="s">
        <v>558</v>
      </c>
    </row>
    <row r="298" ht="19.5" spans="1:13">
      <c r="A298" s="55" t="s">
        <v>266</v>
      </c>
      <c r="B298" s="55" t="s">
        <v>559</v>
      </c>
      <c r="C298" s="55">
        <v>7</v>
      </c>
      <c r="D298" s="55">
        <v>2960899</v>
      </c>
      <c r="E298" s="55">
        <v>1.8725</v>
      </c>
      <c r="F298" s="55" t="s">
        <v>47</v>
      </c>
      <c r="G298" s="55" t="s">
        <v>560</v>
      </c>
      <c r="H298" s="55">
        <v>7.0295</v>
      </c>
      <c r="I298" s="55" t="s">
        <v>269</v>
      </c>
      <c r="J298" s="58" t="s">
        <v>561</v>
      </c>
      <c r="K298" s="55">
        <v>2914483</v>
      </c>
      <c r="L298" s="55">
        <v>2916402</v>
      </c>
      <c r="M298" s="59" t="s">
        <v>562</v>
      </c>
    </row>
    <row r="299" spans="1:13">
      <c r="A299" s="55"/>
      <c r="B299" s="55"/>
      <c r="C299" s="55"/>
      <c r="D299" s="55"/>
      <c r="E299" s="55"/>
      <c r="F299" s="55"/>
      <c r="G299" s="55"/>
      <c r="H299" s="55"/>
      <c r="I299" s="55"/>
      <c r="J299" s="58" t="s">
        <v>563</v>
      </c>
      <c r="K299" s="55">
        <v>2951650</v>
      </c>
      <c r="L299" s="55">
        <v>2952605</v>
      </c>
      <c r="M299" s="59" t="s">
        <v>564</v>
      </c>
    </row>
    <row r="300" spans="1:13">
      <c r="A300" s="55"/>
      <c r="B300" s="55"/>
      <c r="C300" s="55"/>
      <c r="D300" s="55"/>
      <c r="E300" s="55"/>
      <c r="F300" s="55"/>
      <c r="G300" s="55"/>
      <c r="H300" s="55"/>
      <c r="I300" s="55"/>
      <c r="J300" s="58" t="s">
        <v>565</v>
      </c>
      <c r="K300" s="55">
        <v>2957249</v>
      </c>
      <c r="L300" s="55">
        <v>2961041</v>
      </c>
      <c r="M300" s="59" t="s">
        <v>566</v>
      </c>
    </row>
    <row r="301" spans="1:13">
      <c r="A301" s="55"/>
      <c r="B301" s="55"/>
      <c r="C301" s="55"/>
      <c r="D301" s="55"/>
      <c r="E301" s="55"/>
      <c r="F301" s="55"/>
      <c r="G301" s="55"/>
      <c r="H301" s="55"/>
      <c r="I301" s="55"/>
      <c r="J301" s="58" t="s">
        <v>567</v>
      </c>
      <c r="K301" s="55">
        <v>2961703</v>
      </c>
      <c r="L301" s="55">
        <v>2967308</v>
      </c>
      <c r="M301" s="59" t="s">
        <v>568</v>
      </c>
    </row>
    <row r="302" spans="1:13">
      <c r="A302" s="55"/>
      <c r="B302" s="55"/>
      <c r="C302" s="55"/>
      <c r="D302" s="55"/>
      <c r="E302" s="55"/>
      <c r="F302" s="55"/>
      <c r="G302" s="55"/>
      <c r="H302" s="55"/>
      <c r="I302" s="55"/>
      <c r="J302" s="58" t="s">
        <v>569</v>
      </c>
      <c r="K302" s="55">
        <v>2997300</v>
      </c>
      <c r="L302" s="55">
        <v>3007755</v>
      </c>
      <c r="M302" s="59" t="s">
        <v>570</v>
      </c>
    </row>
    <row r="303" spans="1:13">
      <c r="A303" s="55"/>
      <c r="B303" s="55"/>
      <c r="C303" s="55"/>
      <c r="D303" s="55"/>
      <c r="E303" s="55"/>
      <c r="F303" s="55"/>
      <c r="G303" s="55"/>
      <c r="H303" s="55"/>
      <c r="I303" s="55"/>
      <c r="J303" s="58" t="s">
        <v>571</v>
      </c>
      <c r="K303" s="55">
        <v>3008408</v>
      </c>
      <c r="L303" s="55">
        <v>3009367</v>
      </c>
      <c r="M303" s="59" t="s">
        <v>572</v>
      </c>
    </row>
    <row r="304" ht="19.5" spans="1:13">
      <c r="A304" s="55" t="s">
        <v>266</v>
      </c>
      <c r="B304" s="55" t="s">
        <v>573</v>
      </c>
      <c r="C304" s="55">
        <v>8</v>
      </c>
      <c r="D304" s="55">
        <v>967295</v>
      </c>
      <c r="E304" s="55">
        <v>1.5473</v>
      </c>
      <c r="F304" s="55" t="s">
        <v>47</v>
      </c>
      <c r="G304" s="55" t="s">
        <v>574</v>
      </c>
      <c r="H304" s="55">
        <v>8.0037</v>
      </c>
      <c r="I304" s="55" t="s">
        <v>269</v>
      </c>
      <c r="J304" s="58" t="s">
        <v>575</v>
      </c>
      <c r="K304" s="55">
        <v>935667</v>
      </c>
      <c r="L304" s="55">
        <v>938714</v>
      </c>
      <c r="M304" s="59" t="s">
        <v>576</v>
      </c>
    </row>
    <row r="305" ht="19.5" spans="1:13">
      <c r="A305" s="55" t="s">
        <v>266</v>
      </c>
      <c r="B305" s="55" t="s">
        <v>577</v>
      </c>
      <c r="C305" s="55">
        <v>8</v>
      </c>
      <c r="D305" s="55">
        <v>16166341</v>
      </c>
      <c r="E305" s="55">
        <v>1.2399</v>
      </c>
      <c r="F305" s="55" t="s">
        <v>47</v>
      </c>
      <c r="G305" s="55" t="s">
        <v>578</v>
      </c>
      <c r="H305" s="55">
        <v>8.8885</v>
      </c>
      <c r="I305" s="55" t="s">
        <v>269</v>
      </c>
      <c r="J305" s="58" t="s">
        <v>579</v>
      </c>
      <c r="K305" s="55">
        <v>16164364</v>
      </c>
      <c r="L305" s="55">
        <v>16164876</v>
      </c>
      <c r="M305" s="59" t="s">
        <v>35</v>
      </c>
    </row>
    <row r="306" spans="1:13">
      <c r="A306" s="55"/>
      <c r="B306" s="55"/>
      <c r="C306" s="55"/>
      <c r="D306" s="55"/>
      <c r="E306" s="55"/>
      <c r="F306" s="55"/>
      <c r="G306" s="55"/>
      <c r="H306" s="55"/>
      <c r="I306" s="55"/>
      <c r="J306" s="58" t="s">
        <v>580</v>
      </c>
      <c r="K306" s="55">
        <v>16166029</v>
      </c>
      <c r="L306" s="55">
        <v>16166694</v>
      </c>
      <c r="M306" s="59" t="s">
        <v>581</v>
      </c>
    </row>
    <row r="307" ht="19.5" spans="1:13">
      <c r="A307" s="55" t="s">
        <v>266</v>
      </c>
      <c r="B307" s="55" t="s">
        <v>582</v>
      </c>
      <c r="C307" s="55">
        <v>8</v>
      </c>
      <c r="D307" s="55">
        <v>169692466</v>
      </c>
      <c r="E307" s="55">
        <v>1.9275</v>
      </c>
      <c r="F307" s="55" t="s">
        <v>47</v>
      </c>
      <c r="G307" s="55" t="s">
        <v>583</v>
      </c>
      <c r="H307" s="55">
        <v>4.142</v>
      </c>
      <c r="I307" s="55" t="s">
        <v>282</v>
      </c>
      <c r="J307" s="58" t="s">
        <v>584</v>
      </c>
      <c r="K307" s="55">
        <v>169642473</v>
      </c>
      <c r="L307" s="55">
        <v>169646603</v>
      </c>
      <c r="M307" s="59" t="s">
        <v>585</v>
      </c>
    </row>
    <row r="308" spans="1:13">
      <c r="A308" s="55"/>
      <c r="B308" s="55"/>
      <c r="C308" s="55"/>
      <c r="D308" s="55"/>
      <c r="E308" s="55"/>
      <c r="F308" s="55"/>
      <c r="G308" s="55"/>
      <c r="H308" s="55"/>
      <c r="I308" s="55"/>
      <c r="J308" s="58" t="s">
        <v>586</v>
      </c>
      <c r="K308" s="55">
        <v>169657383</v>
      </c>
      <c r="L308" s="55">
        <v>169664344</v>
      </c>
      <c r="M308" s="59" t="s">
        <v>587</v>
      </c>
    </row>
    <row r="309" spans="1:13">
      <c r="A309" s="55"/>
      <c r="B309" s="55"/>
      <c r="C309" s="55"/>
      <c r="D309" s="55"/>
      <c r="E309" s="55"/>
      <c r="F309" s="55"/>
      <c r="G309" s="55"/>
      <c r="H309" s="55"/>
      <c r="I309" s="55"/>
      <c r="J309" s="58" t="s">
        <v>588</v>
      </c>
      <c r="K309" s="55">
        <v>169666975</v>
      </c>
      <c r="L309" s="55">
        <v>169669391</v>
      </c>
      <c r="M309" s="59" t="s">
        <v>589</v>
      </c>
    </row>
    <row r="310" spans="1:13">
      <c r="A310" s="55"/>
      <c r="B310" s="55"/>
      <c r="C310" s="55"/>
      <c r="D310" s="55"/>
      <c r="E310" s="55"/>
      <c r="F310" s="55"/>
      <c r="G310" s="55"/>
      <c r="H310" s="55"/>
      <c r="I310" s="55"/>
      <c r="J310" s="58" t="s">
        <v>590</v>
      </c>
      <c r="K310" s="55">
        <v>169678901</v>
      </c>
      <c r="L310" s="55">
        <v>169679059</v>
      </c>
      <c r="M310" s="59" t="s">
        <v>35</v>
      </c>
    </row>
    <row r="311" spans="1:13">
      <c r="A311" s="55"/>
      <c r="B311" s="55"/>
      <c r="C311" s="55"/>
      <c r="D311" s="55"/>
      <c r="E311" s="55"/>
      <c r="F311" s="55"/>
      <c r="G311" s="55"/>
      <c r="H311" s="55"/>
      <c r="I311" s="55"/>
      <c r="J311" s="58" t="s">
        <v>591</v>
      </c>
      <c r="K311" s="55">
        <v>169680677</v>
      </c>
      <c r="L311" s="55">
        <v>169681004</v>
      </c>
      <c r="M311" s="59" t="s">
        <v>32</v>
      </c>
    </row>
    <row r="312" spans="1:14">
      <c r="A312" s="55"/>
      <c r="B312" s="55"/>
      <c r="C312" s="55"/>
      <c r="D312" s="55"/>
      <c r="E312" s="55"/>
      <c r="F312" s="55"/>
      <c r="G312" s="55"/>
      <c r="H312" s="55"/>
      <c r="I312" s="55"/>
      <c r="J312" s="58" t="s">
        <v>592</v>
      </c>
      <c r="K312" s="55">
        <v>169687603</v>
      </c>
      <c r="L312" s="55">
        <v>169688894</v>
      </c>
      <c r="M312" s="59" t="s">
        <v>593</v>
      </c>
      <c r="N312" s="60"/>
    </row>
    <row r="313" spans="1:13">
      <c r="A313" s="55"/>
      <c r="B313" s="55"/>
      <c r="C313" s="55"/>
      <c r="D313" s="55"/>
      <c r="E313" s="55"/>
      <c r="F313" s="55"/>
      <c r="G313" s="55"/>
      <c r="H313" s="55"/>
      <c r="I313" s="55"/>
      <c r="J313" s="58" t="s">
        <v>594</v>
      </c>
      <c r="K313" s="55">
        <v>169691316</v>
      </c>
      <c r="L313" s="55">
        <v>169694676</v>
      </c>
      <c r="M313" s="59" t="s">
        <v>595</v>
      </c>
    </row>
    <row r="314" ht="19.5" spans="1:13">
      <c r="A314" s="55" t="s">
        <v>266</v>
      </c>
      <c r="B314" s="55" t="s">
        <v>596</v>
      </c>
      <c r="C314" s="55">
        <v>9</v>
      </c>
      <c r="D314" s="55">
        <v>126018958</v>
      </c>
      <c r="E314" s="55">
        <v>5.4163</v>
      </c>
      <c r="F314" s="55" t="s">
        <v>47</v>
      </c>
      <c r="G314" s="55" t="s">
        <v>597</v>
      </c>
      <c r="H314" s="55">
        <v>12.364</v>
      </c>
      <c r="I314" s="55" t="s">
        <v>269</v>
      </c>
      <c r="J314" s="58" t="s">
        <v>598</v>
      </c>
      <c r="K314" s="55">
        <v>125997833</v>
      </c>
      <c r="L314" s="55">
        <v>125998439</v>
      </c>
      <c r="M314" s="59" t="s">
        <v>599</v>
      </c>
    </row>
    <row r="315" spans="1:13">
      <c r="A315" s="55"/>
      <c r="B315" s="55"/>
      <c r="C315" s="55"/>
      <c r="D315" s="55"/>
      <c r="E315" s="55"/>
      <c r="F315" s="55"/>
      <c r="G315" s="55"/>
      <c r="H315" s="55"/>
      <c r="I315" s="55"/>
      <c r="J315" s="58" t="s">
        <v>600</v>
      </c>
      <c r="K315" s="55">
        <v>126016122</v>
      </c>
      <c r="L315" s="55">
        <v>126022567</v>
      </c>
      <c r="M315" s="59" t="s">
        <v>601</v>
      </c>
    </row>
    <row r="316" spans="1:13">
      <c r="A316" s="55"/>
      <c r="B316" s="55"/>
      <c r="C316" s="55"/>
      <c r="D316" s="55"/>
      <c r="E316" s="55"/>
      <c r="F316" s="55"/>
      <c r="G316" s="55"/>
      <c r="H316" s="55"/>
      <c r="I316" s="55"/>
      <c r="J316" s="58" t="s">
        <v>602</v>
      </c>
      <c r="K316" s="55">
        <v>126032971</v>
      </c>
      <c r="L316" s="55">
        <v>126053067</v>
      </c>
      <c r="M316" s="59" t="s">
        <v>603</v>
      </c>
    </row>
    <row r="317" ht="19.5" spans="1:13">
      <c r="A317" s="55" t="s">
        <v>266</v>
      </c>
      <c r="B317" s="55" t="s">
        <v>604</v>
      </c>
      <c r="C317" s="55">
        <v>10</v>
      </c>
      <c r="D317" s="55">
        <v>7357659</v>
      </c>
      <c r="E317" s="55">
        <v>2.5959</v>
      </c>
      <c r="F317" s="55" t="s">
        <v>47</v>
      </c>
      <c r="G317" s="55" t="s">
        <v>605</v>
      </c>
      <c r="H317" s="55">
        <v>5.558</v>
      </c>
      <c r="I317" s="55" t="s">
        <v>282</v>
      </c>
      <c r="J317" s="58" t="s">
        <v>606</v>
      </c>
      <c r="K317" s="55">
        <v>7312893</v>
      </c>
      <c r="L317" s="55">
        <v>7313774</v>
      </c>
      <c r="M317" s="59" t="s">
        <v>434</v>
      </c>
    </row>
    <row r="318" spans="1:13">
      <c r="A318" s="55"/>
      <c r="B318" s="55"/>
      <c r="C318" s="55"/>
      <c r="D318" s="55"/>
      <c r="E318" s="55"/>
      <c r="F318" s="55"/>
      <c r="G318" s="55"/>
      <c r="H318" s="55"/>
      <c r="I318" s="55"/>
      <c r="J318" s="58" t="s">
        <v>607</v>
      </c>
      <c r="K318" s="55">
        <v>7323515</v>
      </c>
      <c r="L318" s="55">
        <v>7324603</v>
      </c>
      <c r="M318" s="59" t="s">
        <v>434</v>
      </c>
    </row>
    <row r="319" spans="1:13">
      <c r="A319" s="55"/>
      <c r="B319" s="55"/>
      <c r="C319" s="55"/>
      <c r="D319" s="55"/>
      <c r="E319" s="55"/>
      <c r="F319" s="55"/>
      <c r="G319" s="55"/>
      <c r="H319" s="55"/>
      <c r="I319" s="55"/>
      <c r="J319" s="58" t="s">
        <v>608</v>
      </c>
      <c r="K319" s="55">
        <v>7347403</v>
      </c>
      <c r="L319" s="55">
        <v>7348533</v>
      </c>
      <c r="M319" s="59" t="s">
        <v>434</v>
      </c>
    </row>
    <row r="320" spans="1:13">
      <c r="A320" s="55"/>
      <c r="B320" s="55"/>
      <c r="C320" s="55"/>
      <c r="D320" s="55"/>
      <c r="E320" s="55"/>
      <c r="F320" s="55"/>
      <c r="G320" s="55"/>
      <c r="H320" s="55"/>
      <c r="I320" s="55"/>
      <c r="J320" s="58" t="s">
        <v>609</v>
      </c>
      <c r="K320" s="55">
        <v>7355152</v>
      </c>
      <c r="L320" s="55">
        <v>7358182</v>
      </c>
      <c r="M320" s="59" t="s">
        <v>32</v>
      </c>
    </row>
    <row r="321" spans="1:13">
      <c r="A321" s="55"/>
      <c r="B321" s="55"/>
      <c r="C321" s="55"/>
      <c r="D321" s="55"/>
      <c r="E321" s="55"/>
      <c r="F321" s="55"/>
      <c r="G321" s="55"/>
      <c r="H321" s="55"/>
      <c r="I321" s="55"/>
      <c r="J321" s="58" t="s">
        <v>610</v>
      </c>
      <c r="K321" s="55">
        <v>7368378</v>
      </c>
      <c r="L321" s="55">
        <v>7370449</v>
      </c>
      <c r="M321" s="59" t="s">
        <v>434</v>
      </c>
    </row>
    <row r="322" spans="1:13">
      <c r="A322" s="55"/>
      <c r="B322" s="55"/>
      <c r="C322" s="55"/>
      <c r="D322" s="55"/>
      <c r="E322" s="55"/>
      <c r="F322" s="55"/>
      <c r="G322" s="55"/>
      <c r="H322" s="55"/>
      <c r="I322" s="55"/>
      <c r="J322" s="58" t="s">
        <v>611</v>
      </c>
      <c r="K322" s="55">
        <v>7393646</v>
      </c>
      <c r="L322" s="55">
        <v>7396155</v>
      </c>
      <c r="M322" s="59" t="s">
        <v>612</v>
      </c>
    </row>
    <row r="323" spans="1:13">
      <c r="A323" s="55"/>
      <c r="B323" s="55"/>
      <c r="C323" s="55"/>
      <c r="D323" s="55"/>
      <c r="E323" s="55"/>
      <c r="F323" s="55"/>
      <c r="G323" s="55"/>
      <c r="H323" s="55"/>
      <c r="I323" s="55"/>
      <c r="J323" s="58" t="s">
        <v>613</v>
      </c>
      <c r="K323" s="55">
        <v>7398240</v>
      </c>
      <c r="L323" s="55">
        <v>7426996</v>
      </c>
      <c r="M323" s="59" t="s">
        <v>614</v>
      </c>
    </row>
    <row r="324" ht="19.5" spans="1:13">
      <c r="A324" s="55" t="s">
        <v>266</v>
      </c>
      <c r="B324" s="55" t="s">
        <v>615</v>
      </c>
      <c r="C324" s="55">
        <v>1</v>
      </c>
      <c r="D324" s="55">
        <v>25147299</v>
      </c>
      <c r="E324" s="55">
        <v>3.9082</v>
      </c>
      <c r="F324" s="55" t="s">
        <v>30</v>
      </c>
      <c r="G324" s="55" t="s">
        <v>616</v>
      </c>
      <c r="H324" s="55">
        <v>8.8561</v>
      </c>
      <c r="I324" s="55" t="s">
        <v>269</v>
      </c>
      <c r="J324" s="58" t="s">
        <v>617</v>
      </c>
      <c r="K324" s="55">
        <v>25101392</v>
      </c>
      <c r="L324" s="55">
        <v>25102254</v>
      </c>
      <c r="M324" s="59" t="s">
        <v>32</v>
      </c>
    </row>
    <row r="325" spans="1:13">
      <c r="A325" s="55"/>
      <c r="B325" s="55"/>
      <c r="C325" s="55"/>
      <c r="D325" s="55"/>
      <c r="E325" s="55"/>
      <c r="F325" s="55"/>
      <c r="G325" s="55"/>
      <c r="H325" s="55"/>
      <c r="I325" s="55"/>
      <c r="J325" s="58" t="s">
        <v>618</v>
      </c>
      <c r="K325" s="55">
        <v>25104486</v>
      </c>
      <c r="L325" s="55">
        <v>25108224</v>
      </c>
      <c r="M325" s="59" t="s">
        <v>619</v>
      </c>
    </row>
    <row r="326" spans="1:13">
      <c r="A326" s="55"/>
      <c r="B326" s="55"/>
      <c r="C326" s="55"/>
      <c r="D326" s="55"/>
      <c r="E326" s="55"/>
      <c r="F326" s="55"/>
      <c r="G326" s="55"/>
      <c r="H326" s="55"/>
      <c r="I326" s="55"/>
      <c r="J326" s="58" t="s">
        <v>620</v>
      </c>
      <c r="K326" s="55">
        <v>25150275</v>
      </c>
      <c r="L326" s="55">
        <v>25171105</v>
      </c>
      <c r="M326" s="59" t="s">
        <v>621</v>
      </c>
    </row>
    <row r="327" spans="1:13">
      <c r="A327" s="55"/>
      <c r="B327" s="55"/>
      <c r="C327" s="55"/>
      <c r="D327" s="55"/>
      <c r="E327" s="55"/>
      <c r="F327" s="55"/>
      <c r="G327" s="55"/>
      <c r="H327" s="55"/>
      <c r="I327" s="55"/>
      <c r="J327" s="58" t="s">
        <v>622</v>
      </c>
      <c r="K327" s="55">
        <v>25171943</v>
      </c>
      <c r="L327" s="55">
        <v>25180175</v>
      </c>
      <c r="M327" s="59" t="s">
        <v>434</v>
      </c>
    </row>
    <row r="328" ht="19.5" spans="1:13">
      <c r="A328" s="55" t="s">
        <v>266</v>
      </c>
      <c r="B328" s="55" t="s">
        <v>623</v>
      </c>
      <c r="C328" s="55">
        <v>1</v>
      </c>
      <c r="D328" s="55">
        <v>240765381</v>
      </c>
      <c r="E328" s="55">
        <v>1.3922</v>
      </c>
      <c r="F328" s="55" t="s">
        <v>30</v>
      </c>
      <c r="G328" s="55" t="s">
        <v>624</v>
      </c>
      <c r="H328" s="55">
        <v>4.1524</v>
      </c>
      <c r="I328" s="55" t="s">
        <v>282</v>
      </c>
      <c r="J328" s="58" t="s">
        <v>625</v>
      </c>
      <c r="K328" s="55">
        <v>240715608</v>
      </c>
      <c r="L328" s="55">
        <v>240717322</v>
      </c>
      <c r="M328" s="59" t="s">
        <v>32</v>
      </c>
    </row>
    <row r="329" spans="1:13">
      <c r="A329" s="55"/>
      <c r="B329" s="55"/>
      <c r="C329" s="55"/>
      <c r="D329" s="55"/>
      <c r="E329" s="55"/>
      <c r="F329" s="55"/>
      <c r="G329" s="55"/>
      <c r="H329" s="55"/>
      <c r="I329" s="55"/>
      <c r="J329" s="58" t="s">
        <v>626</v>
      </c>
      <c r="K329" s="55">
        <v>240756823</v>
      </c>
      <c r="L329" s="55">
        <v>240757956</v>
      </c>
      <c r="M329" s="59" t="s">
        <v>627</v>
      </c>
    </row>
    <row r="330" spans="1:13">
      <c r="A330" s="55"/>
      <c r="B330" s="55"/>
      <c r="C330" s="55"/>
      <c r="D330" s="55"/>
      <c r="E330" s="55"/>
      <c r="F330" s="55"/>
      <c r="G330" s="55"/>
      <c r="H330" s="55"/>
      <c r="I330" s="55"/>
      <c r="J330" s="58" t="s">
        <v>628</v>
      </c>
      <c r="K330" s="55">
        <v>240766113</v>
      </c>
      <c r="L330" s="55">
        <v>240767264</v>
      </c>
      <c r="M330" s="59" t="s">
        <v>629</v>
      </c>
    </row>
    <row r="331" spans="1:13">
      <c r="A331" s="55"/>
      <c r="B331" s="55"/>
      <c r="C331" s="55"/>
      <c r="D331" s="55"/>
      <c r="E331" s="55"/>
      <c r="F331" s="55"/>
      <c r="G331" s="55"/>
      <c r="H331" s="55"/>
      <c r="I331" s="55"/>
      <c r="J331" s="58" t="s">
        <v>630</v>
      </c>
      <c r="K331" s="55">
        <v>240783354</v>
      </c>
      <c r="L331" s="55">
        <v>240787496</v>
      </c>
      <c r="M331" s="59" t="s">
        <v>631</v>
      </c>
    </row>
    <row r="332" ht="19.5" spans="1:13">
      <c r="A332" s="55" t="s">
        <v>266</v>
      </c>
      <c r="B332" s="55" t="s">
        <v>632</v>
      </c>
      <c r="C332" s="55">
        <v>1</v>
      </c>
      <c r="D332" s="55">
        <v>285077317</v>
      </c>
      <c r="E332" s="55">
        <v>1.0015</v>
      </c>
      <c r="F332" s="55" t="s">
        <v>30</v>
      </c>
      <c r="G332" s="55" t="s">
        <v>633</v>
      </c>
      <c r="H332" s="55">
        <v>6.6222</v>
      </c>
      <c r="I332" s="55" t="s">
        <v>269</v>
      </c>
      <c r="J332" s="58" t="s">
        <v>634</v>
      </c>
      <c r="K332" s="55">
        <v>285060087</v>
      </c>
      <c r="L332" s="55">
        <v>285064322</v>
      </c>
      <c r="M332" s="59" t="s">
        <v>635</v>
      </c>
    </row>
    <row r="333" spans="1:13">
      <c r="A333" s="55"/>
      <c r="B333" s="55"/>
      <c r="C333" s="55"/>
      <c r="D333" s="55"/>
      <c r="E333" s="55"/>
      <c r="F333" s="55"/>
      <c r="G333" s="55"/>
      <c r="H333" s="55"/>
      <c r="I333" s="55"/>
      <c r="J333" s="58" t="s">
        <v>636</v>
      </c>
      <c r="K333" s="55">
        <v>285068932</v>
      </c>
      <c r="L333" s="55">
        <v>285071963</v>
      </c>
      <c r="M333" s="59" t="s">
        <v>637</v>
      </c>
    </row>
    <row r="334" spans="1:13">
      <c r="A334" s="55"/>
      <c r="B334" s="55"/>
      <c r="C334" s="55"/>
      <c r="D334" s="55"/>
      <c r="E334" s="55"/>
      <c r="F334" s="55"/>
      <c r="G334" s="55"/>
      <c r="H334" s="55"/>
      <c r="I334" s="55"/>
      <c r="J334" s="58" t="s">
        <v>638</v>
      </c>
      <c r="K334" s="55">
        <v>285074425</v>
      </c>
      <c r="L334" s="55">
        <v>285077363</v>
      </c>
      <c r="M334" s="59" t="s">
        <v>639</v>
      </c>
    </row>
    <row r="335" spans="1:13">
      <c r="A335" s="55"/>
      <c r="B335" s="55"/>
      <c r="C335" s="55"/>
      <c r="D335" s="55"/>
      <c r="E335" s="55"/>
      <c r="F335" s="55"/>
      <c r="G335" s="55"/>
      <c r="H335" s="55"/>
      <c r="I335" s="55"/>
      <c r="J335" s="58" t="s">
        <v>640</v>
      </c>
      <c r="K335" s="55">
        <v>285093777</v>
      </c>
      <c r="L335" s="55">
        <v>285095515</v>
      </c>
      <c r="M335" s="59" t="s">
        <v>641</v>
      </c>
    </row>
    <row r="336" spans="1:13">
      <c r="A336" s="55"/>
      <c r="B336" s="55"/>
      <c r="C336" s="55"/>
      <c r="D336" s="55"/>
      <c r="E336" s="55"/>
      <c r="F336" s="55"/>
      <c r="G336" s="55"/>
      <c r="H336" s="55"/>
      <c r="I336" s="55"/>
      <c r="J336" s="58" t="s">
        <v>642</v>
      </c>
      <c r="K336" s="55">
        <v>285108942</v>
      </c>
      <c r="L336" s="55">
        <v>285112815</v>
      </c>
      <c r="M336" s="59" t="s">
        <v>643</v>
      </c>
    </row>
    <row r="337" spans="1:13">
      <c r="A337" s="55"/>
      <c r="B337" s="55"/>
      <c r="C337" s="55"/>
      <c r="D337" s="55"/>
      <c r="E337" s="55"/>
      <c r="F337" s="55"/>
      <c r="G337" s="55"/>
      <c r="H337" s="55"/>
      <c r="I337" s="55"/>
      <c r="J337" s="58" t="s">
        <v>644</v>
      </c>
      <c r="K337" s="55">
        <v>285124791</v>
      </c>
      <c r="L337" s="55">
        <v>285129572</v>
      </c>
      <c r="M337" s="59" t="s">
        <v>645</v>
      </c>
    </row>
    <row r="338" ht="19.5" spans="1:13">
      <c r="A338" s="55" t="s">
        <v>266</v>
      </c>
      <c r="B338" s="55" t="s">
        <v>646</v>
      </c>
      <c r="C338" s="55">
        <v>2</v>
      </c>
      <c r="D338" s="55">
        <v>27999333</v>
      </c>
      <c r="E338" s="55">
        <v>2.7123</v>
      </c>
      <c r="F338" s="55" t="s">
        <v>30</v>
      </c>
      <c r="G338" s="55" t="s">
        <v>647</v>
      </c>
      <c r="H338" s="55">
        <v>12.5757</v>
      </c>
      <c r="I338" s="55" t="s">
        <v>269</v>
      </c>
      <c r="J338" s="58" t="s">
        <v>648</v>
      </c>
      <c r="K338" s="55">
        <v>27954426</v>
      </c>
      <c r="L338" s="55">
        <v>27955542</v>
      </c>
      <c r="M338" s="59" t="s">
        <v>649</v>
      </c>
    </row>
    <row r="339" spans="1:13">
      <c r="A339" s="55"/>
      <c r="B339" s="55"/>
      <c r="C339" s="55"/>
      <c r="D339" s="55"/>
      <c r="E339" s="55"/>
      <c r="F339" s="55"/>
      <c r="G339" s="55"/>
      <c r="H339" s="55"/>
      <c r="I339" s="55"/>
      <c r="J339" s="58" t="s">
        <v>650</v>
      </c>
      <c r="K339" s="55">
        <v>27979219</v>
      </c>
      <c r="L339" s="55">
        <v>27980618</v>
      </c>
      <c r="M339" s="59" t="s">
        <v>161</v>
      </c>
    </row>
    <row r="340" spans="1:13">
      <c r="A340" s="55"/>
      <c r="B340" s="55"/>
      <c r="C340" s="55"/>
      <c r="D340" s="55"/>
      <c r="E340" s="55"/>
      <c r="F340" s="55"/>
      <c r="G340" s="55"/>
      <c r="H340" s="55"/>
      <c r="I340" s="55"/>
      <c r="J340" s="58" t="s">
        <v>651</v>
      </c>
      <c r="K340" s="55">
        <v>27993673</v>
      </c>
      <c r="L340" s="55">
        <v>27999545</v>
      </c>
      <c r="M340" s="59" t="s">
        <v>652</v>
      </c>
    </row>
    <row r="341" spans="1:13">
      <c r="A341" s="55"/>
      <c r="B341" s="55"/>
      <c r="C341" s="55"/>
      <c r="D341" s="55"/>
      <c r="E341" s="55"/>
      <c r="F341" s="55"/>
      <c r="G341" s="55"/>
      <c r="H341" s="55"/>
      <c r="I341" s="55"/>
      <c r="J341" s="58" t="s">
        <v>653</v>
      </c>
      <c r="K341" s="55">
        <v>28002262</v>
      </c>
      <c r="L341" s="55">
        <v>28006292</v>
      </c>
      <c r="M341" s="59" t="s">
        <v>32</v>
      </c>
    </row>
    <row r="342" spans="1:13">
      <c r="A342" s="55"/>
      <c r="B342" s="55"/>
      <c r="C342" s="55"/>
      <c r="D342" s="55"/>
      <c r="E342" s="55"/>
      <c r="F342" s="55"/>
      <c r="G342" s="55"/>
      <c r="H342" s="55"/>
      <c r="I342" s="55"/>
      <c r="J342" s="58" t="s">
        <v>654</v>
      </c>
      <c r="K342" s="55">
        <v>28034741</v>
      </c>
      <c r="L342" s="55">
        <v>28037662</v>
      </c>
      <c r="M342" s="59" t="s">
        <v>655</v>
      </c>
    </row>
    <row r="343" spans="1:13">
      <c r="A343" s="55"/>
      <c r="B343" s="55"/>
      <c r="C343" s="55"/>
      <c r="D343" s="55"/>
      <c r="E343" s="55"/>
      <c r="F343" s="55"/>
      <c r="G343" s="55"/>
      <c r="H343" s="55"/>
      <c r="I343" s="55"/>
      <c r="J343" s="58" t="s">
        <v>656</v>
      </c>
      <c r="K343" s="55">
        <v>28048958</v>
      </c>
      <c r="L343" s="55">
        <v>28052061</v>
      </c>
      <c r="M343" s="59" t="s">
        <v>657</v>
      </c>
    </row>
    <row r="344" ht="19.5" spans="1:13">
      <c r="A344" s="55" t="s">
        <v>266</v>
      </c>
      <c r="B344" s="55" t="s">
        <v>658</v>
      </c>
      <c r="C344" s="55">
        <v>2</v>
      </c>
      <c r="D344" s="55">
        <v>207386331</v>
      </c>
      <c r="E344" s="55">
        <v>2.141</v>
      </c>
      <c r="F344" s="55" t="s">
        <v>30</v>
      </c>
      <c r="G344" s="55" t="s">
        <v>659</v>
      </c>
      <c r="H344" s="55">
        <v>14.4563</v>
      </c>
      <c r="I344" s="55" t="s">
        <v>269</v>
      </c>
      <c r="J344" s="58" t="s">
        <v>660</v>
      </c>
      <c r="K344" s="55">
        <v>207352016</v>
      </c>
      <c r="L344" s="55">
        <v>207363462</v>
      </c>
      <c r="M344" s="59" t="s">
        <v>32</v>
      </c>
    </row>
    <row r="345" spans="1:13">
      <c r="A345" s="55"/>
      <c r="B345" s="55"/>
      <c r="C345" s="55"/>
      <c r="D345" s="55"/>
      <c r="E345" s="55"/>
      <c r="F345" s="55"/>
      <c r="G345" s="55"/>
      <c r="H345" s="55"/>
      <c r="I345" s="55"/>
      <c r="J345" s="58" t="s">
        <v>661</v>
      </c>
      <c r="K345" s="55">
        <v>207378432</v>
      </c>
      <c r="L345" s="55">
        <v>207381977</v>
      </c>
      <c r="M345" s="59" t="s">
        <v>662</v>
      </c>
    </row>
    <row r="346" spans="1:13">
      <c r="A346" s="55"/>
      <c r="B346" s="55"/>
      <c r="C346" s="55"/>
      <c r="D346" s="55"/>
      <c r="E346" s="55"/>
      <c r="F346" s="55"/>
      <c r="G346" s="55"/>
      <c r="H346" s="55"/>
      <c r="I346" s="55"/>
      <c r="J346" s="58" t="s">
        <v>663</v>
      </c>
      <c r="K346" s="55">
        <v>207384991</v>
      </c>
      <c r="L346" s="55">
        <v>207386776</v>
      </c>
      <c r="M346" s="59" t="s">
        <v>664</v>
      </c>
    </row>
    <row r="347" spans="1:13">
      <c r="A347" s="55"/>
      <c r="B347" s="55"/>
      <c r="C347" s="55"/>
      <c r="D347" s="55"/>
      <c r="E347" s="55"/>
      <c r="F347" s="55"/>
      <c r="G347" s="55"/>
      <c r="H347" s="55"/>
      <c r="I347" s="55"/>
      <c r="J347" s="58" t="s">
        <v>665</v>
      </c>
      <c r="K347" s="55">
        <v>207400496</v>
      </c>
      <c r="L347" s="55">
        <v>207402206</v>
      </c>
      <c r="M347" s="59" t="s">
        <v>666</v>
      </c>
    </row>
    <row r="348" ht="19.5" spans="1:13">
      <c r="A348" s="55" t="s">
        <v>266</v>
      </c>
      <c r="B348" s="55" t="s">
        <v>667</v>
      </c>
      <c r="C348" s="55">
        <v>3</v>
      </c>
      <c r="D348" s="55">
        <v>113480155</v>
      </c>
      <c r="E348" s="55">
        <v>1.4118</v>
      </c>
      <c r="F348" s="55" t="s">
        <v>30</v>
      </c>
      <c r="G348" s="55" t="s">
        <v>668</v>
      </c>
      <c r="H348" s="55">
        <v>4.3712</v>
      </c>
      <c r="I348" s="55" t="s">
        <v>282</v>
      </c>
      <c r="J348" s="58" t="s">
        <v>669</v>
      </c>
      <c r="K348" s="55">
        <v>113430819</v>
      </c>
      <c r="L348" s="55">
        <v>113432188</v>
      </c>
      <c r="M348" s="59" t="s">
        <v>32</v>
      </c>
    </row>
    <row r="349" spans="1:13">
      <c r="A349" s="55"/>
      <c r="B349" s="55"/>
      <c r="C349" s="55"/>
      <c r="D349" s="55"/>
      <c r="E349" s="55"/>
      <c r="F349" s="55"/>
      <c r="G349" s="55"/>
      <c r="H349" s="55"/>
      <c r="I349" s="55"/>
      <c r="J349" s="58" t="s">
        <v>670</v>
      </c>
      <c r="K349" s="55">
        <v>113433909</v>
      </c>
      <c r="L349" s="55">
        <v>113471380</v>
      </c>
      <c r="M349" s="59" t="s">
        <v>671</v>
      </c>
    </row>
    <row r="350" spans="1:13">
      <c r="A350" s="55"/>
      <c r="B350" s="55"/>
      <c r="C350" s="55"/>
      <c r="D350" s="55"/>
      <c r="E350" s="55"/>
      <c r="F350" s="55"/>
      <c r="G350" s="55"/>
      <c r="H350" s="55"/>
      <c r="I350" s="55"/>
      <c r="J350" s="58" t="s">
        <v>672</v>
      </c>
      <c r="K350" s="55">
        <v>113472963</v>
      </c>
      <c r="L350" s="55">
        <v>113480259</v>
      </c>
      <c r="M350" s="59" t="s">
        <v>673</v>
      </c>
    </row>
    <row r="351" ht="19.5" spans="1:13">
      <c r="A351" s="55" t="s">
        <v>266</v>
      </c>
      <c r="B351" s="55" t="s">
        <v>674</v>
      </c>
      <c r="C351" s="55">
        <v>3</v>
      </c>
      <c r="D351" s="55">
        <v>175635268</v>
      </c>
      <c r="E351" s="55">
        <v>3.1237</v>
      </c>
      <c r="F351" s="55" t="s">
        <v>30</v>
      </c>
      <c r="G351" s="55" t="s">
        <v>675</v>
      </c>
      <c r="H351" s="55">
        <v>8.148</v>
      </c>
      <c r="I351" s="55" t="s">
        <v>269</v>
      </c>
      <c r="J351" s="58" t="s">
        <v>332</v>
      </c>
      <c r="K351" s="55">
        <v>175571565</v>
      </c>
      <c r="L351" s="55">
        <v>175589373</v>
      </c>
      <c r="M351" s="59" t="s">
        <v>333</v>
      </c>
    </row>
    <row r="352" spans="1:13">
      <c r="A352" s="55"/>
      <c r="B352" s="55"/>
      <c r="C352" s="55"/>
      <c r="D352" s="55"/>
      <c r="E352" s="55"/>
      <c r="F352" s="55"/>
      <c r="G352" s="55"/>
      <c r="H352" s="55"/>
      <c r="I352" s="55"/>
      <c r="J352" s="58" t="s">
        <v>334</v>
      </c>
      <c r="K352" s="55">
        <v>175629682</v>
      </c>
      <c r="L352" s="55">
        <v>175632846</v>
      </c>
      <c r="M352" s="59" t="s">
        <v>335</v>
      </c>
    </row>
    <row r="353" spans="1:13">
      <c r="A353" s="55"/>
      <c r="B353" s="55"/>
      <c r="C353" s="55"/>
      <c r="D353" s="55"/>
      <c r="E353" s="55"/>
      <c r="F353" s="55"/>
      <c r="G353" s="55"/>
      <c r="H353" s="55"/>
      <c r="I353" s="55"/>
      <c r="J353" s="58" t="s">
        <v>336</v>
      </c>
      <c r="K353" s="55">
        <v>175633118</v>
      </c>
      <c r="L353" s="55">
        <v>175637510</v>
      </c>
      <c r="M353" s="59" t="s">
        <v>337</v>
      </c>
    </row>
    <row r="354" ht="19.5" spans="1:13">
      <c r="A354" s="55" t="s">
        <v>266</v>
      </c>
      <c r="B354" s="55" t="s">
        <v>676</v>
      </c>
      <c r="C354" s="55">
        <v>3</v>
      </c>
      <c r="D354" s="55">
        <v>183263435</v>
      </c>
      <c r="E354" s="55">
        <v>3.2047</v>
      </c>
      <c r="F354" s="55" t="s">
        <v>30</v>
      </c>
      <c r="G354" s="55" t="s">
        <v>677</v>
      </c>
      <c r="H354" s="55">
        <v>6.3352</v>
      </c>
      <c r="I354" s="55" t="s">
        <v>282</v>
      </c>
      <c r="J354" s="58" t="s">
        <v>678</v>
      </c>
      <c r="K354" s="55">
        <v>183236038</v>
      </c>
      <c r="L354" s="55">
        <v>183239409</v>
      </c>
      <c r="M354" s="59" t="s">
        <v>32</v>
      </c>
    </row>
    <row r="355" spans="1:13">
      <c r="A355" s="55"/>
      <c r="B355" s="55"/>
      <c r="C355" s="55"/>
      <c r="D355" s="55"/>
      <c r="E355" s="55"/>
      <c r="F355" s="55"/>
      <c r="G355" s="55"/>
      <c r="H355" s="55"/>
      <c r="I355" s="55"/>
      <c r="J355" s="58" t="s">
        <v>679</v>
      </c>
      <c r="K355" s="55">
        <v>183255168</v>
      </c>
      <c r="L355" s="55">
        <v>183257231</v>
      </c>
      <c r="M355" s="59" t="s">
        <v>680</v>
      </c>
    </row>
    <row r="356" spans="1:13">
      <c r="A356" s="55"/>
      <c r="B356" s="55"/>
      <c r="C356" s="55"/>
      <c r="D356" s="55"/>
      <c r="E356" s="55"/>
      <c r="F356" s="55"/>
      <c r="G356" s="55"/>
      <c r="H356" s="55"/>
      <c r="I356" s="55"/>
      <c r="J356" s="58" t="s">
        <v>681</v>
      </c>
      <c r="K356" s="55">
        <v>183259255</v>
      </c>
      <c r="L356" s="55">
        <v>183263602</v>
      </c>
      <c r="M356" s="59" t="s">
        <v>35</v>
      </c>
    </row>
    <row r="357" spans="1:13">
      <c r="A357" s="55"/>
      <c r="B357" s="55"/>
      <c r="C357" s="55"/>
      <c r="D357" s="55"/>
      <c r="E357" s="55"/>
      <c r="F357" s="55"/>
      <c r="G357" s="55"/>
      <c r="H357" s="55"/>
      <c r="I357" s="55"/>
      <c r="J357" s="58" t="s">
        <v>682</v>
      </c>
      <c r="K357" s="55">
        <v>183304206</v>
      </c>
      <c r="L357" s="55">
        <v>183304828</v>
      </c>
      <c r="M357" s="59" t="s">
        <v>32</v>
      </c>
    </row>
    <row r="358" spans="1:13">
      <c r="A358" s="55"/>
      <c r="B358" s="55"/>
      <c r="C358" s="55"/>
      <c r="D358" s="55"/>
      <c r="E358" s="55"/>
      <c r="F358" s="55"/>
      <c r="G358" s="55"/>
      <c r="H358" s="55"/>
      <c r="I358" s="55"/>
      <c r="J358" s="58" t="s">
        <v>683</v>
      </c>
      <c r="K358" s="55">
        <v>183311942</v>
      </c>
      <c r="L358" s="55">
        <v>183313078</v>
      </c>
      <c r="M358" s="59" t="s">
        <v>32</v>
      </c>
    </row>
    <row r="359" ht="19.5" spans="1:13">
      <c r="A359" s="55" t="s">
        <v>266</v>
      </c>
      <c r="B359" s="55" t="s">
        <v>684</v>
      </c>
      <c r="C359" s="55">
        <v>3</v>
      </c>
      <c r="D359" s="55">
        <v>187926480</v>
      </c>
      <c r="E359" s="55">
        <v>1.9124</v>
      </c>
      <c r="F359" s="55" t="s">
        <v>30</v>
      </c>
      <c r="G359" s="55" t="s">
        <v>685</v>
      </c>
      <c r="H359" s="55">
        <v>5.6359</v>
      </c>
      <c r="I359" s="55" t="s">
        <v>282</v>
      </c>
      <c r="J359" s="58" t="s">
        <v>686</v>
      </c>
      <c r="K359" s="55">
        <v>187897013</v>
      </c>
      <c r="L359" s="55">
        <v>187898101</v>
      </c>
      <c r="M359" s="59" t="s">
        <v>32</v>
      </c>
    </row>
    <row r="360" spans="1:13">
      <c r="A360" s="55"/>
      <c r="B360" s="55"/>
      <c r="C360" s="55"/>
      <c r="D360" s="55"/>
      <c r="E360" s="55"/>
      <c r="F360" s="55"/>
      <c r="G360" s="55"/>
      <c r="H360" s="55"/>
      <c r="I360" s="55"/>
      <c r="J360" s="58" t="s">
        <v>687</v>
      </c>
      <c r="K360" s="55">
        <v>187901801</v>
      </c>
      <c r="L360" s="55">
        <v>187902343</v>
      </c>
      <c r="M360" s="59" t="s">
        <v>688</v>
      </c>
    </row>
    <row r="361" spans="1:13">
      <c r="A361" s="55"/>
      <c r="B361" s="55"/>
      <c r="C361" s="55"/>
      <c r="D361" s="55"/>
      <c r="E361" s="55"/>
      <c r="F361" s="55"/>
      <c r="G361" s="55"/>
      <c r="H361" s="55"/>
      <c r="I361" s="55"/>
      <c r="J361" s="58" t="s">
        <v>689</v>
      </c>
      <c r="K361" s="55">
        <v>187922271</v>
      </c>
      <c r="L361" s="55">
        <v>187927591</v>
      </c>
      <c r="M361" s="59" t="s">
        <v>690</v>
      </c>
    </row>
    <row r="362" spans="1:13">
      <c r="A362" s="55"/>
      <c r="B362" s="55"/>
      <c r="C362" s="55"/>
      <c r="D362" s="55"/>
      <c r="E362" s="55"/>
      <c r="F362" s="55"/>
      <c r="G362" s="55"/>
      <c r="H362" s="55"/>
      <c r="I362" s="55"/>
      <c r="J362" s="58" t="s">
        <v>691</v>
      </c>
      <c r="K362" s="55">
        <v>187930046</v>
      </c>
      <c r="L362" s="55">
        <v>187931023</v>
      </c>
      <c r="M362" s="59" t="s">
        <v>692</v>
      </c>
    </row>
    <row r="363" ht="19.5" spans="1:13">
      <c r="A363" s="55" t="s">
        <v>266</v>
      </c>
      <c r="B363" s="55" t="s">
        <v>693</v>
      </c>
      <c r="C363" s="55">
        <v>3</v>
      </c>
      <c r="D363" s="55">
        <v>202254956</v>
      </c>
      <c r="E363" s="55">
        <v>1.5355</v>
      </c>
      <c r="F363" s="55" t="s">
        <v>30</v>
      </c>
      <c r="G363" s="55" t="s">
        <v>694</v>
      </c>
      <c r="H363" s="55">
        <v>10.3994</v>
      </c>
      <c r="I363" s="55" t="s">
        <v>269</v>
      </c>
      <c r="J363" s="58" t="s">
        <v>695</v>
      </c>
      <c r="K363" s="55">
        <v>202223602</v>
      </c>
      <c r="L363" s="55">
        <v>202225170</v>
      </c>
      <c r="M363" s="59" t="s">
        <v>595</v>
      </c>
    </row>
    <row r="364" spans="1:13">
      <c r="A364" s="55"/>
      <c r="B364" s="55"/>
      <c r="C364" s="55"/>
      <c r="D364" s="55"/>
      <c r="E364" s="55"/>
      <c r="F364" s="55"/>
      <c r="G364" s="55"/>
      <c r="H364" s="55"/>
      <c r="I364" s="55"/>
      <c r="J364" s="58" t="s">
        <v>696</v>
      </c>
      <c r="K364" s="55">
        <v>202254193</v>
      </c>
      <c r="L364" s="55">
        <v>202256934</v>
      </c>
      <c r="M364" s="59" t="s">
        <v>235</v>
      </c>
    </row>
    <row r="365" spans="1:13">
      <c r="A365" s="55"/>
      <c r="B365" s="55"/>
      <c r="C365" s="55"/>
      <c r="D365" s="55"/>
      <c r="E365" s="55"/>
      <c r="F365" s="55"/>
      <c r="G365" s="55"/>
      <c r="H365" s="55"/>
      <c r="I365" s="55"/>
      <c r="J365" s="58" t="s">
        <v>697</v>
      </c>
      <c r="K365" s="55">
        <v>202257167</v>
      </c>
      <c r="L365" s="55">
        <v>202260653</v>
      </c>
      <c r="M365" s="59" t="s">
        <v>698</v>
      </c>
    </row>
    <row r="366" spans="1:13">
      <c r="A366" s="55"/>
      <c r="B366" s="55"/>
      <c r="C366" s="55"/>
      <c r="D366" s="55"/>
      <c r="E366" s="55"/>
      <c r="F366" s="55"/>
      <c r="G366" s="55"/>
      <c r="H366" s="55"/>
      <c r="I366" s="55"/>
      <c r="J366" s="58" t="s">
        <v>699</v>
      </c>
      <c r="K366" s="55">
        <v>202283138</v>
      </c>
      <c r="L366" s="55">
        <v>202298221</v>
      </c>
      <c r="M366" s="59" t="s">
        <v>700</v>
      </c>
    </row>
    <row r="367" ht="19.5" spans="1:13">
      <c r="A367" s="55" t="s">
        <v>266</v>
      </c>
      <c r="B367" s="55" t="s">
        <v>525</v>
      </c>
      <c r="C367" s="55">
        <v>4</v>
      </c>
      <c r="D367" s="55">
        <v>233763894</v>
      </c>
      <c r="E367" s="55">
        <v>1.729</v>
      </c>
      <c r="F367" s="55" t="s">
        <v>30</v>
      </c>
      <c r="G367" s="55" t="s">
        <v>701</v>
      </c>
      <c r="H367" s="55">
        <v>7.356</v>
      </c>
      <c r="I367" s="55" t="s">
        <v>269</v>
      </c>
      <c r="J367" s="58" t="s">
        <v>527</v>
      </c>
      <c r="K367" s="55">
        <v>233757001</v>
      </c>
      <c r="L367" s="55">
        <v>233761175</v>
      </c>
      <c r="M367" s="59" t="s">
        <v>528</v>
      </c>
    </row>
    <row r="368" spans="1:13">
      <c r="A368" s="55"/>
      <c r="B368" s="55"/>
      <c r="C368" s="55"/>
      <c r="D368" s="55"/>
      <c r="E368" s="55"/>
      <c r="F368" s="55"/>
      <c r="G368" s="55"/>
      <c r="H368" s="55"/>
      <c r="I368" s="55"/>
      <c r="J368" s="58" t="s">
        <v>529</v>
      </c>
      <c r="K368" s="55">
        <v>233762475</v>
      </c>
      <c r="L368" s="55">
        <v>233765229</v>
      </c>
      <c r="M368" s="59" t="s">
        <v>530</v>
      </c>
    </row>
    <row r="369" spans="1:13">
      <c r="A369" s="55"/>
      <c r="B369" s="55"/>
      <c r="C369" s="55"/>
      <c r="D369" s="55"/>
      <c r="E369" s="55"/>
      <c r="F369" s="55"/>
      <c r="G369" s="55"/>
      <c r="H369" s="55"/>
      <c r="I369" s="55"/>
      <c r="J369" s="58" t="s">
        <v>531</v>
      </c>
      <c r="K369" s="55">
        <v>233769445</v>
      </c>
      <c r="L369" s="55">
        <v>233771085</v>
      </c>
      <c r="M369" s="59" t="s">
        <v>32</v>
      </c>
    </row>
    <row r="370" ht="31.5" spans="1:13">
      <c r="A370" s="55"/>
      <c r="B370" s="55"/>
      <c r="C370" s="55"/>
      <c r="D370" s="55"/>
      <c r="E370" s="55"/>
      <c r="F370" s="55"/>
      <c r="G370" s="55"/>
      <c r="H370" s="55"/>
      <c r="I370" s="55"/>
      <c r="J370" s="58" t="s">
        <v>532</v>
      </c>
      <c r="K370" s="55">
        <v>233800183</v>
      </c>
      <c r="L370" s="55">
        <v>233811237</v>
      </c>
      <c r="M370" s="59" t="s">
        <v>533</v>
      </c>
    </row>
    <row r="371" ht="19.5" spans="1:13">
      <c r="A371" s="55" t="s">
        <v>266</v>
      </c>
      <c r="B371" s="55" t="s">
        <v>702</v>
      </c>
      <c r="C371" s="55">
        <v>6</v>
      </c>
      <c r="D371" s="55">
        <v>100766475</v>
      </c>
      <c r="E371" s="55">
        <v>4.6469</v>
      </c>
      <c r="F371" s="55" t="s">
        <v>30</v>
      </c>
      <c r="G371" s="55" t="s">
        <v>703</v>
      </c>
      <c r="H371" s="55">
        <v>7.122</v>
      </c>
      <c r="I371" s="55" t="s">
        <v>269</v>
      </c>
      <c r="J371" s="58" t="s">
        <v>704</v>
      </c>
      <c r="K371" s="55">
        <v>100744410</v>
      </c>
      <c r="L371" s="55">
        <v>100748468</v>
      </c>
      <c r="M371" s="59" t="s">
        <v>32</v>
      </c>
    </row>
    <row r="372" ht="19.5" spans="1:13">
      <c r="A372" s="55" t="s">
        <v>266</v>
      </c>
      <c r="B372" s="55" t="s">
        <v>705</v>
      </c>
      <c r="C372" s="55">
        <v>8</v>
      </c>
      <c r="D372" s="55">
        <v>14075317</v>
      </c>
      <c r="E372" s="55">
        <v>1.9875</v>
      </c>
      <c r="F372" s="55" t="s">
        <v>30</v>
      </c>
      <c r="G372" s="55" t="s">
        <v>706</v>
      </c>
      <c r="H372" s="55">
        <v>8.5544</v>
      </c>
      <c r="I372" s="55" t="s">
        <v>269</v>
      </c>
      <c r="J372" s="58" t="s">
        <v>707</v>
      </c>
      <c r="K372" s="55">
        <v>14063731</v>
      </c>
      <c r="L372" s="55">
        <v>14064669</v>
      </c>
      <c r="M372" s="59" t="s">
        <v>32</v>
      </c>
    </row>
    <row r="373" spans="1:13">
      <c r="A373" s="55"/>
      <c r="B373" s="55"/>
      <c r="C373" s="55"/>
      <c r="D373" s="55"/>
      <c r="E373" s="55"/>
      <c r="F373" s="55"/>
      <c r="G373" s="55"/>
      <c r="H373" s="55"/>
      <c r="I373" s="55"/>
      <c r="J373" s="58" t="s">
        <v>708</v>
      </c>
      <c r="K373" s="55">
        <v>14068425</v>
      </c>
      <c r="L373" s="55">
        <v>14071142</v>
      </c>
      <c r="M373" s="59" t="s">
        <v>709</v>
      </c>
    </row>
    <row r="374" spans="1:13">
      <c r="A374" s="55"/>
      <c r="B374" s="55"/>
      <c r="C374" s="55"/>
      <c r="D374" s="55"/>
      <c r="E374" s="55"/>
      <c r="F374" s="55"/>
      <c r="G374" s="55"/>
      <c r="H374" s="55"/>
      <c r="I374" s="55"/>
      <c r="J374" s="58" t="s">
        <v>710</v>
      </c>
      <c r="K374" s="55">
        <v>14071917</v>
      </c>
      <c r="L374" s="55">
        <v>14076010</v>
      </c>
      <c r="M374" s="59" t="s">
        <v>711</v>
      </c>
    </row>
    <row r="375" spans="1:13">
      <c r="A375" s="55"/>
      <c r="B375" s="55"/>
      <c r="C375" s="55"/>
      <c r="D375" s="55"/>
      <c r="E375" s="55"/>
      <c r="F375" s="55"/>
      <c r="G375" s="55"/>
      <c r="H375" s="55"/>
      <c r="I375" s="55"/>
      <c r="J375" s="58" t="s">
        <v>712</v>
      </c>
      <c r="K375" s="55">
        <v>14084173</v>
      </c>
      <c r="L375" s="55">
        <v>14089666</v>
      </c>
      <c r="M375" s="59" t="s">
        <v>434</v>
      </c>
    </row>
    <row r="376" spans="1:13">
      <c r="A376" s="55"/>
      <c r="B376" s="55"/>
      <c r="C376" s="55"/>
      <c r="D376" s="55"/>
      <c r="E376" s="55"/>
      <c r="F376" s="55"/>
      <c r="G376" s="55"/>
      <c r="H376" s="55"/>
      <c r="I376" s="55"/>
      <c r="J376" s="58" t="s">
        <v>713</v>
      </c>
      <c r="K376" s="55">
        <v>14093870</v>
      </c>
      <c r="L376" s="55">
        <v>14098864</v>
      </c>
      <c r="M376" s="59" t="s">
        <v>714</v>
      </c>
    </row>
    <row r="377" spans="1:13">
      <c r="A377" s="55"/>
      <c r="B377" s="55"/>
      <c r="C377" s="55"/>
      <c r="D377" s="55"/>
      <c r="E377" s="55"/>
      <c r="F377" s="55"/>
      <c r="G377" s="55"/>
      <c r="H377" s="55"/>
      <c r="I377" s="55"/>
      <c r="J377" s="58" t="s">
        <v>715</v>
      </c>
      <c r="K377" s="55">
        <v>14099597</v>
      </c>
      <c r="L377" s="55">
        <v>14109108</v>
      </c>
      <c r="M377" s="59" t="s">
        <v>716</v>
      </c>
    </row>
    <row r="378" ht="19.5" spans="1:13">
      <c r="A378" s="55" t="s">
        <v>266</v>
      </c>
      <c r="B378" s="55" t="s">
        <v>717</v>
      </c>
      <c r="C378" s="55">
        <v>9</v>
      </c>
      <c r="D378" s="55">
        <v>86060928</v>
      </c>
      <c r="E378" s="55">
        <v>1.6739</v>
      </c>
      <c r="F378" s="55" t="s">
        <v>30</v>
      </c>
      <c r="G378" s="55" t="s">
        <v>718</v>
      </c>
      <c r="H378" s="55">
        <v>5.1781</v>
      </c>
      <c r="I378" s="55" t="s">
        <v>282</v>
      </c>
      <c r="J378" s="58" t="s">
        <v>719</v>
      </c>
      <c r="K378" s="55">
        <v>85996454</v>
      </c>
      <c r="L378" s="55">
        <v>86058048</v>
      </c>
      <c r="M378" s="59" t="s">
        <v>405</v>
      </c>
    </row>
    <row r="379" spans="1:13">
      <c r="A379" s="55"/>
      <c r="B379" s="55"/>
      <c r="C379" s="55"/>
      <c r="D379" s="55"/>
      <c r="E379" s="55"/>
      <c r="F379" s="55"/>
      <c r="G379" s="55"/>
      <c r="H379" s="55"/>
      <c r="I379" s="55"/>
      <c r="J379" s="58" t="s">
        <v>720</v>
      </c>
      <c r="K379" s="55">
        <v>86102262</v>
      </c>
      <c r="L379" s="55">
        <v>86103376</v>
      </c>
      <c r="M379" s="59" t="s">
        <v>32</v>
      </c>
    </row>
    <row r="380" ht="19.5" spans="1:13">
      <c r="A380" s="55" t="s">
        <v>266</v>
      </c>
      <c r="B380" s="55" t="s">
        <v>721</v>
      </c>
      <c r="C380" s="55">
        <v>9</v>
      </c>
      <c r="D380" s="55">
        <v>111331253</v>
      </c>
      <c r="E380" s="55">
        <v>3.7629</v>
      </c>
      <c r="F380" s="55" t="s">
        <v>30</v>
      </c>
      <c r="G380" s="55" t="s">
        <v>722</v>
      </c>
      <c r="H380" s="55">
        <v>5.4398</v>
      </c>
      <c r="I380" s="55" t="s">
        <v>282</v>
      </c>
      <c r="J380" s="55" t="s">
        <v>32</v>
      </c>
      <c r="K380" s="55" t="s">
        <v>32</v>
      </c>
      <c r="L380" s="55" t="s">
        <v>32</v>
      </c>
      <c r="M380" s="59" t="s">
        <v>32</v>
      </c>
    </row>
    <row r="381" ht="19.5" spans="1:13">
      <c r="A381" s="55" t="s">
        <v>266</v>
      </c>
      <c r="B381" s="55" t="s">
        <v>723</v>
      </c>
      <c r="C381" s="55">
        <v>9</v>
      </c>
      <c r="D381" s="55">
        <v>136702422</v>
      </c>
      <c r="E381" s="55">
        <v>2.3027</v>
      </c>
      <c r="F381" s="55" t="s">
        <v>30</v>
      </c>
      <c r="G381" s="55" t="s">
        <v>724</v>
      </c>
      <c r="H381" s="55">
        <v>21.9924</v>
      </c>
      <c r="I381" s="55" t="s">
        <v>269</v>
      </c>
      <c r="J381" s="58" t="s">
        <v>725</v>
      </c>
      <c r="K381" s="55">
        <v>136701032</v>
      </c>
      <c r="L381" s="55">
        <v>136703144</v>
      </c>
      <c r="M381" s="59" t="s">
        <v>666</v>
      </c>
    </row>
    <row r="382" ht="19.5" spans="1:13">
      <c r="A382" s="55" t="s">
        <v>266</v>
      </c>
      <c r="B382" s="55" t="s">
        <v>726</v>
      </c>
      <c r="C382" s="55">
        <v>9</v>
      </c>
      <c r="D382" s="55">
        <v>138900737</v>
      </c>
      <c r="E382" s="55">
        <v>3.7392</v>
      </c>
      <c r="F382" s="55" t="s">
        <v>30</v>
      </c>
      <c r="G382" s="55" t="s">
        <v>727</v>
      </c>
      <c r="H382" s="55">
        <v>10.1743</v>
      </c>
      <c r="I382" s="55" t="s">
        <v>269</v>
      </c>
      <c r="J382" s="58" t="s">
        <v>728</v>
      </c>
      <c r="K382" s="55">
        <v>138880653</v>
      </c>
      <c r="L382" s="55">
        <v>138884036</v>
      </c>
      <c r="M382" s="59" t="s">
        <v>729</v>
      </c>
    </row>
    <row r="383" spans="1:13">
      <c r="A383" s="55"/>
      <c r="B383" s="55"/>
      <c r="C383" s="55"/>
      <c r="D383" s="55"/>
      <c r="E383" s="55"/>
      <c r="F383" s="55"/>
      <c r="G383" s="55"/>
      <c r="H383" s="55"/>
      <c r="I383" s="55"/>
      <c r="J383" s="58" t="s">
        <v>730</v>
      </c>
      <c r="K383" s="55">
        <v>138884343</v>
      </c>
      <c r="L383" s="55">
        <v>138885504</v>
      </c>
      <c r="M383" s="59" t="s">
        <v>32</v>
      </c>
    </row>
    <row r="384" spans="1:13">
      <c r="A384" s="55"/>
      <c r="B384" s="55"/>
      <c r="C384" s="55"/>
      <c r="D384" s="55"/>
      <c r="E384" s="55"/>
      <c r="F384" s="55"/>
      <c r="G384" s="55"/>
      <c r="H384" s="55"/>
      <c r="I384" s="55"/>
      <c r="J384" s="58" t="s">
        <v>731</v>
      </c>
      <c r="K384" s="55">
        <v>138886473</v>
      </c>
      <c r="L384" s="55">
        <v>138893109</v>
      </c>
      <c r="M384" s="59" t="s">
        <v>732</v>
      </c>
    </row>
    <row r="385" spans="1:13">
      <c r="A385" s="55"/>
      <c r="B385" s="55"/>
      <c r="C385" s="55"/>
      <c r="D385" s="55"/>
      <c r="E385" s="55"/>
      <c r="F385" s="55"/>
      <c r="G385" s="55"/>
      <c r="H385" s="55"/>
      <c r="I385" s="55"/>
      <c r="J385" s="58" t="s">
        <v>733</v>
      </c>
      <c r="K385" s="55">
        <v>138895890</v>
      </c>
      <c r="L385" s="55">
        <v>138900908</v>
      </c>
      <c r="M385" s="59" t="s">
        <v>734</v>
      </c>
    </row>
    <row r="386" spans="1:13">
      <c r="A386" s="55"/>
      <c r="B386" s="55"/>
      <c r="C386" s="55"/>
      <c r="D386" s="55"/>
      <c r="E386" s="55"/>
      <c r="F386" s="55"/>
      <c r="G386" s="55"/>
      <c r="H386" s="55"/>
      <c r="I386" s="55"/>
      <c r="J386" s="58" t="s">
        <v>735</v>
      </c>
      <c r="K386" s="55">
        <v>138945494</v>
      </c>
      <c r="L386" s="55">
        <v>138945923</v>
      </c>
      <c r="M386" s="59" t="s">
        <v>736</v>
      </c>
    </row>
    <row r="387" ht="19.5" spans="1:13">
      <c r="A387" s="55" t="s">
        <v>266</v>
      </c>
      <c r="B387" s="55" t="s">
        <v>737</v>
      </c>
      <c r="C387" s="55">
        <v>10</v>
      </c>
      <c r="D387" s="55">
        <v>10826683</v>
      </c>
      <c r="E387" s="55">
        <v>4.3862</v>
      </c>
      <c r="F387" s="55" t="s">
        <v>30</v>
      </c>
      <c r="G387" s="55" t="s">
        <v>738</v>
      </c>
      <c r="H387" s="55">
        <v>20.0588</v>
      </c>
      <c r="I387" s="55" t="s">
        <v>269</v>
      </c>
      <c r="J387" s="58" t="s">
        <v>739</v>
      </c>
      <c r="K387" s="55">
        <v>10785657</v>
      </c>
      <c r="L387" s="55">
        <v>10803355</v>
      </c>
      <c r="M387" s="59" t="s">
        <v>159</v>
      </c>
    </row>
    <row r="388" spans="1:13">
      <c r="A388" s="55"/>
      <c r="B388" s="55"/>
      <c r="C388" s="55"/>
      <c r="D388" s="55"/>
      <c r="E388" s="55"/>
      <c r="F388" s="55"/>
      <c r="G388" s="55"/>
      <c r="H388" s="55"/>
      <c r="I388" s="55"/>
      <c r="J388" s="58" t="s">
        <v>740</v>
      </c>
      <c r="K388" s="55">
        <v>10806152</v>
      </c>
      <c r="L388" s="55">
        <v>10817877</v>
      </c>
      <c r="M388" s="59" t="s">
        <v>741</v>
      </c>
    </row>
    <row r="389" spans="1:13">
      <c r="A389" s="55"/>
      <c r="B389" s="55"/>
      <c r="C389" s="55"/>
      <c r="D389" s="55"/>
      <c r="E389" s="55"/>
      <c r="F389" s="55"/>
      <c r="G389" s="55"/>
      <c r="H389" s="55"/>
      <c r="I389" s="55"/>
      <c r="J389" s="58" t="s">
        <v>742</v>
      </c>
      <c r="K389" s="55">
        <v>10819604</v>
      </c>
      <c r="L389" s="55">
        <v>10825614</v>
      </c>
      <c r="M389" s="59" t="s">
        <v>743</v>
      </c>
    </row>
    <row r="390" spans="1:13">
      <c r="A390" s="55"/>
      <c r="B390" s="55"/>
      <c r="C390" s="55"/>
      <c r="D390" s="55"/>
      <c r="E390" s="55"/>
      <c r="F390" s="55"/>
      <c r="G390" s="55"/>
      <c r="H390" s="55"/>
      <c r="I390" s="55"/>
      <c r="J390" s="58" t="s">
        <v>744</v>
      </c>
      <c r="K390" s="55">
        <v>10826331</v>
      </c>
      <c r="L390" s="55">
        <v>10829269</v>
      </c>
      <c r="M390" s="59" t="s">
        <v>405</v>
      </c>
    </row>
    <row r="391" spans="1:13">
      <c r="A391" s="55"/>
      <c r="B391" s="55"/>
      <c r="C391" s="55"/>
      <c r="D391" s="55"/>
      <c r="E391" s="55"/>
      <c r="F391" s="55"/>
      <c r="G391" s="55"/>
      <c r="H391" s="55"/>
      <c r="I391" s="55"/>
      <c r="J391" s="58" t="s">
        <v>745</v>
      </c>
      <c r="K391" s="55">
        <v>10844399</v>
      </c>
      <c r="L391" s="55">
        <v>10844810</v>
      </c>
      <c r="M391" s="59" t="s">
        <v>746</v>
      </c>
    </row>
    <row r="392" ht="19.5" spans="1:13">
      <c r="A392" s="55" t="s">
        <v>266</v>
      </c>
      <c r="B392" s="55" t="s">
        <v>747</v>
      </c>
      <c r="C392" s="55">
        <v>10</v>
      </c>
      <c r="D392" s="55">
        <v>144467486</v>
      </c>
      <c r="E392" s="55">
        <v>3.1544</v>
      </c>
      <c r="F392" s="55" t="s">
        <v>30</v>
      </c>
      <c r="G392" s="55" t="s">
        <v>748</v>
      </c>
      <c r="H392" s="55">
        <v>7.99</v>
      </c>
      <c r="I392" s="55" t="s">
        <v>269</v>
      </c>
      <c r="J392" s="58" t="s">
        <v>749</v>
      </c>
      <c r="K392" s="55">
        <v>144436442</v>
      </c>
      <c r="L392" s="55">
        <v>144440865</v>
      </c>
      <c r="M392" s="59" t="s">
        <v>32</v>
      </c>
    </row>
    <row r="393" spans="1:13">
      <c r="A393" s="55"/>
      <c r="B393" s="55"/>
      <c r="C393" s="55"/>
      <c r="D393" s="55"/>
      <c r="E393" s="55"/>
      <c r="F393" s="55"/>
      <c r="G393" s="55"/>
      <c r="H393" s="55"/>
      <c r="I393" s="55"/>
      <c r="J393" s="58" t="s">
        <v>750</v>
      </c>
      <c r="K393" s="55">
        <v>144443988</v>
      </c>
      <c r="L393" s="55">
        <v>144446585</v>
      </c>
      <c r="M393" s="59" t="s">
        <v>666</v>
      </c>
    </row>
    <row r="394" spans="1:13">
      <c r="A394" s="55"/>
      <c r="B394" s="55"/>
      <c r="C394" s="55"/>
      <c r="D394" s="55"/>
      <c r="E394" s="55"/>
      <c r="F394" s="55"/>
      <c r="G394" s="55"/>
      <c r="H394" s="55"/>
      <c r="I394" s="55"/>
      <c r="J394" s="58" t="s">
        <v>751</v>
      </c>
      <c r="K394" s="55">
        <v>144446992</v>
      </c>
      <c r="L394" s="55">
        <v>144450060</v>
      </c>
      <c r="M394" s="59" t="s">
        <v>32</v>
      </c>
    </row>
    <row r="395" spans="1:13">
      <c r="A395" s="55"/>
      <c r="B395" s="55"/>
      <c r="C395" s="55"/>
      <c r="D395" s="55"/>
      <c r="E395" s="55"/>
      <c r="F395" s="55"/>
      <c r="G395" s="55"/>
      <c r="H395" s="55"/>
      <c r="I395" s="55"/>
      <c r="J395" s="58" t="s">
        <v>752</v>
      </c>
      <c r="K395" s="55">
        <v>144451012</v>
      </c>
      <c r="L395" s="55">
        <v>144459208</v>
      </c>
      <c r="M395" s="59" t="s">
        <v>753</v>
      </c>
    </row>
    <row r="396" spans="1:13">
      <c r="A396" s="55"/>
      <c r="B396" s="55"/>
      <c r="C396" s="55"/>
      <c r="D396" s="55"/>
      <c r="E396" s="55"/>
      <c r="F396" s="55"/>
      <c r="G396" s="55"/>
      <c r="H396" s="55"/>
      <c r="I396" s="55"/>
      <c r="J396" s="58" t="s">
        <v>754</v>
      </c>
      <c r="K396" s="55">
        <v>144461995</v>
      </c>
      <c r="L396" s="55">
        <v>144463334</v>
      </c>
      <c r="M396" s="59" t="s">
        <v>32</v>
      </c>
    </row>
    <row r="397" spans="1:13">
      <c r="A397" s="55"/>
      <c r="B397" s="55"/>
      <c r="C397" s="55"/>
      <c r="D397" s="55"/>
      <c r="E397" s="55"/>
      <c r="F397" s="55"/>
      <c r="G397" s="55"/>
      <c r="H397" s="55"/>
      <c r="I397" s="55"/>
      <c r="J397" s="58" t="s">
        <v>755</v>
      </c>
      <c r="K397" s="55">
        <v>144468742</v>
      </c>
      <c r="L397" s="55">
        <v>144471037</v>
      </c>
      <c r="M397" s="59" t="s">
        <v>756</v>
      </c>
    </row>
    <row r="398" spans="1:13">
      <c r="A398" s="55"/>
      <c r="B398" s="55"/>
      <c r="C398" s="55"/>
      <c r="D398" s="55"/>
      <c r="E398" s="55"/>
      <c r="F398" s="55"/>
      <c r="G398" s="55"/>
      <c r="H398" s="55"/>
      <c r="I398" s="55"/>
      <c r="J398" s="58" t="s">
        <v>757</v>
      </c>
      <c r="K398" s="55">
        <v>144471291</v>
      </c>
      <c r="L398" s="55">
        <v>144471512</v>
      </c>
      <c r="M398" s="59" t="s">
        <v>32</v>
      </c>
    </row>
    <row r="399" ht="19.5" spans="1:13">
      <c r="A399" s="55" t="s">
        <v>266</v>
      </c>
      <c r="B399" s="55" t="s">
        <v>758</v>
      </c>
      <c r="C399" s="55">
        <v>1</v>
      </c>
      <c r="D399" s="55">
        <v>2694039</v>
      </c>
      <c r="E399" s="55">
        <v>2.0553</v>
      </c>
      <c r="F399" s="55" t="s">
        <v>186</v>
      </c>
      <c r="G399" s="55" t="s">
        <v>759</v>
      </c>
      <c r="H399" s="55">
        <v>6.0852</v>
      </c>
      <c r="I399" s="55" t="s">
        <v>282</v>
      </c>
      <c r="J399" s="58" t="s">
        <v>760</v>
      </c>
      <c r="K399" s="55">
        <v>2657650</v>
      </c>
      <c r="L399" s="55">
        <v>2660198</v>
      </c>
      <c r="M399" s="59" t="s">
        <v>761</v>
      </c>
    </row>
    <row r="400" spans="1:13">
      <c r="A400" s="55"/>
      <c r="B400" s="55"/>
      <c r="C400" s="55"/>
      <c r="D400" s="55"/>
      <c r="E400" s="55"/>
      <c r="F400" s="55"/>
      <c r="G400" s="55"/>
      <c r="H400" s="55"/>
      <c r="I400" s="55"/>
      <c r="J400" s="58" t="s">
        <v>762</v>
      </c>
      <c r="K400" s="55">
        <v>2685919</v>
      </c>
      <c r="L400" s="55">
        <v>2692352</v>
      </c>
      <c r="M400" s="59" t="s">
        <v>427</v>
      </c>
    </row>
    <row r="401" spans="1:13">
      <c r="A401" s="55"/>
      <c r="B401" s="55"/>
      <c r="C401" s="55"/>
      <c r="D401" s="55"/>
      <c r="E401" s="55"/>
      <c r="F401" s="55"/>
      <c r="G401" s="55"/>
      <c r="H401" s="55"/>
      <c r="I401" s="55"/>
      <c r="J401" s="58" t="s">
        <v>763</v>
      </c>
      <c r="K401" s="55">
        <v>2692901</v>
      </c>
      <c r="L401" s="55">
        <v>2694270</v>
      </c>
      <c r="M401" s="59" t="s">
        <v>764</v>
      </c>
    </row>
    <row r="402" spans="1:13">
      <c r="A402" s="55"/>
      <c r="B402" s="55"/>
      <c r="C402" s="55"/>
      <c r="D402" s="55"/>
      <c r="E402" s="55"/>
      <c r="F402" s="55"/>
      <c r="G402" s="55"/>
      <c r="H402" s="55"/>
      <c r="I402" s="55"/>
      <c r="J402" s="58" t="s">
        <v>765</v>
      </c>
      <c r="K402" s="55">
        <v>2727732</v>
      </c>
      <c r="L402" s="55">
        <v>2736340</v>
      </c>
      <c r="M402" s="59" t="s">
        <v>766</v>
      </c>
    </row>
    <row r="403" spans="1:13">
      <c r="A403" s="55"/>
      <c r="B403" s="55"/>
      <c r="C403" s="55"/>
      <c r="D403" s="55"/>
      <c r="E403" s="55"/>
      <c r="F403" s="55"/>
      <c r="G403" s="55"/>
      <c r="H403" s="55"/>
      <c r="I403" s="55"/>
      <c r="J403" s="58" t="s">
        <v>767</v>
      </c>
      <c r="K403" s="55">
        <v>2736650</v>
      </c>
      <c r="L403" s="55">
        <v>2741182</v>
      </c>
      <c r="M403" s="59" t="s">
        <v>768</v>
      </c>
    </row>
    <row r="404" spans="1:14">
      <c r="A404" s="55"/>
      <c r="B404" s="55"/>
      <c r="C404" s="55"/>
      <c r="D404" s="55"/>
      <c r="E404" s="55"/>
      <c r="F404" s="55"/>
      <c r="G404" s="55"/>
      <c r="H404" s="55"/>
      <c r="I404" s="55"/>
      <c r="J404" s="58" t="s">
        <v>769</v>
      </c>
      <c r="K404" s="55">
        <v>2741608</v>
      </c>
      <c r="L404" s="55">
        <v>2750630</v>
      </c>
      <c r="M404" s="59" t="s">
        <v>770</v>
      </c>
      <c r="N404" s="60"/>
    </row>
    <row r="405" spans="1:13">
      <c r="A405" s="55"/>
      <c r="B405" s="55"/>
      <c r="C405" s="55"/>
      <c r="D405" s="55"/>
      <c r="E405" s="55"/>
      <c r="F405" s="55"/>
      <c r="G405" s="55"/>
      <c r="H405" s="55"/>
      <c r="I405" s="55"/>
      <c r="J405" s="58" t="s">
        <v>771</v>
      </c>
      <c r="K405" s="55">
        <v>2742373</v>
      </c>
      <c r="L405" s="55">
        <v>2747035</v>
      </c>
      <c r="M405" s="59" t="s">
        <v>768</v>
      </c>
    </row>
    <row r="406" ht="19.5" spans="1:13">
      <c r="A406" s="55" t="s">
        <v>266</v>
      </c>
      <c r="B406" s="55" t="s">
        <v>615</v>
      </c>
      <c r="C406" s="55">
        <v>1</v>
      </c>
      <c r="D406" s="55">
        <v>25147299</v>
      </c>
      <c r="E406" s="55">
        <v>1.3483</v>
      </c>
      <c r="F406" s="55" t="s">
        <v>186</v>
      </c>
      <c r="G406" s="55" t="s">
        <v>772</v>
      </c>
      <c r="H406" s="55">
        <v>3.5766</v>
      </c>
      <c r="I406" s="55" t="s">
        <v>282</v>
      </c>
      <c r="J406" s="58" t="s">
        <v>617</v>
      </c>
      <c r="K406" s="55">
        <v>25101392</v>
      </c>
      <c r="L406" s="55">
        <v>25102254</v>
      </c>
      <c r="M406" s="59" t="s">
        <v>32</v>
      </c>
    </row>
    <row r="407" spans="1:13">
      <c r="A407" s="55"/>
      <c r="B407" s="55"/>
      <c r="C407" s="55"/>
      <c r="D407" s="55"/>
      <c r="E407" s="55"/>
      <c r="F407" s="55"/>
      <c r="G407" s="55"/>
      <c r="H407" s="55"/>
      <c r="I407" s="55"/>
      <c r="J407" s="58" t="s">
        <v>618</v>
      </c>
      <c r="K407" s="55">
        <v>25104486</v>
      </c>
      <c r="L407" s="55">
        <v>25108224</v>
      </c>
      <c r="M407" s="59" t="s">
        <v>619</v>
      </c>
    </row>
    <row r="408" spans="1:13">
      <c r="A408" s="55"/>
      <c r="B408" s="55"/>
      <c r="C408" s="55"/>
      <c r="D408" s="55"/>
      <c r="E408" s="55"/>
      <c r="F408" s="55"/>
      <c r="G408" s="55"/>
      <c r="H408" s="55"/>
      <c r="I408" s="55"/>
      <c r="J408" s="58" t="s">
        <v>620</v>
      </c>
      <c r="K408" s="55">
        <v>25150275</v>
      </c>
      <c r="L408" s="55">
        <v>25171105</v>
      </c>
      <c r="M408" s="59" t="s">
        <v>621</v>
      </c>
    </row>
    <row r="409" spans="1:13">
      <c r="A409" s="55"/>
      <c r="B409" s="55"/>
      <c r="C409" s="55"/>
      <c r="D409" s="55"/>
      <c r="E409" s="55"/>
      <c r="F409" s="55"/>
      <c r="G409" s="55"/>
      <c r="H409" s="55"/>
      <c r="I409" s="55"/>
      <c r="J409" s="58" t="s">
        <v>622</v>
      </c>
      <c r="K409" s="55">
        <v>25171943</v>
      </c>
      <c r="L409" s="55">
        <v>25180175</v>
      </c>
      <c r="M409" s="59" t="s">
        <v>434</v>
      </c>
    </row>
    <row r="410" ht="19.5" spans="1:13">
      <c r="A410" s="55" t="s">
        <v>266</v>
      </c>
      <c r="B410" s="55" t="s">
        <v>773</v>
      </c>
      <c r="C410" s="55">
        <v>1</v>
      </c>
      <c r="D410" s="55">
        <v>35654910</v>
      </c>
      <c r="E410" s="55">
        <v>3.0944</v>
      </c>
      <c r="F410" s="55" t="s">
        <v>186</v>
      </c>
      <c r="G410" s="55" t="s">
        <v>774</v>
      </c>
      <c r="H410" s="55">
        <v>23.9635</v>
      </c>
      <c r="I410" s="55" t="s">
        <v>269</v>
      </c>
      <c r="J410" s="58" t="s">
        <v>775</v>
      </c>
      <c r="K410" s="55">
        <v>35654554</v>
      </c>
      <c r="L410" s="55">
        <v>35661876</v>
      </c>
      <c r="M410" s="59" t="s">
        <v>776</v>
      </c>
    </row>
    <row r="411" ht="19.5" spans="1:13">
      <c r="A411" s="55" t="s">
        <v>266</v>
      </c>
      <c r="B411" s="55" t="s">
        <v>777</v>
      </c>
      <c r="C411" s="55">
        <v>3</v>
      </c>
      <c r="D411" s="55">
        <v>134791581</v>
      </c>
      <c r="E411" s="55">
        <v>2.0109</v>
      </c>
      <c r="F411" s="55" t="s">
        <v>186</v>
      </c>
      <c r="G411" s="55" t="s">
        <v>778</v>
      </c>
      <c r="H411" s="55">
        <v>6.2467</v>
      </c>
      <c r="I411" s="55" t="s">
        <v>282</v>
      </c>
      <c r="J411" s="58" t="s">
        <v>779</v>
      </c>
      <c r="K411" s="55">
        <v>134764242</v>
      </c>
      <c r="L411" s="55">
        <v>134771232</v>
      </c>
      <c r="M411" s="59" t="s">
        <v>780</v>
      </c>
    </row>
    <row r="412" spans="1:13">
      <c r="A412" s="55"/>
      <c r="B412" s="55"/>
      <c r="C412" s="55"/>
      <c r="D412" s="55"/>
      <c r="E412" s="55"/>
      <c r="F412" s="55"/>
      <c r="G412" s="55"/>
      <c r="H412" s="55"/>
      <c r="I412" s="55"/>
      <c r="J412" s="58" t="s">
        <v>781</v>
      </c>
      <c r="K412" s="55">
        <v>134779903</v>
      </c>
      <c r="L412" s="55">
        <v>134780343</v>
      </c>
      <c r="M412" s="59" t="s">
        <v>32</v>
      </c>
    </row>
    <row r="413" spans="1:13">
      <c r="A413" s="55"/>
      <c r="B413" s="55"/>
      <c r="C413" s="55"/>
      <c r="D413" s="55"/>
      <c r="E413" s="55"/>
      <c r="F413" s="55"/>
      <c r="G413" s="55"/>
      <c r="H413" s="55"/>
      <c r="I413" s="55"/>
      <c r="J413" s="58" t="s">
        <v>782</v>
      </c>
      <c r="K413" s="55">
        <v>134790781</v>
      </c>
      <c r="L413" s="55">
        <v>134792420</v>
      </c>
      <c r="M413" s="59" t="s">
        <v>783</v>
      </c>
    </row>
    <row r="414" spans="1:13">
      <c r="A414" s="55"/>
      <c r="B414" s="55"/>
      <c r="C414" s="55"/>
      <c r="D414" s="55"/>
      <c r="E414" s="55"/>
      <c r="F414" s="55"/>
      <c r="G414" s="55"/>
      <c r="H414" s="55"/>
      <c r="I414" s="55"/>
      <c r="J414" s="58" t="s">
        <v>784</v>
      </c>
      <c r="K414" s="55">
        <v>134793682</v>
      </c>
      <c r="L414" s="55">
        <v>134794516</v>
      </c>
      <c r="M414" s="59" t="s">
        <v>201</v>
      </c>
    </row>
    <row r="415" ht="19.5" spans="1:13">
      <c r="A415" s="55" t="s">
        <v>266</v>
      </c>
      <c r="B415" s="55" t="s">
        <v>785</v>
      </c>
      <c r="C415" s="55">
        <v>3</v>
      </c>
      <c r="D415" s="55">
        <v>168233617</v>
      </c>
      <c r="E415" s="55">
        <v>1.9474</v>
      </c>
      <c r="F415" s="55" t="s">
        <v>186</v>
      </c>
      <c r="G415" s="55" t="s">
        <v>786</v>
      </c>
      <c r="H415" s="55">
        <v>19.2694</v>
      </c>
      <c r="I415" s="55" t="s">
        <v>269</v>
      </c>
      <c r="J415" s="58" t="s">
        <v>787</v>
      </c>
      <c r="K415" s="55">
        <v>168231994</v>
      </c>
      <c r="L415" s="55">
        <v>168235001</v>
      </c>
      <c r="M415" s="59" t="s">
        <v>788</v>
      </c>
    </row>
    <row r="416" ht="19.5" spans="1:13">
      <c r="A416" s="55" t="s">
        <v>266</v>
      </c>
      <c r="B416" s="55" t="s">
        <v>789</v>
      </c>
      <c r="C416" s="55">
        <v>3</v>
      </c>
      <c r="D416" s="55">
        <v>169515344</v>
      </c>
      <c r="E416" s="55">
        <v>2.4618</v>
      </c>
      <c r="F416" s="55" t="s">
        <v>186</v>
      </c>
      <c r="G416" s="55" t="s">
        <v>790</v>
      </c>
      <c r="H416" s="55">
        <v>5.4583</v>
      </c>
      <c r="I416" s="55" t="s">
        <v>282</v>
      </c>
      <c r="J416" s="58" t="s">
        <v>791</v>
      </c>
      <c r="K416" s="55">
        <v>169518667</v>
      </c>
      <c r="L416" s="55">
        <v>169519422</v>
      </c>
      <c r="M416" s="59" t="s">
        <v>792</v>
      </c>
    </row>
    <row r="417" spans="1:13">
      <c r="A417" s="55"/>
      <c r="B417" s="55"/>
      <c r="C417" s="55"/>
      <c r="D417" s="55"/>
      <c r="E417" s="55"/>
      <c r="F417" s="55"/>
      <c r="G417" s="55"/>
      <c r="H417" s="55"/>
      <c r="I417" s="55"/>
      <c r="J417" s="58" t="s">
        <v>793</v>
      </c>
      <c r="K417" s="55">
        <v>169539198</v>
      </c>
      <c r="L417" s="55">
        <v>169540145</v>
      </c>
      <c r="M417" s="59" t="s">
        <v>792</v>
      </c>
    </row>
    <row r="418" ht="19.5" spans="1:13">
      <c r="A418" s="55" t="s">
        <v>266</v>
      </c>
      <c r="B418" s="55" t="s">
        <v>525</v>
      </c>
      <c r="C418" s="55">
        <v>4</v>
      </c>
      <c r="D418" s="55">
        <v>233763894</v>
      </c>
      <c r="E418" s="55">
        <v>3.4919</v>
      </c>
      <c r="F418" s="55" t="s">
        <v>186</v>
      </c>
      <c r="G418" s="55" t="s">
        <v>794</v>
      </c>
      <c r="H418" s="55">
        <v>15.6853</v>
      </c>
      <c r="I418" s="55" t="s">
        <v>269</v>
      </c>
      <c r="J418" s="58" t="s">
        <v>527</v>
      </c>
      <c r="K418" s="55">
        <v>233757001</v>
      </c>
      <c r="L418" s="55">
        <v>233761175</v>
      </c>
      <c r="M418" s="59" t="s">
        <v>528</v>
      </c>
    </row>
    <row r="419" spans="1:13">
      <c r="A419" s="55"/>
      <c r="B419" s="55"/>
      <c r="C419" s="55"/>
      <c r="D419" s="55"/>
      <c r="E419" s="55"/>
      <c r="F419" s="55"/>
      <c r="G419" s="55"/>
      <c r="H419" s="55"/>
      <c r="I419" s="55"/>
      <c r="J419" s="58" t="s">
        <v>529</v>
      </c>
      <c r="K419" s="55">
        <v>233762475</v>
      </c>
      <c r="L419" s="55">
        <v>233765229</v>
      </c>
      <c r="M419" s="59" t="s">
        <v>530</v>
      </c>
    </row>
    <row r="420" spans="1:13">
      <c r="A420" s="55"/>
      <c r="B420" s="55"/>
      <c r="C420" s="55"/>
      <c r="D420" s="55"/>
      <c r="E420" s="55"/>
      <c r="F420" s="55"/>
      <c r="G420" s="55"/>
      <c r="H420" s="55"/>
      <c r="I420" s="55"/>
      <c r="J420" s="58" t="s">
        <v>531</v>
      </c>
      <c r="K420" s="55">
        <v>233769445</v>
      </c>
      <c r="L420" s="55">
        <v>233771085</v>
      </c>
      <c r="M420" s="59" t="s">
        <v>32</v>
      </c>
    </row>
    <row r="421" ht="31.5" spans="1:13">
      <c r="A421" s="55"/>
      <c r="B421" s="55"/>
      <c r="C421" s="55"/>
      <c r="D421" s="55"/>
      <c r="E421" s="55"/>
      <c r="F421" s="55"/>
      <c r="G421" s="55"/>
      <c r="H421" s="55"/>
      <c r="I421" s="55"/>
      <c r="J421" s="58" t="s">
        <v>532</v>
      </c>
      <c r="K421" s="55">
        <v>233800183</v>
      </c>
      <c r="L421" s="55">
        <v>233811237</v>
      </c>
      <c r="M421" s="59" t="s">
        <v>533</v>
      </c>
    </row>
    <row r="422" ht="19.5" spans="1:13">
      <c r="A422" s="55" t="s">
        <v>266</v>
      </c>
      <c r="B422" s="55" t="s">
        <v>795</v>
      </c>
      <c r="C422" s="55">
        <v>5</v>
      </c>
      <c r="D422" s="55">
        <v>4257819</v>
      </c>
      <c r="E422" s="55">
        <v>1.8826</v>
      </c>
      <c r="F422" s="55" t="s">
        <v>186</v>
      </c>
      <c r="G422" s="55" t="s">
        <v>796</v>
      </c>
      <c r="H422" s="55">
        <v>3.7146</v>
      </c>
      <c r="I422" s="55" t="s">
        <v>282</v>
      </c>
      <c r="J422" s="58" t="s">
        <v>797</v>
      </c>
      <c r="K422" s="55">
        <v>4210801</v>
      </c>
      <c r="L422" s="55">
        <v>4214221</v>
      </c>
      <c r="M422" s="59" t="s">
        <v>32</v>
      </c>
    </row>
    <row r="423" spans="1:13">
      <c r="A423" s="55"/>
      <c r="B423" s="55"/>
      <c r="C423" s="55"/>
      <c r="D423" s="55"/>
      <c r="E423" s="55"/>
      <c r="F423" s="55"/>
      <c r="G423" s="55"/>
      <c r="H423" s="55"/>
      <c r="I423" s="55"/>
      <c r="J423" s="58" t="s">
        <v>798</v>
      </c>
      <c r="K423" s="55">
        <v>4217351</v>
      </c>
      <c r="L423" s="55">
        <v>4222264</v>
      </c>
      <c r="M423" s="59" t="s">
        <v>799</v>
      </c>
    </row>
    <row r="424" spans="1:13">
      <c r="A424" s="55"/>
      <c r="B424" s="55"/>
      <c r="C424" s="55"/>
      <c r="D424" s="55"/>
      <c r="E424" s="55"/>
      <c r="F424" s="55"/>
      <c r="G424" s="55"/>
      <c r="H424" s="55"/>
      <c r="I424" s="55"/>
      <c r="J424" s="58" t="s">
        <v>800</v>
      </c>
      <c r="K424" s="55">
        <v>4253373</v>
      </c>
      <c r="L424" s="55">
        <v>4257134</v>
      </c>
      <c r="M424" s="59" t="s">
        <v>801</v>
      </c>
    </row>
    <row r="425" spans="1:13">
      <c r="A425" s="55"/>
      <c r="B425" s="55"/>
      <c r="C425" s="55"/>
      <c r="D425" s="55"/>
      <c r="E425" s="55"/>
      <c r="F425" s="55"/>
      <c r="G425" s="55"/>
      <c r="H425" s="55"/>
      <c r="I425" s="55"/>
      <c r="J425" s="58" t="s">
        <v>802</v>
      </c>
      <c r="K425" s="55">
        <v>4257767</v>
      </c>
      <c r="L425" s="55">
        <v>4266977</v>
      </c>
      <c r="M425" s="59" t="s">
        <v>159</v>
      </c>
    </row>
    <row r="426" spans="1:13">
      <c r="A426" s="55"/>
      <c r="B426" s="55"/>
      <c r="C426" s="55"/>
      <c r="D426" s="55"/>
      <c r="E426" s="55"/>
      <c r="F426" s="55"/>
      <c r="G426" s="55"/>
      <c r="H426" s="55"/>
      <c r="I426" s="55"/>
      <c r="J426" s="58" t="s">
        <v>803</v>
      </c>
      <c r="K426" s="55">
        <v>4268599</v>
      </c>
      <c r="L426" s="55">
        <v>4271215</v>
      </c>
      <c r="M426" s="59" t="s">
        <v>804</v>
      </c>
    </row>
    <row r="427" spans="1:13">
      <c r="A427" s="55"/>
      <c r="B427" s="55"/>
      <c r="C427" s="55"/>
      <c r="D427" s="55"/>
      <c r="E427" s="55"/>
      <c r="F427" s="55"/>
      <c r="G427" s="55"/>
      <c r="H427" s="55"/>
      <c r="I427" s="55"/>
      <c r="J427" s="58" t="s">
        <v>805</v>
      </c>
      <c r="K427" s="55">
        <v>4273832</v>
      </c>
      <c r="L427" s="55">
        <v>4278909</v>
      </c>
      <c r="M427" s="59" t="s">
        <v>806</v>
      </c>
    </row>
    <row r="428" spans="1:13">
      <c r="A428" s="55"/>
      <c r="B428" s="55"/>
      <c r="C428" s="55"/>
      <c r="D428" s="55"/>
      <c r="E428" s="55"/>
      <c r="F428" s="55"/>
      <c r="G428" s="55"/>
      <c r="H428" s="55"/>
      <c r="I428" s="55"/>
      <c r="J428" s="58" t="s">
        <v>807</v>
      </c>
      <c r="K428" s="55">
        <v>4303436</v>
      </c>
      <c r="L428" s="55">
        <v>4304491</v>
      </c>
      <c r="M428" s="59" t="s">
        <v>32</v>
      </c>
    </row>
    <row r="429" ht="19.5" spans="1:13">
      <c r="A429" s="55" t="s">
        <v>266</v>
      </c>
      <c r="B429" s="55" t="s">
        <v>808</v>
      </c>
      <c r="C429" s="55">
        <v>5</v>
      </c>
      <c r="D429" s="55">
        <v>43822855</v>
      </c>
      <c r="E429" s="55">
        <v>1.3314</v>
      </c>
      <c r="F429" s="55" t="s">
        <v>186</v>
      </c>
      <c r="G429" s="55" t="s">
        <v>809</v>
      </c>
      <c r="H429" s="55">
        <v>3.6124</v>
      </c>
      <c r="I429" s="55" t="s">
        <v>282</v>
      </c>
      <c r="J429" s="58" t="s">
        <v>810</v>
      </c>
      <c r="K429" s="55">
        <v>43803847</v>
      </c>
      <c r="L429" s="55">
        <v>43824498</v>
      </c>
      <c r="M429" s="59" t="s">
        <v>811</v>
      </c>
    </row>
    <row r="430" ht="19.5" spans="1:13">
      <c r="A430" s="55" t="s">
        <v>266</v>
      </c>
      <c r="B430" s="55" t="s">
        <v>812</v>
      </c>
      <c r="C430" s="55">
        <v>5</v>
      </c>
      <c r="D430" s="55">
        <v>70070643</v>
      </c>
      <c r="E430" s="55">
        <v>2.9551</v>
      </c>
      <c r="F430" s="55" t="s">
        <v>186</v>
      </c>
      <c r="G430" s="55" t="s">
        <v>813</v>
      </c>
      <c r="H430" s="55">
        <v>7.4373</v>
      </c>
      <c r="I430" s="55" t="s">
        <v>269</v>
      </c>
      <c r="J430" s="58" t="s">
        <v>814</v>
      </c>
      <c r="K430" s="55">
        <v>70023297</v>
      </c>
      <c r="L430" s="55">
        <v>70028854</v>
      </c>
      <c r="M430" s="59" t="s">
        <v>815</v>
      </c>
    </row>
    <row r="431" spans="1:13">
      <c r="A431" s="55"/>
      <c r="B431" s="55"/>
      <c r="C431" s="55"/>
      <c r="D431" s="55"/>
      <c r="E431" s="55"/>
      <c r="F431" s="55"/>
      <c r="G431" s="55"/>
      <c r="H431" s="55"/>
      <c r="I431" s="55"/>
      <c r="J431" s="58" t="s">
        <v>816</v>
      </c>
      <c r="K431" s="55">
        <v>70035533</v>
      </c>
      <c r="L431" s="55">
        <v>70040044</v>
      </c>
      <c r="M431" s="59" t="s">
        <v>817</v>
      </c>
    </row>
    <row r="432" spans="1:13">
      <c r="A432" s="55"/>
      <c r="B432" s="55"/>
      <c r="C432" s="55"/>
      <c r="D432" s="55"/>
      <c r="E432" s="55"/>
      <c r="F432" s="55"/>
      <c r="G432" s="55"/>
      <c r="H432" s="55"/>
      <c r="I432" s="55"/>
      <c r="J432" s="58" t="s">
        <v>818</v>
      </c>
      <c r="K432" s="55">
        <v>70040845</v>
      </c>
      <c r="L432" s="55">
        <v>70045318</v>
      </c>
      <c r="M432" s="59" t="s">
        <v>819</v>
      </c>
    </row>
    <row r="433" spans="1:13">
      <c r="A433" s="55"/>
      <c r="B433" s="55"/>
      <c r="C433" s="55"/>
      <c r="D433" s="55"/>
      <c r="E433" s="55"/>
      <c r="F433" s="55"/>
      <c r="G433" s="55"/>
      <c r="H433" s="55"/>
      <c r="I433" s="55"/>
      <c r="J433" s="58" t="s">
        <v>820</v>
      </c>
      <c r="K433" s="55">
        <v>70045570</v>
      </c>
      <c r="L433" s="55">
        <v>70049160</v>
      </c>
      <c r="M433" s="59" t="s">
        <v>821</v>
      </c>
    </row>
    <row r="434" spans="1:13">
      <c r="A434" s="55"/>
      <c r="B434" s="55"/>
      <c r="C434" s="55"/>
      <c r="D434" s="55"/>
      <c r="E434" s="55"/>
      <c r="F434" s="55"/>
      <c r="G434" s="55"/>
      <c r="H434" s="55"/>
      <c r="I434" s="55"/>
      <c r="J434" s="58" t="s">
        <v>822</v>
      </c>
      <c r="K434" s="55">
        <v>70050931</v>
      </c>
      <c r="L434" s="55">
        <v>70063152</v>
      </c>
      <c r="M434" s="59" t="s">
        <v>32</v>
      </c>
    </row>
    <row r="435" spans="1:13">
      <c r="A435" s="55"/>
      <c r="B435" s="55"/>
      <c r="C435" s="55"/>
      <c r="D435" s="55"/>
      <c r="E435" s="55"/>
      <c r="F435" s="55"/>
      <c r="G435" s="55"/>
      <c r="H435" s="55"/>
      <c r="I435" s="55"/>
      <c r="J435" s="58" t="s">
        <v>823</v>
      </c>
      <c r="K435" s="55">
        <v>70079399</v>
      </c>
      <c r="L435" s="55">
        <v>70080998</v>
      </c>
      <c r="M435" s="59" t="s">
        <v>824</v>
      </c>
    </row>
    <row r="436" spans="1:13">
      <c r="A436" s="55"/>
      <c r="B436" s="55"/>
      <c r="C436" s="55"/>
      <c r="D436" s="55"/>
      <c r="E436" s="55"/>
      <c r="F436" s="55"/>
      <c r="G436" s="55"/>
      <c r="H436" s="55"/>
      <c r="I436" s="55"/>
      <c r="J436" s="58" t="s">
        <v>825</v>
      </c>
      <c r="K436" s="55">
        <v>70082833</v>
      </c>
      <c r="L436" s="55">
        <v>70086927</v>
      </c>
      <c r="M436" s="59" t="s">
        <v>826</v>
      </c>
    </row>
    <row r="437" spans="1:13">
      <c r="A437" s="55"/>
      <c r="B437" s="55"/>
      <c r="C437" s="55"/>
      <c r="D437" s="55"/>
      <c r="E437" s="55"/>
      <c r="F437" s="55"/>
      <c r="G437" s="55"/>
      <c r="H437" s="55"/>
      <c r="I437" s="55"/>
      <c r="J437" s="58" t="s">
        <v>827</v>
      </c>
      <c r="K437" s="55">
        <v>70089732</v>
      </c>
      <c r="L437" s="55">
        <v>70091797</v>
      </c>
      <c r="M437" s="59" t="s">
        <v>828</v>
      </c>
    </row>
    <row r="438" ht="19.5" spans="1:13">
      <c r="A438" s="55" t="s">
        <v>266</v>
      </c>
      <c r="B438" s="55" t="s">
        <v>829</v>
      </c>
      <c r="C438" s="55">
        <v>6</v>
      </c>
      <c r="D438" s="55">
        <v>29925717</v>
      </c>
      <c r="E438" s="55">
        <v>2.3315</v>
      </c>
      <c r="F438" s="55" t="s">
        <v>186</v>
      </c>
      <c r="G438" s="55" t="s">
        <v>830</v>
      </c>
      <c r="H438" s="55">
        <v>6.3811</v>
      </c>
      <c r="I438" s="55" t="s">
        <v>282</v>
      </c>
      <c r="J438" s="55" t="s">
        <v>32</v>
      </c>
      <c r="K438" s="55" t="s">
        <v>32</v>
      </c>
      <c r="L438" s="55" t="s">
        <v>32</v>
      </c>
      <c r="M438" s="59" t="s">
        <v>32</v>
      </c>
    </row>
    <row r="439" ht="19.5" spans="1:13">
      <c r="A439" s="55" t="s">
        <v>266</v>
      </c>
      <c r="B439" s="55" t="s">
        <v>831</v>
      </c>
      <c r="C439" s="55">
        <v>6</v>
      </c>
      <c r="D439" s="55">
        <v>136252120</v>
      </c>
      <c r="E439" s="55">
        <v>3.3796</v>
      </c>
      <c r="F439" s="55" t="s">
        <v>186</v>
      </c>
      <c r="G439" s="55" t="s">
        <v>832</v>
      </c>
      <c r="H439" s="55">
        <v>14.5335</v>
      </c>
      <c r="I439" s="55" t="s">
        <v>269</v>
      </c>
      <c r="J439" s="58" t="s">
        <v>833</v>
      </c>
      <c r="K439" s="55">
        <v>136248054</v>
      </c>
      <c r="L439" s="55">
        <v>136276770</v>
      </c>
      <c r="M439" s="59" t="s">
        <v>32</v>
      </c>
    </row>
    <row r="440" spans="1:13">
      <c r="A440" s="55"/>
      <c r="B440" s="55"/>
      <c r="C440" s="55"/>
      <c r="D440" s="55"/>
      <c r="E440" s="55"/>
      <c r="F440" s="55"/>
      <c r="G440" s="55"/>
      <c r="H440" s="55"/>
      <c r="I440" s="55"/>
      <c r="J440" s="58" t="s">
        <v>834</v>
      </c>
      <c r="K440" s="55">
        <v>136284942</v>
      </c>
      <c r="L440" s="55">
        <v>136285643</v>
      </c>
      <c r="M440" s="59" t="s">
        <v>32</v>
      </c>
    </row>
    <row r="441" spans="1:13">
      <c r="A441" s="55"/>
      <c r="B441" s="55"/>
      <c r="C441" s="55"/>
      <c r="D441" s="55"/>
      <c r="E441" s="55"/>
      <c r="F441" s="55"/>
      <c r="G441" s="55"/>
      <c r="H441" s="55"/>
      <c r="I441" s="55"/>
      <c r="J441" s="58" t="s">
        <v>835</v>
      </c>
      <c r="K441" s="55">
        <v>136287401</v>
      </c>
      <c r="L441" s="55">
        <v>136287759</v>
      </c>
      <c r="M441" s="59" t="s">
        <v>35</v>
      </c>
    </row>
    <row r="442" ht="19.5" spans="1:13">
      <c r="A442" s="55" t="s">
        <v>266</v>
      </c>
      <c r="B442" s="55" t="s">
        <v>836</v>
      </c>
      <c r="C442" s="55">
        <v>7</v>
      </c>
      <c r="D442" s="55">
        <v>28788083</v>
      </c>
      <c r="E442" s="55">
        <v>1.757</v>
      </c>
      <c r="F442" s="55" t="s">
        <v>186</v>
      </c>
      <c r="G442" s="55" t="s">
        <v>837</v>
      </c>
      <c r="H442" s="55">
        <v>4.3837</v>
      </c>
      <c r="I442" s="55" t="s">
        <v>282</v>
      </c>
      <c r="J442" s="58" t="s">
        <v>838</v>
      </c>
      <c r="K442" s="55">
        <v>28763122</v>
      </c>
      <c r="L442" s="55">
        <v>28772144</v>
      </c>
      <c r="M442" s="59" t="s">
        <v>839</v>
      </c>
    </row>
    <row r="443" spans="1:13">
      <c r="A443" s="55"/>
      <c r="B443" s="55"/>
      <c r="C443" s="55"/>
      <c r="D443" s="55"/>
      <c r="E443" s="55"/>
      <c r="F443" s="55"/>
      <c r="G443" s="55"/>
      <c r="H443" s="55"/>
      <c r="I443" s="55"/>
      <c r="J443" s="58" t="s">
        <v>840</v>
      </c>
      <c r="K443" s="55">
        <v>28792256</v>
      </c>
      <c r="L443" s="55">
        <v>28793032</v>
      </c>
      <c r="M443" s="59" t="s">
        <v>32</v>
      </c>
    </row>
    <row r="444" spans="1:13">
      <c r="A444" s="55"/>
      <c r="B444" s="55"/>
      <c r="C444" s="55"/>
      <c r="D444" s="55"/>
      <c r="E444" s="55"/>
      <c r="F444" s="55"/>
      <c r="G444" s="55"/>
      <c r="H444" s="55"/>
      <c r="I444" s="55"/>
      <c r="J444" s="58" t="s">
        <v>841</v>
      </c>
      <c r="K444" s="55">
        <v>28816143</v>
      </c>
      <c r="L444" s="55">
        <v>28818564</v>
      </c>
      <c r="M444" s="59" t="s">
        <v>842</v>
      </c>
    </row>
    <row r="445" ht="19.5" spans="1:13">
      <c r="A445" s="55" t="s">
        <v>266</v>
      </c>
      <c r="B445" s="55" t="s">
        <v>843</v>
      </c>
      <c r="C445" s="55">
        <v>7</v>
      </c>
      <c r="D445" s="55">
        <v>170643809</v>
      </c>
      <c r="E445" s="55">
        <v>1.3711</v>
      </c>
      <c r="F445" s="55" t="s">
        <v>186</v>
      </c>
      <c r="G445" s="55" t="s">
        <v>844</v>
      </c>
      <c r="H445" s="55">
        <v>8.7321</v>
      </c>
      <c r="I445" s="55" t="s">
        <v>269</v>
      </c>
      <c r="J445" s="58" t="s">
        <v>845</v>
      </c>
      <c r="K445" s="55">
        <v>170619679</v>
      </c>
      <c r="L445" s="55">
        <v>170622267</v>
      </c>
      <c r="M445" s="59" t="s">
        <v>846</v>
      </c>
    </row>
    <row r="446" spans="1:13">
      <c r="A446" s="55"/>
      <c r="B446" s="55"/>
      <c r="C446" s="55"/>
      <c r="D446" s="55"/>
      <c r="E446" s="55"/>
      <c r="F446" s="55"/>
      <c r="G446" s="55"/>
      <c r="H446" s="55"/>
      <c r="I446" s="55"/>
      <c r="J446" s="58" t="s">
        <v>847</v>
      </c>
      <c r="K446" s="55">
        <v>170642619</v>
      </c>
      <c r="L446" s="55">
        <v>170644307</v>
      </c>
      <c r="M446" s="59" t="s">
        <v>848</v>
      </c>
    </row>
    <row r="447" spans="1:13">
      <c r="A447" s="55"/>
      <c r="B447" s="55"/>
      <c r="C447" s="55"/>
      <c r="D447" s="55"/>
      <c r="E447" s="55"/>
      <c r="F447" s="55"/>
      <c r="G447" s="55"/>
      <c r="H447" s="55"/>
      <c r="I447" s="55"/>
      <c r="J447" s="58" t="s">
        <v>849</v>
      </c>
      <c r="K447" s="55">
        <v>170648144</v>
      </c>
      <c r="L447" s="55">
        <v>170649404</v>
      </c>
      <c r="M447" s="59" t="s">
        <v>850</v>
      </c>
    </row>
    <row r="448" spans="1:13">
      <c r="A448" s="55"/>
      <c r="B448" s="55"/>
      <c r="C448" s="55"/>
      <c r="D448" s="55"/>
      <c r="E448" s="55"/>
      <c r="F448" s="55"/>
      <c r="G448" s="55"/>
      <c r="H448" s="55"/>
      <c r="I448" s="55"/>
      <c r="J448" s="58" t="s">
        <v>851</v>
      </c>
      <c r="K448" s="55">
        <v>170652143</v>
      </c>
      <c r="L448" s="55">
        <v>170655462</v>
      </c>
      <c r="M448" s="59" t="s">
        <v>852</v>
      </c>
    </row>
    <row r="449" spans="1:13">
      <c r="A449" s="55"/>
      <c r="B449" s="55"/>
      <c r="C449" s="55"/>
      <c r="D449" s="55"/>
      <c r="E449" s="55"/>
      <c r="F449" s="55"/>
      <c r="G449" s="55"/>
      <c r="H449" s="55"/>
      <c r="I449" s="55"/>
      <c r="J449" s="58" t="s">
        <v>853</v>
      </c>
      <c r="K449" s="55">
        <v>170654790</v>
      </c>
      <c r="L449" s="55">
        <v>170658578</v>
      </c>
      <c r="M449" s="59" t="s">
        <v>854</v>
      </c>
    </row>
    <row r="450" spans="1:13">
      <c r="A450" s="55"/>
      <c r="B450" s="55"/>
      <c r="C450" s="55"/>
      <c r="D450" s="55"/>
      <c r="E450" s="55"/>
      <c r="F450" s="55"/>
      <c r="G450" s="55"/>
      <c r="H450" s="55"/>
      <c r="I450" s="55"/>
      <c r="J450" s="58" t="s">
        <v>855</v>
      </c>
      <c r="K450" s="55">
        <v>170670335</v>
      </c>
      <c r="L450" s="55">
        <v>170671395</v>
      </c>
      <c r="M450" s="59" t="s">
        <v>856</v>
      </c>
    </row>
    <row r="451" ht="19.5" spans="1:13">
      <c r="A451" s="55" t="s">
        <v>266</v>
      </c>
      <c r="B451" s="55" t="s">
        <v>857</v>
      </c>
      <c r="C451" s="55">
        <v>7</v>
      </c>
      <c r="D451" s="55">
        <v>171579812</v>
      </c>
      <c r="E451" s="55">
        <v>3.9179</v>
      </c>
      <c r="F451" s="55" t="s">
        <v>186</v>
      </c>
      <c r="G451" s="55" t="s">
        <v>858</v>
      </c>
      <c r="H451" s="55">
        <v>7.0003</v>
      </c>
      <c r="I451" s="55" t="s">
        <v>269</v>
      </c>
      <c r="J451" s="58" t="s">
        <v>859</v>
      </c>
      <c r="K451" s="55">
        <v>171536795</v>
      </c>
      <c r="L451" s="55">
        <v>171538041</v>
      </c>
      <c r="M451" s="59" t="s">
        <v>860</v>
      </c>
    </row>
    <row r="452" spans="1:13">
      <c r="A452" s="55"/>
      <c r="B452" s="55"/>
      <c r="C452" s="55"/>
      <c r="D452" s="55"/>
      <c r="E452" s="55"/>
      <c r="F452" s="55"/>
      <c r="G452" s="55"/>
      <c r="H452" s="55"/>
      <c r="I452" s="55"/>
      <c r="J452" s="58" t="s">
        <v>861</v>
      </c>
      <c r="K452" s="55">
        <v>171546142</v>
      </c>
      <c r="L452" s="55">
        <v>171546647</v>
      </c>
      <c r="M452" s="59" t="s">
        <v>32</v>
      </c>
    </row>
    <row r="453" spans="1:13">
      <c r="A453" s="55"/>
      <c r="B453" s="55"/>
      <c r="C453" s="55"/>
      <c r="D453" s="55"/>
      <c r="E453" s="55"/>
      <c r="F453" s="55"/>
      <c r="G453" s="55"/>
      <c r="H453" s="55"/>
      <c r="I453" s="55"/>
      <c r="J453" s="58" t="s">
        <v>862</v>
      </c>
      <c r="K453" s="55">
        <v>171564760</v>
      </c>
      <c r="L453" s="55">
        <v>171575374</v>
      </c>
      <c r="M453" s="59" t="s">
        <v>201</v>
      </c>
    </row>
    <row r="454" spans="1:13">
      <c r="A454" s="55"/>
      <c r="B454" s="55"/>
      <c r="C454" s="55"/>
      <c r="D454" s="55"/>
      <c r="E454" s="55"/>
      <c r="F454" s="55"/>
      <c r="G454" s="55"/>
      <c r="H454" s="55"/>
      <c r="I454" s="55"/>
      <c r="J454" s="58" t="s">
        <v>863</v>
      </c>
      <c r="K454" s="55">
        <v>171580141</v>
      </c>
      <c r="L454" s="55">
        <v>171582606</v>
      </c>
      <c r="M454" s="59" t="s">
        <v>32</v>
      </c>
    </row>
    <row r="455" spans="1:13">
      <c r="A455" s="55"/>
      <c r="B455" s="55"/>
      <c r="C455" s="55"/>
      <c r="D455" s="55"/>
      <c r="E455" s="55"/>
      <c r="F455" s="55"/>
      <c r="G455" s="55"/>
      <c r="H455" s="55"/>
      <c r="I455" s="55"/>
      <c r="J455" s="58" t="s">
        <v>864</v>
      </c>
      <c r="K455" s="55">
        <v>171588682</v>
      </c>
      <c r="L455" s="55">
        <v>171589260</v>
      </c>
      <c r="M455" s="59" t="s">
        <v>865</v>
      </c>
    </row>
    <row r="456" spans="1:13">
      <c r="A456" s="55"/>
      <c r="B456" s="55"/>
      <c r="C456" s="55"/>
      <c r="D456" s="55"/>
      <c r="E456" s="55"/>
      <c r="F456" s="55"/>
      <c r="G456" s="55"/>
      <c r="H456" s="55"/>
      <c r="I456" s="55"/>
      <c r="J456" s="58" t="s">
        <v>866</v>
      </c>
      <c r="K456" s="55">
        <v>171591806</v>
      </c>
      <c r="L456" s="55">
        <v>171615047</v>
      </c>
      <c r="M456" s="59" t="s">
        <v>867</v>
      </c>
    </row>
    <row r="457" spans="1:13">
      <c r="A457" s="55"/>
      <c r="B457" s="55"/>
      <c r="C457" s="55"/>
      <c r="D457" s="55"/>
      <c r="E457" s="55"/>
      <c r="F457" s="55"/>
      <c r="G457" s="55"/>
      <c r="H457" s="55"/>
      <c r="I457" s="55"/>
      <c r="J457" s="58" t="s">
        <v>868</v>
      </c>
      <c r="K457" s="55">
        <v>171628523</v>
      </c>
      <c r="L457" s="55">
        <v>171632666</v>
      </c>
      <c r="M457" s="59" t="s">
        <v>869</v>
      </c>
    </row>
    <row r="458" ht="19.5" spans="1:13">
      <c r="A458" s="55" t="s">
        <v>266</v>
      </c>
      <c r="B458" s="55" t="s">
        <v>870</v>
      </c>
      <c r="C458" s="55">
        <v>8</v>
      </c>
      <c r="D458" s="55">
        <v>173806318</v>
      </c>
      <c r="E458" s="55">
        <v>2.7259</v>
      </c>
      <c r="F458" s="55" t="s">
        <v>186</v>
      </c>
      <c r="G458" s="55" t="s">
        <v>871</v>
      </c>
      <c r="H458" s="55">
        <v>4.8418</v>
      </c>
      <c r="I458" s="55" t="s">
        <v>282</v>
      </c>
      <c r="J458" s="58" t="s">
        <v>872</v>
      </c>
      <c r="K458" s="55">
        <v>173759943</v>
      </c>
      <c r="L458" s="55">
        <v>173760583</v>
      </c>
      <c r="M458" s="59" t="s">
        <v>32</v>
      </c>
    </row>
    <row r="459" spans="1:13">
      <c r="A459" s="55"/>
      <c r="B459" s="55"/>
      <c r="C459" s="55"/>
      <c r="D459" s="55"/>
      <c r="E459" s="55"/>
      <c r="F459" s="55"/>
      <c r="G459" s="55"/>
      <c r="H459" s="55"/>
      <c r="I459" s="55"/>
      <c r="J459" s="58" t="s">
        <v>873</v>
      </c>
      <c r="K459" s="55">
        <v>173788083</v>
      </c>
      <c r="L459" s="55">
        <v>173793095</v>
      </c>
      <c r="M459" s="59" t="s">
        <v>874</v>
      </c>
    </row>
    <row r="460" spans="1:13">
      <c r="A460" s="55"/>
      <c r="B460" s="55"/>
      <c r="C460" s="55"/>
      <c r="D460" s="55"/>
      <c r="E460" s="55"/>
      <c r="F460" s="55"/>
      <c r="G460" s="55"/>
      <c r="H460" s="55"/>
      <c r="I460" s="55"/>
      <c r="J460" s="58" t="s">
        <v>875</v>
      </c>
      <c r="K460" s="55">
        <v>173797960</v>
      </c>
      <c r="L460" s="55">
        <v>173800918</v>
      </c>
      <c r="M460" s="59" t="s">
        <v>876</v>
      </c>
    </row>
    <row r="461" spans="1:13">
      <c r="A461" s="55"/>
      <c r="B461" s="55"/>
      <c r="C461" s="55"/>
      <c r="D461" s="55"/>
      <c r="E461" s="55"/>
      <c r="F461" s="55"/>
      <c r="G461" s="55"/>
      <c r="H461" s="55"/>
      <c r="I461" s="55"/>
      <c r="J461" s="58" t="s">
        <v>877</v>
      </c>
      <c r="K461" s="55">
        <v>173804814</v>
      </c>
      <c r="L461" s="55">
        <v>173806757</v>
      </c>
      <c r="M461" s="59" t="s">
        <v>878</v>
      </c>
    </row>
    <row r="462" spans="1:13">
      <c r="A462" s="55"/>
      <c r="B462" s="55"/>
      <c r="C462" s="55"/>
      <c r="D462" s="55"/>
      <c r="E462" s="55"/>
      <c r="F462" s="55"/>
      <c r="G462" s="55"/>
      <c r="H462" s="55"/>
      <c r="I462" s="55"/>
      <c r="J462" s="58" t="s">
        <v>879</v>
      </c>
      <c r="K462" s="55">
        <v>173809806</v>
      </c>
      <c r="L462" s="55">
        <v>173810539</v>
      </c>
      <c r="M462" s="59" t="s">
        <v>32</v>
      </c>
    </row>
    <row r="463" spans="1:13">
      <c r="A463" s="55"/>
      <c r="B463" s="55"/>
      <c r="C463" s="55"/>
      <c r="D463" s="55"/>
      <c r="E463" s="55"/>
      <c r="F463" s="55"/>
      <c r="G463" s="55"/>
      <c r="H463" s="55"/>
      <c r="I463" s="55"/>
      <c r="J463" s="58" t="s">
        <v>880</v>
      </c>
      <c r="K463" s="55">
        <v>173835764</v>
      </c>
      <c r="L463" s="55">
        <v>173838068</v>
      </c>
      <c r="M463" s="59" t="s">
        <v>32</v>
      </c>
    </row>
    <row r="464" spans="1:13">
      <c r="A464" s="55"/>
      <c r="B464" s="55"/>
      <c r="C464" s="55"/>
      <c r="D464" s="55"/>
      <c r="E464" s="55"/>
      <c r="F464" s="55"/>
      <c r="G464" s="55"/>
      <c r="H464" s="55"/>
      <c r="I464" s="55"/>
      <c r="J464" s="58" t="s">
        <v>881</v>
      </c>
      <c r="K464" s="55">
        <v>173840267</v>
      </c>
      <c r="L464" s="55">
        <v>173845101</v>
      </c>
      <c r="M464" s="59" t="s">
        <v>201</v>
      </c>
    </row>
    <row r="465" spans="1:13">
      <c r="A465" s="55"/>
      <c r="B465" s="55"/>
      <c r="C465" s="55"/>
      <c r="D465" s="55"/>
      <c r="E465" s="55"/>
      <c r="F465" s="55"/>
      <c r="G465" s="55"/>
      <c r="H465" s="55"/>
      <c r="I465" s="55"/>
      <c r="J465" s="58" t="s">
        <v>882</v>
      </c>
      <c r="K465" s="55">
        <v>173848190</v>
      </c>
      <c r="L465" s="55">
        <v>173850459</v>
      </c>
      <c r="M465" s="59" t="s">
        <v>585</v>
      </c>
    </row>
    <row r="466" ht="19.5" spans="1:13">
      <c r="A466" s="55" t="s">
        <v>266</v>
      </c>
      <c r="B466" s="55" t="s">
        <v>883</v>
      </c>
      <c r="C466" s="55">
        <v>9</v>
      </c>
      <c r="D466" s="55">
        <v>13662469</v>
      </c>
      <c r="E466" s="55">
        <v>3.5852</v>
      </c>
      <c r="F466" s="55" t="s">
        <v>186</v>
      </c>
      <c r="G466" s="55" t="s">
        <v>884</v>
      </c>
      <c r="H466" s="55">
        <v>6.6019</v>
      </c>
      <c r="I466" s="55" t="s">
        <v>269</v>
      </c>
      <c r="J466" s="58" t="s">
        <v>885</v>
      </c>
      <c r="K466" s="55">
        <v>13656950</v>
      </c>
      <c r="L466" s="55">
        <v>13658254</v>
      </c>
      <c r="M466" s="59" t="s">
        <v>32</v>
      </c>
    </row>
    <row r="467" spans="1:13">
      <c r="A467" s="55"/>
      <c r="B467" s="55"/>
      <c r="C467" s="55"/>
      <c r="D467" s="55"/>
      <c r="E467" s="55"/>
      <c r="F467" s="55"/>
      <c r="G467" s="55"/>
      <c r="H467" s="55"/>
      <c r="I467" s="55"/>
      <c r="J467" s="58" t="s">
        <v>886</v>
      </c>
      <c r="K467" s="55">
        <v>13663725</v>
      </c>
      <c r="L467" s="55">
        <v>13665310</v>
      </c>
      <c r="M467" s="59" t="s">
        <v>32</v>
      </c>
    </row>
    <row r="468" ht="19.5" spans="1:13">
      <c r="A468" s="55" t="s">
        <v>266</v>
      </c>
      <c r="B468" s="55" t="s">
        <v>721</v>
      </c>
      <c r="C468" s="55">
        <v>9</v>
      </c>
      <c r="D468" s="55">
        <v>111331253</v>
      </c>
      <c r="E468" s="55">
        <v>2.1805</v>
      </c>
      <c r="F468" s="55" t="s">
        <v>186</v>
      </c>
      <c r="G468" s="55" t="s">
        <v>887</v>
      </c>
      <c r="H468" s="55">
        <v>3.6119</v>
      </c>
      <c r="I468" s="55" t="s">
        <v>282</v>
      </c>
      <c r="J468" s="55" t="s">
        <v>32</v>
      </c>
      <c r="K468" s="55" t="s">
        <v>32</v>
      </c>
      <c r="L468" s="55" t="s">
        <v>32</v>
      </c>
      <c r="M468" s="59" t="s">
        <v>32</v>
      </c>
    </row>
    <row r="469" ht="19.5" spans="1:13">
      <c r="A469" s="55" t="s">
        <v>266</v>
      </c>
      <c r="B469" s="55" t="s">
        <v>888</v>
      </c>
      <c r="C469" s="55">
        <v>9</v>
      </c>
      <c r="D469" s="55">
        <v>152202624</v>
      </c>
      <c r="E469" s="55">
        <v>1.9433</v>
      </c>
      <c r="F469" s="55" t="s">
        <v>186</v>
      </c>
      <c r="G469" s="55" t="s">
        <v>157</v>
      </c>
      <c r="H469" s="55">
        <v>5.0226</v>
      </c>
      <c r="I469" s="55" t="s">
        <v>282</v>
      </c>
      <c r="J469" s="58" t="s">
        <v>889</v>
      </c>
      <c r="K469" s="55">
        <v>152186947</v>
      </c>
      <c r="L469" s="55">
        <v>152194745</v>
      </c>
      <c r="M469" s="59" t="s">
        <v>890</v>
      </c>
    </row>
    <row r="470" spans="1:13">
      <c r="A470" s="55"/>
      <c r="B470" s="55"/>
      <c r="C470" s="55"/>
      <c r="D470" s="55"/>
      <c r="E470" s="55"/>
      <c r="F470" s="55"/>
      <c r="G470" s="55"/>
      <c r="H470" s="55"/>
      <c r="I470" s="55"/>
      <c r="J470" s="58" t="s">
        <v>891</v>
      </c>
      <c r="K470" s="55">
        <v>152205183</v>
      </c>
      <c r="L470" s="55">
        <v>152208275</v>
      </c>
      <c r="M470" s="59" t="s">
        <v>32</v>
      </c>
    </row>
    <row r="471" spans="1:13">
      <c r="A471" s="55"/>
      <c r="B471" s="55"/>
      <c r="C471" s="55"/>
      <c r="D471" s="55"/>
      <c r="E471" s="55"/>
      <c r="F471" s="55"/>
      <c r="G471" s="55"/>
      <c r="H471" s="55"/>
      <c r="I471" s="55"/>
      <c r="J471" s="58" t="s">
        <v>892</v>
      </c>
      <c r="K471" s="55">
        <v>152250791</v>
      </c>
      <c r="L471" s="55">
        <v>152253278</v>
      </c>
      <c r="M471" s="59" t="s">
        <v>201</v>
      </c>
    </row>
    <row r="472" ht="19.5" spans="1:13">
      <c r="A472" s="55" t="s">
        <v>266</v>
      </c>
      <c r="B472" s="55" t="s">
        <v>893</v>
      </c>
      <c r="C472" s="55">
        <v>10</v>
      </c>
      <c r="D472" s="55">
        <v>3188051</v>
      </c>
      <c r="E472" s="55">
        <v>2.9086</v>
      </c>
      <c r="F472" s="55" t="s">
        <v>186</v>
      </c>
      <c r="G472" s="55" t="s">
        <v>894</v>
      </c>
      <c r="H472" s="55">
        <v>10.3687</v>
      </c>
      <c r="I472" s="55" t="s">
        <v>269</v>
      </c>
      <c r="J472" s="58" t="s">
        <v>895</v>
      </c>
      <c r="K472" s="55">
        <v>3160480</v>
      </c>
      <c r="L472" s="55">
        <v>3166305</v>
      </c>
      <c r="M472" s="59" t="s">
        <v>201</v>
      </c>
    </row>
    <row r="473" spans="1:13">
      <c r="A473" s="55"/>
      <c r="B473" s="55"/>
      <c r="C473" s="55"/>
      <c r="D473" s="55"/>
      <c r="E473" s="55"/>
      <c r="F473" s="55"/>
      <c r="G473" s="55"/>
      <c r="H473" s="55"/>
      <c r="I473" s="55"/>
      <c r="J473" s="58" t="s">
        <v>896</v>
      </c>
      <c r="K473" s="55">
        <v>3166897</v>
      </c>
      <c r="L473" s="55">
        <v>3170525</v>
      </c>
      <c r="M473" s="59" t="s">
        <v>35</v>
      </c>
    </row>
    <row r="474" spans="1:13">
      <c r="A474" s="55"/>
      <c r="B474" s="55"/>
      <c r="C474" s="55"/>
      <c r="D474" s="55"/>
      <c r="E474" s="55"/>
      <c r="F474" s="55"/>
      <c r="G474" s="55"/>
      <c r="H474" s="55"/>
      <c r="I474" s="55"/>
      <c r="J474" s="58" t="s">
        <v>897</v>
      </c>
      <c r="K474" s="55">
        <v>3172488</v>
      </c>
      <c r="L474" s="55">
        <v>3174303</v>
      </c>
      <c r="M474" s="59" t="s">
        <v>136</v>
      </c>
    </row>
    <row r="475" spans="1:13">
      <c r="A475" s="55"/>
      <c r="B475" s="55"/>
      <c r="C475" s="55"/>
      <c r="D475" s="55"/>
      <c r="E475" s="55"/>
      <c r="F475" s="55"/>
      <c r="G475" s="55"/>
      <c r="H475" s="55"/>
      <c r="I475" s="55"/>
      <c r="J475" s="58" t="s">
        <v>898</v>
      </c>
      <c r="K475" s="55">
        <v>3184717</v>
      </c>
      <c r="L475" s="55">
        <v>3188214</v>
      </c>
      <c r="M475" s="59" t="s">
        <v>899</v>
      </c>
    </row>
    <row r="476" spans="1:13">
      <c r="A476" s="55"/>
      <c r="B476" s="55"/>
      <c r="C476" s="55"/>
      <c r="D476" s="55"/>
      <c r="E476" s="55"/>
      <c r="F476" s="55"/>
      <c r="G476" s="55"/>
      <c r="H476" s="55"/>
      <c r="I476" s="55"/>
      <c r="J476" s="58" t="s">
        <v>900</v>
      </c>
      <c r="K476" s="55">
        <v>3189655</v>
      </c>
      <c r="L476" s="55">
        <v>3190469</v>
      </c>
      <c r="M476" s="59" t="s">
        <v>32</v>
      </c>
    </row>
    <row r="477" spans="1:13">
      <c r="A477" s="55"/>
      <c r="B477" s="55"/>
      <c r="C477" s="55"/>
      <c r="D477" s="55"/>
      <c r="E477" s="55"/>
      <c r="F477" s="55"/>
      <c r="G477" s="55"/>
      <c r="H477" s="55"/>
      <c r="I477" s="55"/>
      <c r="J477" s="58" t="s">
        <v>901</v>
      </c>
      <c r="K477" s="55">
        <v>3190661</v>
      </c>
      <c r="L477" s="55">
        <v>3192879</v>
      </c>
      <c r="M477" s="59" t="s">
        <v>899</v>
      </c>
    </row>
    <row r="478" ht="19.5" spans="1:13">
      <c r="A478" s="55" t="s">
        <v>266</v>
      </c>
      <c r="B478" s="55" t="s">
        <v>423</v>
      </c>
      <c r="C478" s="55">
        <v>10</v>
      </c>
      <c r="D478" s="55">
        <v>12754330</v>
      </c>
      <c r="E478" s="55">
        <v>4.0689</v>
      </c>
      <c r="F478" s="55" t="s">
        <v>186</v>
      </c>
      <c r="G478" s="55" t="s">
        <v>902</v>
      </c>
      <c r="H478" s="55">
        <v>13.5301</v>
      </c>
      <c r="I478" s="55" t="s">
        <v>269</v>
      </c>
      <c r="J478" s="58" t="s">
        <v>425</v>
      </c>
      <c r="K478" s="55">
        <v>12712999</v>
      </c>
      <c r="L478" s="55">
        <v>12714930</v>
      </c>
      <c r="M478" s="59" t="s">
        <v>405</v>
      </c>
    </row>
    <row r="479" spans="1:13">
      <c r="A479" s="55"/>
      <c r="B479" s="55"/>
      <c r="C479" s="55"/>
      <c r="D479" s="55"/>
      <c r="E479" s="55"/>
      <c r="F479" s="55"/>
      <c r="G479" s="55"/>
      <c r="H479" s="55"/>
      <c r="I479" s="55"/>
      <c r="J479" s="58" t="s">
        <v>426</v>
      </c>
      <c r="K479" s="55">
        <v>12744140</v>
      </c>
      <c r="L479" s="55">
        <v>12754513</v>
      </c>
      <c r="M479" s="59" t="s">
        <v>427</v>
      </c>
    </row>
    <row r="480" spans="1:13">
      <c r="A480" s="55"/>
      <c r="B480" s="55"/>
      <c r="C480" s="55"/>
      <c r="D480" s="55"/>
      <c r="E480" s="55"/>
      <c r="F480" s="55"/>
      <c r="G480" s="55"/>
      <c r="H480" s="55"/>
      <c r="I480" s="55"/>
      <c r="J480" s="58" t="s">
        <v>428</v>
      </c>
      <c r="K480" s="55">
        <v>12791049</v>
      </c>
      <c r="L480" s="55">
        <v>12791282</v>
      </c>
      <c r="M480" s="59" t="s">
        <v>35</v>
      </c>
    </row>
    <row r="481" ht="19.5" spans="1:13">
      <c r="A481" s="55" t="s">
        <v>266</v>
      </c>
      <c r="B481" s="55" t="s">
        <v>903</v>
      </c>
      <c r="C481" s="55">
        <v>10</v>
      </c>
      <c r="D481" s="55">
        <v>109580210</v>
      </c>
      <c r="E481" s="55">
        <v>6.6771</v>
      </c>
      <c r="F481" s="55" t="s">
        <v>186</v>
      </c>
      <c r="G481" s="55" t="s">
        <v>904</v>
      </c>
      <c r="H481" s="55">
        <v>8.1448</v>
      </c>
      <c r="I481" s="55" t="s">
        <v>269</v>
      </c>
      <c r="J481" s="58" t="s">
        <v>905</v>
      </c>
      <c r="K481" s="55">
        <v>109572710</v>
      </c>
      <c r="L481" s="55">
        <v>109580177</v>
      </c>
      <c r="M481" s="59" t="s">
        <v>906</v>
      </c>
    </row>
    <row r="482" spans="1:13">
      <c r="A482" s="55"/>
      <c r="B482" s="55"/>
      <c r="C482" s="55"/>
      <c r="D482" s="55"/>
      <c r="E482" s="55"/>
      <c r="F482" s="55"/>
      <c r="G482" s="55"/>
      <c r="H482" s="55"/>
      <c r="I482" s="55"/>
      <c r="J482" s="58" t="s">
        <v>907</v>
      </c>
      <c r="K482" s="55">
        <v>109581342</v>
      </c>
      <c r="L482" s="55">
        <v>109583934</v>
      </c>
      <c r="M482" s="59" t="s">
        <v>908</v>
      </c>
    </row>
    <row r="483" ht="19.5" spans="1:13">
      <c r="A483" s="55" t="s">
        <v>909</v>
      </c>
      <c r="B483" s="55" t="s">
        <v>758</v>
      </c>
      <c r="C483" s="55">
        <v>1</v>
      </c>
      <c r="D483" s="55">
        <v>2694039</v>
      </c>
      <c r="E483" s="55">
        <v>1.4697</v>
      </c>
      <c r="F483" s="55" t="s">
        <v>910</v>
      </c>
      <c r="G483" s="55" t="s">
        <v>911</v>
      </c>
      <c r="H483" s="55">
        <v>16.8864</v>
      </c>
      <c r="I483" s="55" t="s">
        <v>269</v>
      </c>
      <c r="J483" s="58" t="s">
        <v>760</v>
      </c>
      <c r="K483" s="55">
        <v>2657650</v>
      </c>
      <c r="L483" s="55">
        <v>2660198</v>
      </c>
      <c r="M483" s="59" t="s">
        <v>761</v>
      </c>
    </row>
    <row r="484" spans="1:13">
      <c r="A484" s="55"/>
      <c r="B484" s="55"/>
      <c r="C484" s="55"/>
      <c r="D484" s="55"/>
      <c r="E484" s="55"/>
      <c r="F484" s="55"/>
      <c r="G484" s="55"/>
      <c r="H484" s="55"/>
      <c r="I484" s="55"/>
      <c r="J484" s="58" t="s">
        <v>762</v>
      </c>
      <c r="K484" s="55">
        <v>2685919</v>
      </c>
      <c r="L484" s="55">
        <v>2692352</v>
      </c>
      <c r="M484" s="59" t="s">
        <v>427</v>
      </c>
    </row>
    <row r="485" spans="1:13">
      <c r="A485" s="55"/>
      <c r="B485" s="55"/>
      <c r="C485" s="55"/>
      <c r="D485" s="55"/>
      <c r="E485" s="55"/>
      <c r="F485" s="55"/>
      <c r="G485" s="55"/>
      <c r="H485" s="55"/>
      <c r="I485" s="55"/>
      <c r="J485" s="58" t="s">
        <v>763</v>
      </c>
      <c r="K485" s="55">
        <v>2692901</v>
      </c>
      <c r="L485" s="55">
        <v>2694270</v>
      </c>
      <c r="M485" s="59" t="s">
        <v>764</v>
      </c>
    </row>
    <row r="486" spans="1:13">
      <c r="A486" s="55"/>
      <c r="B486" s="55"/>
      <c r="C486" s="55"/>
      <c r="D486" s="55"/>
      <c r="E486" s="55"/>
      <c r="F486" s="55"/>
      <c r="G486" s="55"/>
      <c r="H486" s="55"/>
      <c r="I486" s="55"/>
      <c r="J486" s="58" t="s">
        <v>765</v>
      </c>
      <c r="K486" s="55">
        <v>2727732</v>
      </c>
      <c r="L486" s="55">
        <v>2736340</v>
      </c>
      <c r="M486" s="59" t="s">
        <v>766</v>
      </c>
    </row>
    <row r="487" spans="1:13">
      <c r="A487" s="55"/>
      <c r="B487" s="55"/>
      <c r="C487" s="55"/>
      <c r="D487" s="55"/>
      <c r="E487" s="55"/>
      <c r="F487" s="55"/>
      <c r="G487" s="55"/>
      <c r="H487" s="55"/>
      <c r="I487" s="55"/>
      <c r="J487" s="58" t="s">
        <v>767</v>
      </c>
      <c r="K487" s="55">
        <v>2736650</v>
      </c>
      <c r="L487" s="55">
        <v>2741182</v>
      </c>
      <c r="M487" s="59" t="s">
        <v>768</v>
      </c>
    </row>
    <row r="488" spans="1:13">
      <c r="A488" s="55"/>
      <c r="B488" s="55"/>
      <c r="C488" s="55"/>
      <c r="D488" s="55"/>
      <c r="E488" s="55"/>
      <c r="F488" s="55"/>
      <c r="G488" s="55"/>
      <c r="H488" s="55"/>
      <c r="I488" s="55"/>
      <c r="J488" s="58" t="s">
        <v>769</v>
      </c>
      <c r="K488" s="55">
        <v>2741608</v>
      </c>
      <c r="L488" s="55">
        <v>2750630</v>
      </c>
      <c r="M488" s="59" t="s">
        <v>770</v>
      </c>
    </row>
    <row r="489" spans="1:13">
      <c r="A489" s="55"/>
      <c r="B489" s="55"/>
      <c r="C489" s="55"/>
      <c r="D489" s="55"/>
      <c r="E489" s="55"/>
      <c r="F489" s="55"/>
      <c r="G489" s="55"/>
      <c r="H489" s="55"/>
      <c r="I489" s="55"/>
      <c r="J489" s="58" t="s">
        <v>771</v>
      </c>
      <c r="K489" s="55">
        <v>2742373</v>
      </c>
      <c r="L489" s="55">
        <v>2747035</v>
      </c>
      <c r="M489" s="59" t="s">
        <v>768</v>
      </c>
    </row>
    <row r="490" ht="19.5" spans="1:13">
      <c r="A490" s="55" t="s">
        <v>909</v>
      </c>
      <c r="B490" s="55" t="s">
        <v>912</v>
      </c>
      <c r="C490" s="55">
        <v>1</v>
      </c>
      <c r="D490" s="55">
        <v>9992169</v>
      </c>
      <c r="E490" s="55">
        <v>0.4411</v>
      </c>
      <c r="F490" s="55" t="s">
        <v>910</v>
      </c>
      <c r="G490" s="55" t="s">
        <v>913</v>
      </c>
      <c r="H490" s="55">
        <v>4.8987</v>
      </c>
      <c r="I490" s="55" t="s">
        <v>282</v>
      </c>
      <c r="J490" s="58" t="s">
        <v>914</v>
      </c>
      <c r="K490" s="55">
        <v>9955811</v>
      </c>
      <c r="L490" s="55">
        <v>9958385</v>
      </c>
      <c r="M490" s="59" t="s">
        <v>32</v>
      </c>
    </row>
    <row r="491" spans="1:13">
      <c r="A491" s="55"/>
      <c r="B491" s="55"/>
      <c r="C491" s="55"/>
      <c r="D491" s="55"/>
      <c r="E491" s="55"/>
      <c r="F491" s="55"/>
      <c r="G491" s="55"/>
      <c r="H491" s="55"/>
      <c r="I491" s="55"/>
      <c r="J491" s="58" t="s">
        <v>915</v>
      </c>
      <c r="K491" s="55">
        <v>9989512</v>
      </c>
      <c r="L491" s="55">
        <v>9992709</v>
      </c>
      <c r="M491" s="59" t="s">
        <v>916</v>
      </c>
    </row>
    <row r="492" spans="1:13">
      <c r="A492" s="55"/>
      <c r="B492" s="55"/>
      <c r="C492" s="55"/>
      <c r="D492" s="55"/>
      <c r="E492" s="55"/>
      <c r="F492" s="55"/>
      <c r="G492" s="55"/>
      <c r="H492" s="55"/>
      <c r="I492" s="55"/>
      <c r="J492" s="58" t="s">
        <v>917</v>
      </c>
      <c r="K492" s="55">
        <v>10033094</v>
      </c>
      <c r="L492" s="55">
        <v>10037438</v>
      </c>
      <c r="M492" s="59" t="s">
        <v>918</v>
      </c>
    </row>
    <row r="493" ht="19.5" spans="1:17">
      <c r="A493" s="55" t="s">
        <v>909</v>
      </c>
      <c r="B493" s="55" t="s">
        <v>919</v>
      </c>
      <c r="C493" s="55">
        <v>1</v>
      </c>
      <c r="D493" s="55">
        <v>35661051</v>
      </c>
      <c r="E493" s="55">
        <v>1.1899</v>
      </c>
      <c r="F493" s="55" t="s">
        <v>910</v>
      </c>
      <c r="G493" s="55" t="s">
        <v>920</v>
      </c>
      <c r="H493" s="55">
        <v>40.4437</v>
      </c>
      <c r="I493" s="55" t="s">
        <v>269</v>
      </c>
      <c r="J493" s="58" t="s">
        <v>775</v>
      </c>
      <c r="K493" s="55">
        <v>35654554</v>
      </c>
      <c r="L493" s="55">
        <v>35661876</v>
      </c>
      <c r="M493" s="59" t="s">
        <v>776</v>
      </c>
      <c r="P493" s="62"/>
      <c r="Q493" s="62"/>
    </row>
    <row r="494" ht="19.5" spans="1:13">
      <c r="A494" s="55" t="s">
        <v>909</v>
      </c>
      <c r="B494" s="55" t="s">
        <v>921</v>
      </c>
      <c r="C494" s="55">
        <v>1</v>
      </c>
      <c r="D494" s="55">
        <v>171176156</v>
      </c>
      <c r="E494" s="55">
        <v>0.4402</v>
      </c>
      <c r="F494" s="55" t="s">
        <v>910</v>
      </c>
      <c r="G494" s="55" t="s">
        <v>922</v>
      </c>
      <c r="H494" s="55">
        <v>14.7415</v>
      </c>
      <c r="I494" s="55" t="s">
        <v>269</v>
      </c>
      <c r="J494" s="55" t="s">
        <v>32</v>
      </c>
      <c r="K494" s="55" t="s">
        <v>32</v>
      </c>
      <c r="L494" s="55" t="s">
        <v>32</v>
      </c>
      <c r="M494" s="59" t="s">
        <v>32</v>
      </c>
    </row>
    <row r="495" ht="19.5" spans="1:13">
      <c r="A495" s="55" t="s">
        <v>909</v>
      </c>
      <c r="B495" s="55" t="s">
        <v>923</v>
      </c>
      <c r="C495" s="55">
        <v>1</v>
      </c>
      <c r="D495" s="55">
        <v>198278207</v>
      </c>
      <c r="E495" s="55">
        <v>0.7702</v>
      </c>
      <c r="F495" s="55" t="s">
        <v>910</v>
      </c>
      <c r="G495" s="55" t="s">
        <v>924</v>
      </c>
      <c r="H495" s="55">
        <v>6.5629</v>
      </c>
      <c r="I495" s="55" t="s">
        <v>269</v>
      </c>
      <c r="J495" s="58" t="s">
        <v>925</v>
      </c>
      <c r="K495" s="55">
        <v>198227927</v>
      </c>
      <c r="L495" s="55">
        <v>198228751</v>
      </c>
      <c r="M495" s="59" t="s">
        <v>32</v>
      </c>
    </row>
    <row r="496" spans="1:13">
      <c r="A496" s="55"/>
      <c r="B496" s="55"/>
      <c r="C496" s="55"/>
      <c r="D496" s="55"/>
      <c r="E496" s="55"/>
      <c r="F496" s="55"/>
      <c r="G496" s="55"/>
      <c r="H496" s="55"/>
      <c r="I496" s="55"/>
      <c r="J496" s="58" t="s">
        <v>926</v>
      </c>
      <c r="K496" s="55">
        <v>198230317</v>
      </c>
      <c r="L496" s="55">
        <v>198233849</v>
      </c>
      <c r="M496" s="59" t="s">
        <v>927</v>
      </c>
    </row>
    <row r="497" spans="1:13">
      <c r="A497" s="55"/>
      <c r="B497" s="55"/>
      <c r="C497" s="55"/>
      <c r="D497" s="55"/>
      <c r="E497" s="55"/>
      <c r="F497" s="55"/>
      <c r="G497" s="55"/>
      <c r="H497" s="55"/>
      <c r="I497" s="55"/>
      <c r="J497" s="58" t="s">
        <v>928</v>
      </c>
      <c r="K497" s="55">
        <v>198251271</v>
      </c>
      <c r="L497" s="55">
        <v>198255974</v>
      </c>
      <c r="M497" s="59" t="s">
        <v>929</v>
      </c>
    </row>
    <row r="498" spans="1:13">
      <c r="A498" s="55"/>
      <c r="B498" s="55"/>
      <c r="C498" s="55"/>
      <c r="D498" s="55"/>
      <c r="E498" s="55"/>
      <c r="F498" s="55"/>
      <c r="G498" s="55"/>
      <c r="H498" s="55"/>
      <c r="I498" s="55"/>
      <c r="J498" s="58" t="s">
        <v>930</v>
      </c>
      <c r="K498" s="55">
        <v>198265946</v>
      </c>
      <c r="L498" s="55">
        <v>198269954</v>
      </c>
      <c r="M498" s="59" t="s">
        <v>32</v>
      </c>
    </row>
    <row r="499" spans="1:13">
      <c r="A499" s="55"/>
      <c r="B499" s="55"/>
      <c r="C499" s="55"/>
      <c r="D499" s="55"/>
      <c r="E499" s="55"/>
      <c r="F499" s="55"/>
      <c r="G499" s="55"/>
      <c r="H499" s="55"/>
      <c r="I499" s="55"/>
      <c r="J499" s="58" t="s">
        <v>931</v>
      </c>
      <c r="K499" s="55">
        <v>198277410</v>
      </c>
      <c r="L499" s="55">
        <v>198279505</v>
      </c>
      <c r="M499" s="59" t="s">
        <v>932</v>
      </c>
    </row>
    <row r="500" ht="19.5" spans="1:13">
      <c r="A500" s="55" t="s">
        <v>909</v>
      </c>
      <c r="B500" s="55" t="s">
        <v>933</v>
      </c>
      <c r="C500" s="55">
        <v>1</v>
      </c>
      <c r="D500" s="55">
        <v>199741086</v>
      </c>
      <c r="E500" s="55">
        <v>0.5511</v>
      </c>
      <c r="F500" s="55" t="s">
        <v>910</v>
      </c>
      <c r="G500" s="55" t="s">
        <v>934</v>
      </c>
      <c r="H500" s="55">
        <v>5.7448</v>
      </c>
      <c r="I500" s="55" t="s">
        <v>282</v>
      </c>
      <c r="J500" s="58" t="s">
        <v>935</v>
      </c>
      <c r="K500" s="55">
        <v>199727026</v>
      </c>
      <c r="L500" s="55">
        <v>199727884</v>
      </c>
      <c r="M500" s="59" t="s">
        <v>32</v>
      </c>
    </row>
    <row r="501" spans="1:13">
      <c r="A501" s="55"/>
      <c r="B501" s="55"/>
      <c r="C501" s="55"/>
      <c r="D501" s="55"/>
      <c r="E501" s="55"/>
      <c r="F501" s="55"/>
      <c r="G501" s="55"/>
      <c r="H501" s="55"/>
      <c r="I501" s="55"/>
      <c r="J501" s="58" t="s">
        <v>936</v>
      </c>
      <c r="K501" s="55">
        <v>199730566</v>
      </c>
      <c r="L501" s="55">
        <v>199731261</v>
      </c>
      <c r="M501" s="59" t="s">
        <v>32</v>
      </c>
    </row>
    <row r="502" spans="1:13">
      <c r="A502" s="55"/>
      <c r="B502" s="55"/>
      <c r="C502" s="55"/>
      <c r="D502" s="55"/>
      <c r="E502" s="55"/>
      <c r="F502" s="55"/>
      <c r="G502" s="55"/>
      <c r="H502" s="55"/>
      <c r="I502" s="55"/>
      <c r="J502" s="58" t="s">
        <v>937</v>
      </c>
      <c r="K502" s="55">
        <v>199734955</v>
      </c>
      <c r="L502" s="55">
        <v>199737964</v>
      </c>
      <c r="M502" s="59" t="s">
        <v>938</v>
      </c>
    </row>
    <row r="503" spans="1:13">
      <c r="A503" s="55"/>
      <c r="B503" s="55"/>
      <c r="C503" s="55"/>
      <c r="D503" s="55"/>
      <c r="E503" s="55"/>
      <c r="F503" s="55"/>
      <c r="G503" s="55"/>
      <c r="H503" s="55"/>
      <c r="I503" s="55"/>
      <c r="J503" s="58" t="s">
        <v>939</v>
      </c>
      <c r="K503" s="55">
        <v>199738773</v>
      </c>
      <c r="L503" s="55">
        <v>199739612</v>
      </c>
      <c r="M503" s="59" t="s">
        <v>32</v>
      </c>
    </row>
    <row r="504" spans="1:13">
      <c r="A504" s="55"/>
      <c r="B504" s="55"/>
      <c r="C504" s="55"/>
      <c r="D504" s="55"/>
      <c r="E504" s="55"/>
      <c r="F504" s="55"/>
      <c r="G504" s="55"/>
      <c r="H504" s="55"/>
      <c r="I504" s="55"/>
      <c r="J504" s="58" t="s">
        <v>940</v>
      </c>
      <c r="K504" s="55">
        <v>199740743</v>
      </c>
      <c r="L504" s="55">
        <v>199742155</v>
      </c>
      <c r="M504" s="59" t="s">
        <v>941</v>
      </c>
    </row>
    <row r="505" spans="1:13">
      <c r="A505" s="55"/>
      <c r="B505" s="55"/>
      <c r="C505" s="55"/>
      <c r="D505" s="55"/>
      <c r="E505" s="55"/>
      <c r="F505" s="55"/>
      <c r="G505" s="55"/>
      <c r="H505" s="55"/>
      <c r="I505" s="55"/>
      <c r="J505" s="58" t="s">
        <v>942</v>
      </c>
      <c r="K505" s="55">
        <v>199754467</v>
      </c>
      <c r="L505" s="55">
        <v>199756329</v>
      </c>
      <c r="M505" s="59" t="s">
        <v>943</v>
      </c>
    </row>
    <row r="506" ht="19.5" spans="1:13">
      <c r="A506" s="55" t="s">
        <v>909</v>
      </c>
      <c r="B506" s="55" t="s">
        <v>944</v>
      </c>
      <c r="C506" s="55">
        <v>1</v>
      </c>
      <c r="D506" s="55">
        <v>240383024</v>
      </c>
      <c r="E506" s="55">
        <v>1.0153</v>
      </c>
      <c r="F506" s="55" t="s">
        <v>910</v>
      </c>
      <c r="G506" s="55" t="s">
        <v>945</v>
      </c>
      <c r="H506" s="55">
        <v>7.9033</v>
      </c>
      <c r="I506" s="55" t="s">
        <v>269</v>
      </c>
      <c r="J506" s="58" t="s">
        <v>946</v>
      </c>
      <c r="K506" s="55">
        <v>240379493</v>
      </c>
      <c r="L506" s="55">
        <v>240383889</v>
      </c>
      <c r="M506" s="59" t="s">
        <v>947</v>
      </c>
    </row>
    <row r="507" ht="19.5" spans="1:13">
      <c r="A507" s="55" t="s">
        <v>909</v>
      </c>
      <c r="B507" s="55" t="s">
        <v>948</v>
      </c>
      <c r="C507" s="55">
        <v>2</v>
      </c>
      <c r="D507" s="55">
        <v>170737427</v>
      </c>
      <c r="E507" s="55">
        <v>1.1972</v>
      </c>
      <c r="F507" s="55" t="s">
        <v>910</v>
      </c>
      <c r="G507" s="55" t="s">
        <v>949</v>
      </c>
      <c r="H507" s="55">
        <v>7.2425</v>
      </c>
      <c r="I507" s="55" t="s">
        <v>269</v>
      </c>
      <c r="J507" s="58" t="s">
        <v>950</v>
      </c>
      <c r="K507" s="55">
        <v>170733538</v>
      </c>
      <c r="L507" s="55">
        <v>170739082</v>
      </c>
      <c r="M507" s="59" t="s">
        <v>32</v>
      </c>
    </row>
    <row r="508" spans="1:13">
      <c r="A508" s="55"/>
      <c r="B508" s="55"/>
      <c r="C508" s="55"/>
      <c r="D508" s="55"/>
      <c r="E508" s="55"/>
      <c r="F508" s="55"/>
      <c r="G508" s="55"/>
      <c r="H508" s="55"/>
      <c r="I508" s="55"/>
      <c r="J508" s="58" t="s">
        <v>951</v>
      </c>
      <c r="K508" s="55">
        <v>170771611</v>
      </c>
      <c r="L508" s="55">
        <v>170775663</v>
      </c>
      <c r="M508" s="59" t="s">
        <v>952</v>
      </c>
    </row>
    <row r="509" ht="19.5" spans="1:13">
      <c r="A509" s="55" t="s">
        <v>909</v>
      </c>
      <c r="B509" s="55" t="s">
        <v>953</v>
      </c>
      <c r="C509" s="55">
        <v>2</v>
      </c>
      <c r="D509" s="55">
        <v>186790133</v>
      </c>
      <c r="E509" s="55">
        <v>0.3817</v>
      </c>
      <c r="F509" s="55" t="s">
        <v>910</v>
      </c>
      <c r="G509" s="55" t="s">
        <v>954</v>
      </c>
      <c r="H509" s="55">
        <v>3.4454</v>
      </c>
      <c r="I509" s="55" t="s">
        <v>282</v>
      </c>
      <c r="J509" s="58" t="s">
        <v>955</v>
      </c>
      <c r="K509" s="55">
        <v>186788758</v>
      </c>
      <c r="L509" s="55">
        <v>186790309</v>
      </c>
      <c r="M509" s="59" t="s">
        <v>941</v>
      </c>
    </row>
    <row r="510" spans="1:13">
      <c r="A510" s="55"/>
      <c r="B510" s="55"/>
      <c r="C510" s="55"/>
      <c r="D510" s="55"/>
      <c r="E510" s="55"/>
      <c r="F510" s="55"/>
      <c r="G510" s="55"/>
      <c r="H510" s="55"/>
      <c r="I510" s="55"/>
      <c r="J510" s="58" t="s">
        <v>956</v>
      </c>
      <c r="K510" s="55">
        <v>186818557</v>
      </c>
      <c r="L510" s="55">
        <v>186819984</v>
      </c>
      <c r="M510" s="59" t="s">
        <v>957</v>
      </c>
    </row>
    <row r="511" spans="1:13">
      <c r="A511" s="55"/>
      <c r="B511" s="55"/>
      <c r="C511" s="55"/>
      <c r="D511" s="55"/>
      <c r="E511" s="55"/>
      <c r="F511" s="55"/>
      <c r="G511" s="55"/>
      <c r="H511" s="55"/>
      <c r="I511" s="55"/>
      <c r="J511" s="58" t="s">
        <v>958</v>
      </c>
      <c r="K511" s="55">
        <v>186820429</v>
      </c>
      <c r="L511" s="55">
        <v>186821726</v>
      </c>
      <c r="M511" s="59" t="s">
        <v>959</v>
      </c>
    </row>
    <row r="512" ht="19.5" spans="1:13">
      <c r="A512" s="55" t="s">
        <v>909</v>
      </c>
      <c r="B512" s="55" t="s">
        <v>960</v>
      </c>
      <c r="C512" s="55">
        <v>2</v>
      </c>
      <c r="D512" s="55">
        <v>190082103</v>
      </c>
      <c r="E512" s="55">
        <v>0.4257</v>
      </c>
      <c r="F512" s="55" t="s">
        <v>910</v>
      </c>
      <c r="G512" s="55" t="s">
        <v>961</v>
      </c>
      <c r="H512" s="55">
        <v>10.7821</v>
      </c>
      <c r="I512" s="55" t="s">
        <v>269</v>
      </c>
      <c r="J512" s="58" t="s">
        <v>962</v>
      </c>
      <c r="K512" s="55">
        <v>190061389</v>
      </c>
      <c r="L512" s="55">
        <v>190062051</v>
      </c>
      <c r="M512" s="59" t="s">
        <v>32</v>
      </c>
    </row>
    <row r="513" spans="1:13">
      <c r="A513" s="55"/>
      <c r="B513" s="55"/>
      <c r="C513" s="55"/>
      <c r="D513" s="55"/>
      <c r="E513" s="55"/>
      <c r="F513" s="55"/>
      <c r="G513" s="55"/>
      <c r="H513" s="55"/>
      <c r="I513" s="55"/>
      <c r="J513" s="58" t="s">
        <v>963</v>
      </c>
      <c r="K513" s="55">
        <v>190083638</v>
      </c>
      <c r="L513" s="55">
        <v>190087587</v>
      </c>
      <c r="M513" s="59" t="s">
        <v>434</v>
      </c>
    </row>
    <row r="514" ht="19.5" spans="1:13">
      <c r="A514" s="55" t="s">
        <v>909</v>
      </c>
      <c r="B514" s="55" t="s">
        <v>205</v>
      </c>
      <c r="C514" s="55">
        <v>2</v>
      </c>
      <c r="D514" s="55">
        <v>218342905</v>
      </c>
      <c r="E514" s="55">
        <v>0.4236</v>
      </c>
      <c r="F514" s="55" t="s">
        <v>910</v>
      </c>
      <c r="G514" s="55" t="s">
        <v>964</v>
      </c>
      <c r="H514" s="55">
        <v>19.0756</v>
      </c>
      <c r="I514" s="55" t="s">
        <v>269</v>
      </c>
      <c r="J514" s="58" t="s">
        <v>207</v>
      </c>
      <c r="K514" s="55">
        <v>218344969</v>
      </c>
      <c r="L514" s="55">
        <v>218348242</v>
      </c>
      <c r="M514" s="59" t="s">
        <v>208</v>
      </c>
    </row>
    <row r="515" spans="1:13">
      <c r="A515" s="55"/>
      <c r="B515" s="55"/>
      <c r="C515" s="55"/>
      <c r="D515" s="55"/>
      <c r="E515" s="55"/>
      <c r="F515" s="55"/>
      <c r="G515" s="55"/>
      <c r="H515" s="55"/>
      <c r="I515" s="55"/>
      <c r="J515" s="58" t="s">
        <v>209</v>
      </c>
      <c r="K515" s="55">
        <v>218348531</v>
      </c>
      <c r="L515" s="55">
        <v>218360776</v>
      </c>
      <c r="M515" s="59" t="s">
        <v>210</v>
      </c>
    </row>
    <row r="516" spans="1:13">
      <c r="A516" s="55"/>
      <c r="B516" s="55"/>
      <c r="C516" s="55"/>
      <c r="D516" s="55"/>
      <c r="E516" s="55"/>
      <c r="F516" s="55"/>
      <c r="G516" s="55"/>
      <c r="H516" s="55"/>
      <c r="I516" s="55"/>
      <c r="J516" s="58" t="s">
        <v>211</v>
      </c>
      <c r="K516" s="55">
        <v>218361014</v>
      </c>
      <c r="L516" s="55">
        <v>218363054</v>
      </c>
      <c r="M516" s="59" t="s">
        <v>212</v>
      </c>
    </row>
    <row r="517" spans="1:13">
      <c r="A517" s="55"/>
      <c r="B517" s="55"/>
      <c r="C517" s="55"/>
      <c r="D517" s="55"/>
      <c r="E517" s="55"/>
      <c r="F517" s="55"/>
      <c r="G517" s="55"/>
      <c r="H517" s="55"/>
      <c r="I517" s="55"/>
      <c r="J517" s="58" t="s">
        <v>213</v>
      </c>
      <c r="K517" s="55">
        <v>218363565</v>
      </c>
      <c r="L517" s="55">
        <v>218365361</v>
      </c>
      <c r="M517" s="59" t="s">
        <v>32</v>
      </c>
    </row>
    <row r="518" ht="19.5" spans="1:13">
      <c r="A518" s="55" t="s">
        <v>909</v>
      </c>
      <c r="B518" s="55" t="s">
        <v>667</v>
      </c>
      <c r="C518" s="55">
        <v>3</v>
      </c>
      <c r="D518" s="55">
        <v>113480155</v>
      </c>
      <c r="E518" s="55">
        <v>1.7884</v>
      </c>
      <c r="F518" s="55" t="s">
        <v>910</v>
      </c>
      <c r="G518" s="55" t="s">
        <v>965</v>
      </c>
      <c r="H518" s="55">
        <v>24.0859</v>
      </c>
      <c r="I518" s="55" t="s">
        <v>269</v>
      </c>
      <c r="J518" s="58" t="s">
        <v>669</v>
      </c>
      <c r="K518" s="55">
        <v>113430819</v>
      </c>
      <c r="L518" s="55">
        <v>113432188</v>
      </c>
      <c r="M518" s="59" t="s">
        <v>32</v>
      </c>
    </row>
    <row r="519" spans="1:13">
      <c r="A519" s="55"/>
      <c r="B519" s="55"/>
      <c r="C519" s="55"/>
      <c r="D519" s="55"/>
      <c r="E519" s="55"/>
      <c r="F519" s="55"/>
      <c r="G519" s="55"/>
      <c r="H519" s="55"/>
      <c r="I519" s="55"/>
      <c r="J519" s="58" t="s">
        <v>670</v>
      </c>
      <c r="K519" s="55">
        <v>113433909</v>
      </c>
      <c r="L519" s="55">
        <v>113471380</v>
      </c>
      <c r="M519" s="59" t="s">
        <v>671</v>
      </c>
    </row>
    <row r="520" spans="1:13">
      <c r="A520" s="55"/>
      <c r="B520" s="55"/>
      <c r="C520" s="55"/>
      <c r="D520" s="55"/>
      <c r="E520" s="55"/>
      <c r="F520" s="55"/>
      <c r="G520" s="55"/>
      <c r="H520" s="55"/>
      <c r="I520" s="55"/>
      <c r="J520" s="58" t="s">
        <v>672</v>
      </c>
      <c r="K520" s="55">
        <v>113472963</v>
      </c>
      <c r="L520" s="55">
        <v>113480259</v>
      </c>
      <c r="M520" s="59" t="s">
        <v>673</v>
      </c>
    </row>
    <row r="521" ht="19.5" spans="1:13">
      <c r="A521" s="55" t="s">
        <v>909</v>
      </c>
      <c r="B521" s="55" t="s">
        <v>966</v>
      </c>
      <c r="C521" s="55">
        <v>3</v>
      </c>
      <c r="D521" s="55">
        <v>165859598</v>
      </c>
      <c r="E521" s="55">
        <v>1.1007</v>
      </c>
      <c r="F521" s="55" t="s">
        <v>910</v>
      </c>
      <c r="G521" s="55" t="s">
        <v>967</v>
      </c>
      <c r="H521" s="55">
        <v>11.1955</v>
      </c>
      <c r="I521" s="55" t="s">
        <v>269</v>
      </c>
      <c r="J521" s="58" t="s">
        <v>968</v>
      </c>
      <c r="K521" s="55">
        <v>165855197</v>
      </c>
      <c r="L521" s="55">
        <v>165857807</v>
      </c>
      <c r="M521" s="59" t="s">
        <v>434</v>
      </c>
    </row>
    <row r="522" spans="1:13">
      <c r="A522" s="55"/>
      <c r="B522" s="55"/>
      <c r="C522" s="55"/>
      <c r="D522" s="55"/>
      <c r="E522" s="55"/>
      <c r="F522" s="55"/>
      <c r="G522" s="55"/>
      <c r="H522" s="55"/>
      <c r="I522" s="55"/>
      <c r="J522" s="58" t="s">
        <v>969</v>
      </c>
      <c r="K522" s="55">
        <v>165857866</v>
      </c>
      <c r="L522" s="55">
        <v>165860031</v>
      </c>
      <c r="M522" s="59" t="s">
        <v>970</v>
      </c>
    </row>
    <row r="523" spans="1:13">
      <c r="A523" s="55"/>
      <c r="B523" s="55"/>
      <c r="C523" s="55"/>
      <c r="D523" s="55"/>
      <c r="E523" s="55"/>
      <c r="F523" s="55"/>
      <c r="G523" s="55"/>
      <c r="H523" s="55"/>
      <c r="I523" s="55"/>
      <c r="J523" s="58" t="s">
        <v>971</v>
      </c>
      <c r="K523" s="55">
        <v>165875147</v>
      </c>
      <c r="L523" s="55">
        <v>165876120</v>
      </c>
      <c r="M523" s="59" t="s">
        <v>32</v>
      </c>
    </row>
    <row r="524" spans="1:13">
      <c r="A524" s="55"/>
      <c r="B524" s="55"/>
      <c r="C524" s="55"/>
      <c r="D524" s="55"/>
      <c r="E524" s="55"/>
      <c r="F524" s="55"/>
      <c r="G524" s="55"/>
      <c r="H524" s="55"/>
      <c r="I524" s="55"/>
      <c r="J524" s="58" t="s">
        <v>972</v>
      </c>
      <c r="K524" s="55">
        <v>165897260</v>
      </c>
      <c r="L524" s="55">
        <v>165901223</v>
      </c>
      <c r="M524" s="59" t="s">
        <v>973</v>
      </c>
    </row>
    <row r="525" spans="1:13">
      <c r="A525" s="55"/>
      <c r="B525" s="55"/>
      <c r="C525" s="55"/>
      <c r="D525" s="55"/>
      <c r="E525" s="55"/>
      <c r="F525" s="55"/>
      <c r="G525" s="55"/>
      <c r="H525" s="55"/>
      <c r="I525" s="55"/>
      <c r="J525" s="58" t="s">
        <v>974</v>
      </c>
      <c r="K525" s="55">
        <v>165903035</v>
      </c>
      <c r="L525" s="55">
        <v>165911889</v>
      </c>
      <c r="M525" s="59" t="s">
        <v>975</v>
      </c>
    </row>
    <row r="526" ht="19.5" spans="1:13">
      <c r="A526" s="55" t="s">
        <v>909</v>
      </c>
      <c r="B526" s="55" t="s">
        <v>976</v>
      </c>
      <c r="C526" s="55">
        <v>3</v>
      </c>
      <c r="D526" s="55">
        <v>168368384</v>
      </c>
      <c r="E526" s="55">
        <v>1.4177</v>
      </c>
      <c r="F526" s="55" t="s">
        <v>910</v>
      </c>
      <c r="G526" s="55" t="s">
        <v>977</v>
      </c>
      <c r="H526" s="55">
        <v>15.2228</v>
      </c>
      <c r="I526" s="55" t="s">
        <v>269</v>
      </c>
      <c r="J526" s="58" t="s">
        <v>978</v>
      </c>
      <c r="K526" s="55">
        <v>168320438</v>
      </c>
      <c r="L526" s="55">
        <v>168366818</v>
      </c>
      <c r="M526" s="59" t="s">
        <v>32</v>
      </c>
    </row>
    <row r="527" spans="1:17">
      <c r="A527" s="55"/>
      <c r="B527" s="55"/>
      <c r="C527" s="55"/>
      <c r="D527" s="55"/>
      <c r="E527" s="55"/>
      <c r="F527" s="55"/>
      <c r="G527" s="55"/>
      <c r="H527" s="55"/>
      <c r="I527" s="55"/>
      <c r="J527" s="58" t="s">
        <v>979</v>
      </c>
      <c r="K527" s="55">
        <v>168368270</v>
      </c>
      <c r="L527" s="55">
        <v>168373431</v>
      </c>
      <c r="M527" s="59" t="s">
        <v>980</v>
      </c>
      <c r="P527" s="62"/>
      <c r="Q527" s="62"/>
    </row>
    <row r="528" ht="19.5" spans="1:13">
      <c r="A528" s="55" t="s">
        <v>909</v>
      </c>
      <c r="B528" s="55" t="s">
        <v>981</v>
      </c>
      <c r="C528" s="55">
        <v>3</v>
      </c>
      <c r="D528" s="55">
        <v>169578942</v>
      </c>
      <c r="E528" s="55">
        <v>0.3582</v>
      </c>
      <c r="F528" s="55" t="s">
        <v>910</v>
      </c>
      <c r="G528" s="55" t="s">
        <v>982</v>
      </c>
      <c r="H528" s="55">
        <v>6.1068</v>
      </c>
      <c r="I528" s="55" t="s">
        <v>282</v>
      </c>
      <c r="J528" s="58" t="s">
        <v>793</v>
      </c>
      <c r="K528" s="55">
        <v>169539198</v>
      </c>
      <c r="L528" s="55">
        <v>169540145</v>
      </c>
      <c r="M528" s="59" t="s">
        <v>405</v>
      </c>
    </row>
    <row r="529" spans="1:13">
      <c r="A529" s="55"/>
      <c r="B529" s="55"/>
      <c r="C529" s="55"/>
      <c r="D529" s="55"/>
      <c r="E529" s="55"/>
      <c r="F529" s="55"/>
      <c r="G529" s="55"/>
      <c r="H529" s="55"/>
      <c r="I529" s="55"/>
      <c r="J529" s="58" t="s">
        <v>983</v>
      </c>
      <c r="K529" s="55">
        <v>169576810</v>
      </c>
      <c r="L529" s="55">
        <v>169579759</v>
      </c>
      <c r="M529" s="59" t="s">
        <v>984</v>
      </c>
    </row>
    <row r="530" spans="1:13">
      <c r="A530" s="55"/>
      <c r="B530" s="55"/>
      <c r="C530" s="55"/>
      <c r="D530" s="55"/>
      <c r="E530" s="55"/>
      <c r="F530" s="55"/>
      <c r="G530" s="55"/>
      <c r="H530" s="55"/>
      <c r="I530" s="55"/>
      <c r="J530" s="58" t="s">
        <v>985</v>
      </c>
      <c r="K530" s="55">
        <v>169582019</v>
      </c>
      <c r="L530" s="55">
        <v>169583032</v>
      </c>
      <c r="M530" s="59" t="s">
        <v>405</v>
      </c>
    </row>
    <row r="531" spans="1:13">
      <c r="A531" s="55"/>
      <c r="B531" s="55"/>
      <c r="C531" s="55"/>
      <c r="D531" s="55"/>
      <c r="E531" s="55"/>
      <c r="F531" s="55"/>
      <c r="G531" s="55"/>
      <c r="H531" s="55"/>
      <c r="I531" s="55"/>
      <c r="J531" s="58" t="s">
        <v>986</v>
      </c>
      <c r="K531" s="55">
        <v>169617043</v>
      </c>
      <c r="L531" s="55">
        <v>169620923</v>
      </c>
      <c r="M531" s="59" t="s">
        <v>987</v>
      </c>
    </row>
    <row r="532" ht="19.5" spans="1:13">
      <c r="A532" s="55" t="s">
        <v>909</v>
      </c>
      <c r="B532" s="55" t="s">
        <v>988</v>
      </c>
      <c r="C532" s="55">
        <v>4</v>
      </c>
      <c r="D532" s="55">
        <v>185386092</v>
      </c>
      <c r="E532" s="55">
        <v>1.0233</v>
      </c>
      <c r="F532" s="55" t="s">
        <v>910</v>
      </c>
      <c r="G532" s="55" t="s">
        <v>989</v>
      </c>
      <c r="H532" s="55">
        <v>24.6058</v>
      </c>
      <c r="I532" s="55" t="s">
        <v>269</v>
      </c>
      <c r="J532" s="58" t="s">
        <v>990</v>
      </c>
      <c r="K532" s="55">
        <v>185335052</v>
      </c>
      <c r="L532" s="55">
        <v>185336629</v>
      </c>
      <c r="M532" s="59" t="s">
        <v>35</v>
      </c>
    </row>
    <row r="533" spans="1:13">
      <c r="A533" s="55"/>
      <c r="B533" s="55"/>
      <c r="C533" s="55"/>
      <c r="D533" s="55"/>
      <c r="E533" s="55"/>
      <c r="F533" s="55"/>
      <c r="G533" s="55"/>
      <c r="H533" s="55"/>
      <c r="I533" s="55"/>
      <c r="J533" s="58" t="s">
        <v>991</v>
      </c>
      <c r="K533" s="55">
        <v>185386051</v>
      </c>
      <c r="L533" s="55">
        <v>185390201</v>
      </c>
      <c r="M533" s="59" t="s">
        <v>201</v>
      </c>
    </row>
    <row r="534" ht="19.5" spans="1:14">
      <c r="A534" s="55" t="s">
        <v>909</v>
      </c>
      <c r="B534" s="55" t="s">
        <v>525</v>
      </c>
      <c r="C534" s="55">
        <v>4</v>
      </c>
      <c r="D534" s="55">
        <v>233763894</v>
      </c>
      <c r="E534" s="55">
        <v>0.6451</v>
      </c>
      <c r="F534" s="55" t="s">
        <v>910</v>
      </c>
      <c r="G534" s="55" t="s">
        <v>992</v>
      </c>
      <c r="H534" s="55">
        <v>12.3292</v>
      </c>
      <c r="I534" s="55" t="s">
        <v>269</v>
      </c>
      <c r="J534" s="58" t="s">
        <v>527</v>
      </c>
      <c r="K534" s="55">
        <v>233757001</v>
      </c>
      <c r="L534" s="55">
        <v>233761175</v>
      </c>
      <c r="M534" s="59" t="s">
        <v>528</v>
      </c>
      <c r="N534" s="60"/>
    </row>
    <row r="535" spans="1:13">
      <c r="A535" s="55"/>
      <c r="B535" s="55"/>
      <c r="C535" s="55"/>
      <c r="D535" s="55"/>
      <c r="E535" s="55"/>
      <c r="F535" s="55"/>
      <c r="G535" s="55"/>
      <c r="H535" s="55"/>
      <c r="I535" s="55"/>
      <c r="J535" s="58" t="s">
        <v>529</v>
      </c>
      <c r="K535" s="55">
        <v>233762475</v>
      </c>
      <c r="L535" s="55">
        <v>233765229</v>
      </c>
      <c r="M535" s="59" t="s">
        <v>530</v>
      </c>
    </row>
    <row r="536" spans="1:13">
      <c r="A536" s="55"/>
      <c r="B536" s="55"/>
      <c r="C536" s="55"/>
      <c r="D536" s="55"/>
      <c r="E536" s="55"/>
      <c r="F536" s="55"/>
      <c r="G536" s="55"/>
      <c r="H536" s="55"/>
      <c r="I536" s="55"/>
      <c r="J536" s="58" t="s">
        <v>531</v>
      </c>
      <c r="K536" s="55">
        <v>233769445</v>
      </c>
      <c r="L536" s="55">
        <v>233771085</v>
      </c>
      <c r="M536" s="59" t="s">
        <v>32</v>
      </c>
    </row>
    <row r="537" ht="31.5" spans="1:13">
      <c r="A537" s="55"/>
      <c r="B537" s="55"/>
      <c r="C537" s="55"/>
      <c r="D537" s="55"/>
      <c r="E537" s="55"/>
      <c r="F537" s="55"/>
      <c r="G537" s="55"/>
      <c r="H537" s="55"/>
      <c r="I537" s="55"/>
      <c r="J537" s="58" t="s">
        <v>532</v>
      </c>
      <c r="K537" s="55">
        <v>233800183</v>
      </c>
      <c r="L537" s="55">
        <v>233811237</v>
      </c>
      <c r="M537" s="59" t="s">
        <v>533</v>
      </c>
    </row>
    <row r="538" ht="19.5" spans="1:13">
      <c r="A538" s="55" t="s">
        <v>909</v>
      </c>
      <c r="B538" s="55" t="s">
        <v>993</v>
      </c>
      <c r="C538" s="55">
        <v>5</v>
      </c>
      <c r="D538" s="55">
        <v>44008712</v>
      </c>
      <c r="E538" s="55">
        <v>1.3399</v>
      </c>
      <c r="F538" s="55" t="s">
        <v>910</v>
      </c>
      <c r="G538" s="55" t="s">
        <v>994</v>
      </c>
      <c r="H538" s="55">
        <v>13.0604</v>
      </c>
      <c r="I538" s="55" t="s">
        <v>269</v>
      </c>
      <c r="J538" s="55" t="s">
        <v>32</v>
      </c>
      <c r="K538" s="55" t="s">
        <v>32</v>
      </c>
      <c r="L538" s="55" t="s">
        <v>32</v>
      </c>
      <c r="M538" s="59" t="s">
        <v>32</v>
      </c>
    </row>
    <row r="539" ht="19.5" spans="1:13">
      <c r="A539" s="55" t="s">
        <v>909</v>
      </c>
      <c r="B539" s="55" t="s">
        <v>812</v>
      </c>
      <c r="C539" s="55">
        <v>5</v>
      </c>
      <c r="D539" s="55">
        <v>70070643</v>
      </c>
      <c r="E539" s="55">
        <v>0.7998</v>
      </c>
      <c r="F539" s="55" t="s">
        <v>910</v>
      </c>
      <c r="G539" s="55" t="s">
        <v>995</v>
      </c>
      <c r="H539" s="55">
        <v>8.2786</v>
      </c>
      <c r="I539" s="55" t="s">
        <v>269</v>
      </c>
      <c r="J539" s="58" t="s">
        <v>814</v>
      </c>
      <c r="K539" s="55">
        <v>70023297</v>
      </c>
      <c r="L539" s="55">
        <v>70028854</v>
      </c>
      <c r="M539" s="59" t="s">
        <v>815</v>
      </c>
    </row>
    <row r="540" spans="1:13">
      <c r="A540" s="55"/>
      <c r="B540" s="55"/>
      <c r="C540" s="55"/>
      <c r="D540" s="55"/>
      <c r="E540" s="55"/>
      <c r="F540" s="55"/>
      <c r="G540" s="55"/>
      <c r="H540" s="55"/>
      <c r="I540" s="55"/>
      <c r="J540" s="58" t="s">
        <v>816</v>
      </c>
      <c r="K540" s="55">
        <v>70035533</v>
      </c>
      <c r="L540" s="55">
        <v>70040044</v>
      </c>
      <c r="M540" s="59" t="s">
        <v>817</v>
      </c>
    </row>
    <row r="541" spans="1:13">
      <c r="A541" s="55"/>
      <c r="B541" s="55"/>
      <c r="C541" s="55"/>
      <c r="D541" s="55"/>
      <c r="E541" s="55"/>
      <c r="F541" s="55"/>
      <c r="G541" s="55"/>
      <c r="H541" s="55"/>
      <c r="I541" s="55"/>
      <c r="J541" s="58" t="s">
        <v>818</v>
      </c>
      <c r="K541" s="55">
        <v>70040845</v>
      </c>
      <c r="L541" s="55">
        <v>70045318</v>
      </c>
      <c r="M541" s="59" t="s">
        <v>819</v>
      </c>
    </row>
    <row r="542" spans="1:13">
      <c r="A542" s="55"/>
      <c r="B542" s="55"/>
      <c r="C542" s="55"/>
      <c r="D542" s="55"/>
      <c r="E542" s="55"/>
      <c r="F542" s="55"/>
      <c r="G542" s="55"/>
      <c r="H542" s="55"/>
      <c r="I542" s="55"/>
      <c r="J542" s="58" t="s">
        <v>820</v>
      </c>
      <c r="K542" s="55">
        <v>70045570</v>
      </c>
      <c r="L542" s="55">
        <v>70049160</v>
      </c>
      <c r="M542" s="59" t="s">
        <v>821</v>
      </c>
    </row>
    <row r="543" spans="1:13">
      <c r="A543" s="55"/>
      <c r="B543" s="55"/>
      <c r="C543" s="55"/>
      <c r="D543" s="55"/>
      <c r="E543" s="55"/>
      <c r="F543" s="55"/>
      <c r="G543" s="55"/>
      <c r="H543" s="55"/>
      <c r="I543" s="55"/>
      <c r="J543" s="58" t="s">
        <v>822</v>
      </c>
      <c r="K543" s="55">
        <v>70050931</v>
      </c>
      <c r="L543" s="55">
        <v>70063152</v>
      </c>
      <c r="M543" s="59" t="s">
        <v>32</v>
      </c>
    </row>
    <row r="544" spans="1:13">
      <c r="A544" s="55"/>
      <c r="B544" s="55"/>
      <c r="C544" s="55"/>
      <c r="D544" s="55"/>
      <c r="E544" s="55"/>
      <c r="F544" s="55"/>
      <c r="G544" s="55"/>
      <c r="H544" s="55"/>
      <c r="I544" s="55"/>
      <c r="J544" s="58" t="s">
        <v>823</v>
      </c>
      <c r="K544" s="55">
        <v>70079399</v>
      </c>
      <c r="L544" s="55">
        <v>70080998</v>
      </c>
      <c r="M544" s="59" t="s">
        <v>824</v>
      </c>
    </row>
    <row r="545" spans="1:13">
      <c r="A545" s="55"/>
      <c r="B545" s="55"/>
      <c r="C545" s="55"/>
      <c r="D545" s="55"/>
      <c r="E545" s="55"/>
      <c r="F545" s="55"/>
      <c r="G545" s="55"/>
      <c r="H545" s="55"/>
      <c r="I545" s="55"/>
      <c r="J545" s="58" t="s">
        <v>825</v>
      </c>
      <c r="K545" s="55">
        <v>70082833</v>
      </c>
      <c r="L545" s="55">
        <v>70086927</v>
      </c>
      <c r="M545" s="59" t="s">
        <v>826</v>
      </c>
    </row>
    <row r="546" spans="1:13">
      <c r="A546" s="55"/>
      <c r="B546" s="55"/>
      <c r="C546" s="55"/>
      <c r="D546" s="55"/>
      <c r="E546" s="55"/>
      <c r="F546" s="55"/>
      <c r="G546" s="55"/>
      <c r="H546" s="55"/>
      <c r="I546" s="55"/>
      <c r="J546" s="58" t="s">
        <v>827</v>
      </c>
      <c r="K546" s="55">
        <v>70089732</v>
      </c>
      <c r="L546" s="55">
        <v>70091797</v>
      </c>
      <c r="M546" s="59" t="s">
        <v>828</v>
      </c>
    </row>
    <row r="547" ht="19.5" spans="1:13">
      <c r="A547" s="55" t="s">
        <v>909</v>
      </c>
      <c r="B547" s="55" t="s">
        <v>996</v>
      </c>
      <c r="C547" s="55">
        <v>5</v>
      </c>
      <c r="D547" s="55">
        <v>210476092</v>
      </c>
      <c r="E547" s="55">
        <v>0.7856</v>
      </c>
      <c r="F547" s="55" t="s">
        <v>910</v>
      </c>
      <c r="G547" s="55" t="s">
        <v>997</v>
      </c>
      <c r="H547" s="55">
        <v>11.1886</v>
      </c>
      <c r="I547" s="55" t="s">
        <v>269</v>
      </c>
      <c r="J547" s="58" t="s">
        <v>998</v>
      </c>
      <c r="K547" s="55">
        <v>210469552</v>
      </c>
      <c r="L547" s="55">
        <v>210473254</v>
      </c>
      <c r="M547" s="59" t="s">
        <v>999</v>
      </c>
    </row>
    <row r="548" spans="1:13">
      <c r="A548" s="55"/>
      <c r="B548" s="55"/>
      <c r="C548" s="55"/>
      <c r="D548" s="55"/>
      <c r="E548" s="55"/>
      <c r="F548" s="55"/>
      <c r="G548" s="55"/>
      <c r="H548" s="55"/>
      <c r="I548" s="55"/>
      <c r="J548" s="58" t="s">
        <v>1000</v>
      </c>
      <c r="K548" s="55">
        <v>210475561</v>
      </c>
      <c r="L548" s="55">
        <v>210476355</v>
      </c>
      <c r="M548" s="59" t="s">
        <v>1001</v>
      </c>
    </row>
    <row r="549" spans="1:13">
      <c r="A549" s="55"/>
      <c r="B549" s="55"/>
      <c r="C549" s="55"/>
      <c r="D549" s="55"/>
      <c r="E549" s="55"/>
      <c r="F549" s="55"/>
      <c r="G549" s="55"/>
      <c r="H549" s="55"/>
      <c r="I549" s="55"/>
      <c r="J549" s="58" t="s">
        <v>1002</v>
      </c>
      <c r="K549" s="55">
        <v>210502142</v>
      </c>
      <c r="L549" s="55">
        <v>210518679</v>
      </c>
      <c r="M549" s="59" t="s">
        <v>1003</v>
      </c>
    </row>
    <row r="550" ht="19.5" spans="1:13">
      <c r="A550" s="55" t="s">
        <v>909</v>
      </c>
      <c r="B550" s="55" t="s">
        <v>1004</v>
      </c>
      <c r="C550" s="55">
        <v>6</v>
      </c>
      <c r="D550" s="55">
        <v>37901319</v>
      </c>
      <c r="E550" s="55">
        <v>0.3959</v>
      </c>
      <c r="F550" s="55" t="s">
        <v>910</v>
      </c>
      <c r="G550" s="55" t="s">
        <v>1005</v>
      </c>
      <c r="H550" s="55">
        <v>4.73</v>
      </c>
      <c r="I550" s="55" t="s">
        <v>282</v>
      </c>
      <c r="J550" s="58" t="s">
        <v>1006</v>
      </c>
      <c r="K550" s="55">
        <v>37900245</v>
      </c>
      <c r="L550" s="55">
        <v>37903756</v>
      </c>
      <c r="M550" s="59" t="s">
        <v>35</v>
      </c>
    </row>
    <row r="551" ht="19.5" spans="1:13">
      <c r="A551" s="55" t="s">
        <v>909</v>
      </c>
      <c r="B551" s="55" t="s">
        <v>1007</v>
      </c>
      <c r="C551" s="55">
        <v>6</v>
      </c>
      <c r="D551" s="55">
        <v>103139961</v>
      </c>
      <c r="E551" s="55">
        <v>0.4225</v>
      </c>
      <c r="F551" s="55" t="s">
        <v>910</v>
      </c>
      <c r="G551" s="55" t="s">
        <v>1008</v>
      </c>
      <c r="H551" s="55">
        <v>11.1187</v>
      </c>
      <c r="I551" s="55" t="s">
        <v>269</v>
      </c>
      <c r="J551" s="58" t="s">
        <v>1009</v>
      </c>
      <c r="K551" s="55">
        <v>103099644</v>
      </c>
      <c r="L551" s="55">
        <v>103103540</v>
      </c>
      <c r="M551" s="59" t="s">
        <v>1010</v>
      </c>
    </row>
    <row r="552" spans="1:13">
      <c r="A552" s="55"/>
      <c r="B552" s="55"/>
      <c r="C552" s="55"/>
      <c r="D552" s="55"/>
      <c r="E552" s="55"/>
      <c r="F552" s="55"/>
      <c r="G552" s="55"/>
      <c r="H552" s="55"/>
      <c r="I552" s="55"/>
      <c r="J552" s="58" t="s">
        <v>1011</v>
      </c>
      <c r="K552" s="55">
        <v>103122225</v>
      </c>
      <c r="L552" s="55">
        <v>103129189</v>
      </c>
      <c r="M552" s="59" t="s">
        <v>1012</v>
      </c>
    </row>
    <row r="553" spans="1:13">
      <c r="A553" s="55"/>
      <c r="B553" s="55"/>
      <c r="C553" s="55"/>
      <c r="D553" s="55"/>
      <c r="E553" s="55"/>
      <c r="F553" s="55"/>
      <c r="G553" s="55"/>
      <c r="H553" s="55"/>
      <c r="I553" s="55"/>
      <c r="J553" s="58" t="s">
        <v>1013</v>
      </c>
      <c r="K553" s="55">
        <v>103139630</v>
      </c>
      <c r="L553" s="55">
        <v>103141327</v>
      </c>
      <c r="M553" s="59" t="s">
        <v>1014</v>
      </c>
    </row>
    <row r="554" spans="1:13">
      <c r="A554" s="55"/>
      <c r="B554" s="55"/>
      <c r="C554" s="55"/>
      <c r="D554" s="55"/>
      <c r="E554" s="55"/>
      <c r="F554" s="55"/>
      <c r="G554" s="55"/>
      <c r="H554" s="55"/>
      <c r="I554" s="55"/>
      <c r="J554" s="58" t="s">
        <v>1015</v>
      </c>
      <c r="K554" s="55">
        <v>103148466</v>
      </c>
      <c r="L554" s="55">
        <v>103158547</v>
      </c>
      <c r="M554" s="59" t="s">
        <v>1016</v>
      </c>
    </row>
    <row r="555" ht="19.5" spans="1:13">
      <c r="A555" s="55" t="s">
        <v>909</v>
      </c>
      <c r="B555" s="55" t="s">
        <v>1017</v>
      </c>
      <c r="C555" s="55">
        <v>6</v>
      </c>
      <c r="D555" s="55">
        <v>108670771</v>
      </c>
      <c r="E555" s="55">
        <v>0.3549</v>
      </c>
      <c r="F555" s="55" t="s">
        <v>910</v>
      </c>
      <c r="G555" s="55" t="s">
        <v>1018</v>
      </c>
      <c r="H555" s="55">
        <v>10.6488</v>
      </c>
      <c r="I555" s="55" t="s">
        <v>269</v>
      </c>
      <c r="J555" s="58" t="s">
        <v>1019</v>
      </c>
      <c r="K555" s="55">
        <v>108669838</v>
      </c>
      <c r="L555" s="55">
        <v>108677887</v>
      </c>
      <c r="M555" s="59" t="s">
        <v>1020</v>
      </c>
    </row>
    <row r="556" spans="1:13">
      <c r="A556" s="55"/>
      <c r="B556" s="55"/>
      <c r="C556" s="55"/>
      <c r="D556" s="55"/>
      <c r="E556" s="55"/>
      <c r="F556" s="55"/>
      <c r="G556" s="55"/>
      <c r="H556" s="55"/>
      <c r="I556" s="55"/>
      <c r="J556" s="58" t="s">
        <v>1021</v>
      </c>
      <c r="K556" s="55">
        <v>108710486</v>
      </c>
      <c r="L556" s="55">
        <v>108711280</v>
      </c>
      <c r="M556" s="59" t="s">
        <v>432</v>
      </c>
    </row>
    <row r="557" ht="19.5" spans="1:13">
      <c r="A557" s="55" t="s">
        <v>909</v>
      </c>
      <c r="B557" s="55" t="s">
        <v>1022</v>
      </c>
      <c r="C557" s="55">
        <v>6</v>
      </c>
      <c r="D557" s="55">
        <v>143302123</v>
      </c>
      <c r="E557" s="55">
        <v>0.5542</v>
      </c>
      <c r="F557" s="55" t="s">
        <v>910</v>
      </c>
      <c r="G557" s="55" t="s">
        <v>1023</v>
      </c>
      <c r="H557" s="55">
        <v>5.6878</v>
      </c>
      <c r="I557" s="55" t="s">
        <v>282</v>
      </c>
      <c r="J557" s="58" t="s">
        <v>1024</v>
      </c>
      <c r="K557" s="55">
        <v>143296685</v>
      </c>
      <c r="L557" s="55">
        <v>143303409</v>
      </c>
      <c r="M557" s="59" t="s">
        <v>1025</v>
      </c>
    </row>
    <row r="558" spans="1:13">
      <c r="A558" s="55"/>
      <c r="B558" s="55"/>
      <c r="C558" s="55"/>
      <c r="D558" s="55"/>
      <c r="E558" s="55"/>
      <c r="F558" s="55"/>
      <c r="G558" s="55"/>
      <c r="H558" s="55"/>
      <c r="I558" s="55"/>
      <c r="J558" s="58" t="s">
        <v>1026</v>
      </c>
      <c r="K558" s="55">
        <v>143306955</v>
      </c>
      <c r="L558" s="55">
        <v>143310029</v>
      </c>
      <c r="M558" s="59" t="s">
        <v>1027</v>
      </c>
    </row>
    <row r="559" spans="1:13">
      <c r="A559" s="55"/>
      <c r="B559" s="55"/>
      <c r="C559" s="55"/>
      <c r="D559" s="55"/>
      <c r="E559" s="55"/>
      <c r="F559" s="55"/>
      <c r="G559" s="55"/>
      <c r="H559" s="55"/>
      <c r="I559" s="55"/>
      <c r="J559" s="58" t="s">
        <v>1028</v>
      </c>
      <c r="K559" s="55">
        <v>143344450</v>
      </c>
      <c r="L559" s="55">
        <v>143348427</v>
      </c>
      <c r="M559" s="59" t="s">
        <v>1029</v>
      </c>
    </row>
    <row r="560" spans="1:13">
      <c r="A560" s="55"/>
      <c r="B560" s="55"/>
      <c r="C560" s="55"/>
      <c r="D560" s="55"/>
      <c r="E560" s="55"/>
      <c r="F560" s="55"/>
      <c r="G560" s="55"/>
      <c r="H560" s="55"/>
      <c r="I560" s="55"/>
      <c r="J560" s="58" t="s">
        <v>1030</v>
      </c>
      <c r="K560" s="55">
        <v>143349226</v>
      </c>
      <c r="L560" s="55">
        <v>143361062</v>
      </c>
      <c r="M560" s="59" t="s">
        <v>35</v>
      </c>
    </row>
    <row r="561" ht="19.5" spans="1:13">
      <c r="A561" s="55" t="s">
        <v>909</v>
      </c>
      <c r="B561" s="55" t="s">
        <v>1031</v>
      </c>
      <c r="C561" s="55">
        <v>6</v>
      </c>
      <c r="D561" s="55">
        <v>161461321</v>
      </c>
      <c r="E561" s="55">
        <v>1.3671</v>
      </c>
      <c r="F561" s="55" t="s">
        <v>910</v>
      </c>
      <c r="G561" s="55" t="s">
        <v>1032</v>
      </c>
      <c r="H561" s="55">
        <v>13.0892</v>
      </c>
      <c r="I561" s="55" t="s">
        <v>269</v>
      </c>
      <c r="J561" s="58" t="s">
        <v>1033</v>
      </c>
      <c r="K561" s="55">
        <v>161410177</v>
      </c>
      <c r="L561" s="55">
        <v>161415848</v>
      </c>
      <c r="M561" s="59" t="s">
        <v>1034</v>
      </c>
    </row>
    <row r="562" spans="1:13">
      <c r="A562" s="55"/>
      <c r="B562" s="55"/>
      <c r="C562" s="55"/>
      <c r="D562" s="55"/>
      <c r="E562" s="55"/>
      <c r="F562" s="55"/>
      <c r="G562" s="55"/>
      <c r="H562" s="55"/>
      <c r="I562" s="55"/>
      <c r="J562" s="58" t="s">
        <v>1035</v>
      </c>
      <c r="K562" s="55">
        <v>161415804</v>
      </c>
      <c r="L562" s="55">
        <v>161419331</v>
      </c>
      <c r="M562" s="59" t="s">
        <v>1036</v>
      </c>
    </row>
    <row r="563" spans="1:13">
      <c r="A563" s="55"/>
      <c r="B563" s="55"/>
      <c r="C563" s="55"/>
      <c r="D563" s="55"/>
      <c r="E563" s="55"/>
      <c r="F563" s="55"/>
      <c r="G563" s="55"/>
      <c r="H563" s="55"/>
      <c r="I563" s="55"/>
      <c r="J563" s="58" t="s">
        <v>1037</v>
      </c>
      <c r="K563" s="55">
        <v>161446540</v>
      </c>
      <c r="L563" s="55">
        <v>161449925</v>
      </c>
      <c r="M563" s="59" t="s">
        <v>1038</v>
      </c>
    </row>
    <row r="564" spans="1:13">
      <c r="A564" s="55"/>
      <c r="B564" s="55"/>
      <c r="C564" s="55"/>
      <c r="D564" s="55"/>
      <c r="E564" s="55"/>
      <c r="F564" s="55"/>
      <c r="G564" s="55"/>
      <c r="H564" s="55"/>
      <c r="I564" s="55"/>
      <c r="J564" s="58" t="s">
        <v>1039</v>
      </c>
      <c r="K564" s="55">
        <v>161451718</v>
      </c>
      <c r="L564" s="55">
        <v>161452634</v>
      </c>
      <c r="M564" s="59" t="s">
        <v>1040</v>
      </c>
    </row>
    <row r="565" spans="1:13">
      <c r="A565" s="55"/>
      <c r="B565" s="55"/>
      <c r="C565" s="55"/>
      <c r="D565" s="55"/>
      <c r="E565" s="55"/>
      <c r="F565" s="55"/>
      <c r="G565" s="55"/>
      <c r="H565" s="55"/>
      <c r="I565" s="55"/>
      <c r="J565" s="58" t="s">
        <v>1041</v>
      </c>
      <c r="K565" s="55">
        <v>161454531</v>
      </c>
      <c r="L565" s="55">
        <v>161462066</v>
      </c>
      <c r="M565" s="59" t="s">
        <v>1042</v>
      </c>
    </row>
    <row r="566" spans="1:13">
      <c r="A566" s="55"/>
      <c r="B566" s="55"/>
      <c r="C566" s="55"/>
      <c r="D566" s="55"/>
      <c r="E566" s="55"/>
      <c r="F566" s="55"/>
      <c r="G566" s="55"/>
      <c r="H566" s="55"/>
      <c r="I566" s="55"/>
      <c r="J566" s="58" t="s">
        <v>1043</v>
      </c>
      <c r="K566" s="55">
        <v>161464139</v>
      </c>
      <c r="L566" s="55">
        <v>161465906</v>
      </c>
      <c r="M566" s="59" t="s">
        <v>1010</v>
      </c>
    </row>
    <row r="567" spans="1:13">
      <c r="A567" s="55"/>
      <c r="B567" s="55"/>
      <c r="C567" s="55"/>
      <c r="D567" s="55"/>
      <c r="E567" s="55"/>
      <c r="F567" s="55"/>
      <c r="G567" s="55"/>
      <c r="H567" s="55"/>
      <c r="I567" s="55"/>
      <c r="J567" s="58" t="s">
        <v>1044</v>
      </c>
      <c r="K567" s="55">
        <v>161477481</v>
      </c>
      <c r="L567" s="55">
        <v>161478917</v>
      </c>
      <c r="M567" s="59" t="s">
        <v>1045</v>
      </c>
    </row>
    <row r="568" spans="1:13">
      <c r="A568" s="55"/>
      <c r="B568" s="55"/>
      <c r="C568" s="55"/>
      <c r="D568" s="55"/>
      <c r="E568" s="55"/>
      <c r="F568" s="55"/>
      <c r="G568" s="55"/>
      <c r="H568" s="55"/>
      <c r="I568" s="55"/>
      <c r="J568" s="58" t="s">
        <v>1046</v>
      </c>
      <c r="K568" s="55">
        <v>161483674</v>
      </c>
      <c r="L568" s="55">
        <v>161486706</v>
      </c>
      <c r="M568" s="59" t="s">
        <v>1047</v>
      </c>
    </row>
    <row r="569" ht="19.5" spans="1:13">
      <c r="A569" s="55" t="s">
        <v>909</v>
      </c>
      <c r="B569" s="55" t="s">
        <v>1048</v>
      </c>
      <c r="C569" s="55">
        <v>6</v>
      </c>
      <c r="D569" s="55">
        <v>161715948</v>
      </c>
      <c r="E569" s="55">
        <v>1.1255</v>
      </c>
      <c r="F569" s="55" t="s">
        <v>910</v>
      </c>
      <c r="G569" s="55" t="s">
        <v>1049</v>
      </c>
      <c r="H569" s="55">
        <v>12.9847</v>
      </c>
      <c r="I569" s="55" t="s">
        <v>269</v>
      </c>
      <c r="J569" s="58" t="s">
        <v>1050</v>
      </c>
      <c r="K569" s="55">
        <v>161707196</v>
      </c>
      <c r="L569" s="55">
        <v>161710457</v>
      </c>
      <c r="M569" s="59" t="s">
        <v>1051</v>
      </c>
    </row>
    <row r="570" spans="1:13">
      <c r="A570" s="55"/>
      <c r="B570" s="55"/>
      <c r="C570" s="55"/>
      <c r="D570" s="55"/>
      <c r="E570" s="55"/>
      <c r="F570" s="55"/>
      <c r="G570" s="55"/>
      <c r="H570" s="55"/>
      <c r="I570" s="55"/>
      <c r="J570" s="58" t="s">
        <v>1052</v>
      </c>
      <c r="K570" s="55">
        <v>161711827</v>
      </c>
      <c r="L570" s="55">
        <v>161715057</v>
      </c>
      <c r="M570" s="59" t="s">
        <v>1053</v>
      </c>
    </row>
    <row r="571" spans="1:13">
      <c r="A571" s="55"/>
      <c r="B571" s="55"/>
      <c r="C571" s="55"/>
      <c r="D571" s="55"/>
      <c r="E571" s="55"/>
      <c r="F571" s="55"/>
      <c r="G571" s="55"/>
      <c r="H571" s="55"/>
      <c r="I571" s="55"/>
      <c r="J571" s="58" t="s">
        <v>1054</v>
      </c>
      <c r="K571" s="55">
        <v>161715219</v>
      </c>
      <c r="L571" s="55">
        <v>161719692</v>
      </c>
      <c r="M571" s="59" t="s">
        <v>1055</v>
      </c>
    </row>
    <row r="572" spans="1:13">
      <c r="A572" s="55"/>
      <c r="B572" s="55"/>
      <c r="C572" s="55"/>
      <c r="D572" s="55"/>
      <c r="E572" s="55"/>
      <c r="F572" s="55"/>
      <c r="G572" s="55"/>
      <c r="H572" s="55"/>
      <c r="I572" s="55"/>
      <c r="J572" s="58" t="s">
        <v>1056</v>
      </c>
      <c r="K572" s="55">
        <v>161720046</v>
      </c>
      <c r="L572" s="55">
        <v>161724633</v>
      </c>
      <c r="M572" s="59" t="s">
        <v>1057</v>
      </c>
    </row>
    <row r="573" spans="1:13">
      <c r="A573" s="55"/>
      <c r="B573" s="55"/>
      <c r="C573" s="55"/>
      <c r="D573" s="55"/>
      <c r="E573" s="55"/>
      <c r="F573" s="55"/>
      <c r="G573" s="55"/>
      <c r="H573" s="55"/>
      <c r="I573" s="55"/>
      <c r="J573" s="58" t="s">
        <v>1058</v>
      </c>
      <c r="K573" s="55">
        <v>161725359</v>
      </c>
      <c r="L573" s="55">
        <v>161731090</v>
      </c>
      <c r="M573" s="59" t="s">
        <v>1059</v>
      </c>
    </row>
    <row r="574" ht="19.5" spans="1:13">
      <c r="A574" s="55" t="s">
        <v>909</v>
      </c>
      <c r="B574" s="55" t="s">
        <v>1060</v>
      </c>
      <c r="C574" s="55">
        <v>7</v>
      </c>
      <c r="D574" s="55">
        <v>6127845</v>
      </c>
      <c r="E574" s="55">
        <v>0.4221</v>
      </c>
      <c r="F574" s="55" t="s">
        <v>910</v>
      </c>
      <c r="G574" s="55" t="s">
        <v>1061</v>
      </c>
      <c r="H574" s="55">
        <v>17.6601</v>
      </c>
      <c r="I574" s="55" t="s">
        <v>269</v>
      </c>
      <c r="J574" s="58" t="s">
        <v>1062</v>
      </c>
      <c r="K574" s="55">
        <v>6126182</v>
      </c>
      <c r="L574" s="55">
        <v>6128339</v>
      </c>
      <c r="M574" s="59" t="s">
        <v>62</v>
      </c>
    </row>
    <row r="575" spans="1:13">
      <c r="A575" s="55"/>
      <c r="B575" s="55"/>
      <c r="C575" s="55"/>
      <c r="D575" s="55"/>
      <c r="E575" s="55"/>
      <c r="F575" s="55"/>
      <c r="G575" s="55"/>
      <c r="H575" s="55"/>
      <c r="I575" s="55"/>
      <c r="J575" s="58" t="s">
        <v>1063</v>
      </c>
      <c r="K575" s="55">
        <v>6139033</v>
      </c>
      <c r="L575" s="55">
        <v>6139646</v>
      </c>
      <c r="M575" s="59" t="s">
        <v>1064</v>
      </c>
    </row>
    <row r="576" spans="1:13">
      <c r="A576" s="55"/>
      <c r="B576" s="55"/>
      <c r="C576" s="55"/>
      <c r="D576" s="55"/>
      <c r="E576" s="55"/>
      <c r="F576" s="55"/>
      <c r="G576" s="55"/>
      <c r="H576" s="55"/>
      <c r="I576" s="55"/>
      <c r="J576" s="58" t="s">
        <v>1065</v>
      </c>
      <c r="K576" s="55">
        <v>6141762</v>
      </c>
      <c r="L576" s="55">
        <v>6146965</v>
      </c>
      <c r="M576" s="59" t="s">
        <v>792</v>
      </c>
    </row>
    <row r="577" ht="19.5" spans="1:13">
      <c r="A577" s="55" t="s">
        <v>909</v>
      </c>
      <c r="B577" s="55" t="s">
        <v>1066</v>
      </c>
      <c r="C577" s="55">
        <v>7</v>
      </c>
      <c r="D577" s="55">
        <v>20197280</v>
      </c>
      <c r="E577" s="55">
        <v>0.2941</v>
      </c>
      <c r="F577" s="55" t="s">
        <v>910</v>
      </c>
      <c r="G577" s="55" t="s">
        <v>1067</v>
      </c>
      <c r="H577" s="55">
        <v>3.7956</v>
      </c>
      <c r="I577" s="55" t="s">
        <v>282</v>
      </c>
      <c r="J577" s="58" t="s">
        <v>1068</v>
      </c>
      <c r="K577" s="55">
        <v>20165377</v>
      </c>
      <c r="L577" s="55">
        <v>20168407</v>
      </c>
      <c r="M577" s="59" t="s">
        <v>1069</v>
      </c>
    </row>
    <row r="578" spans="1:13">
      <c r="A578" s="55"/>
      <c r="B578" s="55"/>
      <c r="C578" s="55"/>
      <c r="D578" s="55"/>
      <c r="E578" s="55"/>
      <c r="F578" s="55"/>
      <c r="G578" s="55"/>
      <c r="H578" s="55"/>
      <c r="I578" s="55"/>
      <c r="J578" s="58" t="s">
        <v>1070</v>
      </c>
      <c r="K578" s="55">
        <v>20171657</v>
      </c>
      <c r="L578" s="55">
        <v>20172327</v>
      </c>
      <c r="M578" s="59" t="s">
        <v>1071</v>
      </c>
    </row>
    <row r="579" spans="1:13">
      <c r="A579" s="55"/>
      <c r="B579" s="55"/>
      <c r="C579" s="55"/>
      <c r="D579" s="55"/>
      <c r="E579" s="55"/>
      <c r="F579" s="55"/>
      <c r="G579" s="55"/>
      <c r="H579" s="55"/>
      <c r="I579" s="55"/>
      <c r="J579" s="58" t="s">
        <v>1072</v>
      </c>
      <c r="K579" s="55">
        <v>20195172</v>
      </c>
      <c r="L579" s="55">
        <v>20202509</v>
      </c>
      <c r="M579" s="59" t="s">
        <v>1073</v>
      </c>
    </row>
    <row r="580" spans="1:13">
      <c r="A580" s="55"/>
      <c r="B580" s="55"/>
      <c r="C580" s="55"/>
      <c r="D580" s="55"/>
      <c r="E580" s="55"/>
      <c r="F580" s="55"/>
      <c r="G580" s="55"/>
      <c r="H580" s="55"/>
      <c r="I580" s="55"/>
      <c r="J580" s="58" t="s">
        <v>1074</v>
      </c>
      <c r="K580" s="55">
        <v>20244021</v>
      </c>
      <c r="L580" s="55">
        <v>20246591</v>
      </c>
      <c r="M580" s="59" t="s">
        <v>1075</v>
      </c>
    </row>
    <row r="581" ht="19.5" spans="1:13">
      <c r="A581" s="55" t="s">
        <v>909</v>
      </c>
      <c r="B581" s="55" t="s">
        <v>1076</v>
      </c>
      <c r="C581" s="55">
        <v>7</v>
      </c>
      <c r="D581" s="55">
        <v>27418445</v>
      </c>
      <c r="E581" s="55">
        <v>0.7401</v>
      </c>
      <c r="F581" s="55" t="s">
        <v>910</v>
      </c>
      <c r="G581" s="55" t="s">
        <v>1077</v>
      </c>
      <c r="H581" s="55">
        <v>7.9623</v>
      </c>
      <c r="I581" s="55" t="s">
        <v>269</v>
      </c>
      <c r="J581" s="58" t="s">
        <v>1078</v>
      </c>
      <c r="K581" s="55">
        <v>27417960</v>
      </c>
      <c r="L581" s="55">
        <v>27422610</v>
      </c>
      <c r="M581" s="59" t="s">
        <v>1079</v>
      </c>
    </row>
    <row r="582" ht="19.5" spans="1:13">
      <c r="A582" s="55" t="s">
        <v>909</v>
      </c>
      <c r="B582" s="55" t="s">
        <v>843</v>
      </c>
      <c r="C582" s="55">
        <v>7</v>
      </c>
      <c r="D582" s="55">
        <v>170643809</v>
      </c>
      <c r="E582" s="55">
        <v>0.5375</v>
      </c>
      <c r="F582" s="55" t="s">
        <v>910</v>
      </c>
      <c r="G582" s="55" t="s">
        <v>1080</v>
      </c>
      <c r="H582" s="55">
        <v>13.7513</v>
      </c>
      <c r="I582" s="55" t="s">
        <v>269</v>
      </c>
      <c r="J582" s="58" t="s">
        <v>845</v>
      </c>
      <c r="K582" s="55">
        <v>170619679</v>
      </c>
      <c r="L582" s="55">
        <v>170622267</v>
      </c>
      <c r="M582" s="59" t="s">
        <v>846</v>
      </c>
    </row>
    <row r="583" spans="1:13">
      <c r="A583" s="55"/>
      <c r="B583" s="55"/>
      <c r="C583" s="55"/>
      <c r="D583" s="55"/>
      <c r="E583" s="55"/>
      <c r="F583" s="55"/>
      <c r="G583" s="55"/>
      <c r="H583" s="55"/>
      <c r="I583" s="55"/>
      <c r="J583" s="58" t="s">
        <v>847</v>
      </c>
      <c r="K583" s="55">
        <v>170642619</v>
      </c>
      <c r="L583" s="55">
        <v>170644307</v>
      </c>
      <c r="M583" s="59" t="s">
        <v>848</v>
      </c>
    </row>
    <row r="584" spans="1:13">
      <c r="A584" s="55"/>
      <c r="B584" s="55"/>
      <c r="C584" s="55"/>
      <c r="D584" s="55"/>
      <c r="E584" s="55"/>
      <c r="F584" s="55"/>
      <c r="G584" s="55"/>
      <c r="H584" s="55"/>
      <c r="I584" s="55"/>
      <c r="J584" s="58" t="s">
        <v>849</v>
      </c>
      <c r="K584" s="55">
        <v>170648144</v>
      </c>
      <c r="L584" s="55">
        <v>170649404</v>
      </c>
      <c r="M584" s="59" t="s">
        <v>850</v>
      </c>
    </row>
    <row r="585" spans="1:13">
      <c r="A585" s="55"/>
      <c r="B585" s="55"/>
      <c r="C585" s="55"/>
      <c r="D585" s="55"/>
      <c r="E585" s="55"/>
      <c r="F585" s="55"/>
      <c r="G585" s="55"/>
      <c r="H585" s="55"/>
      <c r="I585" s="55"/>
      <c r="J585" s="58" t="s">
        <v>851</v>
      </c>
      <c r="K585" s="55">
        <v>170652143</v>
      </c>
      <c r="L585" s="55">
        <v>170655462</v>
      </c>
      <c r="M585" s="59" t="s">
        <v>852</v>
      </c>
    </row>
    <row r="586" spans="1:13">
      <c r="A586" s="55"/>
      <c r="B586" s="55"/>
      <c r="C586" s="55"/>
      <c r="D586" s="55"/>
      <c r="E586" s="55"/>
      <c r="F586" s="55"/>
      <c r="G586" s="55"/>
      <c r="H586" s="55"/>
      <c r="I586" s="55"/>
      <c r="J586" s="58" t="s">
        <v>853</v>
      </c>
      <c r="K586" s="55">
        <v>170654790</v>
      </c>
      <c r="L586" s="55">
        <v>170658578</v>
      </c>
      <c r="M586" s="59" t="s">
        <v>854</v>
      </c>
    </row>
    <row r="587" spans="1:13">
      <c r="A587" s="55"/>
      <c r="B587" s="55"/>
      <c r="C587" s="55"/>
      <c r="D587" s="55"/>
      <c r="E587" s="55"/>
      <c r="F587" s="55"/>
      <c r="G587" s="55"/>
      <c r="H587" s="55"/>
      <c r="I587" s="55"/>
      <c r="J587" s="58" t="s">
        <v>855</v>
      </c>
      <c r="K587" s="55">
        <v>170670335</v>
      </c>
      <c r="L587" s="55">
        <v>170671395</v>
      </c>
      <c r="M587" s="59" t="s">
        <v>856</v>
      </c>
    </row>
    <row r="588" ht="19.5" spans="1:13">
      <c r="A588" s="55" t="s">
        <v>909</v>
      </c>
      <c r="B588" s="55" t="s">
        <v>1081</v>
      </c>
      <c r="C588" s="55">
        <v>8</v>
      </c>
      <c r="D588" s="55">
        <v>165990134</v>
      </c>
      <c r="E588" s="55">
        <v>1.0671</v>
      </c>
      <c r="F588" s="55" t="s">
        <v>910</v>
      </c>
      <c r="G588" s="55" t="s">
        <v>1082</v>
      </c>
      <c r="H588" s="55">
        <v>11.1754</v>
      </c>
      <c r="I588" s="55" t="s">
        <v>269</v>
      </c>
      <c r="J588" s="58" t="s">
        <v>387</v>
      </c>
      <c r="K588" s="55">
        <v>165976530</v>
      </c>
      <c r="L588" s="55">
        <v>165985678</v>
      </c>
      <c r="M588" s="59" t="s">
        <v>201</v>
      </c>
    </row>
    <row r="589" spans="1:13">
      <c r="A589" s="55"/>
      <c r="B589" s="55"/>
      <c r="C589" s="55"/>
      <c r="D589" s="55"/>
      <c r="E589" s="55"/>
      <c r="F589" s="55"/>
      <c r="G589" s="55"/>
      <c r="H589" s="55"/>
      <c r="I589" s="55"/>
      <c r="J589" s="58" t="s">
        <v>388</v>
      </c>
      <c r="K589" s="55">
        <v>165987964</v>
      </c>
      <c r="L589" s="55">
        <v>165991134</v>
      </c>
      <c r="M589" s="59" t="s">
        <v>201</v>
      </c>
    </row>
    <row r="590" spans="1:13">
      <c r="A590" s="55"/>
      <c r="B590" s="55"/>
      <c r="C590" s="55"/>
      <c r="D590" s="55"/>
      <c r="E590" s="55"/>
      <c r="F590" s="55"/>
      <c r="G590" s="55"/>
      <c r="H590" s="55"/>
      <c r="I590" s="55"/>
      <c r="J590" s="58" t="s">
        <v>389</v>
      </c>
      <c r="K590" s="55">
        <v>165993687</v>
      </c>
      <c r="L590" s="55">
        <v>165995931</v>
      </c>
      <c r="M590" s="59" t="s">
        <v>390</v>
      </c>
    </row>
    <row r="591" ht="19.5" spans="1:13">
      <c r="A591" s="55" t="s">
        <v>909</v>
      </c>
      <c r="B591" s="55" t="s">
        <v>1083</v>
      </c>
      <c r="C591" s="55">
        <v>9</v>
      </c>
      <c r="D591" s="55">
        <v>110712961</v>
      </c>
      <c r="E591" s="55">
        <v>0.5383</v>
      </c>
      <c r="F591" s="55" t="s">
        <v>910</v>
      </c>
      <c r="G591" s="55" t="s">
        <v>1084</v>
      </c>
      <c r="H591" s="55">
        <v>8.9047</v>
      </c>
      <c r="I591" s="55" t="s">
        <v>269</v>
      </c>
      <c r="J591" s="58" t="s">
        <v>181</v>
      </c>
      <c r="K591" s="55">
        <v>110705986</v>
      </c>
      <c r="L591" s="55">
        <v>110711388</v>
      </c>
      <c r="M591" s="59" t="s">
        <v>182</v>
      </c>
    </row>
    <row r="592" spans="1:13">
      <c r="A592" s="55"/>
      <c r="B592" s="55"/>
      <c r="C592" s="55"/>
      <c r="D592" s="55"/>
      <c r="E592" s="55"/>
      <c r="F592" s="55"/>
      <c r="G592" s="55"/>
      <c r="H592" s="55"/>
      <c r="I592" s="55"/>
      <c r="J592" s="58" t="s">
        <v>1085</v>
      </c>
      <c r="K592" s="55">
        <v>110713228</v>
      </c>
      <c r="L592" s="55">
        <v>110719097</v>
      </c>
      <c r="M592" s="59" t="s">
        <v>1086</v>
      </c>
    </row>
    <row r="593" ht="19.5" spans="1:13">
      <c r="A593" s="55" t="s">
        <v>909</v>
      </c>
      <c r="B593" s="55" t="s">
        <v>721</v>
      </c>
      <c r="C593" s="55">
        <v>9</v>
      </c>
      <c r="D593" s="55">
        <v>111331253</v>
      </c>
      <c r="E593" s="55">
        <v>2.3121</v>
      </c>
      <c r="F593" s="55" t="s">
        <v>910</v>
      </c>
      <c r="G593" s="55" t="s">
        <v>1087</v>
      </c>
      <c r="H593" s="55">
        <v>14.7456</v>
      </c>
      <c r="I593" s="55" t="s">
        <v>269</v>
      </c>
      <c r="J593" s="55" t="s">
        <v>32</v>
      </c>
      <c r="K593" s="55" t="s">
        <v>32</v>
      </c>
      <c r="L593" s="55" t="s">
        <v>32</v>
      </c>
      <c r="M593" s="59" t="s">
        <v>32</v>
      </c>
    </row>
    <row r="594" ht="19.5" spans="1:13">
      <c r="A594" s="55" t="s">
        <v>909</v>
      </c>
      <c r="B594" s="55" t="s">
        <v>1088</v>
      </c>
      <c r="C594" s="55">
        <v>9</v>
      </c>
      <c r="D594" s="55">
        <v>139855642</v>
      </c>
      <c r="E594" s="55">
        <v>0.8661</v>
      </c>
      <c r="F594" s="55" t="s">
        <v>910</v>
      </c>
      <c r="G594" s="55" t="s">
        <v>1089</v>
      </c>
      <c r="H594" s="55">
        <v>8.7268</v>
      </c>
      <c r="I594" s="55" t="s">
        <v>269</v>
      </c>
      <c r="J594" s="58" t="s">
        <v>1090</v>
      </c>
      <c r="K594" s="55">
        <v>139836105</v>
      </c>
      <c r="L594" s="55">
        <v>139839851</v>
      </c>
      <c r="M594" s="59" t="s">
        <v>1091</v>
      </c>
    </row>
    <row r="595" spans="1:13">
      <c r="A595" s="55"/>
      <c r="B595" s="55"/>
      <c r="C595" s="55"/>
      <c r="D595" s="55"/>
      <c r="E595" s="55"/>
      <c r="F595" s="55"/>
      <c r="G595" s="55"/>
      <c r="H595" s="55"/>
      <c r="I595" s="55"/>
      <c r="J595" s="58" t="s">
        <v>1092</v>
      </c>
      <c r="K595" s="55">
        <v>139844221</v>
      </c>
      <c r="L595" s="55">
        <v>139846531</v>
      </c>
      <c r="M595" s="59" t="s">
        <v>1093</v>
      </c>
    </row>
    <row r="596" spans="1:13">
      <c r="A596" s="55"/>
      <c r="B596" s="55"/>
      <c r="C596" s="55"/>
      <c r="D596" s="55"/>
      <c r="E596" s="55"/>
      <c r="F596" s="55"/>
      <c r="G596" s="55"/>
      <c r="H596" s="55"/>
      <c r="I596" s="55"/>
      <c r="J596" s="58" t="s">
        <v>1094</v>
      </c>
      <c r="K596" s="55">
        <v>139854927</v>
      </c>
      <c r="L596" s="55">
        <v>139855509</v>
      </c>
      <c r="M596" s="59" t="s">
        <v>62</v>
      </c>
    </row>
    <row r="597" ht="19.5" spans="1:13">
      <c r="A597" s="55" t="s">
        <v>909</v>
      </c>
      <c r="B597" s="55" t="s">
        <v>888</v>
      </c>
      <c r="C597" s="55">
        <v>9</v>
      </c>
      <c r="D597" s="55">
        <v>152202624</v>
      </c>
      <c r="E597" s="55">
        <v>0.8829</v>
      </c>
      <c r="F597" s="55" t="s">
        <v>910</v>
      </c>
      <c r="G597" s="55" t="s">
        <v>1095</v>
      </c>
      <c r="H597" s="55">
        <v>8.9086</v>
      </c>
      <c r="I597" s="55" t="s">
        <v>269</v>
      </c>
      <c r="J597" s="58" t="s">
        <v>889</v>
      </c>
      <c r="K597" s="55">
        <v>152186947</v>
      </c>
      <c r="L597" s="55">
        <v>152194745</v>
      </c>
      <c r="M597" s="59" t="s">
        <v>890</v>
      </c>
    </row>
    <row r="598" spans="1:13">
      <c r="A598" s="55"/>
      <c r="B598" s="55"/>
      <c r="C598" s="55"/>
      <c r="D598" s="55"/>
      <c r="E598" s="55"/>
      <c r="F598" s="55"/>
      <c r="G598" s="55"/>
      <c r="H598" s="55"/>
      <c r="I598" s="55"/>
      <c r="J598" s="58" t="s">
        <v>891</v>
      </c>
      <c r="K598" s="55">
        <v>152205183</v>
      </c>
      <c r="L598" s="55">
        <v>152208275</v>
      </c>
      <c r="M598" s="59" t="s">
        <v>32</v>
      </c>
    </row>
    <row r="599" spans="1:13">
      <c r="A599" s="55"/>
      <c r="B599" s="55"/>
      <c r="C599" s="55"/>
      <c r="D599" s="55"/>
      <c r="E599" s="55"/>
      <c r="F599" s="55"/>
      <c r="G599" s="55"/>
      <c r="H599" s="55"/>
      <c r="I599" s="55"/>
      <c r="J599" s="58" t="s">
        <v>892</v>
      </c>
      <c r="K599" s="55">
        <v>152250791</v>
      </c>
      <c r="L599" s="55">
        <v>152253278</v>
      </c>
      <c r="M599" s="59" t="s">
        <v>201</v>
      </c>
    </row>
    <row r="600" ht="19.5" spans="1:13">
      <c r="A600" s="55" t="s">
        <v>909</v>
      </c>
      <c r="B600" s="55" t="s">
        <v>893</v>
      </c>
      <c r="C600" s="55">
        <v>10</v>
      </c>
      <c r="D600" s="55">
        <v>3188051</v>
      </c>
      <c r="E600" s="55">
        <v>0.8254</v>
      </c>
      <c r="F600" s="55" t="s">
        <v>910</v>
      </c>
      <c r="G600" s="55" t="s">
        <v>1096</v>
      </c>
      <c r="H600" s="55">
        <v>12.3595</v>
      </c>
      <c r="I600" s="55" t="s">
        <v>269</v>
      </c>
      <c r="J600" s="58" t="s">
        <v>895</v>
      </c>
      <c r="K600" s="55">
        <v>3160480</v>
      </c>
      <c r="L600" s="55">
        <v>3166305</v>
      </c>
      <c r="M600" s="59" t="s">
        <v>201</v>
      </c>
    </row>
    <row r="601" spans="1:13">
      <c r="A601" s="55"/>
      <c r="B601" s="55"/>
      <c r="C601" s="55"/>
      <c r="D601" s="55"/>
      <c r="E601" s="55"/>
      <c r="F601" s="55"/>
      <c r="G601" s="55"/>
      <c r="H601" s="55"/>
      <c r="I601" s="55"/>
      <c r="J601" s="58" t="s">
        <v>896</v>
      </c>
      <c r="K601" s="55">
        <v>3166897</v>
      </c>
      <c r="L601" s="55">
        <v>3170525</v>
      </c>
      <c r="M601" s="59" t="s">
        <v>35</v>
      </c>
    </row>
    <row r="602" spans="1:13">
      <c r="A602" s="55"/>
      <c r="B602" s="55"/>
      <c r="C602" s="55"/>
      <c r="D602" s="55"/>
      <c r="E602" s="55"/>
      <c r="F602" s="55"/>
      <c r="G602" s="55"/>
      <c r="H602" s="55"/>
      <c r="I602" s="55"/>
      <c r="J602" s="58" t="s">
        <v>897</v>
      </c>
      <c r="K602" s="55">
        <v>3172488</v>
      </c>
      <c r="L602" s="55">
        <v>3174303</v>
      </c>
      <c r="M602" s="59" t="s">
        <v>136</v>
      </c>
    </row>
    <row r="603" spans="1:13">
      <c r="A603" s="55"/>
      <c r="B603" s="55"/>
      <c r="C603" s="55"/>
      <c r="D603" s="55"/>
      <c r="E603" s="55"/>
      <c r="F603" s="55"/>
      <c r="G603" s="55"/>
      <c r="H603" s="55"/>
      <c r="I603" s="55"/>
      <c r="J603" s="58" t="s">
        <v>898</v>
      </c>
      <c r="K603" s="55">
        <v>3184717</v>
      </c>
      <c r="L603" s="55">
        <v>3188214</v>
      </c>
      <c r="M603" s="59" t="s">
        <v>899</v>
      </c>
    </row>
    <row r="604" spans="1:13">
      <c r="A604" s="55"/>
      <c r="B604" s="55"/>
      <c r="C604" s="55"/>
      <c r="D604" s="55"/>
      <c r="E604" s="55"/>
      <c r="F604" s="55"/>
      <c r="G604" s="55"/>
      <c r="H604" s="55"/>
      <c r="I604" s="55"/>
      <c r="J604" s="58" t="s">
        <v>900</v>
      </c>
      <c r="K604" s="55">
        <v>3189655</v>
      </c>
      <c r="L604" s="55">
        <v>3190469</v>
      </c>
      <c r="M604" s="59" t="s">
        <v>32</v>
      </c>
    </row>
    <row r="605" spans="1:13">
      <c r="A605" s="55"/>
      <c r="B605" s="55"/>
      <c r="C605" s="55"/>
      <c r="D605" s="55"/>
      <c r="E605" s="55"/>
      <c r="F605" s="55"/>
      <c r="G605" s="55"/>
      <c r="H605" s="55"/>
      <c r="I605" s="55"/>
      <c r="J605" s="58" t="s">
        <v>901</v>
      </c>
      <c r="K605" s="55">
        <v>3190661</v>
      </c>
      <c r="L605" s="55">
        <v>3192879</v>
      </c>
      <c r="M605" s="59" t="s">
        <v>899</v>
      </c>
    </row>
    <row r="606" ht="19.5" spans="1:13">
      <c r="A606" s="55" t="s">
        <v>909</v>
      </c>
      <c r="B606" s="55" t="s">
        <v>423</v>
      </c>
      <c r="C606" s="55">
        <v>10</v>
      </c>
      <c r="D606" s="55">
        <v>12754330</v>
      </c>
      <c r="E606" s="55">
        <v>2.2288</v>
      </c>
      <c r="F606" s="55" t="s">
        <v>910</v>
      </c>
      <c r="G606" s="55" t="s">
        <v>1097</v>
      </c>
      <c r="H606" s="55">
        <v>30.2196</v>
      </c>
      <c r="I606" s="55" t="s">
        <v>269</v>
      </c>
      <c r="J606" s="58" t="s">
        <v>425</v>
      </c>
      <c r="K606" s="55">
        <v>12712999</v>
      </c>
      <c r="L606" s="55">
        <v>12714930</v>
      </c>
      <c r="M606" s="59" t="s">
        <v>405</v>
      </c>
    </row>
    <row r="607" spans="1:13">
      <c r="A607" s="55"/>
      <c r="B607" s="55"/>
      <c r="C607" s="55"/>
      <c r="D607" s="55"/>
      <c r="E607" s="55"/>
      <c r="F607" s="55"/>
      <c r="G607" s="55"/>
      <c r="H607" s="55"/>
      <c r="I607" s="55"/>
      <c r="J607" s="58" t="s">
        <v>426</v>
      </c>
      <c r="K607" s="55">
        <v>12744140</v>
      </c>
      <c r="L607" s="55">
        <v>12754513</v>
      </c>
      <c r="M607" s="59" t="s">
        <v>427</v>
      </c>
    </row>
    <row r="608" spans="1:13">
      <c r="A608" s="55"/>
      <c r="B608" s="55"/>
      <c r="C608" s="55"/>
      <c r="D608" s="55"/>
      <c r="E608" s="55"/>
      <c r="F608" s="55"/>
      <c r="G608" s="55"/>
      <c r="H608" s="55"/>
      <c r="I608" s="55"/>
      <c r="J608" s="58" t="s">
        <v>428</v>
      </c>
      <c r="K608" s="55">
        <v>12791049</v>
      </c>
      <c r="L608" s="55">
        <v>12791282</v>
      </c>
      <c r="M608" s="59" t="s">
        <v>35</v>
      </c>
    </row>
    <row r="609" ht="19.5" spans="1:13">
      <c r="A609" s="55" t="s">
        <v>909</v>
      </c>
      <c r="B609" s="55" t="s">
        <v>1098</v>
      </c>
      <c r="C609" s="55">
        <v>10</v>
      </c>
      <c r="D609" s="55">
        <v>120118776</v>
      </c>
      <c r="E609" s="55">
        <v>0.571</v>
      </c>
      <c r="F609" s="55" t="s">
        <v>910</v>
      </c>
      <c r="G609" s="55" t="s">
        <v>1099</v>
      </c>
      <c r="H609" s="55">
        <v>6.1822</v>
      </c>
      <c r="I609" s="55" t="s">
        <v>282</v>
      </c>
      <c r="J609" s="58" t="s">
        <v>1100</v>
      </c>
      <c r="K609" s="55">
        <v>120115380</v>
      </c>
      <c r="L609" s="55">
        <v>120119406</v>
      </c>
      <c r="M609" s="59" t="s">
        <v>1101</v>
      </c>
    </row>
    <row r="610" ht="19.5" spans="1:13">
      <c r="A610" s="55" t="s">
        <v>1102</v>
      </c>
      <c r="B610" s="55" t="s">
        <v>1103</v>
      </c>
      <c r="C610" s="55">
        <v>1</v>
      </c>
      <c r="D610" s="55">
        <v>159352452</v>
      </c>
      <c r="E610" s="55">
        <v>2.5982</v>
      </c>
      <c r="F610" s="55">
        <v>0.4415</v>
      </c>
      <c r="G610" s="55" t="s">
        <v>1104</v>
      </c>
      <c r="H610" s="55">
        <v>22.2417</v>
      </c>
      <c r="I610" s="55" t="s">
        <v>269</v>
      </c>
      <c r="J610" s="55" t="s">
        <v>32</v>
      </c>
      <c r="K610" s="55" t="s">
        <v>32</v>
      </c>
      <c r="L610" s="55" t="s">
        <v>32</v>
      </c>
      <c r="M610" s="59" t="s">
        <v>32</v>
      </c>
    </row>
    <row r="611" ht="19.5" spans="1:27">
      <c r="A611" s="55" t="s">
        <v>1102</v>
      </c>
      <c r="B611" s="55" t="s">
        <v>1105</v>
      </c>
      <c r="C611" s="55">
        <v>5</v>
      </c>
      <c r="D611" s="55">
        <v>70886458</v>
      </c>
      <c r="E611" s="55">
        <v>0.995</v>
      </c>
      <c r="F611" s="55">
        <v>0.6828</v>
      </c>
      <c r="G611" s="55" t="s">
        <v>1106</v>
      </c>
      <c r="H611" s="55">
        <v>9.5717</v>
      </c>
      <c r="I611" s="55" t="s">
        <v>269</v>
      </c>
      <c r="J611" s="58" t="s">
        <v>1107</v>
      </c>
      <c r="K611" s="55">
        <v>70869158</v>
      </c>
      <c r="L611" s="55">
        <v>70872295</v>
      </c>
      <c r="M611" s="59" t="s">
        <v>959</v>
      </c>
      <c r="AA611" t="s">
        <v>1108</v>
      </c>
    </row>
    <row r="612" spans="1:24">
      <c r="A612" s="55"/>
      <c r="B612" s="55"/>
      <c r="C612" s="55"/>
      <c r="D612" s="55"/>
      <c r="E612" s="55"/>
      <c r="F612" s="55"/>
      <c r="G612" s="55"/>
      <c r="H612" s="55"/>
      <c r="I612" s="55"/>
      <c r="J612" s="58" t="s">
        <v>1109</v>
      </c>
      <c r="K612" s="55">
        <v>70882910</v>
      </c>
      <c r="L612" s="55">
        <v>70886859</v>
      </c>
      <c r="M612" s="59" t="s">
        <v>1110</v>
      </c>
      <c r="W612" t="s">
        <v>1111</v>
      </c>
      <c r="X612" t="s">
        <v>1110</v>
      </c>
    </row>
    <row r="613" spans="1:27">
      <c r="A613" s="55"/>
      <c r="B613" s="55"/>
      <c r="C613" s="55"/>
      <c r="D613" s="55"/>
      <c r="E613" s="55"/>
      <c r="F613" s="55"/>
      <c r="G613" s="55"/>
      <c r="H613" s="55"/>
      <c r="I613" s="55"/>
      <c r="J613" s="58" t="s">
        <v>1112</v>
      </c>
      <c r="K613" s="55">
        <v>70927615</v>
      </c>
      <c r="L613" s="55">
        <v>70931025</v>
      </c>
      <c r="M613" s="59" t="s">
        <v>1113</v>
      </c>
      <c r="AA613" t="s">
        <v>1114</v>
      </c>
    </row>
    <row r="614" ht="19.5" spans="1:13">
      <c r="A614" s="55" t="s">
        <v>1102</v>
      </c>
      <c r="B614" s="55" t="s">
        <v>1115</v>
      </c>
      <c r="C614" s="55">
        <v>6</v>
      </c>
      <c r="D614" s="55">
        <v>159626131</v>
      </c>
      <c r="E614" s="55">
        <v>0.7691</v>
      </c>
      <c r="F614" s="55">
        <v>-0.1908</v>
      </c>
      <c r="G614" s="55" t="s">
        <v>1116</v>
      </c>
      <c r="H614" s="55">
        <v>7.5263</v>
      </c>
      <c r="I614" s="55" t="s">
        <v>282</v>
      </c>
      <c r="J614" s="58" t="s">
        <v>1117</v>
      </c>
      <c r="K614" s="55">
        <v>159588747</v>
      </c>
      <c r="L614" s="55">
        <v>159589676</v>
      </c>
      <c r="M614" s="59" t="s">
        <v>32</v>
      </c>
    </row>
    <row r="615" spans="1:13">
      <c r="A615" s="55"/>
      <c r="B615" s="55"/>
      <c r="C615" s="55"/>
      <c r="D615" s="55"/>
      <c r="E615" s="55"/>
      <c r="F615" s="55"/>
      <c r="G615" s="55"/>
      <c r="H615" s="55"/>
      <c r="I615" s="55"/>
      <c r="J615" s="58" t="s">
        <v>1118</v>
      </c>
      <c r="K615" s="55">
        <v>159590394</v>
      </c>
      <c r="L615" s="55">
        <v>159594915</v>
      </c>
      <c r="M615" s="59" t="s">
        <v>405</v>
      </c>
    </row>
    <row r="616" spans="1:13">
      <c r="A616" s="55"/>
      <c r="B616" s="55"/>
      <c r="C616" s="55"/>
      <c r="D616" s="55"/>
      <c r="E616" s="55"/>
      <c r="F616" s="55"/>
      <c r="G616" s="55"/>
      <c r="H616" s="55"/>
      <c r="I616" s="55"/>
      <c r="J616" s="58" t="s">
        <v>1119</v>
      </c>
      <c r="K616" s="55">
        <v>159616925</v>
      </c>
      <c r="L616" s="55">
        <v>159618583</v>
      </c>
      <c r="M616" s="59" t="s">
        <v>1120</v>
      </c>
    </row>
    <row r="617" spans="1:13">
      <c r="A617" s="55"/>
      <c r="B617" s="55"/>
      <c r="C617" s="55"/>
      <c r="D617" s="55"/>
      <c r="E617" s="55"/>
      <c r="F617" s="55"/>
      <c r="G617" s="55"/>
      <c r="H617" s="55"/>
      <c r="I617" s="55"/>
      <c r="J617" s="58" t="s">
        <v>1121</v>
      </c>
      <c r="K617" s="55">
        <v>159623096</v>
      </c>
      <c r="L617" s="55">
        <v>159627622</v>
      </c>
      <c r="M617" s="59" t="s">
        <v>1122</v>
      </c>
    </row>
    <row r="618" spans="1:13">
      <c r="A618" s="55"/>
      <c r="B618" s="55"/>
      <c r="C618" s="55"/>
      <c r="D618" s="55"/>
      <c r="E618" s="55"/>
      <c r="F618" s="55"/>
      <c r="G618" s="55"/>
      <c r="H618" s="55"/>
      <c r="I618" s="55"/>
      <c r="J618" s="58" t="s">
        <v>1123</v>
      </c>
      <c r="K618" s="55">
        <v>159631867</v>
      </c>
      <c r="L618" s="55">
        <v>159632244</v>
      </c>
      <c r="M618" s="59" t="s">
        <v>1124</v>
      </c>
    </row>
    <row r="619" spans="1:13">
      <c r="A619" s="55"/>
      <c r="B619" s="55"/>
      <c r="C619" s="55"/>
      <c r="D619" s="55"/>
      <c r="E619" s="55"/>
      <c r="F619" s="55"/>
      <c r="G619" s="55"/>
      <c r="H619" s="55"/>
      <c r="I619" s="55"/>
      <c r="J619" s="58" t="s">
        <v>1125</v>
      </c>
      <c r="K619" s="55">
        <v>159663306</v>
      </c>
      <c r="L619" s="55">
        <v>159664803</v>
      </c>
      <c r="M619" s="59" t="s">
        <v>1126</v>
      </c>
    </row>
    <row r="620" ht="19.5" spans="1:27">
      <c r="A620" s="55" t="s">
        <v>1102</v>
      </c>
      <c r="B620" s="55" t="s">
        <v>1127</v>
      </c>
      <c r="C620" s="55">
        <v>7</v>
      </c>
      <c r="D620" s="55">
        <v>128647778</v>
      </c>
      <c r="E620" s="55">
        <v>0.9616</v>
      </c>
      <c r="F620" s="55">
        <v>-0.8403</v>
      </c>
      <c r="G620" s="55" t="s">
        <v>1128</v>
      </c>
      <c r="H620" s="55">
        <v>10.0174</v>
      </c>
      <c r="I620" s="55" t="s">
        <v>269</v>
      </c>
      <c r="J620" s="58" t="s">
        <v>1129</v>
      </c>
      <c r="K620" s="55">
        <v>128638228</v>
      </c>
      <c r="L620" s="55">
        <v>128644907</v>
      </c>
      <c r="M620" s="59" t="s">
        <v>32</v>
      </c>
      <c r="AA620" t="s">
        <v>1130</v>
      </c>
    </row>
    <row r="621" spans="1:13">
      <c r="A621" s="55"/>
      <c r="B621" s="55"/>
      <c r="C621" s="55"/>
      <c r="D621" s="55"/>
      <c r="E621" s="55"/>
      <c r="F621" s="55"/>
      <c r="G621" s="55"/>
      <c r="H621" s="55"/>
      <c r="I621" s="55"/>
      <c r="J621" s="58" t="s">
        <v>1131</v>
      </c>
      <c r="K621" s="55">
        <v>128646291</v>
      </c>
      <c r="L621" s="55">
        <v>128647794</v>
      </c>
      <c r="M621" s="59" t="s">
        <v>375</v>
      </c>
    </row>
    <row r="622" ht="19.5" spans="1:13">
      <c r="A622" s="55" t="s">
        <v>1102</v>
      </c>
      <c r="B622" s="55" t="s">
        <v>1132</v>
      </c>
      <c r="C622" s="55">
        <v>9</v>
      </c>
      <c r="D622" s="55">
        <v>12616936</v>
      </c>
      <c r="E622" s="55">
        <v>2.7273</v>
      </c>
      <c r="F622" s="55">
        <v>-0.4633</v>
      </c>
      <c r="G622" s="55" t="s">
        <v>1133</v>
      </c>
      <c r="H622" s="55">
        <v>10.7499</v>
      </c>
      <c r="I622" s="55" t="s">
        <v>269</v>
      </c>
      <c r="J622" s="58" t="s">
        <v>1134</v>
      </c>
      <c r="K622" s="55">
        <v>12565729</v>
      </c>
      <c r="L622" s="55">
        <v>12570785</v>
      </c>
      <c r="M622" s="59" t="s">
        <v>1135</v>
      </c>
    </row>
    <row r="623" spans="1:13">
      <c r="A623" s="55"/>
      <c r="B623" s="55"/>
      <c r="C623" s="55"/>
      <c r="D623" s="55"/>
      <c r="E623" s="55"/>
      <c r="F623" s="55"/>
      <c r="G623" s="55"/>
      <c r="H623" s="55"/>
      <c r="I623" s="55"/>
      <c r="J623" s="58" t="s">
        <v>1136</v>
      </c>
      <c r="K623" s="55">
        <v>12571363</v>
      </c>
      <c r="L623" s="55">
        <v>12580129</v>
      </c>
      <c r="M623" s="59" t="s">
        <v>1137</v>
      </c>
    </row>
    <row r="624" spans="1:13">
      <c r="A624" s="55"/>
      <c r="B624" s="55"/>
      <c r="C624" s="55"/>
      <c r="D624" s="55"/>
      <c r="E624" s="55"/>
      <c r="F624" s="55"/>
      <c r="G624" s="55"/>
      <c r="H624" s="55"/>
      <c r="I624" s="55"/>
      <c r="J624" s="58" t="s">
        <v>1138</v>
      </c>
      <c r="K624" s="55">
        <v>12598218</v>
      </c>
      <c r="L624" s="55">
        <v>12601309</v>
      </c>
      <c r="M624" s="59" t="s">
        <v>792</v>
      </c>
    </row>
    <row r="625" spans="1:13">
      <c r="A625" s="55"/>
      <c r="B625" s="55"/>
      <c r="C625" s="55"/>
      <c r="D625" s="55"/>
      <c r="E625" s="55"/>
      <c r="F625" s="55"/>
      <c r="G625" s="55"/>
      <c r="H625" s="55"/>
      <c r="I625" s="55"/>
      <c r="J625" s="58" t="s">
        <v>1139</v>
      </c>
      <c r="K625" s="55">
        <v>12606316</v>
      </c>
      <c r="L625" s="55">
        <v>12606471</v>
      </c>
      <c r="M625" s="59" t="s">
        <v>32</v>
      </c>
    </row>
    <row r="626" spans="1:13">
      <c r="A626" s="55"/>
      <c r="B626" s="55"/>
      <c r="C626" s="55"/>
      <c r="D626" s="55"/>
      <c r="E626" s="55"/>
      <c r="F626" s="55"/>
      <c r="G626" s="55"/>
      <c r="H626" s="55"/>
      <c r="I626" s="55"/>
      <c r="J626" s="58" t="s">
        <v>1140</v>
      </c>
      <c r="K626" s="55">
        <v>12618868</v>
      </c>
      <c r="L626" s="55">
        <v>12622153</v>
      </c>
      <c r="M626" s="59" t="s">
        <v>792</v>
      </c>
    </row>
    <row r="627" ht="19.5" spans="1:13">
      <c r="A627" s="55" t="s">
        <v>1102</v>
      </c>
      <c r="B627" s="55" t="s">
        <v>1141</v>
      </c>
      <c r="C627" s="55">
        <v>9</v>
      </c>
      <c r="D627" s="55">
        <v>75238407</v>
      </c>
      <c r="E627" s="55">
        <v>1.9228</v>
      </c>
      <c r="F627" s="55">
        <v>-0.4929</v>
      </c>
      <c r="G627" s="55" t="s">
        <v>1142</v>
      </c>
      <c r="H627" s="55">
        <v>19.388</v>
      </c>
      <c r="I627" s="55" t="s">
        <v>269</v>
      </c>
      <c r="J627" s="58" t="s">
        <v>1143</v>
      </c>
      <c r="K627" s="55">
        <v>75232921</v>
      </c>
      <c r="L627" s="55">
        <v>75239024</v>
      </c>
      <c r="M627" s="59" t="s">
        <v>1144</v>
      </c>
    </row>
    <row r="628" spans="1:13">
      <c r="A628" s="55"/>
      <c r="B628" s="55"/>
      <c r="C628" s="55"/>
      <c r="D628" s="55"/>
      <c r="E628" s="55"/>
      <c r="F628" s="55"/>
      <c r="G628" s="55"/>
      <c r="H628" s="55"/>
      <c r="I628" s="55"/>
      <c r="J628" s="58" t="s">
        <v>1145</v>
      </c>
      <c r="K628" s="55">
        <v>75254823</v>
      </c>
      <c r="L628" s="55">
        <v>75256329</v>
      </c>
      <c r="M628" s="59" t="s">
        <v>32</v>
      </c>
    </row>
    <row r="629" ht="19.5" spans="1:24">
      <c r="A629" s="55" t="s">
        <v>1102</v>
      </c>
      <c r="B629" s="55" t="s">
        <v>1146</v>
      </c>
      <c r="C629" s="55">
        <v>9</v>
      </c>
      <c r="D629" s="55">
        <v>145039178</v>
      </c>
      <c r="E629" s="55">
        <v>1.3203</v>
      </c>
      <c r="F629" s="55">
        <v>-0.407</v>
      </c>
      <c r="G629" s="55" t="s">
        <v>294</v>
      </c>
      <c r="H629" s="55">
        <v>11.5585</v>
      </c>
      <c r="I629" s="55" t="s">
        <v>269</v>
      </c>
      <c r="J629" s="58" t="s">
        <v>1147</v>
      </c>
      <c r="K629" s="55">
        <v>144991747</v>
      </c>
      <c r="L629" s="55">
        <v>144992659</v>
      </c>
      <c r="M629" s="59" t="s">
        <v>1148</v>
      </c>
      <c r="W629" t="s">
        <v>1149</v>
      </c>
      <c r="X629" t="s">
        <v>1150</v>
      </c>
    </row>
    <row r="630" spans="1:13">
      <c r="A630" s="55"/>
      <c r="B630" s="55"/>
      <c r="C630" s="55"/>
      <c r="D630" s="55"/>
      <c r="E630" s="55"/>
      <c r="F630" s="55"/>
      <c r="G630" s="55"/>
      <c r="H630" s="55"/>
      <c r="I630" s="55"/>
      <c r="J630" s="58" t="s">
        <v>1151</v>
      </c>
      <c r="K630" s="55">
        <v>145037186</v>
      </c>
      <c r="L630" s="55">
        <v>145042316</v>
      </c>
      <c r="M630" s="59" t="s">
        <v>1152</v>
      </c>
    </row>
    <row r="631" ht="16.5" spans="1:13">
      <c r="A631" s="63"/>
      <c r="B631" s="63"/>
      <c r="C631" s="63"/>
      <c r="D631" s="63"/>
      <c r="E631" s="63"/>
      <c r="F631" s="63"/>
      <c r="G631" s="63"/>
      <c r="H631" s="63"/>
      <c r="I631" s="63"/>
      <c r="J631" s="65" t="s">
        <v>1153</v>
      </c>
      <c r="K631" s="63">
        <v>145062623</v>
      </c>
      <c r="L631" s="63">
        <v>145065153</v>
      </c>
      <c r="M631" s="66" t="s">
        <v>427</v>
      </c>
    </row>
    <row r="632" spans="1:13">
      <c r="A632" s="64" t="s">
        <v>1154</v>
      </c>
      <c r="B632" s="64"/>
      <c r="C632" s="64"/>
      <c r="D632" s="64"/>
      <c r="E632" s="64"/>
      <c r="F632" s="64"/>
      <c r="H632" s="64"/>
      <c r="I632" s="64"/>
      <c r="J632" s="64"/>
      <c r="K632" s="64"/>
      <c r="L632" s="64"/>
      <c r="M632" s="67"/>
    </row>
  </sheetData>
  <conditionalFormatting sqref="B243:B323">
    <cfRule type="duplicateValues" dxfId="0" priority="15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148"/>
  <sheetViews>
    <sheetView zoomScale="55" zoomScaleNormal="55" topLeftCell="A130" workbookViewId="0">
      <selection activeCell="E148" sqref="E148"/>
    </sheetView>
  </sheetViews>
  <sheetFormatPr defaultColWidth="9" defaultRowHeight="11.25"/>
  <cols>
    <col min="1" max="1" width="23.1083333333333" style="41" customWidth="1"/>
    <col min="2" max="2" width="17.5583333333333" style="41" customWidth="1"/>
    <col min="3" max="3" width="11.2166666666667" style="41" customWidth="1"/>
    <col min="4" max="4" width="20.5583333333333" style="41" customWidth="1"/>
    <col min="5" max="5" width="56.2166666666667" style="41" customWidth="1"/>
    <col min="6" max="6" width="51.8833333333333" style="41" customWidth="1"/>
    <col min="7" max="7" width="41.775" style="41" customWidth="1"/>
    <col min="8" max="16384" width="9" style="42"/>
  </cols>
  <sheetData>
    <row r="1" ht="16.5" spans="1:13">
      <c r="A1" s="43" t="s">
        <v>1155</v>
      </c>
      <c r="B1" s="43"/>
      <c r="C1" s="43"/>
      <c r="D1" s="43"/>
      <c r="E1" s="43"/>
      <c r="F1" s="43"/>
      <c r="G1" s="43"/>
      <c r="H1" s="44"/>
      <c r="I1" s="44"/>
      <c r="J1" s="44"/>
      <c r="K1" s="44"/>
      <c r="L1" s="44"/>
      <c r="M1" s="44"/>
    </row>
    <row r="2" ht="16.5" spans="1:7">
      <c r="A2" s="3" t="s">
        <v>1156</v>
      </c>
      <c r="B2" s="3" t="s">
        <v>1157</v>
      </c>
      <c r="C2" s="3" t="s">
        <v>1158</v>
      </c>
      <c r="D2" s="45" t="s">
        <v>1159</v>
      </c>
      <c r="E2" s="45" t="s">
        <v>1160</v>
      </c>
      <c r="F2" s="45" t="s">
        <v>1161</v>
      </c>
      <c r="G2" s="45" t="s">
        <v>1162</v>
      </c>
    </row>
    <row r="3" ht="15.75" spans="1:7">
      <c r="A3" s="46" t="s">
        <v>502</v>
      </c>
      <c r="B3" s="35" t="s">
        <v>266</v>
      </c>
      <c r="C3" s="35" t="s">
        <v>47</v>
      </c>
      <c r="D3" s="35" t="s">
        <v>1163</v>
      </c>
      <c r="E3" s="35" t="s">
        <v>32</v>
      </c>
      <c r="F3" s="35" t="s">
        <v>1164</v>
      </c>
      <c r="G3" s="35" t="s">
        <v>1165</v>
      </c>
    </row>
    <row r="4" ht="15.75" spans="1:7">
      <c r="A4" s="29"/>
      <c r="B4" s="35"/>
      <c r="C4" s="35"/>
      <c r="D4" s="35"/>
      <c r="E4" s="35"/>
      <c r="F4" s="35" t="s">
        <v>1166</v>
      </c>
      <c r="G4" s="35" t="s">
        <v>1167</v>
      </c>
    </row>
    <row r="5" ht="15.75" spans="1:7">
      <c r="A5" s="29"/>
      <c r="B5" s="35"/>
      <c r="C5" s="35"/>
      <c r="D5" s="35"/>
      <c r="E5" s="35"/>
      <c r="F5" s="35" t="s">
        <v>1168</v>
      </c>
      <c r="G5" s="35"/>
    </row>
    <row r="6" ht="15.75" spans="1:7">
      <c r="A6" s="29"/>
      <c r="B6" s="35"/>
      <c r="C6" s="35"/>
      <c r="D6" s="35"/>
      <c r="E6" s="35"/>
      <c r="F6" s="35" t="s">
        <v>1169</v>
      </c>
      <c r="G6" s="35"/>
    </row>
    <row r="7" ht="15.75" spans="1:7">
      <c r="A7" s="46" t="s">
        <v>739</v>
      </c>
      <c r="B7" s="35" t="s">
        <v>266</v>
      </c>
      <c r="C7" s="35" t="s">
        <v>30</v>
      </c>
      <c r="D7" s="35" t="s">
        <v>32</v>
      </c>
      <c r="E7" s="35" t="s">
        <v>1170</v>
      </c>
      <c r="F7" s="35" t="s">
        <v>1171</v>
      </c>
      <c r="G7" s="35" t="s">
        <v>32</v>
      </c>
    </row>
    <row r="8" ht="15.75" spans="1:8">
      <c r="A8" s="29"/>
      <c r="B8" s="35"/>
      <c r="C8" s="35"/>
      <c r="D8" s="35"/>
      <c r="E8" s="35" t="s">
        <v>1172</v>
      </c>
      <c r="F8" s="35" t="s">
        <v>1173</v>
      </c>
      <c r="G8" s="35"/>
      <c r="H8" s="47"/>
    </row>
    <row r="9" ht="15.75" spans="1:7">
      <c r="A9" s="29"/>
      <c r="B9" s="35"/>
      <c r="C9" s="35"/>
      <c r="D9" s="35"/>
      <c r="E9" s="35" t="s">
        <v>1174</v>
      </c>
      <c r="F9" s="35" t="s">
        <v>1164</v>
      </c>
      <c r="G9" s="35"/>
    </row>
    <row r="10" ht="15.75" spans="1:7">
      <c r="A10" s="29"/>
      <c r="B10" s="35"/>
      <c r="C10" s="35"/>
      <c r="D10" s="35"/>
      <c r="E10" s="35"/>
      <c r="F10" s="35" t="s">
        <v>1175</v>
      </c>
      <c r="G10" s="35"/>
    </row>
    <row r="11" ht="15.75" spans="1:7">
      <c r="A11" s="46" t="s">
        <v>979</v>
      </c>
      <c r="B11" s="35" t="s">
        <v>909</v>
      </c>
      <c r="C11" s="35" t="s">
        <v>910</v>
      </c>
      <c r="D11" s="35" t="s">
        <v>32</v>
      </c>
      <c r="E11" s="35" t="s">
        <v>32</v>
      </c>
      <c r="F11" s="35" t="s">
        <v>32</v>
      </c>
      <c r="G11" s="35" t="s">
        <v>32</v>
      </c>
    </row>
    <row r="12" ht="15.75" spans="1:7">
      <c r="A12" s="46" t="s">
        <v>446</v>
      </c>
      <c r="B12" s="35" t="s">
        <v>266</v>
      </c>
      <c r="C12" s="35" t="s">
        <v>47</v>
      </c>
      <c r="D12" s="35" t="s">
        <v>32</v>
      </c>
      <c r="E12" s="35" t="s">
        <v>1170</v>
      </c>
      <c r="F12" s="35" t="s">
        <v>1176</v>
      </c>
      <c r="G12" s="35" t="s">
        <v>1177</v>
      </c>
    </row>
    <row r="13" ht="15.75" spans="1:7">
      <c r="A13" s="29"/>
      <c r="B13" s="35"/>
      <c r="C13" s="35"/>
      <c r="D13" s="35"/>
      <c r="E13" s="35" t="s">
        <v>1172</v>
      </c>
      <c r="F13" s="35" t="s">
        <v>1178</v>
      </c>
      <c r="G13" s="35" t="s">
        <v>1179</v>
      </c>
    </row>
    <row r="14" ht="15.75" spans="1:7">
      <c r="A14" s="29"/>
      <c r="B14" s="35"/>
      <c r="C14" s="35"/>
      <c r="D14" s="35"/>
      <c r="E14" s="35" t="s">
        <v>1174</v>
      </c>
      <c r="F14" s="35" t="s">
        <v>1180</v>
      </c>
      <c r="G14" s="35"/>
    </row>
    <row r="15" ht="15.75" spans="1:7">
      <c r="A15" s="29"/>
      <c r="B15" s="35"/>
      <c r="C15" s="35"/>
      <c r="D15" s="35"/>
      <c r="E15" s="35"/>
      <c r="F15" s="35" t="s">
        <v>1181</v>
      </c>
      <c r="G15" s="35"/>
    </row>
    <row r="16" ht="15.75" spans="1:7">
      <c r="A16" s="29"/>
      <c r="B16" s="35"/>
      <c r="C16" s="35"/>
      <c r="D16" s="35"/>
      <c r="E16" s="35"/>
      <c r="F16" s="35" t="s">
        <v>1182</v>
      </c>
      <c r="G16" s="35"/>
    </row>
    <row r="17" ht="15.75" spans="1:7">
      <c r="A17" s="29"/>
      <c r="B17" s="35"/>
      <c r="C17" s="35"/>
      <c r="D17" s="35"/>
      <c r="E17" s="35"/>
      <c r="F17" s="35" t="s">
        <v>1183</v>
      </c>
      <c r="G17" s="35"/>
    </row>
    <row r="18" ht="15.75" spans="1:7">
      <c r="A18" s="29"/>
      <c r="B18" s="35"/>
      <c r="C18" s="35"/>
      <c r="D18" s="35"/>
      <c r="E18" s="35"/>
      <c r="F18" s="35" t="s">
        <v>1184</v>
      </c>
      <c r="G18" s="35"/>
    </row>
    <row r="19" ht="15.75" spans="1:7">
      <c r="A19" s="29"/>
      <c r="B19" s="35"/>
      <c r="C19" s="35"/>
      <c r="D19" s="35"/>
      <c r="E19" s="35"/>
      <c r="F19" s="35" t="s">
        <v>1185</v>
      </c>
      <c r="G19" s="35"/>
    </row>
    <row r="20" ht="15.75" spans="1:7">
      <c r="A20" s="29"/>
      <c r="B20" s="35"/>
      <c r="C20" s="35"/>
      <c r="D20" s="35"/>
      <c r="E20" s="35"/>
      <c r="F20" s="35" t="s">
        <v>1186</v>
      </c>
      <c r="G20" s="35"/>
    </row>
    <row r="21" ht="15.75" spans="1:7">
      <c r="A21" s="29"/>
      <c r="B21" s="35"/>
      <c r="C21" s="35"/>
      <c r="D21" s="35"/>
      <c r="E21" s="35"/>
      <c r="F21" s="35" t="s">
        <v>1187</v>
      </c>
      <c r="G21" s="35"/>
    </row>
    <row r="22" ht="15.75" spans="1:7">
      <c r="A22" s="29"/>
      <c r="B22" s="35"/>
      <c r="C22" s="35"/>
      <c r="D22" s="35"/>
      <c r="E22" s="35"/>
      <c r="F22" s="35" t="s">
        <v>1188</v>
      </c>
      <c r="G22" s="35"/>
    </row>
    <row r="23" ht="15.75" spans="1:7">
      <c r="A23" s="29"/>
      <c r="B23" s="35"/>
      <c r="C23" s="35"/>
      <c r="D23" s="35"/>
      <c r="E23" s="35"/>
      <c r="F23" s="35" t="s">
        <v>1189</v>
      </c>
      <c r="G23" s="35"/>
    </row>
    <row r="24" ht="15.75" spans="1:7">
      <c r="A24" s="46" t="s">
        <v>540</v>
      </c>
      <c r="B24" s="35" t="s">
        <v>266</v>
      </c>
      <c r="C24" s="35" t="s">
        <v>47</v>
      </c>
      <c r="D24" s="35" t="s">
        <v>32</v>
      </c>
      <c r="E24" s="6" t="s">
        <v>32</v>
      </c>
      <c r="F24" s="35" t="s">
        <v>1190</v>
      </c>
      <c r="G24" s="35" t="s">
        <v>1165</v>
      </c>
    </row>
    <row r="25" ht="15.75" spans="1:7">
      <c r="A25" s="29"/>
      <c r="B25" s="35"/>
      <c r="C25" s="35"/>
      <c r="D25" s="35"/>
      <c r="E25" s="35"/>
      <c r="F25" s="35" t="s">
        <v>1176</v>
      </c>
      <c r="G25" s="35" t="s">
        <v>1191</v>
      </c>
    </row>
    <row r="26" ht="15.75" spans="1:7">
      <c r="A26" s="29"/>
      <c r="B26" s="35"/>
      <c r="C26" s="35"/>
      <c r="D26" s="35"/>
      <c r="E26" s="35"/>
      <c r="F26" s="35" t="s">
        <v>1178</v>
      </c>
      <c r="G26" s="35"/>
    </row>
    <row r="27" ht="15.75" spans="1:7">
      <c r="A27" s="29"/>
      <c r="B27" s="35"/>
      <c r="C27" s="35"/>
      <c r="D27" s="35"/>
      <c r="E27" s="35"/>
      <c r="F27" s="35" t="s">
        <v>1180</v>
      </c>
      <c r="G27" s="35"/>
    </row>
    <row r="28" ht="15.75" spans="1:7">
      <c r="A28" s="29"/>
      <c r="B28" s="35"/>
      <c r="C28" s="35"/>
      <c r="D28" s="35"/>
      <c r="E28" s="35"/>
      <c r="F28" s="35" t="s">
        <v>1192</v>
      </c>
      <c r="G28" s="35"/>
    </row>
    <row r="29" ht="15.75" spans="1:7">
      <c r="A29" s="29"/>
      <c r="B29" s="35"/>
      <c r="C29" s="35"/>
      <c r="D29" s="35"/>
      <c r="E29" s="35"/>
      <c r="F29" s="35" t="s">
        <v>1193</v>
      </c>
      <c r="G29" s="35"/>
    </row>
    <row r="30" ht="15.75" spans="1:7">
      <c r="A30" s="29"/>
      <c r="B30" s="35"/>
      <c r="C30" s="35"/>
      <c r="D30" s="35"/>
      <c r="E30" s="35"/>
      <c r="F30" s="35" t="s">
        <v>1181</v>
      </c>
      <c r="G30" s="35"/>
    </row>
    <row r="31" ht="15.75" spans="1:7">
      <c r="A31" s="29"/>
      <c r="B31" s="35"/>
      <c r="C31" s="35"/>
      <c r="D31" s="35"/>
      <c r="E31" s="35"/>
      <c r="F31" s="35" t="s">
        <v>1194</v>
      </c>
      <c r="G31" s="35"/>
    </row>
    <row r="32" ht="15.75" spans="1:7">
      <c r="A32" s="29"/>
      <c r="B32" s="35"/>
      <c r="C32" s="35"/>
      <c r="D32" s="35"/>
      <c r="E32" s="35"/>
      <c r="F32" s="35" t="s">
        <v>1195</v>
      </c>
      <c r="G32" s="35"/>
    </row>
    <row r="33" ht="15.75" spans="1:7">
      <c r="A33" s="29"/>
      <c r="B33" s="35"/>
      <c r="C33" s="35"/>
      <c r="D33" s="35"/>
      <c r="E33" s="35"/>
      <c r="F33" s="35" t="s">
        <v>1184</v>
      </c>
      <c r="G33" s="35"/>
    </row>
    <row r="34" ht="15.75" spans="1:7">
      <c r="A34" s="29"/>
      <c r="B34" s="35"/>
      <c r="C34" s="35"/>
      <c r="D34" s="35"/>
      <c r="E34" s="35"/>
      <c r="F34" s="35" t="s">
        <v>1196</v>
      </c>
      <c r="G34" s="35"/>
    </row>
    <row r="35" ht="15.75" spans="1:7">
      <c r="A35" s="29"/>
      <c r="B35" s="35"/>
      <c r="C35" s="35"/>
      <c r="D35" s="35"/>
      <c r="E35" s="35"/>
      <c r="F35" s="35" t="s">
        <v>1189</v>
      </c>
      <c r="G35" s="35"/>
    </row>
    <row r="36" ht="15.75" spans="1:7">
      <c r="A36" s="29"/>
      <c r="B36" s="35"/>
      <c r="C36" s="35"/>
      <c r="D36" s="35"/>
      <c r="E36" s="35"/>
      <c r="F36" s="35" t="s">
        <v>1197</v>
      </c>
      <c r="G36" s="35"/>
    </row>
    <row r="37" ht="15.75" spans="1:7">
      <c r="A37" s="46" t="s">
        <v>179</v>
      </c>
      <c r="B37" s="35" t="s">
        <v>110</v>
      </c>
      <c r="C37" s="35" t="s">
        <v>30</v>
      </c>
      <c r="D37" s="35" t="s">
        <v>1163</v>
      </c>
      <c r="E37" s="35" t="s">
        <v>1170</v>
      </c>
      <c r="F37" s="35" t="s">
        <v>1178</v>
      </c>
      <c r="G37" s="6" t="s">
        <v>32</v>
      </c>
    </row>
    <row r="38" ht="15.75" spans="1:7">
      <c r="A38" s="29"/>
      <c r="B38" s="35" t="s">
        <v>110</v>
      </c>
      <c r="C38" s="35" t="s">
        <v>186</v>
      </c>
      <c r="D38" s="35"/>
      <c r="E38" s="35" t="s">
        <v>1172</v>
      </c>
      <c r="F38" s="35" t="s">
        <v>1181</v>
      </c>
      <c r="G38" s="35"/>
    </row>
    <row r="39" ht="15.75" spans="1:7">
      <c r="A39" s="29"/>
      <c r="B39" s="35" t="s">
        <v>264</v>
      </c>
      <c r="C39" s="35" t="s">
        <v>30</v>
      </c>
      <c r="D39" s="35"/>
      <c r="E39" s="35" t="s">
        <v>1174</v>
      </c>
      <c r="F39" s="35" t="s">
        <v>1196</v>
      </c>
      <c r="G39" s="35"/>
    </row>
    <row r="40" ht="15.75" spans="1:7">
      <c r="A40" s="46" t="s">
        <v>154</v>
      </c>
      <c r="B40" s="35" t="s">
        <v>110</v>
      </c>
      <c r="C40" s="35" t="s">
        <v>30</v>
      </c>
      <c r="D40" s="6" t="s">
        <v>32</v>
      </c>
      <c r="E40" s="35" t="s">
        <v>1198</v>
      </c>
      <c r="F40" s="35" t="s">
        <v>1176</v>
      </c>
      <c r="G40" s="6" t="s">
        <v>32</v>
      </c>
    </row>
    <row r="41" ht="15.75" spans="1:7">
      <c r="A41" s="29"/>
      <c r="B41" s="35" t="s">
        <v>110</v>
      </c>
      <c r="C41" s="35" t="s">
        <v>186</v>
      </c>
      <c r="D41" s="35"/>
      <c r="E41" s="35" t="s">
        <v>1199</v>
      </c>
      <c r="F41" s="35" t="s">
        <v>1178</v>
      </c>
      <c r="G41" s="35"/>
    </row>
    <row r="42" ht="15.75" spans="1:7">
      <c r="A42" s="29"/>
      <c r="B42" s="35"/>
      <c r="C42" s="35"/>
      <c r="D42" s="35"/>
      <c r="E42" s="35" t="s">
        <v>1200</v>
      </c>
      <c r="F42" s="35" t="s">
        <v>1180</v>
      </c>
      <c r="G42" s="35"/>
    </row>
    <row r="43" ht="15.75" spans="1:7">
      <c r="A43" s="29"/>
      <c r="B43" s="35"/>
      <c r="C43" s="35"/>
      <c r="D43" s="35"/>
      <c r="E43" s="35" t="s">
        <v>1170</v>
      </c>
      <c r="F43" s="35" t="s">
        <v>1192</v>
      </c>
      <c r="G43" s="35"/>
    </row>
    <row r="44" ht="15.75" spans="1:7">
      <c r="A44" s="29"/>
      <c r="B44" s="35"/>
      <c r="C44" s="35"/>
      <c r="D44" s="35"/>
      <c r="E44" s="35" t="s">
        <v>1172</v>
      </c>
      <c r="F44" s="35" t="s">
        <v>1193</v>
      </c>
      <c r="G44" s="35"/>
    </row>
    <row r="45" ht="15.75" spans="1:7">
      <c r="A45" s="29"/>
      <c r="B45" s="35"/>
      <c r="C45" s="35"/>
      <c r="D45" s="35"/>
      <c r="E45" s="35" t="s">
        <v>1174</v>
      </c>
      <c r="F45" s="35" t="s">
        <v>1201</v>
      </c>
      <c r="G45" s="35"/>
    </row>
    <row r="46" ht="15.75" spans="1:7">
      <c r="A46" s="29"/>
      <c r="B46" s="35"/>
      <c r="C46" s="35"/>
      <c r="D46" s="35"/>
      <c r="E46" s="35"/>
      <c r="F46" s="35" t="s">
        <v>1202</v>
      </c>
      <c r="G46" s="35"/>
    </row>
    <row r="47" ht="15.75" spans="1:7">
      <c r="A47" s="29"/>
      <c r="B47" s="35"/>
      <c r="C47" s="35"/>
      <c r="D47" s="35"/>
      <c r="E47" s="35"/>
      <c r="F47" s="35" t="s">
        <v>1181</v>
      </c>
      <c r="G47" s="35"/>
    </row>
    <row r="48" ht="15.75" spans="1:7">
      <c r="A48" s="29"/>
      <c r="B48" s="35"/>
      <c r="C48" s="35"/>
      <c r="D48" s="35"/>
      <c r="E48" s="35"/>
      <c r="F48" s="35" t="s">
        <v>1203</v>
      </c>
      <c r="G48" s="35"/>
    </row>
    <row r="49" ht="15.75" spans="1:7">
      <c r="A49" s="29"/>
      <c r="B49" s="35"/>
      <c r="C49" s="35"/>
      <c r="D49" s="35"/>
      <c r="E49" s="35"/>
      <c r="F49" s="35" t="s">
        <v>1204</v>
      </c>
      <c r="G49" s="35"/>
    </row>
    <row r="50" ht="15.75" spans="1:7">
      <c r="A50" s="29"/>
      <c r="B50" s="35"/>
      <c r="C50" s="35"/>
      <c r="D50" s="35"/>
      <c r="E50" s="35"/>
      <c r="F50" s="35" t="s">
        <v>1205</v>
      </c>
      <c r="G50" s="35"/>
    </row>
    <row r="51" ht="15.75" spans="1:7">
      <c r="A51" s="29"/>
      <c r="B51" s="35"/>
      <c r="C51" s="35"/>
      <c r="D51" s="35"/>
      <c r="E51" s="35"/>
      <c r="F51" s="35" t="s">
        <v>1206</v>
      </c>
      <c r="G51" s="35"/>
    </row>
    <row r="52" ht="15.75" spans="1:7">
      <c r="A52" s="29"/>
      <c r="B52" s="35"/>
      <c r="C52" s="35"/>
      <c r="D52" s="35"/>
      <c r="E52" s="35"/>
      <c r="F52" s="35" t="s">
        <v>1207</v>
      </c>
      <c r="G52" s="35"/>
    </row>
    <row r="53" ht="15.75" spans="1:7">
      <c r="A53" s="29"/>
      <c r="B53" s="35"/>
      <c r="C53" s="35"/>
      <c r="D53" s="35"/>
      <c r="E53" s="35"/>
      <c r="F53" s="35" t="s">
        <v>1208</v>
      </c>
      <c r="G53" s="35"/>
    </row>
    <row r="54" ht="15.75" spans="1:7">
      <c r="A54" s="29"/>
      <c r="B54" s="35"/>
      <c r="C54" s="35"/>
      <c r="D54" s="35"/>
      <c r="E54" s="35"/>
      <c r="F54" s="35" t="s">
        <v>1209</v>
      </c>
      <c r="G54" s="35"/>
    </row>
    <row r="55" ht="15.75" spans="1:7">
      <c r="A55" s="29"/>
      <c r="B55" s="35"/>
      <c r="C55" s="35"/>
      <c r="D55" s="35"/>
      <c r="E55" s="35"/>
      <c r="F55" s="35" t="s">
        <v>1210</v>
      </c>
      <c r="G55" s="35"/>
    </row>
    <row r="56" ht="15.75" spans="1:7">
      <c r="A56" s="29"/>
      <c r="B56" s="35"/>
      <c r="C56" s="35"/>
      <c r="D56" s="35"/>
      <c r="E56" s="35"/>
      <c r="F56" s="35" t="s">
        <v>1211</v>
      </c>
      <c r="G56" s="35"/>
    </row>
    <row r="57" ht="15.75" spans="1:7">
      <c r="A57" s="29"/>
      <c r="B57" s="35"/>
      <c r="C57" s="35"/>
      <c r="D57" s="35"/>
      <c r="E57" s="35"/>
      <c r="F57" s="35" t="s">
        <v>1212</v>
      </c>
      <c r="G57" s="35"/>
    </row>
    <row r="58" ht="15.75" spans="1:7">
      <c r="A58" s="29"/>
      <c r="B58" s="35"/>
      <c r="C58" s="35"/>
      <c r="D58" s="35"/>
      <c r="E58" s="35"/>
      <c r="F58" s="35" t="s">
        <v>1213</v>
      </c>
      <c r="G58" s="35"/>
    </row>
    <row r="59" ht="15.75" spans="1:7">
      <c r="A59" s="29"/>
      <c r="B59" s="35"/>
      <c r="C59" s="35"/>
      <c r="D59" s="35"/>
      <c r="E59" s="35"/>
      <c r="F59" s="35" t="s">
        <v>1214</v>
      </c>
      <c r="G59" s="35"/>
    </row>
    <row r="60" ht="15.75" spans="1:7">
      <c r="A60" s="29"/>
      <c r="B60" s="35"/>
      <c r="C60" s="35"/>
      <c r="D60" s="35"/>
      <c r="E60" s="35"/>
      <c r="F60" s="35" t="s">
        <v>1215</v>
      </c>
      <c r="G60" s="35"/>
    </row>
    <row r="61" ht="15.75" spans="1:7">
      <c r="A61" s="29"/>
      <c r="B61" s="35"/>
      <c r="C61" s="35"/>
      <c r="D61" s="35"/>
      <c r="E61" s="35"/>
      <c r="F61" s="35" t="s">
        <v>1216</v>
      </c>
      <c r="G61" s="35"/>
    </row>
    <row r="62" ht="15.75" spans="1:7">
      <c r="A62" s="29"/>
      <c r="B62" s="35"/>
      <c r="C62" s="35"/>
      <c r="D62" s="35"/>
      <c r="E62" s="35"/>
      <c r="F62" s="35" t="s">
        <v>1217</v>
      </c>
      <c r="G62" s="35"/>
    </row>
    <row r="63" ht="15.75" spans="1:7">
      <c r="A63" s="29"/>
      <c r="B63" s="35"/>
      <c r="C63" s="35"/>
      <c r="D63" s="35"/>
      <c r="E63" s="35"/>
      <c r="F63" s="35" t="s">
        <v>1218</v>
      </c>
      <c r="G63" s="35"/>
    </row>
    <row r="64" ht="15.75" spans="1:7">
      <c r="A64" s="29"/>
      <c r="B64" s="35"/>
      <c r="C64" s="35"/>
      <c r="D64" s="35"/>
      <c r="E64" s="35"/>
      <c r="F64" s="35" t="s">
        <v>1194</v>
      </c>
      <c r="G64" s="35"/>
    </row>
    <row r="65" ht="15.75" spans="1:7">
      <c r="A65" s="29"/>
      <c r="B65" s="35"/>
      <c r="C65" s="35"/>
      <c r="D65" s="35"/>
      <c r="E65" s="35"/>
      <c r="F65" s="35" t="s">
        <v>1219</v>
      </c>
      <c r="G65" s="35"/>
    </row>
    <row r="66" ht="15.75" spans="1:7">
      <c r="A66" s="29"/>
      <c r="B66" s="35"/>
      <c r="C66" s="35"/>
      <c r="D66" s="35"/>
      <c r="E66" s="35"/>
      <c r="F66" s="35" t="s">
        <v>1183</v>
      </c>
      <c r="G66" s="35"/>
    </row>
    <row r="67" ht="15.75" spans="1:7">
      <c r="A67" s="29"/>
      <c r="B67" s="35"/>
      <c r="C67" s="35"/>
      <c r="D67" s="35"/>
      <c r="E67" s="35"/>
      <c r="F67" s="35" t="s">
        <v>1195</v>
      </c>
      <c r="G67" s="35"/>
    </row>
    <row r="68" ht="15.75" spans="1:7">
      <c r="A68" s="29"/>
      <c r="B68" s="35"/>
      <c r="C68" s="35"/>
      <c r="D68" s="35"/>
      <c r="E68" s="35"/>
      <c r="F68" s="35" t="s">
        <v>1220</v>
      </c>
      <c r="G68" s="35"/>
    </row>
    <row r="69" ht="15.75" spans="1:7">
      <c r="A69" s="29"/>
      <c r="B69" s="35"/>
      <c r="C69" s="35"/>
      <c r="D69" s="35"/>
      <c r="E69" s="35"/>
      <c r="F69" s="35" t="s">
        <v>1184</v>
      </c>
      <c r="G69" s="35"/>
    </row>
    <row r="70" ht="15.75" spans="1:7">
      <c r="A70" s="29"/>
      <c r="B70" s="35"/>
      <c r="C70" s="35"/>
      <c r="D70" s="35"/>
      <c r="E70" s="35"/>
      <c r="F70" s="35" t="s">
        <v>1221</v>
      </c>
      <c r="G70" s="35"/>
    </row>
    <row r="71" ht="15.75" spans="1:7">
      <c r="A71" s="29"/>
      <c r="B71" s="35"/>
      <c r="C71" s="35"/>
      <c r="D71" s="35"/>
      <c r="E71" s="35"/>
      <c r="F71" s="35" t="s">
        <v>1222</v>
      </c>
      <c r="G71" s="35"/>
    </row>
    <row r="72" ht="15.75" spans="1:7">
      <c r="A72" s="29"/>
      <c r="B72" s="35"/>
      <c r="C72" s="35"/>
      <c r="D72" s="35"/>
      <c r="E72" s="35"/>
      <c r="F72" s="35" t="s">
        <v>1223</v>
      </c>
      <c r="G72" s="35"/>
    </row>
    <row r="73" ht="15.75" spans="1:7">
      <c r="A73" s="29"/>
      <c r="B73" s="35"/>
      <c r="C73" s="35"/>
      <c r="D73" s="35"/>
      <c r="E73" s="35"/>
      <c r="F73" s="35" t="s">
        <v>1196</v>
      </c>
      <c r="G73" s="35"/>
    </row>
    <row r="74" ht="15.75" spans="1:7">
      <c r="A74" s="29"/>
      <c r="B74" s="35"/>
      <c r="C74" s="35"/>
      <c r="D74" s="35"/>
      <c r="E74" s="35"/>
      <c r="F74" s="35" t="s">
        <v>1224</v>
      </c>
      <c r="G74" s="35"/>
    </row>
    <row r="75" ht="15.75" spans="1:7">
      <c r="A75" s="29"/>
      <c r="B75" s="35"/>
      <c r="C75" s="35"/>
      <c r="D75" s="35"/>
      <c r="E75" s="35"/>
      <c r="F75" s="35" t="s">
        <v>1225</v>
      </c>
      <c r="G75" s="35"/>
    </row>
    <row r="76" ht="15.75" spans="1:7">
      <c r="A76" s="29"/>
      <c r="B76" s="35"/>
      <c r="C76" s="35"/>
      <c r="D76" s="35"/>
      <c r="E76" s="35"/>
      <c r="F76" s="35" t="s">
        <v>1189</v>
      </c>
      <c r="G76" s="35"/>
    </row>
    <row r="77" ht="15.75" spans="1:7">
      <c r="A77" s="29"/>
      <c r="B77" s="35"/>
      <c r="C77" s="35"/>
      <c r="D77" s="35"/>
      <c r="E77" s="35"/>
      <c r="F77" s="35" t="s">
        <v>1197</v>
      </c>
      <c r="G77" s="35"/>
    </row>
    <row r="78" ht="15.75" spans="1:7">
      <c r="A78" s="46" t="s">
        <v>820</v>
      </c>
      <c r="B78" s="48" t="s">
        <v>266</v>
      </c>
      <c r="C78" s="48" t="s">
        <v>186</v>
      </c>
      <c r="D78" s="35" t="s">
        <v>1226</v>
      </c>
      <c r="E78" s="35" t="s">
        <v>32</v>
      </c>
      <c r="F78" s="35" t="s">
        <v>1190</v>
      </c>
      <c r="G78" s="35" t="s">
        <v>1227</v>
      </c>
    </row>
    <row r="79" ht="15.75" spans="1:7">
      <c r="A79" s="29"/>
      <c r="B79" s="48" t="s">
        <v>909</v>
      </c>
      <c r="C79" s="48" t="s">
        <v>910</v>
      </c>
      <c r="D79" s="35"/>
      <c r="E79" s="35"/>
      <c r="F79" s="35" t="s">
        <v>1176</v>
      </c>
      <c r="G79" s="35" t="s">
        <v>1228</v>
      </c>
    </row>
    <row r="80" ht="15.75" spans="1:7">
      <c r="A80" s="29"/>
      <c r="B80" s="35"/>
      <c r="C80" s="35"/>
      <c r="D80" s="35"/>
      <c r="E80" s="35"/>
      <c r="F80" s="35" t="s">
        <v>1178</v>
      </c>
      <c r="G80" s="35"/>
    </row>
    <row r="81" ht="15.75" spans="1:7">
      <c r="A81" s="29"/>
      <c r="B81" s="35"/>
      <c r="C81" s="35"/>
      <c r="D81" s="35"/>
      <c r="E81" s="35"/>
      <c r="F81" s="35" t="s">
        <v>1180</v>
      </c>
      <c r="G81" s="35"/>
    </row>
    <row r="82" ht="15.75" spans="1:7">
      <c r="A82" s="29"/>
      <c r="B82" s="35"/>
      <c r="C82" s="35"/>
      <c r="D82" s="35"/>
      <c r="E82" s="35"/>
      <c r="F82" s="35" t="s">
        <v>1192</v>
      </c>
      <c r="G82" s="35"/>
    </row>
    <row r="83" ht="15.75" spans="1:7">
      <c r="A83" s="29"/>
      <c r="B83" s="35"/>
      <c r="C83" s="35"/>
      <c r="D83" s="35"/>
      <c r="E83" s="35"/>
      <c r="F83" s="35" t="s">
        <v>1193</v>
      </c>
      <c r="G83" s="35"/>
    </row>
    <row r="84" ht="15.75" spans="1:7">
      <c r="A84" s="29"/>
      <c r="B84" s="35"/>
      <c r="C84" s="35"/>
      <c r="D84" s="35"/>
      <c r="E84" s="35"/>
      <c r="F84" s="35" t="s">
        <v>1201</v>
      </c>
      <c r="G84" s="35"/>
    </row>
    <row r="85" ht="15.75" spans="1:7">
      <c r="A85" s="29"/>
      <c r="B85" s="35"/>
      <c r="C85" s="35"/>
      <c r="D85" s="35"/>
      <c r="E85" s="35"/>
      <c r="F85" s="35" t="s">
        <v>1202</v>
      </c>
      <c r="G85" s="35"/>
    </row>
    <row r="86" ht="15.75" spans="1:7">
      <c r="A86" s="29"/>
      <c r="B86" s="35"/>
      <c r="C86" s="35"/>
      <c r="D86" s="35"/>
      <c r="E86" s="35"/>
      <c r="F86" s="35" t="s">
        <v>1181</v>
      </c>
      <c r="G86" s="35"/>
    </row>
    <row r="87" ht="15.75" spans="1:7">
      <c r="A87" s="29"/>
      <c r="B87" s="35"/>
      <c r="C87" s="35"/>
      <c r="D87" s="35"/>
      <c r="E87" s="35"/>
      <c r="F87" s="35" t="s">
        <v>1203</v>
      </c>
      <c r="G87" s="35"/>
    </row>
    <row r="88" ht="15.75" spans="1:7">
      <c r="A88" s="29"/>
      <c r="B88" s="35"/>
      <c r="C88" s="35"/>
      <c r="D88" s="35"/>
      <c r="E88" s="35"/>
      <c r="F88" s="35" t="s">
        <v>1204</v>
      </c>
      <c r="G88" s="35"/>
    </row>
    <row r="89" ht="15.75" spans="1:7">
      <c r="A89" s="29"/>
      <c r="B89" s="35"/>
      <c r="C89" s="35"/>
      <c r="D89" s="35"/>
      <c r="E89" s="35"/>
      <c r="F89" s="35" t="s">
        <v>1205</v>
      </c>
      <c r="G89" s="35"/>
    </row>
    <row r="90" ht="15.75" spans="1:7">
      <c r="A90" s="29"/>
      <c r="B90" s="35"/>
      <c r="C90" s="35"/>
      <c r="D90" s="35"/>
      <c r="E90" s="35"/>
      <c r="F90" s="35" t="s">
        <v>1206</v>
      </c>
      <c r="G90" s="35"/>
    </row>
    <row r="91" ht="15.75" spans="1:7">
      <c r="A91" s="29"/>
      <c r="B91" s="35"/>
      <c r="C91" s="35"/>
      <c r="D91" s="35"/>
      <c r="E91" s="35"/>
      <c r="F91" s="35" t="s">
        <v>1207</v>
      </c>
      <c r="G91" s="35"/>
    </row>
    <row r="92" ht="15.75" spans="1:7">
      <c r="A92" s="29"/>
      <c r="B92" s="35"/>
      <c r="C92" s="35"/>
      <c r="D92" s="35"/>
      <c r="E92" s="35"/>
      <c r="F92" s="35" t="s">
        <v>1208</v>
      </c>
      <c r="G92" s="35"/>
    </row>
    <row r="93" ht="15.75" spans="1:7">
      <c r="A93" s="29"/>
      <c r="B93" s="35"/>
      <c r="C93" s="35"/>
      <c r="D93" s="35"/>
      <c r="E93" s="35"/>
      <c r="F93" s="35" t="s">
        <v>1209</v>
      </c>
      <c r="G93" s="35"/>
    </row>
    <row r="94" ht="15.75" spans="1:7">
      <c r="A94" s="29"/>
      <c r="B94" s="35"/>
      <c r="C94" s="35"/>
      <c r="D94" s="35"/>
      <c r="E94" s="35"/>
      <c r="F94" s="35" t="s">
        <v>1214</v>
      </c>
      <c r="G94" s="35"/>
    </row>
    <row r="95" ht="15.75" spans="1:7">
      <c r="A95" s="29"/>
      <c r="B95" s="35"/>
      <c r="C95" s="35"/>
      <c r="D95" s="35"/>
      <c r="E95" s="35"/>
      <c r="F95" s="35" t="s">
        <v>1216</v>
      </c>
      <c r="G95" s="35"/>
    </row>
    <row r="96" ht="15.75" spans="1:7">
      <c r="A96" s="29"/>
      <c r="B96" s="35"/>
      <c r="C96" s="35"/>
      <c r="D96" s="35"/>
      <c r="E96" s="35"/>
      <c r="F96" s="35" t="s">
        <v>1217</v>
      </c>
      <c r="G96" s="35"/>
    </row>
    <row r="97" ht="15.75" spans="1:7">
      <c r="A97" s="29"/>
      <c r="B97" s="35"/>
      <c r="C97" s="35"/>
      <c r="D97" s="35"/>
      <c r="E97" s="35"/>
      <c r="F97" s="35" t="s">
        <v>1194</v>
      </c>
      <c r="G97" s="35"/>
    </row>
    <row r="98" ht="15.75" spans="1:7">
      <c r="A98" s="29"/>
      <c r="B98" s="35"/>
      <c r="C98" s="35"/>
      <c r="D98" s="35"/>
      <c r="E98" s="35"/>
      <c r="F98" s="35" t="s">
        <v>1220</v>
      </c>
      <c r="G98" s="35"/>
    </row>
    <row r="99" ht="15.75" spans="1:7">
      <c r="A99" s="29"/>
      <c r="B99" s="35"/>
      <c r="C99" s="35"/>
      <c r="D99" s="35"/>
      <c r="E99" s="35"/>
      <c r="F99" s="35" t="s">
        <v>1184</v>
      </c>
      <c r="G99" s="35"/>
    </row>
    <row r="100" ht="15.75" spans="1:7">
      <c r="A100" s="29"/>
      <c r="B100" s="35"/>
      <c r="C100" s="35"/>
      <c r="D100" s="35"/>
      <c r="E100" s="35"/>
      <c r="F100" s="35" t="s">
        <v>1229</v>
      </c>
      <c r="G100" s="35"/>
    </row>
    <row r="101" ht="15.75" spans="1:7">
      <c r="A101" s="29"/>
      <c r="B101" s="35"/>
      <c r="C101" s="35"/>
      <c r="D101" s="35"/>
      <c r="E101" s="35"/>
      <c r="F101" s="35" t="s">
        <v>1196</v>
      </c>
      <c r="G101" s="35"/>
    </row>
    <row r="102" ht="15.75" spans="1:7">
      <c r="A102" s="29"/>
      <c r="B102" s="35"/>
      <c r="C102" s="35"/>
      <c r="D102" s="35"/>
      <c r="E102" s="35"/>
      <c r="F102" s="35" t="s">
        <v>1225</v>
      </c>
      <c r="G102" s="35"/>
    </row>
    <row r="103" ht="15.75" spans="1:7">
      <c r="A103" s="29"/>
      <c r="B103" s="35"/>
      <c r="C103" s="35"/>
      <c r="D103" s="35"/>
      <c r="E103" s="35"/>
      <c r="F103" s="35" t="s">
        <v>1230</v>
      </c>
      <c r="G103" s="35"/>
    </row>
    <row r="104" ht="15.75" spans="1:7">
      <c r="A104" s="29"/>
      <c r="B104" s="35"/>
      <c r="C104" s="35"/>
      <c r="D104" s="35"/>
      <c r="E104" s="35"/>
      <c r="F104" s="35" t="s">
        <v>1231</v>
      </c>
      <c r="G104" s="35"/>
    </row>
    <row r="105" ht="15.75" spans="1:7">
      <c r="A105" s="29"/>
      <c r="B105" s="35"/>
      <c r="C105" s="35"/>
      <c r="D105" s="35"/>
      <c r="E105" s="35"/>
      <c r="F105" s="35" t="s">
        <v>1197</v>
      </c>
      <c r="G105" s="35"/>
    </row>
    <row r="106" ht="15.75" spans="1:7">
      <c r="A106" s="46" t="s">
        <v>529</v>
      </c>
      <c r="B106" s="48" t="s">
        <v>266</v>
      </c>
      <c r="C106" s="48" t="s">
        <v>47</v>
      </c>
      <c r="D106" s="6" t="s">
        <v>32</v>
      </c>
      <c r="E106" s="35" t="s">
        <v>1232</v>
      </c>
      <c r="F106" s="6" t="s">
        <v>32</v>
      </c>
      <c r="G106" s="6" t="s">
        <v>32</v>
      </c>
    </row>
    <row r="107" ht="15.75" spans="1:7">
      <c r="A107" s="29"/>
      <c r="B107" s="48" t="s">
        <v>266</v>
      </c>
      <c r="C107" s="48" t="s">
        <v>30</v>
      </c>
      <c r="D107" s="35"/>
      <c r="E107" s="35" t="s">
        <v>1233</v>
      </c>
      <c r="F107" s="35"/>
      <c r="G107" s="35"/>
    </row>
    <row r="108" ht="15.75" spans="1:7">
      <c r="A108" s="29"/>
      <c r="B108" s="48" t="s">
        <v>266</v>
      </c>
      <c r="C108" s="48" t="s">
        <v>186</v>
      </c>
      <c r="D108" s="35"/>
      <c r="E108" s="35" t="s">
        <v>1170</v>
      </c>
      <c r="F108" s="35"/>
      <c r="G108" s="35"/>
    </row>
    <row r="109" ht="15.75" spans="1:7">
      <c r="A109" s="29"/>
      <c r="B109" s="48" t="s">
        <v>909</v>
      </c>
      <c r="C109" s="48" t="s">
        <v>910</v>
      </c>
      <c r="D109" s="35"/>
      <c r="E109" s="35" t="s">
        <v>1172</v>
      </c>
      <c r="F109" s="35"/>
      <c r="G109" s="35"/>
    </row>
    <row r="110" ht="15.75" spans="1:7">
      <c r="A110" s="29"/>
      <c r="B110" s="35"/>
      <c r="C110" s="35"/>
      <c r="D110" s="35"/>
      <c r="E110" s="35" t="s">
        <v>1174</v>
      </c>
      <c r="F110" s="35"/>
      <c r="G110" s="35"/>
    </row>
    <row r="111" ht="15.75" spans="1:7">
      <c r="A111" s="46" t="s">
        <v>86</v>
      </c>
      <c r="B111" s="48" t="s">
        <v>58</v>
      </c>
      <c r="C111" s="48" t="s">
        <v>30</v>
      </c>
      <c r="D111" s="35" t="s">
        <v>1234</v>
      </c>
      <c r="E111" s="35" t="s">
        <v>1235</v>
      </c>
      <c r="F111" s="35" t="s">
        <v>1204</v>
      </c>
      <c r="G111" s="35" t="s">
        <v>32</v>
      </c>
    </row>
    <row r="112" ht="15.75" spans="1:7">
      <c r="A112" s="29"/>
      <c r="B112" s="48" t="s">
        <v>100</v>
      </c>
      <c r="C112" s="48" t="s">
        <v>30</v>
      </c>
      <c r="D112" s="35" t="s">
        <v>1236</v>
      </c>
      <c r="E112" s="35" t="s">
        <v>1172</v>
      </c>
      <c r="F112" s="35" t="s">
        <v>1205</v>
      </c>
      <c r="G112" s="35"/>
    </row>
    <row r="113" ht="15.75" spans="1:7">
      <c r="A113" s="29"/>
      <c r="B113" s="48" t="s">
        <v>110</v>
      </c>
      <c r="C113" s="48" t="s">
        <v>30</v>
      </c>
      <c r="D113" s="35"/>
      <c r="E113" s="35"/>
      <c r="F113" s="35" t="s">
        <v>1206</v>
      </c>
      <c r="G113" s="35"/>
    </row>
    <row r="114" ht="15.75" spans="1:7">
      <c r="A114" s="29"/>
      <c r="B114" s="48" t="s">
        <v>264</v>
      </c>
      <c r="C114" s="48" t="s">
        <v>30</v>
      </c>
      <c r="D114" s="35"/>
      <c r="E114" s="35"/>
      <c r="F114" s="35" t="s">
        <v>1207</v>
      </c>
      <c r="G114" s="35"/>
    </row>
    <row r="115" ht="15.75" spans="1:7">
      <c r="A115" s="29"/>
      <c r="B115" s="35"/>
      <c r="C115" s="35"/>
      <c r="D115" s="35"/>
      <c r="E115" s="35"/>
      <c r="F115" s="35" t="s">
        <v>1208</v>
      </c>
      <c r="G115" s="35"/>
    </row>
    <row r="116" ht="15.75" spans="1:7">
      <c r="A116" s="29"/>
      <c r="B116" s="35"/>
      <c r="C116" s="35"/>
      <c r="D116" s="35"/>
      <c r="E116" s="35"/>
      <c r="F116" s="35" t="s">
        <v>1209</v>
      </c>
      <c r="G116" s="35"/>
    </row>
    <row r="117" ht="15.75" spans="1:7">
      <c r="A117" s="29"/>
      <c r="B117" s="35"/>
      <c r="C117" s="35"/>
      <c r="D117" s="35"/>
      <c r="E117" s="35"/>
      <c r="F117" s="35" t="s">
        <v>1214</v>
      </c>
      <c r="G117" s="35"/>
    </row>
    <row r="118" ht="15.75" spans="1:7">
      <c r="A118" s="29"/>
      <c r="B118" s="35"/>
      <c r="C118" s="35"/>
      <c r="D118" s="35"/>
      <c r="E118" s="35"/>
      <c r="F118" s="35" t="s">
        <v>1216</v>
      </c>
      <c r="G118" s="35"/>
    </row>
    <row r="119" ht="15.75" spans="1:7">
      <c r="A119" s="29"/>
      <c r="B119" s="35"/>
      <c r="C119" s="35"/>
      <c r="D119" s="35"/>
      <c r="E119" s="35"/>
      <c r="F119" s="35" t="s">
        <v>1237</v>
      </c>
      <c r="G119" s="35"/>
    </row>
    <row r="120" ht="15.75" spans="1:7">
      <c r="A120" s="29"/>
      <c r="B120" s="35"/>
      <c r="C120" s="35"/>
      <c r="D120" s="35"/>
      <c r="E120" s="35"/>
      <c r="F120" s="35" t="s">
        <v>1220</v>
      </c>
      <c r="G120" s="35"/>
    </row>
    <row r="121" ht="15.75" spans="1:7">
      <c r="A121" s="29"/>
      <c r="B121" s="35"/>
      <c r="C121" s="35"/>
      <c r="D121" s="35"/>
      <c r="E121" s="35"/>
      <c r="F121" s="35" t="s">
        <v>1184</v>
      </c>
      <c r="G121" s="35"/>
    </row>
    <row r="122" ht="15.75" spans="1:7">
      <c r="A122" s="29"/>
      <c r="B122" s="35"/>
      <c r="C122" s="35"/>
      <c r="D122" s="35"/>
      <c r="E122" s="35"/>
      <c r="F122" s="35" t="s">
        <v>1221</v>
      </c>
      <c r="G122" s="35"/>
    </row>
    <row r="123" ht="15.75" spans="1:7">
      <c r="A123" s="29"/>
      <c r="B123" s="35"/>
      <c r="C123" s="35"/>
      <c r="D123" s="35"/>
      <c r="E123" s="35"/>
      <c r="F123" s="35" t="s">
        <v>1238</v>
      </c>
      <c r="G123" s="35"/>
    </row>
    <row r="124" ht="15.75" spans="1:7">
      <c r="A124" s="29"/>
      <c r="B124" s="35"/>
      <c r="C124" s="35"/>
      <c r="D124" s="35"/>
      <c r="E124" s="35"/>
      <c r="F124" s="35" t="s">
        <v>1225</v>
      </c>
      <c r="G124" s="35"/>
    </row>
    <row r="125" ht="15.75" spans="1:7">
      <c r="A125" s="29"/>
      <c r="B125" s="35"/>
      <c r="C125" s="35"/>
      <c r="D125" s="35"/>
      <c r="E125" s="35"/>
      <c r="F125" s="35" t="s">
        <v>1239</v>
      </c>
      <c r="G125" s="35"/>
    </row>
    <row r="126" ht="15.75" spans="1:7">
      <c r="A126" s="29"/>
      <c r="B126" s="35"/>
      <c r="C126" s="35"/>
      <c r="D126" s="35"/>
      <c r="E126" s="35"/>
      <c r="F126" s="35" t="s">
        <v>1240</v>
      </c>
      <c r="G126" s="35"/>
    </row>
    <row r="127" ht="15.75" spans="1:7">
      <c r="A127" s="29"/>
      <c r="B127" s="35"/>
      <c r="C127" s="35"/>
      <c r="D127" s="35"/>
      <c r="E127" s="35"/>
      <c r="F127" s="35" t="s">
        <v>1241</v>
      </c>
      <c r="G127" s="35"/>
    </row>
    <row r="128" ht="15.75" spans="1:7">
      <c r="A128" s="29"/>
      <c r="B128" s="35"/>
      <c r="C128" s="35"/>
      <c r="D128" s="35"/>
      <c r="E128" s="35"/>
      <c r="F128" s="35" t="s">
        <v>1242</v>
      </c>
      <c r="G128" s="35"/>
    </row>
    <row r="129" ht="15.75" spans="1:7">
      <c r="A129" s="29"/>
      <c r="B129" s="35"/>
      <c r="C129" s="35"/>
      <c r="D129" s="35"/>
      <c r="E129" s="35"/>
      <c r="F129" s="35" t="s">
        <v>1243</v>
      </c>
      <c r="G129" s="35"/>
    </row>
    <row r="130" ht="15.75" spans="1:7">
      <c r="A130" s="29"/>
      <c r="B130" s="35"/>
      <c r="C130" s="35"/>
      <c r="D130" s="35"/>
      <c r="E130" s="35"/>
      <c r="F130" s="35" t="s">
        <v>1244</v>
      </c>
      <c r="G130" s="35"/>
    </row>
    <row r="131" ht="15.75" spans="1:7">
      <c r="A131" s="46" t="s">
        <v>672</v>
      </c>
      <c r="B131" s="48" t="s">
        <v>266</v>
      </c>
      <c r="C131" s="48" t="s">
        <v>30</v>
      </c>
      <c r="D131" s="6" t="s">
        <v>32</v>
      </c>
      <c r="E131" s="6" t="s">
        <v>1245</v>
      </c>
      <c r="F131" s="6" t="s">
        <v>1190</v>
      </c>
      <c r="G131" s="6" t="s">
        <v>1177</v>
      </c>
    </row>
    <row r="132" ht="15.75" spans="1:7">
      <c r="A132" s="35"/>
      <c r="B132" s="48" t="s">
        <v>909</v>
      </c>
      <c r="C132" s="48" t="s">
        <v>910</v>
      </c>
      <c r="D132" s="35"/>
      <c r="E132" s="6"/>
      <c r="F132" s="6" t="s">
        <v>1176</v>
      </c>
      <c r="G132" s="6" t="s">
        <v>1246</v>
      </c>
    </row>
    <row r="133" ht="15.75" spans="1:7">
      <c r="A133" s="35"/>
      <c r="B133" s="35"/>
      <c r="C133" s="35"/>
      <c r="D133" s="35"/>
      <c r="E133" s="35"/>
      <c r="F133" s="6" t="s">
        <v>1178</v>
      </c>
      <c r="G133" s="6" t="s">
        <v>1247</v>
      </c>
    </row>
    <row r="134" ht="15.75" spans="1:7">
      <c r="A134" s="35"/>
      <c r="B134" s="35"/>
      <c r="C134" s="35"/>
      <c r="D134" s="35"/>
      <c r="E134" s="35"/>
      <c r="F134" s="6" t="s">
        <v>1180</v>
      </c>
      <c r="G134" s="6" t="s">
        <v>1248</v>
      </c>
    </row>
    <row r="135" ht="15.75" spans="1:7">
      <c r="A135" s="35"/>
      <c r="B135" s="35"/>
      <c r="C135" s="35"/>
      <c r="D135" s="35"/>
      <c r="E135" s="35"/>
      <c r="F135" s="6" t="s">
        <v>1181</v>
      </c>
      <c r="G135" s="6" t="s">
        <v>1249</v>
      </c>
    </row>
    <row r="136" ht="15.75" spans="1:7">
      <c r="A136" s="35"/>
      <c r="B136" s="35"/>
      <c r="C136" s="35"/>
      <c r="D136" s="35"/>
      <c r="E136" s="35"/>
      <c r="F136" s="6" t="s">
        <v>1250</v>
      </c>
      <c r="G136" s="35"/>
    </row>
    <row r="137" ht="15.75" spans="1:7">
      <c r="A137" s="35"/>
      <c r="B137" s="35"/>
      <c r="C137" s="35"/>
      <c r="D137" s="35"/>
      <c r="E137" s="35"/>
      <c r="F137" s="6" t="s">
        <v>1251</v>
      </c>
      <c r="G137" s="35"/>
    </row>
    <row r="138" ht="15.75" spans="1:7">
      <c r="A138" s="35"/>
      <c r="B138" s="35"/>
      <c r="C138" s="35"/>
      <c r="D138" s="35"/>
      <c r="E138" s="35"/>
      <c r="F138" s="6" t="s">
        <v>1252</v>
      </c>
      <c r="G138" s="35"/>
    </row>
    <row r="139" ht="15.75" spans="1:7">
      <c r="A139" s="35"/>
      <c r="B139" s="35"/>
      <c r="C139" s="35"/>
      <c r="D139" s="35"/>
      <c r="E139" s="35"/>
      <c r="F139" s="6" t="s">
        <v>1183</v>
      </c>
      <c r="G139" s="35"/>
    </row>
    <row r="140" ht="15.75" spans="1:7">
      <c r="A140" s="35"/>
      <c r="B140" s="35"/>
      <c r="C140" s="35"/>
      <c r="D140" s="35"/>
      <c r="E140" s="35"/>
      <c r="F140" s="6" t="s">
        <v>1195</v>
      </c>
      <c r="G140" s="35"/>
    </row>
    <row r="141" ht="15.75" spans="1:7">
      <c r="A141" s="35"/>
      <c r="B141" s="35"/>
      <c r="C141" s="35"/>
      <c r="D141" s="35"/>
      <c r="E141" s="35"/>
      <c r="F141" s="6" t="s">
        <v>1184</v>
      </c>
      <c r="G141" s="35"/>
    </row>
    <row r="142" ht="15.75" spans="1:7">
      <c r="A142" s="35"/>
      <c r="B142" s="35"/>
      <c r="C142" s="35"/>
      <c r="D142" s="35"/>
      <c r="E142" s="35"/>
      <c r="F142" s="6" t="s">
        <v>1253</v>
      </c>
      <c r="G142" s="35"/>
    </row>
    <row r="143" ht="15.75" spans="1:7">
      <c r="A143" s="35"/>
      <c r="B143" s="35"/>
      <c r="C143" s="35"/>
      <c r="D143" s="35"/>
      <c r="E143" s="35"/>
      <c r="F143" s="6" t="s">
        <v>1254</v>
      </c>
      <c r="G143" s="35"/>
    </row>
    <row r="144" ht="15.75" spans="1:7">
      <c r="A144" s="35"/>
      <c r="B144" s="35"/>
      <c r="C144" s="35"/>
      <c r="D144" s="35"/>
      <c r="E144" s="35"/>
      <c r="F144" s="6" t="s">
        <v>1255</v>
      </c>
      <c r="G144" s="35"/>
    </row>
    <row r="145" ht="15.75" spans="1:7">
      <c r="A145" s="35"/>
      <c r="B145" s="35"/>
      <c r="C145" s="35"/>
      <c r="D145" s="35"/>
      <c r="E145" s="35"/>
      <c r="F145" s="6" t="s">
        <v>1188</v>
      </c>
      <c r="G145" s="35"/>
    </row>
    <row r="146" ht="15.75" spans="1:7">
      <c r="A146" s="35"/>
      <c r="B146" s="35"/>
      <c r="C146" s="35"/>
      <c r="D146" s="35"/>
      <c r="E146" s="35"/>
      <c r="F146" s="6" t="s">
        <v>1189</v>
      </c>
      <c r="G146" s="35"/>
    </row>
    <row r="147" ht="16.5" spans="1:7">
      <c r="A147" s="49"/>
      <c r="B147" s="49"/>
      <c r="C147" s="49"/>
      <c r="D147" s="49"/>
      <c r="E147" s="49"/>
      <c r="F147" s="18" t="s">
        <v>1256</v>
      </c>
      <c r="G147" s="49"/>
    </row>
    <row r="148" ht="15.75" spans="1:7">
      <c r="A148" s="50" t="s">
        <v>1257</v>
      </c>
      <c r="B148" s="50"/>
      <c r="C148" s="50"/>
      <c r="D148" s="50"/>
      <c r="E148" s="50"/>
      <c r="F148" s="50"/>
      <c r="G148" s="50"/>
    </row>
  </sheetData>
  <conditionalFormatting sqref="A2:C2">
    <cfRule type="duplicateValues" dxfId="0" priority="17"/>
  </conditionalFormatting>
  <conditionalFormatting sqref="A3">
    <cfRule type="duplicateValues" dxfId="0" priority="15"/>
    <cfRule type="duplicateValues" dxfId="0" priority="16"/>
  </conditionalFormatting>
  <conditionalFormatting sqref="A7">
    <cfRule type="duplicateValues" dxfId="0" priority="13"/>
    <cfRule type="duplicateValues" dxfId="0" priority="14"/>
  </conditionalFormatting>
  <conditionalFormatting sqref="A11">
    <cfRule type="duplicateValues" dxfId="0" priority="11"/>
    <cfRule type="duplicateValues" dxfId="0" priority="12"/>
  </conditionalFormatting>
  <conditionalFormatting sqref="A12">
    <cfRule type="duplicateValues" dxfId="0" priority="9"/>
    <cfRule type="duplicateValues" dxfId="0" priority="10"/>
  </conditionalFormatting>
  <conditionalFormatting sqref="H6:H11 H3">
    <cfRule type="duplicateValues" dxfId="0" priority="156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8"/>
  <sheetViews>
    <sheetView zoomScale="80" zoomScaleNormal="80" workbookViewId="0">
      <selection activeCell="D10" sqref="D10"/>
    </sheetView>
  </sheetViews>
  <sheetFormatPr defaultColWidth="9" defaultRowHeight="15.75" outlineLevelRow="7" outlineLevelCol="6"/>
  <cols>
    <col min="1" max="1" width="14" style="1" customWidth="1"/>
    <col min="2" max="2" width="32.775" style="1" customWidth="1"/>
    <col min="3" max="3" width="8.44166666666667" style="30" customWidth="1"/>
    <col min="4" max="16384" width="9" style="1"/>
  </cols>
  <sheetData>
    <row r="1" ht="16.5" spans="1:7">
      <c r="A1" s="21" t="s">
        <v>1258</v>
      </c>
      <c r="B1" s="21"/>
      <c r="C1" s="21"/>
      <c r="D1" s="21"/>
      <c r="E1" s="21"/>
      <c r="F1" s="21"/>
      <c r="G1" s="31"/>
    </row>
    <row r="2" ht="16.5" spans="1:3">
      <c r="A2" s="32" t="s">
        <v>1259</v>
      </c>
      <c r="B2" s="32" t="s">
        <v>1260</v>
      </c>
      <c r="C2" s="33" t="s">
        <v>1261</v>
      </c>
    </row>
    <row r="3" ht="19.5" spans="1:3">
      <c r="A3" s="34" t="s">
        <v>1262</v>
      </c>
      <c r="B3" s="35" t="s">
        <v>1263</v>
      </c>
      <c r="C3" s="36">
        <v>17.717</v>
      </c>
    </row>
    <row r="4" ht="19.5" spans="1:3">
      <c r="A4" s="37"/>
      <c r="B4" s="35" t="s">
        <v>1264</v>
      </c>
      <c r="C4" s="36">
        <v>3.535</v>
      </c>
    </row>
    <row r="5" ht="19.5" spans="1:3">
      <c r="A5" s="37"/>
      <c r="B5" s="35" t="s">
        <v>1265</v>
      </c>
      <c r="C5" s="36">
        <v>10.596</v>
      </c>
    </row>
    <row r="6" ht="19.5" spans="1:3">
      <c r="A6" s="37"/>
      <c r="B6" s="35" t="s">
        <v>1266</v>
      </c>
      <c r="C6" s="36">
        <f>C3+C4/3</f>
        <v>18.8953333333333</v>
      </c>
    </row>
    <row r="7" ht="19.5" spans="1:3">
      <c r="A7" s="37"/>
      <c r="B7" s="35" t="s">
        <v>1267</v>
      </c>
      <c r="C7" s="36">
        <f>C5/6</f>
        <v>1.766</v>
      </c>
    </row>
    <row r="8" ht="20.25" spans="1:3">
      <c r="A8" s="38"/>
      <c r="B8" s="39" t="s">
        <v>1268</v>
      </c>
      <c r="C8" s="40">
        <f>C3/(C6+C7)</f>
        <v>0.857495482705214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X20"/>
  <sheetViews>
    <sheetView zoomScale="80" zoomScaleNormal="80" workbookViewId="0">
      <selection activeCell="X17" sqref="X17"/>
    </sheetView>
  </sheetViews>
  <sheetFormatPr defaultColWidth="9" defaultRowHeight="15.75"/>
  <cols>
    <col min="1" max="1" width="20.5583333333333" style="20" customWidth="1"/>
    <col min="2" max="6" width="8.44166666666667" style="20" customWidth="1"/>
    <col min="7" max="7" width="7.33333333333333" style="20" customWidth="1"/>
    <col min="8" max="8" width="8.44166666666667" style="1" customWidth="1"/>
    <col min="9" max="9" width="7.33333333333333" style="1" customWidth="1"/>
    <col min="10" max="10" width="8.44166666666667" style="1" customWidth="1"/>
    <col min="11" max="11" width="7.33333333333333" style="1" customWidth="1"/>
    <col min="12" max="15" width="8.44166666666667" style="1" customWidth="1"/>
    <col min="16" max="17" width="7.33333333333333" style="1" customWidth="1"/>
    <col min="18" max="24" width="8.44166666666667" style="1" customWidth="1"/>
    <col min="25" max="16384" width="9" style="1"/>
  </cols>
  <sheetData>
    <row r="1" ht="16.5" spans="1:8">
      <c r="A1" s="21" t="s">
        <v>1269</v>
      </c>
      <c r="B1" s="21"/>
      <c r="C1" s="21"/>
      <c r="D1" s="21"/>
      <c r="E1" s="21"/>
      <c r="F1" s="21"/>
      <c r="G1" s="21"/>
      <c r="H1" s="22"/>
    </row>
    <row r="2" ht="16.5" spans="1:24">
      <c r="A2" s="23" t="s">
        <v>1270</v>
      </c>
      <c r="B2" s="23" t="s">
        <v>1271</v>
      </c>
      <c r="C2" s="23" t="s">
        <v>1272</v>
      </c>
      <c r="D2" s="23" t="s">
        <v>1273</v>
      </c>
      <c r="E2" s="23" t="s">
        <v>1274</v>
      </c>
      <c r="F2" s="23" t="s">
        <v>1275</v>
      </c>
      <c r="G2" s="23" t="s">
        <v>1276</v>
      </c>
      <c r="H2" s="23" t="s">
        <v>1277</v>
      </c>
      <c r="I2" s="23" t="s">
        <v>1278</v>
      </c>
      <c r="J2" s="23" t="s">
        <v>1279</v>
      </c>
      <c r="K2" s="23" t="s">
        <v>1280</v>
      </c>
      <c r="L2" s="23" t="s">
        <v>1281</v>
      </c>
      <c r="M2" s="23" t="s">
        <v>1282</v>
      </c>
      <c r="N2" s="23" t="s">
        <v>1283</v>
      </c>
      <c r="O2" s="23" t="s">
        <v>1284</v>
      </c>
      <c r="P2" s="23" t="s">
        <v>1285</v>
      </c>
      <c r="Q2" s="23" t="s">
        <v>1286</v>
      </c>
      <c r="R2" s="23" t="s">
        <v>1287</v>
      </c>
      <c r="S2" s="23" t="s">
        <v>1288</v>
      </c>
      <c r="T2" s="23" t="s">
        <v>1289</v>
      </c>
      <c r="U2" s="23" t="s">
        <v>1290</v>
      </c>
      <c r="V2" s="23" t="s">
        <v>1291</v>
      </c>
      <c r="W2" s="23" t="s">
        <v>1292</v>
      </c>
      <c r="X2" s="23" t="s">
        <v>1293</v>
      </c>
    </row>
    <row r="3" spans="1:24">
      <c r="A3" s="24" t="s">
        <v>502</v>
      </c>
      <c r="B3" s="25">
        <v>7.724896667</v>
      </c>
      <c r="C3" s="25">
        <v>6.82167</v>
      </c>
      <c r="D3" s="25">
        <v>7.7029</v>
      </c>
      <c r="E3" s="25">
        <v>8.138323333</v>
      </c>
      <c r="F3" s="25">
        <v>11.13213333</v>
      </c>
      <c r="G3" s="25">
        <v>5.73757</v>
      </c>
      <c r="H3" s="25">
        <v>4.43616</v>
      </c>
      <c r="I3" s="25">
        <v>1.796563333</v>
      </c>
      <c r="J3" s="25">
        <v>3.58635</v>
      </c>
      <c r="K3" s="25">
        <v>7.256813333</v>
      </c>
      <c r="L3" s="25">
        <v>8.15562</v>
      </c>
      <c r="M3" s="25">
        <v>8.26534</v>
      </c>
      <c r="N3" s="25">
        <v>15.68493333</v>
      </c>
      <c r="O3" s="25">
        <v>73.80553333</v>
      </c>
      <c r="P3" s="25">
        <v>0</v>
      </c>
      <c r="Q3" s="25">
        <v>4.628603333</v>
      </c>
      <c r="R3" s="25">
        <v>3.1467</v>
      </c>
      <c r="S3" s="25">
        <v>2.109473333</v>
      </c>
      <c r="T3" s="25">
        <v>1.986186667</v>
      </c>
      <c r="U3" s="25">
        <v>5.150483333</v>
      </c>
      <c r="V3" s="25">
        <v>2.62693</v>
      </c>
      <c r="W3" s="25">
        <v>3.42939</v>
      </c>
      <c r="X3" s="25">
        <v>5.56574</v>
      </c>
    </row>
    <row r="4" spans="1:24">
      <c r="A4" s="24" t="s">
        <v>739</v>
      </c>
      <c r="B4" s="25">
        <v>5.999266667</v>
      </c>
      <c r="C4" s="25">
        <v>7.9865</v>
      </c>
      <c r="D4" s="25">
        <v>26.46086667</v>
      </c>
      <c r="E4" s="25">
        <v>26.93193333</v>
      </c>
      <c r="F4" s="25">
        <v>15.4612</v>
      </c>
      <c r="G4" s="25">
        <v>6.235406667</v>
      </c>
      <c r="H4" s="25">
        <v>11.20423333</v>
      </c>
      <c r="I4" s="25">
        <v>3.027556667</v>
      </c>
      <c r="J4" s="25">
        <v>5.436986667</v>
      </c>
      <c r="K4" s="25">
        <v>4.965353333</v>
      </c>
      <c r="L4" s="25">
        <v>24.05053333</v>
      </c>
      <c r="M4" s="25">
        <v>13.18863</v>
      </c>
      <c r="N4" s="25">
        <v>12.69623</v>
      </c>
      <c r="O4" s="25">
        <v>7.186933333</v>
      </c>
      <c r="P4" s="25">
        <v>0</v>
      </c>
      <c r="Q4" s="25">
        <v>3.524086667</v>
      </c>
      <c r="R4" s="25">
        <v>1.136966667</v>
      </c>
      <c r="S4" s="25">
        <v>0</v>
      </c>
      <c r="T4" s="25">
        <v>1.00227</v>
      </c>
      <c r="U4" s="25">
        <v>4.652003333</v>
      </c>
      <c r="V4" s="25">
        <v>1.522396667</v>
      </c>
      <c r="W4" s="25">
        <v>2.57517</v>
      </c>
      <c r="X4" s="25">
        <v>9.670925</v>
      </c>
    </row>
    <row r="5" spans="1:24">
      <c r="A5" s="24" t="s">
        <v>979</v>
      </c>
      <c r="B5" s="25">
        <v>14.3489</v>
      </c>
      <c r="C5" s="25">
        <v>13.0801</v>
      </c>
      <c r="D5" s="25">
        <v>12.406</v>
      </c>
      <c r="E5" s="25">
        <v>11.52086667</v>
      </c>
      <c r="F5" s="25">
        <v>9.400166667</v>
      </c>
      <c r="G5" s="25">
        <v>9.145313333</v>
      </c>
      <c r="H5" s="25">
        <v>16.8867</v>
      </c>
      <c r="I5" s="25">
        <v>7.50704</v>
      </c>
      <c r="J5" s="25">
        <v>10.15735333</v>
      </c>
      <c r="K5" s="25">
        <v>15.60366667</v>
      </c>
      <c r="L5" s="25">
        <v>11.64383333</v>
      </c>
      <c r="M5" s="25">
        <v>12.8107</v>
      </c>
      <c r="N5" s="25">
        <v>17.30423333</v>
      </c>
      <c r="O5" s="25">
        <v>73.80833333</v>
      </c>
      <c r="P5" s="25">
        <v>1.495395</v>
      </c>
      <c r="Q5" s="25">
        <v>7.459373333</v>
      </c>
      <c r="R5" s="25">
        <v>7.58</v>
      </c>
      <c r="S5" s="25">
        <v>10.89341333</v>
      </c>
      <c r="T5" s="25">
        <v>7.29609</v>
      </c>
      <c r="U5" s="25">
        <v>10.8063</v>
      </c>
      <c r="V5" s="25">
        <v>6.640803333</v>
      </c>
      <c r="W5" s="25">
        <v>14.36648333</v>
      </c>
      <c r="X5" s="25">
        <v>14.5411</v>
      </c>
    </row>
    <row r="6" spans="1:24">
      <c r="A6" s="24" t="s">
        <v>446</v>
      </c>
      <c r="B6" s="25">
        <v>21.86806667</v>
      </c>
      <c r="C6" s="25">
        <v>21.03123333</v>
      </c>
      <c r="D6" s="25">
        <v>8.965483333</v>
      </c>
      <c r="E6" s="25">
        <v>6.219693333</v>
      </c>
      <c r="F6" s="25">
        <v>8.196593333</v>
      </c>
      <c r="G6" s="25">
        <v>22.6374</v>
      </c>
      <c r="H6" s="25">
        <v>10.55829667</v>
      </c>
      <c r="I6" s="25">
        <v>3.508346667</v>
      </c>
      <c r="J6" s="25">
        <v>17.18196667</v>
      </c>
      <c r="K6" s="25">
        <v>23.85996667</v>
      </c>
      <c r="L6" s="25">
        <v>15.36863333</v>
      </c>
      <c r="M6" s="25">
        <v>11.694</v>
      </c>
      <c r="N6" s="25">
        <v>16.20886667</v>
      </c>
      <c r="O6" s="25">
        <v>17.55639667</v>
      </c>
      <c r="P6" s="25">
        <v>3.522133333</v>
      </c>
      <c r="Q6" s="25">
        <v>12.26573333</v>
      </c>
      <c r="R6" s="25">
        <v>21.828</v>
      </c>
      <c r="S6" s="25">
        <v>4.597076667</v>
      </c>
      <c r="T6" s="25">
        <v>13.49296667</v>
      </c>
      <c r="U6" s="25">
        <v>19.4387</v>
      </c>
      <c r="V6" s="25">
        <v>25.08156667</v>
      </c>
      <c r="W6" s="25">
        <v>19.73933333</v>
      </c>
      <c r="X6" s="25">
        <v>15.09455</v>
      </c>
    </row>
    <row r="7" spans="1:24">
      <c r="A7" s="24" t="s">
        <v>540</v>
      </c>
      <c r="B7" s="25">
        <v>69.84996667</v>
      </c>
      <c r="C7" s="25">
        <v>59.64453333</v>
      </c>
      <c r="D7" s="25">
        <v>16.95336667</v>
      </c>
      <c r="E7" s="25">
        <v>18.3724</v>
      </c>
      <c r="F7" s="25">
        <v>32.02583333</v>
      </c>
      <c r="G7" s="25">
        <v>37.19016667</v>
      </c>
      <c r="H7" s="25">
        <v>38.33136667</v>
      </c>
      <c r="I7" s="25">
        <v>34.20316667</v>
      </c>
      <c r="J7" s="25">
        <v>55.2225</v>
      </c>
      <c r="K7" s="25">
        <v>56.55943333</v>
      </c>
      <c r="L7" s="25">
        <v>30.4491</v>
      </c>
      <c r="M7" s="25">
        <v>57.59756667</v>
      </c>
      <c r="N7" s="25">
        <v>141.0653333</v>
      </c>
      <c r="O7" s="25">
        <v>681.0186667</v>
      </c>
      <c r="P7" s="25">
        <v>2.20135</v>
      </c>
      <c r="Q7" s="25">
        <v>26.11056667</v>
      </c>
      <c r="R7" s="25">
        <v>20.84106667</v>
      </c>
      <c r="S7" s="25">
        <v>33.75623333</v>
      </c>
      <c r="T7" s="25">
        <v>10.28711</v>
      </c>
      <c r="U7" s="25">
        <v>27.1344</v>
      </c>
      <c r="V7" s="25">
        <v>17.7769</v>
      </c>
      <c r="W7" s="25">
        <v>85.05663333</v>
      </c>
      <c r="X7" s="25">
        <v>44.8439</v>
      </c>
    </row>
    <row r="8" spans="1:24">
      <c r="A8" s="24" t="s">
        <v>154</v>
      </c>
      <c r="B8" s="25">
        <v>3.24281</v>
      </c>
      <c r="C8" s="25">
        <v>3.008366667</v>
      </c>
      <c r="D8" s="25">
        <v>11.2469</v>
      </c>
      <c r="E8" s="25">
        <v>10.80781333</v>
      </c>
      <c r="F8" s="25">
        <v>3.017183333</v>
      </c>
      <c r="G8" s="25">
        <v>3.804686667</v>
      </c>
      <c r="H8" s="25">
        <v>3.243776667</v>
      </c>
      <c r="I8" s="25">
        <v>1.54543</v>
      </c>
      <c r="J8" s="25">
        <v>1.30641</v>
      </c>
      <c r="K8" s="25">
        <v>6.66172</v>
      </c>
      <c r="L8" s="25">
        <v>9.12228</v>
      </c>
      <c r="M8" s="25">
        <v>6.28377</v>
      </c>
      <c r="N8" s="25">
        <v>5.304576667</v>
      </c>
      <c r="O8" s="25">
        <v>6.570033333</v>
      </c>
      <c r="P8" s="25">
        <v>3.837423333</v>
      </c>
      <c r="Q8" s="25">
        <v>6.352066667</v>
      </c>
      <c r="R8" s="25">
        <v>3.190513333</v>
      </c>
      <c r="S8" s="25">
        <v>3.702783333</v>
      </c>
      <c r="T8" s="25">
        <v>3.6503</v>
      </c>
      <c r="U8" s="25">
        <v>6.615983333</v>
      </c>
      <c r="V8" s="25">
        <v>3.65213</v>
      </c>
      <c r="W8" s="25">
        <v>3.74902</v>
      </c>
      <c r="X8" s="25">
        <v>9.82496</v>
      </c>
    </row>
    <row r="9" spans="1:24">
      <c r="A9" s="24" t="s">
        <v>179</v>
      </c>
      <c r="B9" s="25">
        <v>16.05226667</v>
      </c>
      <c r="C9" s="25">
        <v>15.34182333</v>
      </c>
      <c r="D9" s="25">
        <v>7.298903333</v>
      </c>
      <c r="E9" s="25">
        <v>6.981303333</v>
      </c>
      <c r="F9" s="25">
        <v>9.381216667</v>
      </c>
      <c r="G9" s="25">
        <v>14.24046667</v>
      </c>
      <c r="H9" s="25">
        <v>1.409925</v>
      </c>
      <c r="I9" s="25">
        <v>4.183266667</v>
      </c>
      <c r="J9" s="25">
        <v>10.02101333</v>
      </c>
      <c r="K9" s="25">
        <v>22.9404</v>
      </c>
      <c r="L9" s="25">
        <v>6.5271</v>
      </c>
      <c r="M9" s="25">
        <v>5.963973333</v>
      </c>
      <c r="N9" s="25">
        <v>11.14145333</v>
      </c>
      <c r="O9" s="25">
        <v>142.5363333</v>
      </c>
      <c r="P9" s="25">
        <v>0</v>
      </c>
      <c r="Q9" s="25">
        <v>26.69986667</v>
      </c>
      <c r="R9" s="25">
        <v>10.83983333</v>
      </c>
      <c r="S9" s="25">
        <v>12.4979</v>
      </c>
      <c r="T9" s="25">
        <v>4.576346667</v>
      </c>
      <c r="U9" s="25">
        <v>6.847476667</v>
      </c>
      <c r="V9" s="25">
        <v>12.36913333</v>
      </c>
      <c r="W9" s="25">
        <v>12.13254333</v>
      </c>
      <c r="X9" s="25">
        <v>8.51148</v>
      </c>
    </row>
    <row r="10" spans="1:24">
      <c r="A10" s="24" t="s">
        <v>820</v>
      </c>
      <c r="B10" s="25">
        <v>9.80037</v>
      </c>
      <c r="C10" s="25">
        <v>7.834866667</v>
      </c>
      <c r="D10" s="25">
        <v>9.339823333</v>
      </c>
      <c r="E10" s="25">
        <v>9.540723333</v>
      </c>
      <c r="F10" s="25">
        <v>7.05594</v>
      </c>
      <c r="G10" s="25">
        <v>6.298656667</v>
      </c>
      <c r="H10" s="25">
        <v>4.702513333</v>
      </c>
      <c r="I10" s="25">
        <v>2.731453333</v>
      </c>
      <c r="J10" s="25">
        <v>6.10248</v>
      </c>
      <c r="K10" s="25">
        <v>7.891186667</v>
      </c>
      <c r="L10" s="25">
        <v>9.744083333</v>
      </c>
      <c r="M10" s="25">
        <v>9.932066667</v>
      </c>
      <c r="N10" s="25">
        <v>8.77042</v>
      </c>
      <c r="O10" s="25">
        <v>6.363053333</v>
      </c>
      <c r="P10" s="25">
        <v>3.511376667</v>
      </c>
      <c r="Q10" s="25">
        <v>5.991396667</v>
      </c>
      <c r="R10" s="25">
        <v>3.915086667</v>
      </c>
      <c r="S10" s="25">
        <v>5.02308</v>
      </c>
      <c r="T10" s="25">
        <v>4.473896667</v>
      </c>
      <c r="U10" s="25">
        <v>7.94489</v>
      </c>
      <c r="V10" s="25">
        <v>4.216413333</v>
      </c>
      <c r="W10" s="25">
        <v>6.327823333</v>
      </c>
      <c r="X10" s="25">
        <v>14.50485</v>
      </c>
    </row>
    <row r="11" spans="1:24">
      <c r="A11" s="24" t="s">
        <v>529</v>
      </c>
      <c r="B11" s="25">
        <v>16.91246667</v>
      </c>
      <c r="C11" s="25">
        <v>21.09943333</v>
      </c>
      <c r="D11" s="25">
        <v>18.56043333</v>
      </c>
      <c r="E11" s="25">
        <v>20.4873</v>
      </c>
      <c r="F11" s="25">
        <v>8.177736667</v>
      </c>
      <c r="G11" s="25">
        <v>23.83636667</v>
      </c>
      <c r="H11" s="25">
        <v>23.40663333</v>
      </c>
      <c r="I11" s="25">
        <v>12.89122333</v>
      </c>
      <c r="J11" s="25">
        <v>21.38883333</v>
      </c>
      <c r="K11" s="25">
        <v>11.6613</v>
      </c>
      <c r="L11" s="25">
        <v>12.76473333</v>
      </c>
      <c r="M11" s="25">
        <v>13.61683333</v>
      </c>
      <c r="N11" s="25">
        <v>9.595083333</v>
      </c>
      <c r="O11" s="25">
        <v>5.94604</v>
      </c>
      <c r="P11" s="25">
        <v>1.05211</v>
      </c>
      <c r="Q11" s="25">
        <v>15.2116</v>
      </c>
      <c r="R11" s="25">
        <v>11.6526</v>
      </c>
      <c r="S11" s="25">
        <v>24.91596667</v>
      </c>
      <c r="T11" s="25">
        <v>5.580226667</v>
      </c>
      <c r="U11" s="25">
        <v>7.704446667</v>
      </c>
      <c r="V11" s="25">
        <v>11.73323333</v>
      </c>
      <c r="W11" s="25">
        <v>10.26832667</v>
      </c>
      <c r="X11" s="25">
        <v>30.7725</v>
      </c>
    </row>
    <row r="12" spans="1:24">
      <c r="A12" s="24" t="s">
        <v>86</v>
      </c>
      <c r="B12" s="25">
        <v>57.16116667</v>
      </c>
      <c r="C12" s="25">
        <v>56.3638</v>
      </c>
      <c r="D12" s="25">
        <v>56.5367</v>
      </c>
      <c r="E12" s="25">
        <v>58.26793333</v>
      </c>
      <c r="F12" s="25">
        <v>55.15286667</v>
      </c>
      <c r="G12" s="25">
        <v>30.61823333</v>
      </c>
      <c r="H12" s="25">
        <v>34.24113333</v>
      </c>
      <c r="I12" s="25">
        <v>10.01689667</v>
      </c>
      <c r="J12" s="25">
        <v>60.0406</v>
      </c>
      <c r="K12" s="25">
        <v>47.9461</v>
      </c>
      <c r="L12" s="25">
        <v>64.48573333</v>
      </c>
      <c r="M12" s="25">
        <v>56.7494</v>
      </c>
      <c r="N12" s="25">
        <v>66.6597</v>
      </c>
      <c r="O12" s="25">
        <v>22.6954</v>
      </c>
      <c r="P12" s="25">
        <v>0</v>
      </c>
      <c r="Q12" s="25">
        <v>31.43413333</v>
      </c>
      <c r="R12" s="25">
        <v>36.22553333</v>
      </c>
      <c r="S12" s="25">
        <v>33.9584</v>
      </c>
      <c r="T12" s="25">
        <v>35.87433333</v>
      </c>
      <c r="U12" s="25">
        <v>29.35023333</v>
      </c>
      <c r="V12" s="25">
        <v>34.9491</v>
      </c>
      <c r="W12" s="25">
        <v>39.816</v>
      </c>
      <c r="X12" s="25">
        <v>44.21665</v>
      </c>
    </row>
    <row r="13" ht="16.5" spans="1:24">
      <c r="A13" s="26" t="s">
        <v>672</v>
      </c>
      <c r="B13" s="27">
        <v>277.8896667</v>
      </c>
      <c r="C13" s="27">
        <v>325.5076667</v>
      </c>
      <c r="D13" s="27">
        <v>186.2696667</v>
      </c>
      <c r="E13" s="27">
        <v>195.3943333</v>
      </c>
      <c r="F13" s="27">
        <v>244.3436667</v>
      </c>
      <c r="G13" s="27">
        <v>95.8766</v>
      </c>
      <c r="H13" s="27">
        <v>253.739</v>
      </c>
      <c r="I13" s="27">
        <v>15.20546667</v>
      </c>
      <c r="J13" s="27">
        <v>469.161</v>
      </c>
      <c r="K13" s="27">
        <v>77.00266667</v>
      </c>
      <c r="L13" s="27">
        <v>211.186</v>
      </c>
      <c r="M13" s="27">
        <v>128.6446667</v>
      </c>
      <c r="N13" s="27">
        <v>123.3581333</v>
      </c>
      <c r="O13" s="27">
        <v>168.0743333</v>
      </c>
      <c r="P13" s="27">
        <v>79.25383333</v>
      </c>
      <c r="Q13" s="27">
        <v>42.57426667</v>
      </c>
      <c r="R13" s="27">
        <v>103.251</v>
      </c>
      <c r="S13" s="27">
        <v>201.887</v>
      </c>
      <c r="T13" s="27">
        <v>136.7293333</v>
      </c>
      <c r="U13" s="27">
        <v>147.2543333</v>
      </c>
      <c r="V13" s="27">
        <v>117.8616667</v>
      </c>
      <c r="W13" s="27">
        <v>429.2203333</v>
      </c>
      <c r="X13" s="27">
        <v>398.905</v>
      </c>
    </row>
    <row r="14" ht="52.2" customHeight="1" spans="1:24">
      <c r="A14" s="28" t="s">
        <v>1294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20" spans="8:8">
      <c r="H20" s="29"/>
    </row>
  </sheetData>
  <mergeCells count="2">
    <mergeCell ref="A1:H1"/>
    <mergeCell ref="A14:X1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24"/>
  <sheetViews>
    <sheetView workbookViewId="0">
      <selection activeCell="H8" sqref="H8"/>
    </sheetView>
  </sheetViews>
  <sheetFormatPr defaultColWidth="9" defaultRowHeight="15.75" outlineLevelCol="5"/>
  <cols>
    <col min="1" max="1" width="20.3333333333333" style="1" customWidth="1"/>
    <col min="2" max="2" width="19.1083333333333" style="1" customWidth="1"/>
    <col min="3" max="3" width="12.3333333333333" style="1" customWidth="1"/>
    <col min="4" max="4" width="12.4416666666667" style="1" customWidth="1"/>
    <col min="5" max="5" width="9" style="1" customWidth="1"/>
    <col min="6" max="6" width="13" style="1" customWidth="1"/>
    <col min="7" max="7" width="10.775" style="1" customWidth="1"/>
    <col min="8" max="8" width="11.775" style="1" customWidth="1"/>
    <col min="9" max="16384" width="9" style="1"/>
  </cols>
  <sheetData>
    <row r="1" ht="16.5" spans="1:6">
      <c r="A1" s="2" t="s">
        <v>1295</v>
      </c>
      <c r="B1" s="2"/>
      <c r="C1" s="2"/>
      <c r="D1" s="2"/>
      <c r="E1" s="2"/>
      <c r="F1" s="2"/>
    </row>
    <row r="2" ht="16.5" spans="1:6">
      <c r="A2" s="3" t="s">
        <v>1270</v>
      </c>
      <c r="B2" s="3" t="s">
        <v>1296</v>
      </c>
      <c r="C2" s="3" t="s">
        <v>1297</v>
      </c>
      <c r="D2" s="3" t="s">
        <v>1298</v>
      </c>
      <c r="E2" s="3" t="s">
        <v>1299</v>
      </c>
      <c r="F2" s="3" t="s">
        <v>1262</v>
      </c>
    </row>
    <row r="3" spans="1:6">
      <c r="A3" s="4" t="s">
        <v>502</v>
      </c>
      <c r="B3" s="5" t="s">
        <v>498</v>
      </c>
      <c r="C3" s="6" t="s">
        <v>1300</v>
      </c>
      <c r="D3" s="6" t="s">
        <v>1301</v>
      </c>
      <c r="E3" s="6">
        <v>183</v>
      </c>
      <c r="F3" s="7" t="s">
        <v>1302</v>
      </c>
    </row>
    <row r="4" spans="1:6">
      <c r="A4" s="8"/>
      <c r="B4" s="9"/>
      <c r="C4" s="10" t="s">
        <v>1303</v>
      </c>
      <c r="D4" s="10" t="s">
        <v>1304</v>
      </c>
      <c r="E4" s="10">
        <v>66</v>
      </c>
      <c r="F4" s="11" t="s">
        <v>1305</v>
      </c>
    </row>
    <row r="5" spans="1:6">
      <c r="A5" s="12" t="s">
        <v>739</v>
      </c>
      <c r="B5" s="13" t="s">
        <v>737</v>
      </c>
      <c r="C5" s="6" t="s">
        <v>1300</v>
      </c>
      <c r="D5" s="6" t="s">
        <v>1306</v>
      </c>
      <c r="E5" s="6">
        <v>231</v>
      </c>
      <c r="F5" s="7" t="s">
        <v>1307</v>
      </c>
    </row>
    <row r="6" spans="1:6">
      <c r="A6" s="8"/>
      <c r="B6" s="9"/>
      <c r="C6" s="10" t="s">
        <v>1303</v>
      </c>
      <c r="D6" s="10" t="s">
        <v>1304</v>
      </c>
      <c r="E6" s="10">
        <v>32</v>
      </c>
      <c r="F6" s="11" t="s">
        <v>1308</v>
      </c>
    </row>
    <row r="7" spans="1:6">
      <c r="A7" s="12" t="s">
        <v>979</v>
      </c>
      <c r="B7" s="13" t="s">
        <v>976</v>
      </c>
      <c r="C7" s="6" t="s">
        <v>1300</v>
      </c>
      <c r="D7" s="6" t="s">
        <v>1301</v>
      </c>
      <c r="E7" s="6">
        <v>98</v>
      </c>
      <c r="F7" s="7" t="s">
        <v>1309</v>
      </c>
    </row>
    <row r="8" spans="1:6">
      <c r="A8" s="8"/>
      <c r="B8" s="9"/>
      <c r="C8" s="10" t="s">
        <v>1303</v>
      </c>
      <c r="D8" s="10" t="s">
        <v>1304</v>
      </c>
      <c r="E8" s="10">
        <v>177</v>
      </c>
      <c r="F8" s="11" t="s">
        <v>1310</v>
      </c>
    </row>
    <row r="9" spans="1:6">
      <c r="A9" s="12" t="s">
        <v>446</v>
      </c>
      <c r="B9" s="13" t="s">
        <v>441</v>
      </c>
      <c r="C9" s="6" t="s">
        <v>1300</v>
      </c>
      <c r="D9" s="6" t="s">
        <v>1301</v>
      </c>
      <c r="E9" s="6">
        <v>190</v>
      </c>
      <c r="F9" s="7" t="s">
        <v>1311</v>
      </c>
    </row>
    <row r="10" spans="1:6">
      <c r="A10" s="8"/>
      <c r="B10" s="9"/>
      <c r="C10" s="10" t="s">
        <v>1303</v>
      </c>
      <c r="D10" s="10" t="s">
        <v>1306</v>
      </c>
      <c r="E10" s="10">
        <v>34</v>
      </c>
      <c r="F10" s="11" t="s">
        <v>1312</v>
      </c>
    </row>
    <row r="11" spans="1:6">
      <c r="A11" s="12" t="s">
        <v>540</v>
      </c>
      <c r="B11" s="13" t="s">
        <v>534</v>
      </c>
      <c r="C11" s="6" t="s">
        <v>1300</v>
      </c>
      <c r="D11" s="6" t="s">
        <v>1306</v>
      </c>
      <c r="E11" s="6">
        <v>213</v>
      </c>
      <c r="F11" s="7" t="s">
        <v>1313</v>
      </c>
    </row>
    <row r="12" spans="1:6">
      <c r="A12" s="8"/>
      <c r="B12" s="9"/>
      <c r="C12" s="10" t="s">
        <v>1303</v>
      </c>
      <c r="D12" s="10" t="s">
        <v>1314</v>
      </c>
      <c r="E12" s="10">
        <v>22</v>
      </c>
      <c r="F12" s="11" t="s">
        <v>1315</v>
      </c>
    </row>
    <row r="13" spans="1:6">
      <c r="A13" s="12" t="s">
        <v>179</v>
      </c>
      <c r="B13" s="13" t="s">
        <v>177</v>
      </c>
      <c r="C13" s="6" t="s">
        <v>1300</v>
      </c>
      <c r="D13" s="6" t="s">
        <v>1301</v>
      </c>
      <c r="E13" s="6">
        <v>214</v>
      </c>
      <c r="F13" s="7" t="s">
        <v>1316</v>
      </c>
    </row>
    <row r="14" spans="1:6">
      <c r="A14" s="8"/>
      <c r="B14" s="9"/>
      <c r="C14" s="10" t="s">
        <v>1303</v>
      </c>
      <c r="D14" s="10" t="s">
        <v>1304</v>
      </c>
      <c r="E14" s="10">
        <v>69</v>
      </c>
      <c r="F14" s="11" t="s">
        <v>1317</v>
      </c>
    </row>
    <row r="15" spans="1:6">
      <c r="A15" s="12" t="s">
        <v>154</v>
      </c>
      <c r="B15" s="13" t="s">
        <v>147</v>
      </c>
      <c r="C15" s="6" t="s">
        <v>1300</v>
      </c>
      <c r="D15" s="6" t="s">
        <v>1301</v>
      </c>
      <c r="E15" s="6">
        <v>28</v>
      </c>
      <c r="F15" s="7" t="s">
        <v>1318</v>
      </c>
    </row>
    <row r="16" spans="1:6">
      <c r="A16" s="8"/>
      <c r="B16" s="9"/>
      <c r="C16" s="10" t="s">
        <v>1303</v>
      </c>
      <c r="D16" s="10" t="s">
        <v>1306</v>
      </c>
      <c r="E16" s="10">
        <v>251</v>
      </c>
      <c r="F16" s="11" t="s">
        <v>1319</v>
      </c>
    </row>
    <row r="17" spans="1:6">
      <c r="A17" s="12" t="s">
        <v>820</v>
      </c>
      <c r="B17" s="13" t="s">
        <v>812</v>
      </c>
      <c r="C17" s="6" t="s">
        <v>1300</v>
      </c>
      <c r="D17" s="6" t="s">
        <v>1306</v>
      </c>
      <c r="E17" s="6">
        <v>153</v>
      </c>
      <c r="F17" s="7" t="s">
        <v>1310</v>
      </c>
    </row>
    <row r="18" spans="1:6">
      <c r="A18" s="8"/>
      <c r="B18" s="9"/>
      <c r="C18" s="10" t="s">
        <v>1303</v>
      </c>
      <c r="D18" s="10" t="s">
        <v>1314</v>
      </c>
      <c r="E18" s="10">
        <v>39</v>
      </c>
      <c r="F18" s="11" t="s">
        <v>1320</v>
      </c>
    </row>
    <row r="19" spans="1:6">
      <c r="A19" s="12" t="s">
        <v>529</v>
      </c>
      <c r="B19" s="13" t="s">
        <v>525</v>
      </c>
      <c r="C19" s="6" t="s">
        <v>1300</v>
      </c>
      <c r="D19" s="6" t="s">
        <v>1301</v>
      </c>
      <c r="E19" s="6">
        <v>41</v>
      </c>
      <c r="F19" s="7" t="s">
        <v>1321</v>
      </c>
    </row>
    <row r="20" spans="1:6">
      <c r="A20" s="8"/>
      <c r="B20" s="9"/>
      <c r="C20" s="10" t="s">
        <v>1303</v>
      </c>
      <c r="D20" s="10" t="s">
        <v>1314</v>
      </c>
      <c r="E20" s="10">
        <v>236</v>
      </c>
      <c r="F20" s="11" t="s">
        <v>1322</v>
      </c>
    </row>
    <row r="21" spans="1:6">
      <c r="A21" s="12" t="s">
        <v>86</v>
      </c>
      <c r="B21" s="13" t="s">
        <v>76</v>
      </c>
      <c r="C21" s="6" t="s">
        <v>1300</v>
      </c>
      <c r="D21" s="6" t="s">
        <v>1306</v>
      </c>
      <c r="E21" s="6">
        <v>231</v>
      </c>
      <c r="F21" s="7" t="s">
        <v>1307</v>
      </c>
    </row>
    <row r="22" spans="1:6">
      <c r="A22" s="8"/>
      <c r="B22" s="9"/>
      <c r="C22" s="10" t="s">
        <v>1303</v>
      </c>
      <c r="D22" s="10" t="s">
        <v>1314</v>
      </c>
      <c r="E22" s="10">
        <v>40</v>
      </c>
      <c r="F22" s="11" t="s">
        <v>1323</v>
      </c>
    </row>
    <row r="23" spans="1:6">
      <c r="A23" s="12" t="s">
        <v>672</v>
      </c>
      <c r="B23" s="13" t="s">
        <v>667</v>
      </c>
      <c r="C23" s="14" t="s">
        <v>1300</v>
      </c>
      <c r="D23" s="14" t="s">
        <v>1306</v>
      </c>
      <c r="E23" s="14">
        <v>65</v>
      </c>
      <c r="F23" s="15" t="s">
        <v>1319</v>
      </c>
    </row>
    <row r="24" ht="16.5" spans="1:6">
      <c r="A24" s="16"/>
      <c r="B24" s="17"/>
      <c r="C24" s="18" t="s">
        <v>1303</v>
      </c>
      <c r="D24" s="18" t="s">
        <v>1304</v>
      </c>
      <c r="E24" s="18">
        <v>215</v>
      </c>
      <c r="F24" s="19" t="s">
        <v>1324</v>
      </c>
    </row>
  </sheetData>
  <mergeCells count="23">
    <mergeCell ref="A1:F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段海洋</dc:creator>
  <cp:lastModifiedBy>zxh</cp:lastModifiedBy>
  <dcterms:created xsi:type="dcterms:W3CDTF">2015-06-05T18:19:00Z</dcterms:created>
  <dcterms:modified xsi:type="dcterms:W3CDTF">2023-04-13T06:41:42Z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669A036B6B8F491D9B2EA6CD8DBD1F9C</vt:lpwstr>
  </property>
  <property fmtid="{D5CDD505-2E9C-101B-9397-08002B2CF9AE}" pid="3" name="KSOProductBuildVer">
    <vt:lpwstr>2052-11.1.0.14036</vt:lpwstr>
  </property>
</Properties>
</file>