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gikeles/Desktop/HIES STK4/"/>
    </mc:Choice>
  </mc:AlternateContent>
  <xr:revisionPtr revIDLastSave="0" documentId="13_ncr:1_{B969322D-62DE-8B4B-AE72-B7A23E910B47}" xr6:coauthVersionLast="47" xr6:coauthVersionMax="47" xr10:uidLastSave="{00000000-0000-0000-0000-000000000000}"/>
  <bookViews>
    <workbookView xWindow="660" yWindow="500" windowWidth="27640" windowHeight="15240" xr2:uid="{EB9C4370-415A-414B-9642-243518B9529D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3" l="1"/>
  <c r="E23" i="3" l="1"/>
</calcChain>
</file>

<file path=xl/sharedStrings.xml><?xml version="1.0" encoding="utf-8"?>
<sst xmlns="http://schemas.openxmlformats.org/spreadsheetml/2006/main" count="924" uniqueCount="480">
  <si>
    <t>mutation</t>
  </si>
  <si>
    <t>Gender</t>
  </si>
  <si>
    <t>Consanguinity</t>
  </si>
  <si>
    <t>HIES score</t>
  </si>
  <si>
    <t>Age at beginning of first symptoms</t>
  </si>
  <si>
    <t>age at diagnosis</t>
  </si>
  <si>
    <t>Current age</t>
  </si>
  <si>
    <t>clinical findings</t>
  </si>
  <si>
    <t>eczema</t>
  </si>
  <si>
    <t>food allergy</t>
  </si>
  <si>
    <t>asthma</t>
  </si>
  <si>
    <t>other allergy</t>
  </si>
  <si>
    <t>Viral skin or sytemic infections</t>
  </si>
  <si>
    <t>Recurrent Diarrhea</t>
  </si>
  <si>
    <t xml:space="preserve"> Abscess</t>
  </si>
  <si>
    <t>mucocutaneous candidiasis</t>
  </si>
  <si>
    <t>Autoimmunity</t>
  </si>
  <si>
    <t>growth retardation</t>
  </si>
  <si>
    <t>Others</t>
  </si>
  <si>
    <t>P1</t>
  </si>
  <si>
    <t>STK4</t>
  </si>
  <si>
    <t>Hom c.1245delA</t>
  </si>
  <si>
    <t>F</t>
  </si>
  <si>
    <t>+</t>
  </si>
  <si>
    <t>7 mo</t>
  </si>
  <si>
    <t>11yrs</t>
  </si>
  <si>
    <t>14yrs</t>
  </si>
  <si>
    <t xml:space="preserve"> recurrent OM, eczema, pneumonia, facial HSV</t>
  </si>
  <si>
    <t>-</t>
  </si>
  <si>
    <t>facial Herpers infections and HPV infections on lyrix</t>
  </si>
  <si>
    <t>P2</t>
  </si>
  <si>
    <t>M</t>
  </si>
  <si>
    <t>1yrs</t>
  </si>
  <si>
    <t>9yrs</t>
  </si>
  <si>
    <t>12yrs</t>
  </si>
  <si>
    <t>facial Herpers infections</t>
  </si>
  <si>
    <t>tinea versicolor</t>
  </si>
  <si>
    <t>cerebral venous thrombosis?</t>
  </si>
  <si>
    <t>P3</t>
  </si>
  <si>
    <t>Hom c.1103delT</t>
  </si>
  <si>
    <t>5 yrs</t>
  </si>
  <si>
    <t>8yrs</t>
  </si>
  <si>
    <t>P4</t>
  </si>
  <si>
    <t>1 yrs</t>
  </si>
  <si>
    <t>16yrs</t>
  </si>
  <si>
    <t>19yrs</t>
  </si>
  <si>
    <t xml:space="preserve"> recurrent URTI, eczema, LAP, recurrent severe facial HSV</t>
  </si>
  <si>
    <t>severe facial Herpers infections</t>
  </si>
  <si>
    <t>P5</t>
  </si>
  <si>
    <t>DOCK8</t>
  </si>
  <si>
    <t>no DOCK8 protein by FC</t>
  </si>
  <si>
    <t>6yrs</t>
  </si>
  <si>
    <t>7yrs</t>
  </si>
  <si>
    <t xml:space="preserve"> recurrent OM, eczema, pneumonia, moluscum, food allergy</t>
  </si>
  <si>
    <t>P6</t>
  </si>
  <si>
    <t>2yrs</t>
  </si>
  <si>
    <t>17yrs</t>
  </si>
  <si>
    <t>recurrent pneumonia, respiratory failure, growth retardation, cataract</t>
  </si>
  <si>
    <t>cataract and CMV pneumonia</t>
  </si>
  <si>
    <t>P7</t>
  </si>
  <si>
    <t>1mo</t>
  </si>
  <si>
    <t>16mo</t>
  </si>
  <si>
    <t>20mo</t>
  </si>
  <si>
    <t xml:space="preserve"> recurrent URTI, eczema,  food allergy, diarhea and  recurrent facial herpes infx</t>
  </si>
  <si>
    <t>P8</t>
  </si>
  <si>
    <t>deletion 18-48</t>
  </si>
  <si>
    <t>eczema,  food allergy, anaphylaxis</t>
  </si>
  <si>
    <t>P9</t>
  </si>
  <si>
    <t>6mo</t>
  </si>
  <si>
    <t>2.10yrs</t>
  </si>
  <si>
    <t>recurrent LRTI, oral moniliasis, facial HSV infx</t>
  </si>
  <si>
    <t>anaphylaxix with eggs</t>
  </si>
  <si>
    <t>P10</t>
  </si>
  <si>
    <t>homozygous deletion starting from ex1 and extendoing ex24</t>
  </si>
  <si>
    <t>7mo</t>
  </si>
  <si>
    <t>4.5yrs</t>
  </si>
  <si>
    <t>highh eos number and mild eczema</t>
  </si>
  <si>
    <t>P11</t>
  </si>
  <si>
    <t>heterozigot deletion splice acceptor c.1869-1 G&gt;C</t>
  </si>
  <si>
    <t>12MO</t>
  </si>
  <si>
    <t>18MO</t>
  </si>
  <si>
    <t>eczema and recurrent pnomonia</t>
  </si>
  <si>
    <t>P12</t>
  </si>
  <si>
    <t>homozygous deletion starting from exon 27 beyond end of DOCK8 gene</t>
    <phoneticPr fontId="0" type="noConversion"/>
  </si>
  <si>
    <t>4mo</t>
  </si>
  <si>
    <t>HPV, recurent URTI</t>
  </si>
  <si>
    <t>P13</t>
  </si>
  <si>
    <t>IVS16-1G&gt;C splice acceptor site mutation (before exon 17)</t>
  </si>
  <si>
    <t>13mo</t>
  </si>
  <si>
    <t>15mo</t>
  </si>
  <si>
    <t>eczema and recurrent otitis</t>
  </si>
  <si>
    <t>P14</t>
  </si>
  <si>
    <t>IVS16-1G&gt;C splice acceptor site mutation (before exon 17)</t>
    <phoneticPr fontId="0" type="noConversion"/>
  </si>
  <si>
    <t>P15</t>
  </si>
  <si>
    <t>9yrs11month</t>
  </si>
  <si>
    <t>eczema, growth retardation</t>
  </si>
  <si>
    <t>P16</t>
  </si>
  <si>
    <t>2 yrs</t>
  </si>
  <si>
    <t>7 yrs</t>
  </si>
  <si>
    <t>05.05.2014 exitus</t>
  </si>
  <si>
    <t>severe oral herpes infection</t>
  </si>
  <si>
    <t>hemolytic anemia</t>
  </si>
  <si>
    <t>P17</t>
  </si>
  <si>
    <t>3yrs</t>
  </si>
  <si>
    <t>P18</t>
  </si>
  <si>
    <t>EX28-48del</t>
  </si>
  <si>
    <t>recurrent fever, diarrhea, kidney abscess, eczema  and severe herpes infection on lip</t>
  </si>
  <si>
    <t>P19</t>
  </si>
  <si>
    <t>STAT3</t>
  </si>
  <si>
    <t>Het c.1151T&gt;A</t>
  </si>
  <si>
    <t>no</t>
  </si>
  <si>
    <t>30yrs</t>
  </si>
  <si>
    <t>34yrs</t>
  </si>
  <si>
    <t>38yrs</t>
  </si>
  <si>
    <t>P20</t>
  </si>
  <si>
    <t>6 mo</t>
  </si>
  <si>
    <t>13yrs</t>
  </si>
  <si>
    <t>P21</t>
  </si>
  <si>
    <t>1 mo</t>
  </si>
  <si>
    <t>3 mo</t>
  </si>
  <si>
    <t>5yrs</t>
  </si>
  <si>
    <t>facial Herpes and HPV infections</t>
  </si>
  <si>
    <t>eczema and recurrent URTI and LRTI</t>
  </si>
  <si>
    <t>eczema, recurrent URTI, LRTI, recurrent facial herpes infecions</t>
  </si>
  <si>
    <t>WBC</t>
  </si>
  <si>
    <t>ALC</t>
  </si>
  <si>
    <t>ANC</t>
  </si>
  <si>
    <t>EO</t>
  </si>
  <si>
    <t>HB</t>
  </si>
  <si>
    <t>PLT</t>
  </si>
  <si>
    <t>12,4</t>
  </si>
  <si>
    <t>Patients no</t>
  </si>
  <si>
    <t xml:space="preserve">Hom c.442C&gt;T </t>
  </si>
  <si>
    <t>SCORAD index</t>
  </si>
  <si>
    <t>Not done</t>
  </si>
  <si>
    <t>sklerozan colongitis</t>
  </si>
  <si>
    <t>facial Herpers infections and severe varicella infections</t>
  </si>
  <si>
    <t>warts on hands (HPV)</t>
  </si>
  <si>
    <t>Molluscum</t>
  </si>
  <si>
    <t>warts on hands (HPV) and facial Herpers infections</t>
  </si>
  <si>
    <t>eczema, pneumonia, tissue abscess and bone fracture and severe oral herpes infections</t>
  </si>
  <si>
    <t>EBV related non hodking lymphoma</t>
  </si>
  <si>
    <t>Affected gene</t>
  </si>
  <si>
    <t>P22</t>
  </si>
  <si>
    <t>114 mo</t>
  </si>
  <si>
    <t>15,9 yrs</t>
  </si>
  <si>
    <t>dust mite</t>
  </si>
  <si>
    <t xml:space="preserve">Q371K </t>
  </si>
  <si>
    <t>malignancy</t>
  </si>
  <si>
    <t>Family history</t>
  </si>
  <si>
    <t>yes</t>
  </si>
  <si>
    <t>recurrent sinopulmonary infections, eczema</t>
  </si>
  <si>
    <t>FC: flowcytometry</t>
  </si>
  <si>
    <t>P23</t>
  </si>
  <si>
    <t>Hom c.1362+28,055A&gt;G</t>
  </si>
  <si>
    <t>YES</t>
  </si>
  <si>
    <t>21 YRS</t>
  </si>
  <si>
    <t>NOT DONE</t>
  </si>
  <si>
    <t>recurrent LRTI, warts, apths, eczema, leukopenia,splenomegaly</t>
  </si>
  <si>
    <t>warts and herpes</t>
  </si>
  <si>
    <t>P24</t>
  </si>
  <si>
    <t>15 yrs</t>
  </si>
  <si>
    <t>18 yrs</t>
  </si>
  <si>
    <t>recurrent LRTI, apths, warts, leukopenia, eczema</t>
  </si>
  <si>
    <t>recurrent OM, eczema, diarhea, LAP, recurrent facial HSV</t>
  </si>
  <si>
    <t>ANA+ (no sign of autoimmunity)</t>
  </si>
  <si>
    <t>Class-switched  MB (%)</t>
  </si>
  <si>
    <t>Naive B (%)</t>
  </si>
  <si>
    <t>RTE (%)</t>
  </si>
  <si>
    <t>CD3 (%) /normal range</t>
  </si>
  <si>
    <t>IGG (mg/dl) /normal range</t>
  </si>
  <si>
    <t>IGA (mg/dl) /normal range</t>
  </si>
  <si>
    <t>IGM (mg/dl) /normal range</t>
  </si>
  <si>
    <t>IGE (IU/ml)</t>
  </si>
  <si>
    <t>CD4 (%) /normal range</t>
  </si>
  <si>
    <t>CD8 (%) /normal range</t>
  </si>
  <si>
    <t xml:space="preserve"> CD19 (%) /normal range</t>
  </si>
  <si>
    <t xml:space="preserve">CD16+56+ (%) /normal range </t>
  </si>
  <si>
    <t>21 yrs</t>
  </si>
  <si>
    <t>20 mo</t>
  </si>
  <si>
    <t>2.10 yrs</t>
  </si>
  <si>
    <t>4.5 yrs</t>
  </si>
  <si>
    <t>14 yrs</t>
  </si>
  <si>
    <t>1370 (834-2095)</t>
  </si>
  <si>
    <r>
      <rPr>
        <sz val="12"/>
        <color rgb="FFFF0000"/>
        <rFont val="Times New Roman"/>
        <family val="1"/>
      </rPr>
      <t xml:space="preserve">2000 </t>
    </r>
    <r>
      <rPr>
        <sz val="12"/>
        <color theme="1"/>
        <rFont val="Times New Roman"/>
        <family val="1"/>
      </rPr>
      <t>(913-1884)</t>
    </r>
  </si>
  <si>
    <r>
      <rPr>
        <sz val="12"/>
        <color rgb="FFFF0000"/>
        <rFont val="Times New Roman"/>
        <family val="1"/>
      </rPr>
      <t>3810</t>
    </r>
    <r>
      <rPr>
        <sz val="12"/>
        <color theme="1"/>
        <rFont val="Times New Roman"/>
        <family val="1"/>
      </rPr>
      <t xml:space="preserve"> (876-2197)</t>
    </r>
  </si>
  <si>
    <r>
      <rPr>
        <sz val="12"/>
        <color rgb="FFFF0000"/>
        <rFont val="Times New Roman"/>
        <family val="1"/>
      </rPr>
      <t xml:space="preserve">2380 </t>
    </r>
    <r>
      <rPr>
        <sz val="12"/>
        <color theme="1"/>
        <rFont val="Times New Roman"/>
        <family val="1"/>
      </rPr>
      <t>(907-1958)</t>
    </r>
  </si>
  <si>
    <t>1220 (913-1884)</t>
  </si>
  <si>
    <t>990 (913-1884)</t>
  </si>
  <si>
    <t>1530 (764-1804)</t>
  </si>
  <si>
    <t>1440 (913-1884)</t>
  </si>
  <si>
    <t>1491 (913-1884)</t>
  </si>
  <si>
    <t>880 (605-14430)</t>
  </si>
  <si>
    <t>883 (605-1941)</t>
  </si>
  <si>
    <t>15,7 yrs</t>
  </si>
  <si>
    <t>1460 (745-1804)</t>
  </si>
  <si>
    <t>774 (745-1804)</t>
  </si>
  <si>
    <r>
      <rPr>
        <sz val="12"/>
        <color rgb="FFFF0000"/>
        <rFont val="Times New Roman"/>
        <family val="1"/>
      </rPr>
      <t>2400</t>
    </r>
    <r>
      <rPr>
        <sz val="12"/>
        <color theme="1"/>
        <rFont val="Times New Roman"/>
        <family val="1"/>
      </rPr>
      <t xml:space="preserve"> (745-1804)</t>
    </r>
  </si>
  <si>
    <t>1360 (907-1958)</t>
  </si>
  <si>
    <t>1910 (842-1943)</t>
  </si>
  <si>
    <t>1600 (764-2134)</t>
  </si>
  <si>
    <t>1500 (842-1943)</t>
  </si>
  <si>
    <t>1280 (764-1804)</t>
  </si>
  <si>
    <t>1740 (876-2194)</t>
  </si>
  <si>
    <t>1200 (907-1958)</t>
  </si>
  <si>
    <r>
      <rPr>
        <sz val="12"/>
        <color rgb="FFFF0000"/>
        <rFont val="Times New Roman"/>
        <family val="1"/>
      </rPr>
      <t>2010</t>
    </r>
    <r>
      <rPr>
        <sz val="12"/>
        <color theme="1"/>
        <rFont val="Times New Roman"/>
        <family val="1"/>
      </rPr>
      <t xml:space="preserve"> (913-1884)</t>
    </r>
  </si>
  <si>
    <t>1200 (605-1941)</t>
  </si>
  <si>
    <t>245 (67-433)</t>
  </si>
  <si>
    <t>269 (139-378)</t>
  </si>
  <si>
    <t>140 (139-378)</t>
  </si>
  <si>
    <t>147 (70-303)</t>
  </si>
  <si>
    <t>89 (30-107)</t>
  </si>
  <si>
    <t>65 (26-296)</t>
  </si>
  <si>
    <t>104 (26-296)</t>
  </si>
  <si>
    <t>234 (57-282)</t>
  </si>
  <si>
    <t>109 (57-282)</t>
  </si>
  <si>
    <t>144 (96-465)</t>
  </si>
  <si>
    <t>223 (62-390)</t>
  </si>
  <si>
    <t>186 (70-303)</t>
  </si>
  <si>
    <t>239 (62-390)</t>
  </si>
  <si>
    <t>94 (70-303)</t>
  </si>
  <si>
    <t>174 (100-447)</t>
  </si>
  <si>
    <t>103 (96-465)</t>
  </si>
  <si>
    <t>160 (57-282)</t>
  </si>
  <si>
    <t>243 (100-447)</t>
  </si>
  <si>
    <t>287 (96-645)</t>
  </si>
  <si>
    <r>
      <rPr>
        <sz val="12"/>
        <color rgb="FFFF0000"/>
        <rFont val="Times New Roman"/>
        <family val="1"/>
      </rPr>
      <t>340</t>
    </r>
    <r>
      <rPr>
        <sz val="12"/>
        <color theme="1"/>
        <rFont val="Times New Roman"/>
        <family val="1"/>
      </rPr>
      <t xml:space="preserve"> (70-303)</t>
    </r>
  </si>
  <si>
    <r>
      <rPr>
        <sz val="12"/>
        <color rgb="FFFF0000"/>
        <rFont val="Times New Roman"/>
        <family val="1"/>
      </rPr>
      <t>874</t>
    </r>
    <r>
      <rPr>
        <sz val="12"/>
        <color theme="1"/>
        <rFont val="Times New Roman"/>
        <family val="1"/>
      </rPr>
      <t xml:space="preserve"> (139-378)</t>
    </r>
  </si>
  <si>
    <t>252 (139-378)</t>
  </si>
  <si>
    <r>
      <rPr>
        <sz val="12"/>
        <color rgb="FFFF0000"/>
        <rFont val="Times New Roman"/>
        <family val="1"/>
      </rPr>
      <t xml:space="preserve">53 </t>
    </r>
    <r>
      <rPr>
        <sz val="12"/>
        <color theme="1"/>
        <rFont val="Times New Roman"/>
        <family val="1"/>
      </rPr>
      <t>(139-378)</t>
    </r>
  </si>
  <si>
    <t>179 (83-282)</t>
  </si>
  <si>
    <t>91 (47-484)</t>
  </si>
  <si>
    <t>177 (69-387)</t>
  </si>
  <si>
    <t>70 (69-387)</t>
  </si>
  <si>
    <t>71 (88-322)</t>
  </si>
  <si>
    <t>118 (88-322)</t>
  </si>
  <si>
    <t>85 (88-322)</t>
  </si>
  <si>
    <t>18,7 (69-387)</t>
  </si>
  <si>
    <t>74,7 (88-322)</t>
  </si>
  <si>
    <t>88 (66-228)</t>
  </si>
  <si>
    <t>92 (71-235)</t>
  </si>
  <si>
    <t>63,2 (71-235)</t>
  </si>
  <si>
    <t>56,7 (78-261)</t>
  </si>
  <si>
    <t>33 (78-261)</t>
  </si>
  <si>
    <t>61 (54-392)</t>
  </si>
  <si>
    <t>62 (54-392)</t>
  </si>
  <si>
    <t>37 (69-387)</t>
  </si>
  <si>
    <t>62 (47-484)</t>
  </si>
  <si>
    <t>239 (67-433)</t>
  </si>
  <si>
    <t>1500 (835-2094)</t>
  </si>
  <si>
    <t>81 (88-322)</t>
  </si>
  <si>
    <t>93 (88-322)</t>
  </si>
  <si>
    <t>143 (83-282)</t>
  </si>
  <si>
    <t>131 (70-448)</t>
  </si>
  <si>
    <t>50,4 (83-282)</t>
  </si>
  <si>
    <t>79 (78-261)</t>
  </si>
  <si>
    <t>68 (58-82)</t>
  </si>
  <si>
    <t>59 (58-82)</t>
  </si>
  <si>
    <t>67 (58-82)</t>
  </si>
  <si>
    <t>75 (58-82)</t>
  </si>
  <si>
    <t>41 (58-82)</t>
  </si>
  <si>
    <t>63 (51-77)</t>
  </si>
  <si>
    <t>50 (55-79)</t>
  </si>
  <si>
    <t>54 (58-82)</t>
  </si>
  <si>
    <t>71 (58-82)</t>
  </si>
  <si>
    <t>81 (58-82)</t>
  </si>
  <si>
    <t>61 (55-79)</t>
  </si>
  <si>
    <t>46 (55-79)</t>
  </si>
  <si>
    <t>33 (55-79)</t>
  </si>
  <si>
    <t>47 (55-79)</t>
  </si>
  <si>
    <t>33 (58-82)</t>
  </si>
  <si>
    <t>56 (58-82)</t>
  </si>
  <si>
    <t>51 (57-81)</t>
  </si>
  <si>
    <t>37  (57-81)</t>
  </si>
  <si>
    <t>65  (57-81)</t>
  </si>
  <si>
    <t>52  (57-81)</t>
  </si>
  <si>
    <t>55  (57-81)</t>
  </si>
  <si>
    <t>48,8  (57-81)</t>
  </si>
  <si>
    <t>CD19 (10^9/L) /normal range</t>
  </si>
  <si>
    <t>CD16+56+ (10^9/L) /normal range</t>
  </si>
  <si>
    <t>CD8 (10^9/L) /normal range</t>
  </si>
  <si>
    <t>CD4 (10^9/L) /normal range</t>
  </si>
  <si>
    <t>CD3 (10^9/L) /normal range</t>
  </si>
  <si>
    <t>0.41 (1.1-4.1)</t>
  </si>
  <si>
    <t>0.24 (1.1-4.1)</t>
  </si>
  <si>
    <t>0.6 (1.1-4.1)</t>
  </si>
  <si>
    <t>0.58 (1.1-4.1)</t>
  </si>
  <si>
    <t>0.37 (1.1-4.1)</t>
  </si>
  <si>
    <t>0.39 (1.1-4.1)</t>
  </si>
  <si>
    <t>0.82 (1.1-4.1)</t>
  </si>
  <si>
    <t>0.89 (1.1-4.1)</t>
  </si>
  <si>
    <t>1.0 (1.1-4.1)</t>
  </si>
  <si>
    <t>1.6 (1.1-4.1)</t>
  </si>
  <si>
    <t>1.2 (1.1-4.1)</t>
  </si>
  <si>
    <t>1.42 (1.0-4.9)</t>
  </si>
  <si>
    <t>2.85 (1.0-4.9)</t>
  </si>
  <si>
    <t>3.78 (1.3-6.5)</t>
  </si>
  <si>
    <t>2.90 (1.9-3.6)</t>
  </si>
  <si>
    <t>1.78 (1.9-3.6)</t>
  </si>
  <si>
    <t>0.65 (1.9-3.6)</t>
  </si>
  <si>
    <t>0.78 (1.1-4.1)</t>
  </si>
  <si>
    <t>1.55 (1.0-4.9)</t>
  </si>
  <si>
    <t>2.86 (1.0-4.9)</t>
  </si>
  <si>
    <t>0.73 (1.0-4.9)</t>
  </si>
  <si>
    <t>1.24 (1.0-4.9)</t>
  </si>
  <si>
    <t>2.01 (1.9-3.6)</t>
  </si>
  <si>
    <t>24 (26-48)</t>
  </si>
  <si>
    <t>21 (26-48)</t>
  </si>
  <si>
    <t>28 (26-48)</t>
  </si>
  <si>
    <t>13 (26-48)</t>
  </si>
  <si>
    <t>35 (26-48)</t>
  </si>
  <si>
    <t>41 (26-48)</t>
  </si>
  <si>
    <t>41,3 (26-48)</t>
  </si>
  <si>
    <t>52 (26-48)</t>
  </si>
  <si>
    <t>14,4 (24-47)</t>
  </si>
  <si>
    <t>12 (24-47)</t>
  </si>
  <si>
    <t>10 (24-47)</t>
  </si>
  <si>
    <t>19 (24-47)</t>
  </si>
  <si>
    <t>26 (24-47)</t>
  </si>
  <si>
    <t>18 (24-47)</t>
  </si>
  <si>
    <t>14 (29-55)</t>
  </si>
  <si>
    <t>28 (26-49)</t>
  </si>
  <si>
    <t>16 (26-49)</t>
  </si>
  <si>
    <t>17 (26-49)</t>
  </si>
  <si>
    <t>11,9 (26-49)</t>
  </si>
  <si>
    <t>50 (26-49)</t>
  </si>
  <si>
    <t>0.14 (0.6-2.4)</t>
  </si>
  <si>
    <t>0.25  (0.6-2.4)</t>
  </si>
  <si>
    <t>0.22  (0.6-2.4)</t>
  </si>
  <si>
    <t>0.18  (0.6-2.4)</t>
  </si>
  <si>
    <t>0.42 (0.5-2.7)</t>
  </si>
  <si>
    <t>0.084 (0.6-2.4)</t>
  </si>
  <si>
    <t>0.67 (0.5-2.7)</t>
  </si>
  <si>
    <t>0.15  (0.6-2.4)</t>
  </si>
  <si>
    <t>0.84 (0.7-4.5)</t>
  </si>
  <si>
    <t>1.62 (0.6-2.0)</t>
  </si>
  <si>
    <t>0.92 (0.6-2.0)</t>
  </si>
  <si>
    <t>0.17 (0.6-2.0)</t>
  </si>
  <si>
    <t>0.33  (0.6-2.4)</t>
  </si>
  <si>
    <t>0.83 (0.5-2.7)</t>
  </si>
  <si>
    <t>0.36 (0.5-2.7)</t>
  </si>
  <si>
    <t>0.41 (0.5-2.7)</t>
  </si>
  <si>
    <t>0.32  (0.6-2.4)</t>
  </si>
  <si>
    <t>0.56  (0.6-2.4)</t>
  </si>
  <si>
    <t>0.615  (0.6-2.4)</t>
  </si>
  <si>
    <t>0.79  (0.6-2.4)</t>
  </si>
  <si>
    <t>1.65 (0.6-2.0)</t>
  </si>
  <si>
    <t>0.95  (0.6-2.4)</t>
  </si>
  <si>
    <t>42 (16-32)</t>
  </si>
  <si>
    <t>29 (16-32)</t>
  </si>
  <si>
    <t>43 (16-32)</t>
  </si>
  <si>
    <t>40 (16-32)</t>
  </si>
  <si>
    <t>23 (16-32)</t>
  </si>
  <si>
    <t>11 (16-32)</t>
  </si>
  <si>
    <t>27 (16-32)</t>
  </si>
  <si>
    <t>21 (16-32)</t>
  </si>
  <si>
    <t>30 (16-32)</t>
  </si>
  <si>
    <t>24 (16-32)</t>
  </si>
  <si>
    <t>24,6 (17-37)</t>
  </si>
  <si>
    <t>30 (17-37)</t>
  </si>
  <si>
    <t>21 (17-37)</t>
  </si>
  <si>
    <t>28 (17-37)</t>
  </si>
  <si>
    <t>34 (17-37)</t>
  </si>
  <si>
    <t>18 (16-32)</t>
  </si>
  <si>
    <t>42 (15-33)</t>
  </si>
  <si>
    <t>14 (9-35)</t>
  </si>
  <si>
    <t>17 (9-35)</t>
  </si>
  <si>
    <t>23 (9-35)</t>
  </si>
  <si>
    <t>32,6 (9-35)</t>
  </si>
  <si>
    <t>12 (9-35)</t>
  </si>
  <si>
    <t>0.25 (0.4-1.5)</t>
  </si>
  <si>
    <t>0.12  (0.4-1.5)</t>
  </si>
  <si>
    <t>0.71 (0.3-2.1)</t>
  </si>
  <si>
    <t>0.38  (0.4-1.5)</t>
  </si>
  <si>
    <t>0.31  (0.4-1.5)</t>
  </si>
  <si>
    <t>0.17  (0.4-1.5)</t>
  </si>
  <si>
    <t>1.68 (0.3-2.1)</t>
  </si>
  <si>
    <t>0.13  (0.4-1.5)</t>
  </si>
  <si>
    <t>0.81 (0.3-1.3)</t>
  </si>
  <si>
    <t>0.92 (0.3-1.3)</t>
  </si>
  <si>
    <t>0.46 (0.3-1.3)</t>
  </si>
  <si>
    <t>0.87 (0.3-2.1)</t>
  </si>
  <si>
    <t>1.23 (0.3-2.1)</t>
  </si>
  <si>
    <t>0.29 (0.3-2.1)</t>
  </si>
  <si>
    <t>0.77 (0.3-2.1)</t>
  </si>
  <si>
    <t>0.27  (0.4-1.5)</t>
  </si>
  <si>
    <t>0.34  (0.4-1.5)</t>
  </si>
  <si>
    <t>0.45  (0.4-1.5)</t>
  </si>
  <si>
    <t>0.48  (0.4-1.5)</t>
  </si>
  <si>
    <t>0.39 (0.3-1.3)</t>
  </si>
  <si>
    <t>0.36  (0.4-1.5)</t>
  </si>
  <si>
    <t>2.52 (0.4-3.2)</t>
  </si>
  <si>
    <t>12 (10-30)</t>
  </si>
  <si>
    <t>20 (10-30)</t>
  </si>
  <si>
    <t>10 (10-30)</t>
  </si>
  <si>
    <t>51 (10-30)</t>
  </si>
  <si>
    <t>14 (10-30)</t>
  </si>
  <si>
    <t>38 (10-30)</t>
  </si>
  <si>
    <t>22 (10-30)</t>
  </si>
  <si>
    <t>8 (10-30)</t>
  </si>
  <si>
    <t>11,9 (10-30)</t>
  </si>
  <si>
    <t>15,8 (10-27)</t>
  </si>
  <si>
    <t>24 (10-27)</t>
  </si>
  <si>
    <t>53,7 (10-27)</t>
  </si>
  <si>
    <t>19 (10-27)</t>
  </si>
  <si>
    <t>14 (10-27)</t>
  </si>
  <si>
    <t>28 (10-27)</t>
  </si>
  <si>
    <t>25 (17-41)</t>
  </si>
  <si>
    <t>40 (11-31)</t>
  </si>
  <si>
    <t>48  (11-31)</t>
  </si>
  <si>
    <t>58  (11-31)</t>
  </si>
  <si>
    <t>44,5  (11-31)</t>
  </si>
  <si>
    <t>24  (11-31)</t>
  </si>
  <si>
    <t>0.078 (0.2-1.4)</t>
  </si>
  <si>
    <t>0.091 (0.2-1.4)</t>
  </si>
  <si>
    <t>0.836 (0.2-2.2)</t>
  </si>
  <si>
    <t>0.196 (0.2-2.2)</t>
  </si>
  <si>
    <t>0.07 (0.2-1.4)</t>
  </si>
  <si>
    <t>0.08 (0.2-1.4)</t>
  </si>
  <si>
    <t>0.45 (0.2-2.2)</t>
  </si>
  <si>
    <t>0.18 (0.2-1.4)</t>
  </si>
  <si>
    <t>1.34 (0.2-2.2)</t>
  </si>
  <si>
    <t>0.61 (0.2-1.4)</t>
  </si>
  <si>
    <t>1.5 (0.5-3.6)</t>
  </si>
  <si>
    <t>2.3 (0.3-1.2)</t>
  </si>
  <si>
    <t>3.1 (0.3-1.2)</t>
  </si>
  <si>
    <t>0.63 (0.3-1.2)</t>
  </si>
  <si>
    <t>0.16 (0.2-1.4)</t>
  </si>
  <si>
    <t>2.24 (0.2-2.2)</t>
  </si>
  <si>
    <t>0.57 (0.2-1.4)</t>
  </si>
  <si>
    <t>0.64 (0.2-2.2)</t>
  </si>
  <si>
    <t>0.35 (0.2-1.4)</t>
  </si>
  <si>
    <t>0.12 (0.2-1.4)</t>
  </si>
  <si>
    <t>0.46 (0.2-1.4)</t>
  </si>
  <si>
    <t>0.79 (0.3-1.2)</t>
  </si>
  <si>
    <t>11 (8-30)</t>
  </si>
  <si>
    <t>9 (8-30)</t>
  </si>
  <si>
    <t>12 (8-30)</t>
  </si>
  <si>
    <t>48 (8-30)</t>
  </si>
  <si>
    <t>7 (8-30)</t>
  </si>
  <si>
    <t>10,7 (8-30)</t>
  </si>
  <si>
    <t>2 (8-30)</t>
  </si>
  <si>
    <t>27 (8-30)</t>
  </si>
  <si>
    <t>4,2 (8-30)</t>
  </si>
  <si>
    <t>5,9 (8-30)</t>
  </si>
  <si>
    <t>22 (8-28)</t>
  </si>
  <si>
    <t>25 (8-28)</t>
  </si>
  <si>
    <t>5,9 (8-28)</t>
  </si>
  <si>
    <t>5 (8-28)</t>
  </si>
  <si>
    <t>27 (8-28)</t>
  </si>
  <si>
    <t>8 (4-15)</t>
  </si>
  <si>
    <t>7,3 (5-28)</t>
  </si>
  <si>
    <t>5 (5-28)</t>
  </si>
  <si>
    <t>8 (5-28)</t>
  </si>
  <si>
    <t>4,4 (5-28)</t>
  </si>
  <si>
    <t>25 (5-28)</t>
  </si>
  <si>
    <t>12 (5-28)</t>
  </si>
  <si>
    <t>0.066 (0.2-1.0)</t>
  </si>
  <si>
    <t>0.044 (0.2-1.0)</t>
  </si>
  <si>
    <t>0.64 (0.2-0.9)</t>
  </si>
  <si>
    <t>0.081 (0.2-1.0)</t>
  </si>
  <si>
    <t>0.093 (0.2-1.0)</t>
  </si>
  <si>
    <t>0.437 (0.2-1.0)</t>
  </si>
  <si>
    <t>0.140 (0.2-0.9)</t>
  </si>
  <si>
    <t>0.084 (0.2-1.0)</t>
  </si>
  <si>
    <t>0.062 (0.2-1.2)</t>
  </si>
  <si>
    <t>0.124 (0.2-1.0)</t>
  </si>
  <si>
    <t>0.246 (0.2-0.9)</t>
  </si>
  <si>
    <t>0.165 (0.2-1.0)</t>
  </si>
  <si>
    <t>0.096 (0.2-1.0)</t>
  </si>
  <si>
    <t>0.396 (0.2-1.2)</t>
  </si>
  <si>
    <t>0.090 (0.2-1.0)</t>
  </si>
  <si>
    <t>0.48 (0.2-1.3)</t>
  </si>
  <si>
    <t>0.42 (0.2-1.2)</t>
  </si>
  <si>
    <t>0.43 (0.2-1.2)</t>
  </si>
  <si>
    <t>0.22 (0.2-0.9)</t>
  </si>
  <si>
    <t>0.37 (0.2-0.9)</t>
  </si>
  <si>
    <t>0.57 (0.2-0.9)</t>
  </si>
  <si>
    <t>0.03 (0.2-1.0)</t>
  </si>
  <si>
    <t>0.43 (0.2-1.0)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</si>
</sst>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charset val="16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indexed="205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164" fontId="2" fillId="2" borderId="0" xfId="0" applyNumberFormat="1" applyFont="1" applyFill="1" applyAlignment="1">
      <alignment horizontal="center" wrapText="1"/>
    </xf>
    <xf numFmtId="0" fontId="2" fillId="2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8" fillId="2" borderId="0" xfId="0" applyFont="1" applyFill="1" applyAlignment="1">
      <alignment horizontal="center" wrapText="1"/>
    </xf>
    <xf numFmtId="164" fontId="8" fillId="2" borderId="0" xfId="0" applyNumberFormat="1" applyFont="1" applyFill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1" fontId="9" fillId="2" borderId="0" xfId="2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1" fontId="9" fillId="2" borderId="0" xfId="0" applyNumberFormat="1" applyFont="1" applyFill="1" applyAlignment="1">
      <alignment horizontal="left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2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9" fillId="2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</cellXfs>
  <cellStyles count="3">
    <cellStyle name="Comma" xfId="2" builtinId="3"/>
    <cellStyle name="Excel Built-in Normal" xfId="1" xr:uid="{98C2193A-51BA-5349-AFDA-A7C6DB11BB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E5A4-25B3-6743-A4DB-2FC31CC3734E}">
  <dimension ref="A1:AV27"/>
  <sheetViews>
    <sheetView tabSelected="1" topLeftCell="AH1" zoomScaleNormal="100" workbookViewId="0">
      <pane ySplit="1" topLeftCell="A2" activePane="bottomLeft" state="frozen"/>
      <selection activeCell="W1" sqref="W1"/>
      <selection pane="bottomLeft" activeCell="AS20" sqref="AS20"/>
    </sheetView>
  </sheetViews>
  <sheetFormatPr baseColWidth="10" defaultRowHeight="16" x14ac:dyDescent="0.2"/>
  <cols>
    <col min="1" max="1" width="9.1640625" bestFit="1" customWidth="1"/>
    <col min="2" max="2" width="9.1640625" style="3" bestFit="1" customWidth="1"/>
    <col min="3" max="3" width="29.1640625" style="3" customWidth="1"/>
    <col min="4" max="4" width="8.5" style="3" bestFit="1" customWidth="1"/>
    <col min="5" max="5" width="9.6640625" style="3" bestFit="1" customWidth="1"/>
    <col min="6" max="6" width="9.6640625" style="3" customWidth="1"/>
    <col min="7" max="7" width="11.5" bestFit="1" customWidth="1"/>
    <col min="8" max="8" width="10.5" bestFit="1" customWidth="1"/>
    <col min="9" max="9" width="15.5" bestFit="1" customWidth="1"/>
    <col min="10" max="10" width="6.5" style="3" bestFit="1" customWidth="1"/>
    <col min="11" max="11" width="9.6640625" style="3" customWidth="1"/>
    <col min="12" max="12" width="33.83203125" style="8" customWidth="1"/>
    <col min="13" max="13" width="8.5" style="3" bestFit="1" customWidth="1"/>
    <col min="14" max="14" width="7.6640625" style="3" bestFit="1" customWidth="1"/>
    <col min="15" max="15" width="8.5" style="3" bestFit="1" customWidth="1"/>
    <col min="16" max="16" width="19.33203125" style="3" bestFit="1" customWidth="1"/>
    <col min="17" max="17" width="44.1640625" style="3" customWidth="1"/>
    <col min="18" max="18" width="10.1640625" style="3" customWidth="1"/>
    <col min="19" max="19" width="9.5" style="3" bestFit="1" customWidth="1"/>
    <col min="20" max="20" width="12.33203125" style="3" customWidth="1"/>
    <col min="21" max="21" width="15.83203125" style="3" bestFit="1" customWidth="1"/>
    <col min="22" max="22" width="12.5" style="3" customWidth="1"/>
    <col min="23" max="23" width="30.83203125" style="3" bestFit="1" customWidth="1"/>
    <col min="24" max="24" width="25" style="3" bestFit="1" customWidth="1"/>
    <col min="25" max="25" width="6.1640625" bestFit="1" customWidth="1"/>
    <col min="26" max="26" width="5.83203125" bestFit="1" customWidth="1"/>
    <col min="27" max="27" width="6.1640625" bestFit="1" customWidth="1"/>
    <col min="28" max="28" width="7.5" bestFit="1" customWidth="1"/>
    <col min="29" max="29" width="5.1640625" bestFit="1" customWidth="1"/>
    <col min="30" max="30" width="7.1640625" bestFit="1" customWidth="1"/>
    <col min="31" max="31" width="15.83203125" customWidth="1"/>
    <col min="32" max="32" width="13.33203125" customWidth="1"/>
    <col min="33" max="33" width="13.1640625" customWidth="1"/>
    <col min="34" max="34" width="11" customWidth="1"/>
    <col min="35" max="35" width="15.5" bestFit="1" customWidth="1"/>
    <col min="36" max="36" width="13.5" customWidth="1"/>
    <col min="37" max="38" width="13" customWidth="1"/>
    <col min="39" max="39" width="13.33203125" style="3" customWidth="1"/>
    <col min="40" max="40" width="13.83203125" style="3" customWidth="1"/>
    <col min="41" max="41" width="13.6640625" style="3" customWidth="1"/>
    <col min="42" max="42" width="13" customWidth="1"/>
    <col min="43" max="43" width="14.1640625" style="3" customWidth="1"/>
    <col min="44" max="44" width="15.33203125" style="3" customWidth="1"/>
    <col min="45" max="45" width="18.83203125" style="3" customWidth="1"/>
    <col min="46" max="46" width="14.6640625" customWidth="1"/>
    <col min="47" max="47" width="11.33203125" customWidth="1"/>
    <col min="48" max="48" width="11" customWidth="1"/>
  </cols>
  <sheetData>
    <row r="1" spans="1:48" s="2" customFormat="1" ht="77" x14ac:dyDescent="0.25">
      <c r="A1" s="9" t="s">
        <v>131</v>
      </c>
      <c r="B1" s="9" t="s">
        <v>142</v>
      </c>
      <c r="C1" s="9" t="s">
        <v>0</v>
      </c>
      <c r="D1" s="9" t="s">
        <v>1</v>
      </c>
      <c r="E1" s="9" t="s">
        <v>2</v>
      </c>
      <c r="F1" s="9" t="s">
        <v>149</v>
      </c>
      <c r="G1" s="9" t="s">
        <v>4</v>
      </c>
      <c r="H1" s="9" t="s">
        <v>5</v>
      </c>
      <c r="I1" s="10" t="s">
        <v>6</v>
      </c>
      <c r="J1" s="10" t="s">
        <v>3</v>
      </c>
      <c r="K1" s="10" t="s">
        <v>133</v>
      </c>
      <c r="L1" s="9" t="s">
        <v>7</v>
      </c>
      <c r="M1" s="9" t="s">
        <v>8</v>
      </c>
      <c r="N1" s="9" t="s">
        <v>9</v>
      </c>
      <c r="O1" s="9" t="s">
        <v>10</v>
      </c>
      <c r="P1" s="9" t="s">
        <v>11</v>
      </c>
      <c r="Q1" s="9" t="s">
        <v>12</v>
      </c>
      <c r="R1" s="9" t="s">
        <v>13</v>
      </c>
      <c r="S1" s="9" t="s">
        <v>14</v>
      </c>
      <c r="T1" s="9" t="s">
        <v>15</v>
      </c>
      <c r="U1" s="9" t="s">
        <v>16</v>
      </c>
      <c r="V1" s="9" t="s">
        <v>17</v>
      </c>
      <c r="W1" s="11" t="s">
        <v>148</v>
      </c>
      <c r="X1" s="9" t="s">
        <v>18</v>
      </c>
      <c r="Y1" s="12" t="s">
        <v>124</v>
      </c>
      <c r="Z1" s="13" t="s">
        <v>125</v>
      </c>
      <c r="AA1" s="14" t="s">
        <v>126</v>
      </c>
      <c r="AB1" s="13" t="s">
        <v>127</v>
      </c>
      <c r="AC1" s="13" t="s">
        <v>128</v>
      </c>
      <c r="AD1" s="13" t="s">
        <v>129</v>
      </c>
      <c r="AE1" s="13" t="s">
        <v>170</v>
      </c>
      <c r="AF1" s="13" t="s">
        <v>171</v>
      </c>
      <c r="AG1" s="13" t="s">
        <v>172</v>
      </c>
      <c r="AH1" s="13" t="s">
        <v>173</v>
      </c>
      <c r="AI1" s="10" t="s">
        <v>6</v>
      </c>
      <c r="AJ1" s="38" t="s">
        <v>169</v>
      </c>
      <c r="AK1" s="38" t="s">
        <v>282</v>
      </c>
      <c r="AL1" s="38" t="s">
        <v>174</v>
      </c>
      <c r="AM1" s="38" t="s">
        <v>281</v>
      </c>
      <c r="AN1" s="38" t="s">
        <v>175</v>
      </c>
      <c r="AO1" s="38" t="s">
        <v>280</v>
      </c>
      <c r="AP1" s="38" t="s">
        <v>176</v>
      </c>
      <c r="AQ1" s="38" t="s">
        <v>278</v>
      </c>
      <c r="AR1" s="38" t="s">
        <v>177</v>
      </c>
      <c r="AS1" s="38" t="s">
        <v>279</v>
      </c>
      <c r="AT1" s="13" t="s">
        <v>166</v>
      </c>
      <c r="AU1" s="13" t="s">
        <v>167</v>
      </c>
      <c r="AV1" s="13" t="s">
        <v>168</v>
      </c>
    </row>
    <row r="2" spans="1:48" ht="34" x14ac:dyDescent="0.2">
      <c r="A2" s="15" t="s">
        <v>19</v>
      </c>
      <c r="B2" s="16" t="s">
        <v>20</v>
      </c>
      <c r="C2" s="15" t="s">
        <v>21</v>
      </c>
      <c r="D2" s="15" t="s">
        <v>22</v>
      </c>
      <c r="E2" s="15" t="s">
        <v>23</v>
      </c>
      <c r="F2" s="15" t="s">
        <v>150</v>
      </c>
      <c r="G2" s="15" t="s">
        <v>24</v>
      </c>
      <c r="H2" s="15" t="s">
        <v>25</v>
      </c>
      <c r="I2" s="15" t="s">
        <v>26</v>
      </c>
      <c r="J2" s="15">
        <v>24</v>
      </c>
      <c r="K2" s="15">
        <v>10</v>
      </c>
      <c r="L2" s="17" t="s">
        <v>27</v>
      </c>
      <c r="M2" s="15" t="s">
        <v>23</v>
      </c>
      <c r="N2" s="15" t="s">
        <v>28</v>
      </c>
      <c r="O2" s="15" t="s">
        <v>28</v>
      </c>
      <c r="P2" s="15" t="s">
        <v>28</v>
      </c>
      <c r="Q2" s="15" t="s">
        <v>29</v>
      </c>
      <c r="R2" s="15" t="s">
        <v>23</v>
      </c>
      <c r="S2" s="15" t="s">
        <v>28</v>
      </c>
      <c r="T2" s="15" t="s">
        <v>28</v>
      </c>
      <c r="U2" s="18" t="s">
        <v>28</v>
      </c>
      <c r="V2" s="15" t="s">
        <v>28</v>
      </c>
      <c r="W2" s="15" t="s">
        <v>141</v>
      </c>
      <c r="X2" s="15"/>
      <c r="Y2" s="19">
        <v>3100</v>
      </c>
      <c r="Z2" s="20">
        <v>600</v>
      </c>
      <c r="AA2" s="20">
        <v>1300</v>
      </c>
      <c r="AB2" s="19">
        <v>300</v>
      </c>
      <c r="AC2" s="19">
        <v>12.5</v>
      </c>
      <c r="AD2" s="19">
        <v>223</v>
      </c>
      <c r="AE2" s="19" t="s">
        <v>186</v>
      </c>
      <c r="AF2" s="19" t="s">
        <v>225</v>
      </c>
      <c r="AG2" s="19" t="s">
        <v>230</v>
      </c>
      <c r="AH2" s="19">
        <v>3750</v>
      </c>
      <c r="AI2" s="15" t="s">
        <v>26</v>
      </c>
      <c r="AJ2" s="15" t="s">
        <v>256</v>
      </c>
      <c r="AK2" s="39" t="s">
        <v>283</v>
      </c>
      <c r="AL2" s="39" t="s">
        <v>306</v>
      </c>
      <c r="AM2" s="39" t="s">
        <v>326</v>
      </c>
      <c r="AN2" s="15" t="s">
        <v>348</v>
      </c>
      <c r="AO2" s="39" t="s">
        <v>370</v>
      </c>
      <c r="AP2" s="15" t="s">
        <v>392</v>
      </c>
      <c r="AQ2" s="39" t="s">
        <v>417</v>
      </c>
      <c r="AR2" s="15" t="s">
        <v>435</v>
      </c>
      <c r="AS2" s="39" t="s">
        <v>457</v>
      </c>
      <c r="AT2" s="19">
        <v>1.93</v>
      </c>
      <c r="AU2" s="19">
        <v>89.3</v>
      </c>
      <c r="AV2" s="20">
        <v>5.93</v>
      </c>
    </row>
    <row r="3" spans="1:48" ht="34" x14ac:dyDescent="0.2">
      <c r="A3" s="15" t="s">
        <v>30</v>
      </c>
      <c r="B3" s="16" t="s">
        <v>20</v>
      </c>
      <c r="C3" s="15" t="s">
        <v>21</v>
      </c>
      <c r="D3" s="15" t="s">
        <v>31</v>
      </c>
      <c r="E3" s="15" t="s">
        <v>23</v>
      </c>
      <c r="F3" s="15" t="s">
        <v>150</v>
      </c>
      <c r="G3" s="15" t="s">
        <v>32</v>
      </c>
      <c r="H3" s="15" t="s">
        <v>33</v>
      </c>
      <c r="I3" s="15" t="s">
        <v>34</v>
      </c>
      <c r="J3" s="15">
        <v>12</v>
      </c>
      <c r="K3" s="15">
        <v>10</v>
      </c>
      <c r="L3" s="17" t="s">
        <v>27</v>
      </c>
      <c r="M3" s="15" t="s">
        <v>23</v>
      </c>
      <c r="N3" s="15" t="s">
        <v>28</v>
      </c>
      <c r="O3" s="15" t="s">
        <v>28</v>
      </c>
      <c r="P3" s="15" t="s">
        <v>28</v>
      </c>
      <c r="Q3" s="15" t="s">
        <v>35</v>
      </c>
      <c r="R3" s="15" t="s">
        <v>23</v>
      </c>
      <c r="S3" s="15" t="s">
        <v>28</v>
      </c>
      <c r="T3" s="15" t="s">
        <v>28</v>
      </c>
      <c r="U3" s="18" t="s">
        <v>28</v>
      </c>
      <c r="V3" s="15" t="s">
        <v>28</v>
      </c>
      <c r="W3" s="15" t="s">
        <v>28</v>
      </c>
      <c r="X3" s="15" t="s">
        <v>37</v>
      </c>
      <c r="Y3" s="19">
        <v>2800</v>
      </c>
      <c r="Z3" s="20">
        <v>400</v>
      </c>
      <c r="AA3" s="20">
        <v>1400</v>
      </c>
      <c r="AB3" s="20">
        <v>3410</v>
      </c>
      <c r="AC3" s="19">
        <v>14</v>
      </c>
      <c r="AD3" s="19">
        <v>287</v>
      </c>
      <c r="AE3" s="19" t="s">
        <v>183</v>
      </c>
      <c r="AF3" s="19" t="s">
        <v>207</v>
      </c>
      <c r="AG3" s="19" t="s">
        <v>231</v>
      </c>
      <c r="AH3" s="19">
        <v>1280</v>
      </c>
      <c r="AI3" s="15" t="s">
        <v>34</v>
      </c>
      <c r="AJ3" s="15" t="s">
        <v>257</v>
      </c>
      <c r="AK3" s="39" t="s">
        <v>284</v>
      </c>
      <c r="AL3" s="39" t="s">
        <v>307</v>
      </c>
      <c r="AM3" s="39" t="s">
        <v>331</v>
      </c>
      <c r="AN3" s="15" t="s">
        <v>349</v>
      </c>
      <c r="AO3" s="39" t="s">
        <v>371</v>
      </c>
      <c r="AP3" s="15" t="s">
        <v>393</v>
      </c>
      <c r="AQ3" s="39" t="s">
        <v>418</v>
      </c>
      <c r="AR3" s="15" t="s">
        <v>435</v>
      </c>
      <c r="AS3" s="39" t="s">
        <v>458</v>
      </c>
      <c r="AT3" s="19">
        <v>5.88</v>
      </c>
      <c r="AU3" s="19">
        <v>86.6</v>
      </c>
      <c r="AV3" s="20">
        <v>8.74</v>
      </c>
    </row>
    <row r="4" spans="1:48" ht="34" x14ac:dyDescent="0.2">
      <c r="A4" s="15" t="s">
        <v>38</v>
      </c>
      <c r="B4" s="16" t="s">
        <v>20</v>
      </c>
      <c r="C4" s="15" t="s">
        <v>39</v>
      </c>
      <c r="D4" s="15" t="s">
        <v>22</v>
      </c>
      <c r="E4" s="15" t="s">
        <v>23</v>
      </c>
      <c r="F4" s="15" t="s">
        <v>110</v>
      </c>
      <c r="G4" s="15" t="s">
        <v>32</v>
      </c>
      <c r="H4" s="15" t="s">
        <v>40</v>
      </c>
      <c r="I4" s="15" t="s">
        <v>41</v>
      </c>
      <c r="J4" s="15">
        <v>19</v>
      </c>
      <c r="K4" s="15">
        <v>15</v>
      </c>
      <c r="L4" s="17" t="s">
        <v>164</v>
      </c>
      <c r="M4" s="15" t="s">
        <v>23</v>
      </c>
      <c r="N4" s="21" t="s">
        <v>28</v>
      </c>
      <c r="O4" s="15" t="s">
        <v>28</v>
      </c>
      <c r="P4" s="15" t="s">
        <v>28</v>
      </c>
      <c r="Q4" s="15" t="s">
        <v>35</v>
      </c>
      <c r="R4" s="15" t="s">
        <v>23</v>
      </c>
      <c r="S4" s="15" t="s">
        <v>28</v>
      </c>
      <c r="T4" s="15" t="s">
        <v>28</v>
      </c>
      <c r="U4" s="18" t="s">
        <v>28</v>
      </c>
      <c r="V4" s="15" t="s">
        <v>28</v>
      </c>
      <c r="W4" s="15" t="s">
        <v>141</v>
      </c>
      <c r="X4" s="15" t="s">
        <v>36</v>
      </c>
      <c r="Y4" s="19">
        <v>3470</v>
      </c>
      <c r="Z4" s="19">
        <v>2900</v>
      </c>
      <c r="AA4" s="20">
        <v>1450</v>
      </c>
      <c r="AB4" s="20">
        <v>4300</v>
      </c>
      <c r="AC4" s="19">
        <v>10.4</v>
      </c>
      <c r="AD4" s="19">
        <v>334</v>
      </c>
      <c r="AE4" s="19" t="s">
        <v>185</v>
      </c>
      <c r="AF4" s="19" t="s">
        <v>226</v>
      </c>
      <c r="AG4" s="19" t="s">
        <v>232</v>
      </c>
      <c r="AH4" s="19">
        <v>2600</v>
      </c>
      <c r="AI4" s="15" t="s">
        <v>41</v>
      </c>
      <c r="AJ4" s="39" t="s">
        <v>277</v>
      </c>
      <c r="AK4" s="15" t="s">
        <v>294</v>
      </c>
      <c r="AL4" s="39" t="s">
        <v>314</v>
      </c>
      <c r="AM4" s="39" t="s">
        <v>330</v>
      </c>
      <c r="AN4" s="15" t="s">
        <v>358</v>
      </c>
      <c r="AO4" s="15" t="s">
        <v>372</v>
      </c>
      <c r="AP4" s="15" t="s">
        <v>401</v>
      </c>
      <c r="AQ4" s="15" t="s">
        <v>419</v>
      </c>
      <c r="AR4" s="15" t="s">
        <v>445</v>
      </c>
      <c r="AS4" s="15" t="s">
        <v>459</v>
      </c>
      <c r="AT4" s="19">
        <v>0.28999999999999998</v>
      </c>
      <c r="AU4" s="19">
        <v>93.6</v>
      </c>
      <c r="AV4" s="20">
        <v>5.07</v>
      </c>
    </row>
    <row r="5" spans="1:48" ht="54" customHeight="1" x14ac:dyDescent="0.2">
      <c r="A5" s="15" t="s">
        <v>42</v>
      </c>
      <c r="B5" s="16" t="s">
        <v>20</v>
      </c>
      <c r="C5" s="15" t="s">
        <v>132</v>
      </c>
      <c r="D5" s="15" t="s">
        <v>31</v>
      </c>
      <c r="E5" s="15" t="s">
        <v>23</v>
      </c>
      <c r="F5" s="15" t="s">
        <v>110</v>
      </c>
      <c r="G5" s="15" t="s">
        <v>43</v>
      </c>
      <c r="H5" s="15" t="s">
        <v>44</v>
      </c>
      <c r="I5" s="15" t="s">
        <v>45</v>
      </c>
      <c r="J5" s="15">
        <v>25</v>
      </c>
      <c r="K5" s="15">
        <v>14</v>
      </c>
      <c r="L5" s="17" t="s">
        <v>46</v>
      </c>
      <c r="M5" s="15" t="s">
        <v>23</v>
      </c>
      <c r="N5" s="15" t="s">
        <v>28</v>
      </c>
      <c r="O5" s="15" t="s">
        <v>28</v>
      </c>
      <c r="P5" s="15" t="s">
        <v>28</v>
      </c>
      <c r="Q5" s="15" t="s">
        <v>47</v>
      </c>
      <c r="R5" s="15" t="s">
        <v>28</v>
      </c>
      <c r="S5" s="15" t="s">
        <v>28</v>
      </c>
      <c r="T5" s="15" t="s">
        <v>28</v>
      </c>
      <c r="U5" s="15" t="s">
        <v>28</v>
      </c>
      <c r="V5" s="15" t="s">
        <v>28</v>
      </c>
      <c r="W5" s="15" t="s">
        <v>28</v>
      </c>
      <c r="X5" s="15"/>
      <c r="Y5" s="19">
        <v>6400</v>
      </c>
      <c r="Z5" s="20">
        <v>900</v>
      </c>
      <c r="AA5" s="19">
        <v>4000</v>
      </c>
      <c r="AB5" s="20">
        <v>1800</v>
      </c>
      <c r="AC5" s="19">
        <v>14</v>
      </c>
      <c r="AD5" s="19">
        <v>307</v>
      </c>
      <c r="AE5" s="19" t="s">
        <v>184</v>
      </c>
      <c r="AF5" s="19" t="s">
        <v>208</v>
      </c>
      <c r="AG5" s="20" t="s">
        <v>234</v>
      </c>
      <c r="AH5" s="19">
        <v>4830</v>
      </c>
      <c r="AI5" s="15" t="s">
        <v>45</v>
      </c>
      <c r="AJ5" s="15" t="s">
        <v>258</v>
      </c>
      <c r="AK5" s="39" t="s">
        <v>285</v>
      </c>
      <c r="AL5" s="39" t="s">
        <v>307</v>
      </c>
      <c r="AM5" s="39" t="s">
        <v>329</v>
      </c>
      <c r="AN5" s="15" t="s">
        <v>350</v>
      </c>
      <c r="AO5" s="39" t="s">
        <v>373</v>
      </c>
      <c r="AP5" s="15" t="s">
        <v>393</v>
      </c>
      <c r="AQ5" s="39" t="s">
        <v>420</v>
      </c>
      <c r="AR5" s="15" t="s">
        <v>436</v>
      </c>
      <c r="AS5" s="39" t="s">
        <v>460</v>
      </c>
      <c r="AT5" s="19">
        <v>11.9</v>
      </c>
      <c r="AU5" s="19">
        <v>78.599999999999994</v>
      </c>
      <c r="AV5" s="20">
        <v>2.38</v>
      </c>
    </row>
    <row r="6" spans="1:48" s="7" customFormat="1" ht="33" customHeight="1" x14ac:dyDescent="0.2">
      <c r="A6" s="15" t="s">
        <v>48</v>
      </c>
      <c r="B6" s="16" t="s">
        <v>20</v>
      </c>
      <c r="C6" s="15" t="s">
        <v>154</v>
      </c>
      <c r="D6" s="15" t="s">
        <v>31</v>
      </c>
      <c r="E6" s="15" t="s">
        <v>23</v>
      </c>
      <c r="F6" s="15" t="s">
        <v>155</v>
      </c>
      <c r="G6" s="15" t="s">
        <v>43</v>
      </c>
      <c r="H6" s="15" t="s">
        <v>56</v>
      </c>
      <c r="I6" s="15" t="s">
        <v>156</v>
      </c>
      <c r="J6" s="15">
        <v>12</v>
      </c>
      <c r="K6" s="15" t="s">
        <v>157</v>
      </c>
      <c r="L6" s="17" t="s">
        <v>158</v>
      </c>
      <c r="M6" s="15" t="s">
        <v>23</v>
      </c>
      <c r="N6" s="15" t="s">
        <v>28</v>
      </c>
      <c r="O6" s="15" t="s">
        <v>23</v>
      </c>
      <c r="P6" s="15" t="s">
        <v>23</v>
      </c>
      <c r="Q6" s="15" t="s">
        <v>159</v>
      </c>
      <c r="R6" s="15" t="s">
        <v>23</v>
      </c>
      <c r="S6" s="15" t="s">
        <v>23</v>
      </c>
      <c r="T6" s="15" t="s">
        <v>23</v>
      </c>
      <c r="U6" s="17" t="s">
        <v>165</v>
      </c>
      <c r="V6" s="15" t="s">
        <v>28</v>
      </c>
      <c r="W6" s="15" t="s">
        <v>28</v>
      </c>
      <c r="X6" s="15"/>
      <c r="Y6" s="19">
        <v>3120</v>
      </c>
      <c r="Z6" s="20">
        <v>780</v>
      </c>
      <c r="AA6" s="19">
        <v>1800</v>
      </c>
      <c r="AB6" s="19">
        <v>180</v>
      </c>
      <c r="AC6" s="19">
        <v>14</v>
      </c>
      <c r="AD6" s="19">
        <v>302000</v>
      </c>
      <c r="AE6" s="19" t="s">
        <v>187</v>
      </c>
      <c r="AF6" s="19" t="s">
        <v>227</v>
      </c>
      <c r="AG6" s="20" t="s">
        <v>236</v>
      </c>
      <c r="AH6" s="19">
        <v>1528</v>
      </c>
      <c r="AI6" s="15" t="s">
        <v>178</v>
      </c>
      <c r="AJ6" s="15" t="s">
        <v>259</v>
      </c>
      <c r="AK6" s="39" t="s">
        <v>286</v>
      </c>
      <c r="AL6" s="15" t="s">
        <v>308</v>
      </c>
      <c r="AM6" s="39" t="s">
        <v>328</v>
      </c>
      <c r="AN6" s="15" t="s">
        <v>351</v>
      </c>
      <c r="AO6" s="39" t="s">
        <v>374</v>
      </c>
      <c r="AP6" s="15" t="s">
        <v>394</v>
      </c>
      <c r="AQ6" s="39" t="s">
        <v>413</v>
      </c>
      <c r="AR6" s="15" t="s">
        <v>437</v>
      </c>
      <c r="AS6" s="39" t="s">
        <v>461</v>
      </c>
      <c r="AT6" s="19">
        <v>8.9</v>
      </c>
      <c r="AU6" s="19"/>
      <c r="AV6" s="20">
        <v>3.7</v>
      </c>
    </row>
    <row r="7" spans="1:48" s="7" customFormat="1" ht="33" customHeight="1" x14ac:dyDescent="0.2">
      <c r="A7" s="15" t="s">
        <v>54</v>
      </c>
      <c r="B7" s="16" t="s">
        <v>20</v>
      </c>
      <c r="C7" s="15" t="s">
        <v>154</v>
      </c>
      <c r="D7" s="15" t="s">
        <v>22</v>
      </c>
      <c r="E7" s="15" t="s">
        <v>23</v>
      </c>
      <c r="F7" s="15" t="s">
        <v>155</v>
      </c>
      <c r="G7" s="15" t="s">
        <v>43</v>
      </c>
      <c r="H7" s="15" t="s">
        <v>161</v>
      </c>
      <c r="I7" s="15" t="s">
        <v>162</v>
      </c>
      <c r="J7" s="15">
        <v>5</v>
      </c>
      <c r="K7" s="15" t="s">
        <v>157</v>
      </c>
      <c r="L7" s="17" t="s">
        <v>163</v>
      </c>
      <c r="M7" s="15" t="s">
        <v>23</v>
      </c>
      <c r="N7" s="15" t="s">
        <v>28</v>
      </c>
      <c r="O7" s="15" t="s">
        <v>23</v>
      </c>
      <c r="P7" s="15" t="s">
        <v>28</v>
      </c>
      <c r="Q7" s="15" t="s">
        <v>159</v>
      </c>
      <c r="R7" s="15" t="s">
        <v>23</v>
      </c>
      <c r="S7" s="15" t="s">
        <v>28</v>
      </c>
      <c r="T7" s="15" t="s">
        <v>28</v>
      </c>
      <c r="U7" s="15" t="s">
        <v>28</v>
      </c>
      <c r="V7" s="15" t="s">
        <v>23</v>
      </c>
      <c r="W7" s="15" t="s">
        <v>28</v>
      </c>
      <c r="X7" s="15" t="s">
        <v>28</v>
      </c>
      <c r="Y7" s="19">
        <v>2790</v>
      </c>
      <c r="Z7" s="20">
        <v>910</v>
      </c>
      <c r="AA7" s="20">
        <v>1270</v>
      </c>
      <c r="AB7" s="19">
        <v>130</v>
      </c>
      <c r="AC7" s="19">
        <v>13</v>
      </c>
      <c r="AD7" s="19">
        <v>309000</v>
      </c>
      <c r="AE7" s="19" t="s">
        <v>188</v>
      </c>
      <c r="AF7" s="19" t="s">
        <v>228</v>
      </c>
      <c r="AG7" s="19" t="s">
        <v>235</v>
      </c>
      <c r="AH7" s="19">
        <v>146</v>
      </c>
      <c r="AI7" s="15" t="s">
        <v>162</v>
      </c>
      <c r="AJ7" s="39" t="s">
        <v>260</v>
      </c>
      <c r="AK7" s="39" t="s">
        <v>287</v>
      </c>
      <c r="AL7" s="15" t="s">
        <v>308</v>
      </c>
      <c r="AM7" s="39" t="s">
        <v>327</v>
      </c>
      <c r="AN7" s="15" t="s">
        <v>352</v>
      </c>
      <c r="AO7" s="39" t="s">
        <v>375</v>
      </c>
      <c r="AP7" s="15" t="s">
        <v>394</v>
      </c>
      <c r="AQ7" s="39" t="s">
        <v>414</v>
      </c>
      <c r="AR7" s="15" t="s">
        <v>438</v>
      </c>
      <c r="AS7" s="15" t="s">
        <v>462</v>
      </c>
      <c r="AT7" s="19">
        <v>21</v>
      </c>
      <c r="AU7" s="19">
        <v>41.6</v>
      </c>
      <c r="AV7" s="20">
        <v>5.7</v>
      </c>
    </row>
    <row r="8" spans="1:48" ht="34" x14ac:dyDescent="0.2">
      <c r="A8" s="15" t="s">
        <v>59</v>
      </c>
      <c r="B8" s="15" t="s">
        <v>49</v>
      </c>
      <c r="C8" s="17" t="s">
        <v>50</v>
      </c>
      <c r="D8" s="15" t="s">
        <v>31</v>
      </c>
      <c r="E8" s="15" t="s">
        <v>23</v>
      </c>
      <c r="F8" s="15" t="s">
        <v>110</v>
      </c>
      <c r="G8" s="15" t="s">
        <v>32</v>
      </c>
      <c r="H8" s="15" t="s">
        <v>51</v>
      </c>
      <c r="I8" s="15" t="s">
        <v>52</v>
      </c>
      <c r="J8" s="15">
        <v>28</v>
      </c>
      <c r="K8" s="15" t="s">
        <v>134</v>
      </c>
      <c r="L8" s="17" t="s">
        <v>53</v>
      </c>
      <c r="M8" s="15" t="s">
        <v>23</v>
      </c>
      <c r="N8" s="15" t="s">
        <v>23</v>
      </c>
      <c r="O8" s="15" t="s">
        <v>28</v>
      </c>
      <c r="P8" s="15" t="s">
        <v>28</v>
      </c>
      <c r="Q8" s="15" t="s">
        <v>138</v>
      </c>
      <c r="R8" s="15" t="s">
        <v>28</v>
      </c>
      <c r="S8" s="15" t="s">
        <v>28</v>
      </c>
      <c r="T8" s="18" t="s">
        <v>28</v>
      </c>
      <c r="U8" s="15" t="s">
        <v>28</v>
      </c>
      <c r="V8" s="15" t="s">
        <v>28</v>
      </c>
      <c r="W8" s="15" t="s">
        <v>28</v>
      </c>
      <c r="X8" s="15"/>
      <c r="Y8" s="19">
        <v>21700</v>
      </c>
      <c r="Z8" s="19">
        <v>5600</v>
      </c>
      <c r="AA8" s="19">
        <v>10700</v>
      </c>
      <c r="AB8" s="20">
        <v>3800</v>
      </c>
      <c r="AC8" s="22" t="s">
        <v>130</v>
      </c>
      <c r="AD8" s="19">
        <v>525000</v>
      </c>
      <c r="AE8" s="19" t="s">
        <v>189</v>
      </c>
      <c r="AF8" s="19" t="s">
        <v>210</v>
      </c>
      <c r="AG8" s="20" t="s">
        <v>237</v>
      </c>
      <c r="AH8" s="19">
        <v>15000</v>
      </c>
      <c r="AI8" s="15" t="s">
        <v>52</v>
      </c>
      <c r="AJ8" s="39" t="s">
        <v>272</v>
      </c>
      <c r="AK8" s="15" t="s">
        <v>295</v>
      </c>
      <c r="AL8" s="39" t="s">
        <v>315</v>
      </c>
      <c r="AM8" s="15" t="s">
        <v>332</v>
      </c>
      <c r="AN8" s="15" t="s">
        <v>359</v>
      </c>
      <c r="AO8" s="15" t="s">
        <v>376</v>
      </c>
      <c r="AP8" s="15" t="s">
        <v>402</v>
      </c>
      <c r="AQ8" s="15" t="s">
        <v>421</v>
      </c>
      <c r="AR8" s="15" t="s">
        <v>446</v>
      </c>
      <c r="AS8" s="39" t="s">
        <v>463</v>
      </c>
      <c r="AT8" s="19">
        <v>1.93</v>
      </c>
      <c r="AU8" s="19">
        <v>61.1</v>
      </c>
      <c r="AV8" s="20">
        <v>25.7</v>
      </c>
    </row>
    <row r="9" spans="1:48" ht="34" x14ac:dyDescent="0.2">
      <c r="A9" s="15" t="s">
        <v>64</v>
      </c>
      <c r="B9" s="15" t="s">
        <v>49</v>
      </c>
      <c r="C9" s="17" t="s">
        <v>50</v>
      </c>
      <c r="D9" s="15" t="s">
        <v>31</v>
      </c>
      <c r="E9" s="15" t="s">
        <v>23</v>
      </c>
      <c r="F9" s="15" t="s">
        <v>110</v>
      </c>
      <c r="G9" s="15" t="s">
        <v>55</v>
      </c>
      <c r="H9" s="15" t="s">
        <v>56</v>
      </c>
      <c r="I9" s="15" t="s">
        <v>56</v>
      </c>
      <c r="J9" s="15">
        <v>27</v>
      </c>
      <c r="K9" s="15">
        <v>22</v>
      </c>
      <c r="L9" s="17" t="s">
        <v>57</v>
      </c>
      <c r="M9" s="15" t="s">
        <v>23</v>
      </c>
      <c r="N9" s="15" t="s">
        <v>28</v>
      </c>
      <c r="O9" s="15" t="s">
        <v>28</v>
      </c>
      <c r="P9" s="15" t="s">
        <v>28</v>
      </c>
      <c r="Q9" s="15" t="s">
        <v>58</v>
      </c>
      <c r="R9" s="18" t="s">
        <v>28</v>
      </c>
      <c r="S9" s="18" t="s">
        <v>28</v>
      </c>
      <c r="T9" s="18" t="s">
        <v>28</v>
      </c>
      <c r="U9" s="18" t="s">
        <v>28</v>
      </c>
      <c r="V9" s="18" t="s">
        <v>23</v>
      </c>
      <c r="W9" s="18" t="s">
        <v>28</v>
      </c>
      <c r="X9" s="15"/>
      <c r="Y9" s="19">
        <v>15700</v>
      </c>
      <c r="Z9" s="20">
        <v>1200</v>
      </c>
      <c r="AA9" s="19">
        <v>5670</v>
      </c>
      <c r="AB9" s="20">
        <v>700</v>
      </c>
      <c r="AC9" s="19">
        <v>11.1</v>
      </c>
      <c r="AD9" s="19">
        <v>215</v>
      </c>
      <c r="AE9" s="19" t="s">
        <v>205</v>
      </c>
      <c r="AF9" s="19" t="s">
        <v>229</v>
      </c>
      <c r="AG9" s="20" t="s">
        <v>238</v>
      </c>
      <c r="AH9" s="19">
        <v>1620</v>
      </c>
      <c r="AI9" s="15" t="s">
        <v>56</v>
      </c>
      <c r="AJ9" s="39" t="s">
        <v>270</v>
      </c>
      <c r="AK9" s="39" t="s">
        <v>288</v>
      </c>
      <c r="AL9" s="39" t="s">
        <v>309</v>
      </c>
      <c r="AM9" s="39" t="s">
        <v>333</v>
      </c>
      <c r="AN9" s="39" t="s">
        <v>353</v>
      </c>
      <c r="AO9" s="39" t="s">
        <v>377</v>
      </c>
      <c r="AP9" s="15" t="s">
        <v>395</v>
      </c>
      <c r="AQ9" s="15" t="s">
        <v>422</v>
      </c>
      <c r="AR9" s="15" t="s">
        <v>439</v>
      </c>
      <c r="AS9" s="39" t="s">
        <v>464</v>
      </c>
      <c r="AT9" s="19">
        <v>5.88</v>
      </c>
      <c r="AU9" s="19">
        <v>90.4</v>
      </c>
      <c r="AV9" s="20">
        <v>5.95</v>
      </c>
    </row>
    <row r="10" spans="1:48" ht="34" x14ac:dyDescent="0.2">
      <c r="A10" s="15" t="s">
        <v>67</v>
      </c>
      <c r="B10" s="15" t="s">
        <v>49</v>
      </c>
      <c r="C10" s="17" t="s">
        <v>50</v>
      </c>
      <c r="D10" s="15" t="s">
        <v>31</v>
      </c>
      <c r="E10" s="15" t="s">
        <v>23</v>
      </c>
      <c r="F10" s="15" t="s">
        <v>110</v>
      </c>
      <c r="G10" s="15" t="s">
        <v>60</v>
      </c>
      <c r="H10" s="15" t="s">
        <v>61</v>
      </c>
      <c r="I10" s="15" t="s">
        <v>62</v>
      </c>
      <c r="J10" s="15">
        <v>18</v>
      </c>
      <c r="K10" s="15" t="s">
        <v>134</v>
      </c>
      <c r="L10" s="17" t="s">
        <v>63</v>
      </c>
      <c r="M10" s="15" t="s">
        <v>23</v>
      </c>
      <c r="N10" s="15" t="s">
        <v>23</v>
      </c>
      <c r="O10" s="15" t="s">
        <v>28</v>
      </c>
      <c r="P10" s="15" t="s">
        <v>28</v>
      </c>
      <c r="Q10" s="18" t="s">
        <v>35</v>
      </c>
      <c r="R10" s="18" t="s">
        <v>23</v>
      </c>
      <c r="S10" s="18" t="s">
        <v>28</v>
      </c>
      <c r="T10" s="18" t="s">
        <v>23</v>
      </c>
      <c r="U10" s="18" t="s">
        <v>28</v>
      </c>
      <c r="V10" s="18" t="s">
        <v>23</v>
      </c>
      <c r="W10" s="18" t="s">
        <v>28</v>
      </c>
      <c r="X10" s="18" t="s">
        <v>28</v>
      </c>
      <c r="Y10" s="19">
        <v>20400</v>
      </c>
      <c r="Z10" s="19">
        <v>6000</v>
      </c>
      <c r="AA10" s="19"/>
      <c r="AB10" s="20">
        <v>2000</v>
      </c>
      <c r="AC10" s="19">
        <v>13</v>
      </c>
      <c r="AD10" s="19">
        <v>466000</v>
      </c>
      <c r="AE10" s="19" t="s">
        <v>192</v>
      </c>
      <c r="AF10" s="19" t="s">
        <v>211</v>
      </c>
      <c r="AG10" s="19" t="s">
        <v>239</v>
      </c>
      <c r="AH10" s="19">
        <v>482</v>
      </c>
      <c r="AI10" s="15" t="s">
        <v>179</v>
      </c>
      <c r="AJ10" s="15" t="s">
        <v>261</v>
      </c>
      <c r="AK10" s="15" t="s">
        <v>296</v>
      </c>
      <c r="AL10" s="39" t="s">
        <v>320</v>
      </c>
      <c r="AM10" s="15" t="s">
        <v>334</v>
      </c>
      <c r="AN10" s="15" t="s">
        <v>364</v>
      </c>
      <c r="AO10" s="15" t="s">
        <v>391</v>
      </c>
      <c r="AP10" s="15" t="s">
        <v>407</v>
      </c>
      <c r="AQ10" s="15" t="s">
        <v>423</v>
      </c>
      <c r="AR10" s="15" t="s">
        <v>450</v>
      </c>
      <c r="AS10" s="15" t="s">
        <v>472</v>
      </c>
      <c r="AT10" s="19">
        <v>11.9</v>
      </c>
      <c r="AU10" s="19">
        <v>78</v>
      </c>
      <c r="AV10" s="19">
        <v>34.4</v>
      </c>
    </row>
    <row r="11" spans="1:48" ht="17" x14ac:dyDescent="0.2">
      <c r="A11" s="15" t="s">
        <v>72</v>
      </c>
      <c r="B11" s="15" t="s">
        <v>49</v>
      </c>
      <c r="C11" s="23" t="s">
        <v>65</v>
      </c>
      <c r="D11" s="15" t="s">
        <v>31</v>
      </c>
      <c r="E11" s="15" t="s">
        <v>23</v>
      </c>
      <c r="F11" s="15" t="s">
        <v>110</v>
      </c>
      <c r="G11" s="15" t="s">
        <v>60</v>
      </c>
      <c r="H11" s="15" t="s">
        <v>32</v>
      </c>
      <c r="I11" s="15" t="s">
        <v>55</v>
      </c>
      <c r="J11" s="15">
        <v>27</v>
      </c>
      <c r="K11" s="15" t="s">
        <v>134</v>
      </c>
      <c r="L11" s="17" t="s">
        <v>66</v>
      </c>
      <c r="M11" s="15" t="s">
        <v>23</v>
      </c>
      <c r="N11" s="15" t="s">
        <v>23</v>
      </c>
      <c r="O11" s="15" t="s">
        <v>28</v>
      </c>
      <c r="P11" s="15" t="s">
        <v>28</v>
      </c>
      <c r="Q11" s="15" t="s">
        <v>28</v>
      </c>
      <c r="R11" s="15" t="s">
        <v>28</v>
      </c>
      <c r="S11" s="18" t="s">
        <v>28</v>
      </c>
      <c r="T11" s="18" t="s">
        <v>28</v>
      </c>
      <c r="U11" s="18" t="s">
        <v>28</v>
      </c>
      <c r="V11" s="15" t="s">
        <v>28</v>
      </c>
      <c r="W11" s="18" t="s">
        <v>28</v>
      </c>
      <c r="X11" s="18" t="s">
        <v>28</v>
      </c>
      <c r="Y11" s="19">
        <v>17720</v>
      </c>
      <c r="Z11" s="19">
        <v>5800</v>
      </c>
      <c r="AA11" s="19">
        <v>5330</v>
      </c>
      <c r="AB11" s="20">
        <v>5138</v>
      </c>
      <c r="AC11" s="19">
        <v>12.5</v>
      </c>
      <c r="AD11" s="19">
        <v>552000</v>
      </c>
      <c r="AE11" s="19" t="s">
        <v>193</v>
      </c>
      <c r="AF11" s="19" t="s">
        <v>212</v>
      </c>
      <c r="AG11" s="19" t="s">
        <v>240</v>
      </c>
      <c r="AH11" s="19">
        <v>2430</v>
      </c>
      <c r="AI11" s="15" t="s">
        <v>97</v>
      </c>
      <c r="AJ11" s="39" t="s">
        <v>262</v>
      </c>
      <c r="AK11" s="15" t="s">
        <v>297</v>
      </c>
      <c r="AL11" s="15" t="s">
        <v>321</v>
      </c>
      <c r="AM11" s="15" t="s">
        <v>335</v>
      </c>
      <c r="AN11" s="15" t="s">
        <v>365</v>
      </c>
      <c r="AO11" s="15" t="s">
        <v>378</v>
      </c>
      <c r="AP11" s="15" t="s">
        <v>408</v>
      </c>
      <c r="AQ11" s="15" t="s">
        <v>424</v>
      </c>
      <c r="AR11" s="15" t="s">
        <v>451</v>
      </c>
      <c r="AS11" s="15" t="s">
        <v>473</v>
      </c>
      <c r="AT11" s="19">
        <v>2.2999999999999998</v>
      </c>
      <c r="AU11" s="19">
        <v>84</v>
      </c>
      <c r="AV11" s="19">
        <v>37</v>
      </c>
    </row>
    <row r="12" spans="1:48" ht="34" x14ac:dyDescent="0.2">
      <c r="A12" s="15" t="s">
        <v>77</v>
      </c>
      <c r="B12" s="15" t="s">
        <v>49</v>
      </c>
      <c r="C12" s="17" t="s">
        <v>50</v>
      </c>
      <c r="D12" s="15" t="s">
        <v>31</v>
      </c>
      <c r="E12" s="15" t="s">
        <v>23</v>
      </c>
      <c r="F12" s="15" t="s">
        <v>110</v>
      </c>
      <c r="G12" s="15" t="s">
        <v>68</v>
      </c>
      <c r="H12" s="15" t="s">
        <v>32</v>
      </c>
      <c r="I12" s="15" t="s">
        <v>69</v>
      </c>
      <c r="J12" s="15">
        <v>16</v>
      </c>
      <c r="K12" s="15" t="s">
        <v>134</v>
      </c>
      <c r="L12" s="17" t="s">
        <v>70</v>
      </c>
      <c r="M12" s="15" t="s">
        <v>23</v>
      </c>
      <c r="N12" s="15" t="s">
        <v>23</v>
      </c>
      <c r="O12" s="15" t="s">
        <v>23</v>
      </c>
      <c r="P12" s="15" t="s">
        <v>71</v>
      </c>
      <c r="Q12" s="18" t="s">
        <v>121</v>
      </c>
      <c r="R12" s="18" t="s">
        <v>28</v>
      </c>
      <c r="S12" s="18" t="s">
        <v>28</v>
      </c>
      <c r="T12" s="18" t="s">
        <v>23</v>
      </c>
      <c r="U12" s="18" t="s">
        <v>28</v>
      </c>
      <c r="V12" s="18" t="s">
        <v>28</v>
      </c>
      <c r="W12" s="15"/>
      <c r="X12" s="15"/>
      <c r="Y12" s="19"/>
      <c r="Z12" s="19"/>
      <c r="AA12" s="19"/>
      <c r="AB12" s="20"/>
      <c r="AC12" s="19"/>
      <c r="AD12" s="19"/>
      <c r="AE12" s="19" t="s">
        <v>206</v>
      </c>
      <c r="AF12" s="19" t="s">
        <v>213</v>
      </c>
      <c r="AG12" s="20" t="s">
        <v>241</v>
      </c>
      <c r="AH12" s="19">
        <v>422</v>
      </c>
      <c r="AI12" s="15" t="s">
        <v>180</v>
      </c>
      <c r="AJ12" s="39" t="s">
        <v>269</v>
      </c>
      <c r="AK12" s="3"/>
      <c r="AL12" s="39" t="s">
        <v>322</v>
      </c>
      <c r="AN12" s="15" t="s">
        <v>367</v>
      </c>
      <c r="AO12" s="15"/>
      <c r="AP12" s="15" t="s">
        <v>409</v>
      </c>
      <c r="AQ12" s="15"/>
      <c r="AR12" s="15" t="s">
        <v>452</v>
      </c>
      <c r="AS12" s="15"/>
      <c r="AT12" s="19">
        <v>1.1100000000000001</v>
      </c>
      <c r="AU12" s="19">
        <v>96.3</v>
      </c>
      <c r="AV12" s="19">
        <v>61</v>
      </c>
    </row>
    <row r="13" spans="1:48" ht="34" x14ac:dyDescent="0.2">
      <c r="A13" s="15" t="s">
        <v>82</v>
      </c>
      <c r="B13" s="15" t="s">
        <v>49</v>
      </c>
      <c r="C13" s="24" t="s">
        <v>73</v>
      </c>
      <c r="D13" s="15" t="s">
        <v>22</v>
      </c>
      <c r="E13" s="15" t="s">
        <v>23</v>
      </c>
      <c r="F13" s="15" t="s">
        <v>110</v>
      </c>
      <c r="G13" s="15" t="s">
        <v>60</v>
      </c>
      <c r="H13" s="15" t="s">
        <v>74</v>
      </c>
      <c r="I13" s="15" t="s">
        <v>75</v>
      </c>
      <c r="J13" s="15">
        <v>21</v>
      </c>
      <c r="K13" s="15">
        <v>10</v>
      </c>
      <c r="L13" s="17" t="s">
        <v>76</v>
      </c>
      <c r="M13" s="15" t="s">
        <v>23</v>
      </c>
      <c r="N13" s="15" t="s">
        <v>23</v>
      </c>
      <c r="O13" s="15" t="s">
        <v>28</v>
      </c>
      <c r="P13" s="15" t="s">
        <v>28</v>
      </c>
      <c r="Q13" s="15" t="s">
        <v>28</v>
      </c>
      <c r="R13" s="15" t="s">
        <v>28</v>
      </c>
      <c r="S13" s="18" t="s">
        <v>28</v>
      </c>
      <c r="T13" s="18" t="s">
        <v>28</v>
      </c>
      <c r="U13" s="18" t="s">
        <v>28</v>
      </c>
      <c r="V13" s="15" t="s">
        <v>28</v>
      </c>
      <c r="W13" s="15"/>
      <c r="X13" s="15"/>
      <c r="Y13" s="19">
        <v>62800</v>
      </c>
      <c r="Z13" s="19">
        <v>5400</v>
      </c>
      <c r="AA13" s="19">
        <v>3339</v>
      </c>
      <c r="AB13" s="25">
        <v>43100</v>
      </c>
      <c r="AC13" s="19">
        <v>10.6</v>
      </c>
      <c r="AD13" s="19">
        <v>312000</v>
      </c>
      <c r="AE13" s="26" t="s">
        <v>195</v>
      </c>
      <c r="AF13" s="26" t="s">
        <v>214</v>
      </c>
      <c r="AG13" s="28" t="s">
        <v>242</v>
      </c>
      <c r="AH13" s="27">
        <v>959</v>
      </c>
      <c r="AI13" s="15" t="s">
        <v>181</v>
      </c>
      <c r="AJ13" s="39" t="s">
        <v>268</v>
      </c>
      <c r="AK13" s="39" t="s">
        <v>298</v>
      </c>
      <c r="AL13" s="39" t="s">
        <v>323</v>
      </c>
      <c r="AM13" s="15" t="s">
        <v>336</v>
      </c>
      <c r="AN13" s="15" t="s">
        <v>366</v>
      </c>
      <c r="AO13" s="15" t="s">
        <v>379</v>
      </c>
      <c r="AP13" s="15" t="s">
        <v>410</v>
      </c>
      <c r="AQ13" s="15" t="s">
        <v>425</v>
      </c>
      <c r="AR13" s="15" t="s">
        <v>453</v>
      </c>
      <c r="AS13" s="15" t="s">
        <v>474</v>
      </c>
      <c r="AT13" s="19"/>
      <c r="AU13" s="19"/>
      <c r="AV13" s="19"/>
    </row>
    <row r="14" spans="1:48" ht="34" x14ac:dyDescent="0.2">
      <c r="A14" s="15" t="s">
        <v>86</v>
      </c>
      <c r="B14" s="15" t="s">
        <v>49</v>
      </c>
      <c r="C14" s="24" t="s">
        <v>78</v>
      </c>
      <c r="D14" s="15" t="s">
        <v>31</v>
      </c>
      <c r="E14" s="15" t="s">
        <v>23</v>
      </c>
      <c r="F14" s="15" t="s">
        <v>150</v>
      </c>
      <c r="G14" s="15" t="s">
        <v>79</v>
      </c>
      <c r="H14" s="15" t="s">
        <v>80</v>
      </c>
      <c r="I14" s="15" t="s">
        <v>40</v>
      </c>
      <c r="J14" s="15">
        <v>32</v>
      </c>
      <c r="K14" s="15">
        <v>37</v>
      </c>
      <c r="L14" s="17" t="s">
        <v>81</v>
      </c>
      <c r="M14" s="15" t="s">
        <v>23</v>
      </c>
      <c r="N14" s="15" t="s">
        <v>23</v>
      </c>
      <c r="O14" s="15" t="s">
        <v>23</v>
      </c>
      <c r="P14" s="15" t="s">
        <v>28</v>
      </c>
      <c r="Q14" s="15" t="s">
        <v>137</v>
      </c>
      <c r="R14" s="15" t="s">
        <v>28</v>
      </c>
      <c r="S14" s="15" t="s">
        <v>28</v>
      </c>
      <c r="T14" s="18" t="s">
        <v>23</v>
      </c>
      <c r="U14" s="15" t="s">
        <v>28</v>
      </c>
      <c r="V14" s="15" t="s">
        <v>28</v>
      </c>
      <c r="W14" s="15" t="s">
        <v>28</v>
      </c>
      <c r="X14" s="15" t="s">
        <v>28</v>
      </c>
      <c r="Y14" s="19">
        <v>6350</v>
      </c>
      <c r="Z14" s="20">
        <v>1430</v>
      </c>
      <c r="AA14" s="19">
        <v>3380</v>
      </c>
      <c r="AB14" s="25">
        <v>1790</v>
      </c>
      <c r="AC14" s="19">
        <v>13.3</v>
      </c>
      <c r="AD14" s="19">
        <v>517000</v>
      </c>
      <c r="AE14" s="26" t="s">
        <v>196</v>
      </c>
      <c r="AF14" s="26" t="s">
        <v>215</v>
      </c>
      <c r="AG14" s="28" t="s">
        <v>243</v>
      </c>
      <c r="AH14" s="27">
        <v>3640</v>
      </c>
      <c r="AI14" s="15" t="s">
        <v>40</v>
      </c>
      <c r="AJ14" s="39" t="s">
        <v>267</v>
      </c>
      <c r="AK14" s="39" t="s">
        <v>299</v>
      </c>
      <c r="AL14" s="39" t="s">
        <v>324</v>
      </c>
      <c r="AM14" s="39" t="s">
        <v>337</v>
      </c>
      <c r="AN14" s="15" t="s">
        <v>368</v>
      </c>
      <c r="AO14" s="15" t="s">
        <v>380</v>
      </c>
      <c r="AP14" s="15" t="s">
        <v>411</v>
      </c>
      <c r="AQ14" s="15" t="s">
        <v>426</v>
      </c>
      <c r="AR14" s="39" t="s">
        <v>454</v>
      </c>
      <c r="AS14" s="39" t="s">
        <v>465</v>
      </c>
      <c r="AT14" s="19">
        <v>3.2</v>
      </c>
      <c r="AU14" s="19">
        <v>83</v>
      </c>
      <c r="AV14" s="19">
        <v>28</v>
      </c>
    </row>
    <row r="15" spans="1:48" ht="51" x14ac:dyDescent="0.2">
      <c r="A15" s="15" t="s">
        <v>91</v>
      </c>
      <c r="B15" s="15" t="s">
        <v>49</v>
      </c>
      <c r="C15" s="29" t="s">
        <v>83</v>
      </c>
      <c r="D15" s="15" t="s">
        <v>22</v>
      </c>
      <c r="E15" s="15" t="s">
        <v>23</v>
      </c>
      <c r="F15" s="15" t="s">
        <v>150</v>
      </c>
      <c r="G15" s="15" t="s">
        <v>84</v>
      </c>
      <c r="H15" s="15" t="s">
        <v>33</v>
      </c>
      <c r="I15" s="15" t="s">
        <v>26</v>
      </c>
      <c r="J15" s="15">
        <v>38</v>
      </c>
      <c r="K15" s="15">
        <v>22</v>
      </c>
      <c r="L15" s="17" t="s">
        <v>85</v>
      </c>
      <c r="M15" s="15" t="s">
        <v>23</v>
      </c>
      <c r="N15" s="15" t="s">
        <v>28</v>
      </c>
      <c r="O15" s="15" t="s">
        <v>28</v>
      </c>
      <c r="P15" s="15" t="s">
        <v>28</v>
      </c>
      <c r="Q15" s="15" t="s">
        <v>139</v>
      </c>
      <c r="R15" s="15" t="s">
        <v>28</v>
      </c>
      <c r="S15" s="15" t="s">
        <v>28</v>
      </c>
      <c r="T15" s="15" t="s">
        <v>28</v>
      </c>
      <c r="U15" s="15" t="s">
        <v>28</v>
      </c>
      <c r="V15" s="15" t="s">
        <v>28</v>
      </c>
      <c r="W15" s="15" t="s">
        <v>28</v>
      </c>
      <c r="X15" s="15"/>
      <c r="Y15" s="19">
        <v>12800</v>
      </c>
      <c r="Z15" s="28">
        <v>1160</v>
      </c>
      <c r="AA15" s="22">
        <v>5850</v>
      </c>
      <c r="AB15" s="28">
        <v>3180</v>
      </c>
      <c r="AC15" s="22">
        <v>12.5</v>
      </c>
      <c r="AD15" s="22">
        <v>394</v>
      </c>
      <c r="AE15" s="22" t="s">
        <v>198</v>
      </c>
      <c r="AF15" s="22" t="s">
        <v>216</v>
      </c>
      <c r="AG15" s="28" t="s">
        <v>254</v>
      </c>
      <c r="AH15" s="22">
        <v>30000</v>
      </c>
      <c r="AI15" s="15" t="s">
        <v>182</v>
      </c>
      <c r="AJ15" s="15" t="s">
        <v>256</v>
      </c>
      <c r="AK15" s="39" t="s">
        <v>300</v>
      </c>
      <c r="AL15" s="15" t="s">
        <v>308</v>
      </c>
      <c r="AM15" s="39" t="s">
        <v>338</v>
      </c>
      <c r="AN15" s="15" t="s">
        <v>354</v>
      </c>
      <c r="AO15" s="39" t="s">
        <v>374</v>
      </c>
      <c r="AP15" s="15" t="s">
        <v>396</v>
      </c>
      <c r="AQ15" s="39" t="s">
        <v>427</v>
      </c>
      <c r="AR15" s="15" t="s">
        <v>440</v>
      </c>
      <c r="AS15" s="39" t="s">
        <v>466</v>
      </c>
      <c r="AT15" s="19"/>
      <c r="AU15" s="19"/>
      <c r="AV15" s="19">
        <v>58</v>
      </c>
    </row>
    <row r="16" spans="1:48" ht="34" x14ac:dyDescent="0.2">
      <c r="A16" s="15" t="s">
        <v>93</v>
      </c>
      <c r="B16" s="15" t="s">
        <v>49</v>
      </c>
      <c r="C16" s="24" t="s">
        <v>87</v>
      </c>
      <c r="D16" s="15" t="s">
        <v>22</v>
      </c>
      <c r="E16" s="15" t="s">
        <v>23</v>
      </c>
      <c r="F16" s="15" t="s">
        <v>150</v>
      </c>
      <c r="G16" s="15" t="s">
        <v>88</v>
      </c>
      <c r="H16" s="15" t="s">
        <v>89</v>
      </c>
      <c r="I16" s="15" t="s">
        <v>33</v>
      </c>
      <c r="J16" s="15">
        <v>27</v>
      </c>
      <c r="K16" s="15">
        <v>40</v>
      </c>
      <c r="L16" s="17" t="s">
        <v>90</v>
      </c>
      <c r="M16" s="15" t="s">
        <v>23</v>
      </c>
      <c r="N16" s="18" t="s">
        <v>23</v>
      </c>
      <c r="O16" s="15" t="s">
        <v>28</v>
      </c>
      <c r="P16" s="15" t="s">
        <v>28</v>
      </c>
      <c r="Q16" s="15" t="s">
        <v>28</v>
      </c>
      <c r="R16" s="15" t="s">
        <v>23</v>
      </c>
      <c r="S16" s="15" t="s">
        <v>28</v>
      </c>
      <c r="T16" s="18" t="s">
        <v>23</v>
      </c>
      <c r="U16" s="15" t="s">
        <v>28</v>
      </c>
      <c r="V16" s="15" t="s">
        <v>23</v>
      </c>
      <c r="W16" s="15" t="s">
        <v>28</v>
      </c>
      <c r="X16" s="15"/>
      <c r="Y16" s="19"/>
      <c r="Z16" s="26">
        <v>4180</v>
      </c>
      <c r="AA16" s="19"/>
      <c r="AB16" s="30">
        <v>8900</v>
      </c>
      <c r="AC16" s="19"/>
      <c r="AD16" s="19"/>
      <c r="AE16" s="31" t="s">
        <v>199</v>
      </c>
      <c r="AF16" s="32" t="s">
        <v>217</v>
      </c>
      <c r="AG16" s="37" t="s">
        <v>244</v>
      </c>
      <c r="AH16" s="33">
        <v>20400</v>
      </c>
      <c r="AI16" s="15" t="s">
        <v>33</v>
      </c>
      <c r="AJ16" s="39" t="s">
        <v>273</v>
      </c>
      <c r="AK16" s="15" t="s">
        <v>301</v>
      </c>
      <c r="AL16" s="39" t="s">
        <v>316</v>
      </c>
      <c r="AM16" s="39" t="s">
        <v>330</v>
      </c>
      <c r="AN16" s="15" t="s">
        <v>360</v>
      </c>
      <c r="AO16" s="15" t="s">
        <v>381</v>
      </c>
      <c r="AP16" s="15" t="s">
        <v>403</v>
      </c>
      <c r="AQ16" s="15" t="s">
        <v>428</v>
      </c>
      <c r="AR16" s="39" t="s">
        <v>447</v>
      </c>
      <c r="AS16" s="15" t="s">
        <v>467</v>
      </c>
      <c r="AT16" s="19"/>
      <c r="AU16" s="19"/>
      <c r="AV16" s="19"/>
    </row>
    <row r="17" spans="1:48" ht="34" x14ac:dyDescent="0.2">
      <c r="A17" s="15" t="s">
        <v>96</v>
      </c>
      <c r="B17" s="15" t="s">
        <v>49</v>
      </c>
      <c r="C17" s="24" t="s">
        <v>92</v>
      </c>
      <c r="D17" s="15" t="s">
        <v>31</v>
      </c>
      <c r="E17" s="15" t="s">
        <v>23</v>
      </c>
      <c r="F17" s="15" t="s">
        <v>150</v>
      </c>
      <c r="G17" s="15" t="s">
        <v>32</v>
      </c>
      <c r="H17" s="15" t="s">
        <v>55</v>
      </c>
      <c r="I17" s="15" t="s">
        <v>41</v>
      </c>
      <c r="J17" s="15">
        <v>22</v>
      </c>
      <c r="K17" s="15">
        <v>30</v>
      </c>
      <c r="L17" s="17" t="s">
        <v>90</v>
      </c>
      <c r="M17" s="15" t="s">
        <v>23</v>
      </c>
      <c r="N17" s="18" t="s">
        <v>23</v>
      </c>
      <c r="O17" s="15" t="s">
        <v>28</v>
      </c>
      <c r="P17" s="15" t="s">
        <v>28</v>
      </c>
      <c r="Q17" s="15" t="s">
        <v>28</v>
      </c>
      <c r="R17" s="15" t="s">
        <v>28</v>
      </c>
      <c r="S17" s="18" t="s">
        <v>23</v>
      </c>
      <c r="T17" s="18" t="s">
        <v>23</v>
      </c>
      <c r="U17" s="15" t="s">
        <v>28</v>
      </c>
      <c r="V17" s="15" t="s">
        <v>28</v>
      </c>
      <c r="W17" s="15" t="s">
        <v>28</v>
      </c>
      <c r="X17" s="15"/>
      <c r="Y17" s="19">
        <v>20300</v>
      </c>
      <c r="Z17" s="26">
        <v>4400</v>
      </c>
      <c r="AA17" s="19">
        <v>7010</v>
      </c>
      <c r="AB17" s="30">
        <v>36500</v>
      </c>
      <c r="AC17" s="19">
        <v>9.1</v>
      </c>
      <c r="AD17" s="19">
        <v>730000</v>
      </c>
      <c r="AE17" s="31" t="s">
        <v>200</v>
      </c>
      <c r="AF17" s="32" t="s">
        <v>218</v>
      </c>
      <c r="AG17" s="33" t="s">
        <v>233</v>
      </c>
      <c r="AH17" s="33">
        <v>1060</v>
      </c>
      <c r="AI17" s="15" t="s">
        <v>41</v>
      </c>
      <c r="AJ17" s="15" t="s">
        <v>274</v>
      </c>
      <c r="AK17" s="15" t="s">
        <v>302</v>
      </c>
      <c r="AL17" s="39" t="s">
        <v>317</v>
      </c>
      <c r="AM17" s="15" t="s">
        <v>339</v>
      </c>
      <c r="AN17" s="15" t="s">
        <v>361</v>
      </c>
      <c r="AO17" s="15" t="s">
        <v>382</v>
      </c>
      <c r="AP17" s="15" t="s">
        <v>404</v>
      </c>
      <c r="AQ17" s="15" t="s">
        <v>415</v>
      </c>
      <c r="AR17" s="39" t="s">
        <v>448</v>
      </c>
      <c r="AS17" s="15" t="s">
        <v>475</v>
      </c>
      <c r="AT17" s="19"/>
      <c r="AU17" s="19"/>
      <c r="AV17" s="19"/>
    </row>
    <row r="18" spans="1:48" ht="34" x14ac:dyDescent="0.2">
      <c r="A18" s="15" t="s">
        <v>102</v>
      </c>
      <c r="B18" s="15" t="s">
        <v>49</v>
      </c>
      <c r="C18" s="24" t="s">
        <v>92</v>
      </c>
      <c r="D18" s="15" t="s">
        <v>31</v>
      </c>
      <c r="E18" s="15" t="s">
        <v>23</v>
      </c>
      <c r="F18" s="15" t="s">
        <v>150</v>
      </c>
      <c r="G18" s="15" t="s">
        <v>55</v>
      </c>
      <c r="H18" s="15" t="s">
        <v>52</v>
      </c>
      <c r="I18" s="15" t="s">
        <v>94</v>
      </c>
      <c r="J18" s="15">
        <v>21</v>
      </c>
      <c r="K18" s="15">
        <v>26</v>
      </c>
      <c r="L18" s="17" t="s">
        <v>95</v>
      </c>
      <c r="M18" s="15" t="s">
        <v>23</v>
      </c>
      <c r="N18" s="18" t="s">
        <v>28</v>
      </c>
      <c r="O18" s="15" t="s">
        <v>28</v>
      </c>
      <c r="P18" s="15" t="s">
        <v>28</v>
      </c>
      <c r="Q18" s="15" t="s">
        <v>28</v>
      </c>
      <c r="R18" s="15" t="s">
        <v>28</v>
      </c>
      <c r="S18" s="18" t="s">
        <v>28</v>
      </c>
      <c r="T18" s="18" t="s">
        <v>28</v>
      </c>
      <c r="U18" s="18" t="s">
        <v>28</v>
      </c>
      <c r="V18" s="18" t="s">
        <v>23</v>
      </c>
      <c r="W18" s="18" t="s">
        <v>28</v>
      </c>
      <c r="X18" s="18" t="s">
        <v>135</v>
      </c>
      <c r="Y18" s="19">
        <v>36200</v>
      </c>
      <c r="Z18" s="28">
        <v>1400</v>
      </c>
      <c r="AA18" s="19">
        <v>4050</v>
      </c>
      <c r="AB18" s="30">
        <v>3730</v>
      </c>
      <c r="AC18" s="19">
        <v>10.1</v>
      </c>
      <c r="AD18" s="19">
        <v>326000</v>
      </c>
      <c r="AE18" s="31" t="s">
        <v>201</v>
      </c>
      <c r="AF18" s="32" t="s">
        <v>219</v>
      </c>
      <c r="AG18" s="33" t="s">
        <v>245</v>
      </c>
      <c r="AH18" s="33">
        <v>5520</v>
      </c>
      <c r="AI18" s="15" t="s">
        <v>94</v>
      </c>
      <c r="AJ18" s="39" t="s">
        <v>275</v>
      </c>
      <c r="AK18" s="39" t="s">
        <v>303</v>
      </c>
      <c r="AL18" s="15" t="s">
        <v>318</v>
      </c>
      <c r="AM18" s="39" t="s">
        <v>340</v>
      </c>
      <c r="AN18" s="15" t="s">
        <v>360</v>
      </c>
      <c r="AO18" s="39" t="s">
        <v>383</v>
      </c>
      <c r="AP18" s="15" t="s">
        <v>405</v>
      </c>
      <c r="AQ18" s="39" t="s">
        <v>416</v>
      </c>
      <c r="AR18" s="15" t="s">
        <v>449</v>
      </c>
      <c r="AS18" s="15" t="s">
        <v>476</v>
      </c>
      <c r="AT18" s="19">
        <v>3</v>
      </c>
      <c r="AU18" s="19">
        <v>87.9</v>
      </c>
      <c r="AV18" s="20">
        <v>13.2</v>
      </c>
    </row>
    <row r="19" spans="1:48" ht="34" x14ac:dyDescent="0.2">
      <c r="A19" s="15" t="s">
        <v>104</v>
      </c>
      <c r="B19" s="15" t="s">
        <v>49</v>
      </c>
      <c r="C19" s="24" t="s">
        <v>92</v>
      </c>
      <c r="D19" s="15" t="s">
        <v>22</v>
      </c>
      <c r="E19" s="15" t="s">
        <v>23</v>
      </c>
      <c r="F19" s="15" t="s">
        <v>150</v>
      </c>
      <c r="G19" s="15" t="s">
        <v>97</v>
      </c>
      <c r="H19" s="15" t="s">
        <v>98</v>
      </c>
      <c r="I19" s="15" t="s">
        <v>99</v>
      </c>
      <c r="J19" s="15">
        <v>34</v>
      </c>
      <c r="K19" s="15">
        <v>17</v>
      </c>
      <c r="L19" s="17" t="s">
        <v>122</v>
      </c>
      <c r="M19" s="34" t="s">
        <v>23</v>
      </c>
      <c r="N19" s="18" t="s">
        <v>28</v>
      </c>
      <c r="O19" s="15" t="s">
        <v>28</v>
      </c>
      <c r="P19" s="15" t="s">
        <v>28</v>
      </c>
      <c r="Q19" s="15" t="s">
        <v>100</v>
      </c>
      <c r="R19" s="15" t="s">
        <v>28</v>
      </c>
      <c r="S19" s="15" t="s">
        <v>28</v>
      </c>
      <c r="T19" s="18" t="s">
        <v>23</v>
      </c>
      <c r="U19" s="15" t="s">
        <v>101</v>
      </c>
      <c r="V19" s="15" t="s">
        <v>23</v>
      </c>
      <c r="W19" s="15" t="s">
        <v>28</v>
      </c>
      <c r="X19" s="15" t="s">
        <v>28</v>
      </c>
      <c r="Y19" s="19">
        <v>11370</v>
      </c>
      <c r="Z19" s="26">
        <v>2290</v>
      </c>
      <c r="AA19" s="19">
        <v>4600</v>
      </c>
      <c r="AB19" s="30">
        <v>43000</v>
      </c>
      <c r="AC19" s="19">
        <v>11.6</v>
      </c>
      <c r="AD19" s="19">
        <v>616000</v>
      </c>
      <c r="AE19" s="31" t="s">
        <v>202</v>
      </c>
      <c r="AF19" s="32" t="s">
        <v>220</v>
      </c>
      <c r="AG19" s="37" t="s">
        <v>246</v>
      </c>
      <c r="AH19" s="33">
        <v>36600</v>
      </c>
      <c r="AI19" s="15" t="s">
        <v>99</v>
      </c>
      <c r="AJ19" s="39" t="s">
        <v>263</v>
      </c>
      <c r="AK19" s="15" t="s">
        <v>304</v>
      </c>
      <c r="AL19" s="39" t="s">
        <v>319</v>
      </c>
      <c r="AM19" s="39" t="s">
        <v>341</v>
      </c>
      <c r="AN19" s="15" t="s">
        <v>362</v>
      </c>
      <c r="AO19" s="15" t="s">
        <v>384</v>
      </c>
      <c r="AP19" s="15" t="s">
        <v>406</v>
      </c>
      <c r="AQ19" s="15" t="s">
        <v>430</v>
      </c>
      <c r="AR19" s="15" t="s">
        <v>455</v>
      </c>
      <c r="AS19" s="15" t="s">
        <v>477</v>
      </c>
      <c r="AT19" s="19"/>
      <c r="AU19" s="19"/>
      <c r="AV19" s="19"/>
    </row>
    <row r="20" spans="1:48" ht="34" x14ac:dyDescent="0.2">
      <c r="A20" s="15" t="s">
        <v>107</v>
      </c>
      <c r="B20" s="15" t="s">
        <v>49</v>
      </c>
      <c r="C20" s="24" t="s">
        <v>92</v>
      </c>
      <c r="D20" s="15" t="s">
        <v>22</v>
      </c>
      <c r="E20" s="15" t="s">
        <v>23</v>
      </c>
      <c r="F20" s="15" t="s">
        <v>150</v>
      </c>
      <c r="G20" s="15" t="s">
        <v>103</v>
      </c>
      <c r="H20" s="15" t="s">
        <v>51</v>
      </c>
      <c r="I20" s="15"/>
      <c r="J20" s="15">
        <v>48</v>
      </c>
      <c r="K20" s="15">
        <v>20</v>
      </c>
      <c r="L20" s="17" t="s">
        <v>123</v>
      </c>
      <c r="M20" s="15" t="s">
        <v>23</v>
      </c>
      <c r="N20" s="18" t="s">
        <v>28</v>
      </c>
      <c r="O20" s="15" t="s">
        <v>28</v>
      </c>
      <c r="P20" s="15" t="s">
        <v>28</v>
      </c>
      <c r="Q20" s="18" t="s">
        <v>136</v>
      </c>
      <c r="R20" s="15" t="s">
        <v>28</v>
      </c>
      <c r="S20" s="15" t="s">
        <v>23</v>
      </c>
      <c r="T20" s="18" t="s">
        <v>23</v>
      </c>
      <c r="U20" s="15" t="s">
        <v>101</v>
      </c>
      <c r="V20" s="15" t="s">
        <v>23</v>
      </c>
      <c r="W20" s="15" t="s">
        <v>28</v>
      </c>
      <c r="X20" s="15"/>
      <c r="Y20" s="19">
        <v>13200</v>
      </c>
      <c r="Z20" s="26">
        <v>1500</v>
      </c>
      <c r="AA20" s="19">
        <v>4800</v>
      </c>
      <c r="AB20" s="30">
        <v>60000</v>
      </c>
      <c r="AC20" s="19">
        <v>9.1</v>
      </c>
      <c r="AD20" s="19">
        <v>630000</v>
      </c>
      <c r="AE20" s="31" t="s">
        <v>249</v>
      </c>
      <c r="AF20" s="32" t="s">
        <v>248</v>
      </c>
      <c r="AG20" s="33" t="s">
        <v>247</v>
      </c>
      <c r="AH20" s="33">
        <v>14600</v>
      </c>
      <c r="AI20" s="15"/>
      <c r="AJ20" s="39" t="s">
        <v>276</v>
      </c>
      <c r="AK20" s="39" t="s">
        <v>289</v>
      </c>
      <c r="AL20" s="39" t="s">
        <v>307</v>
      </c>
      <c r="AM20" s="39" t="s">
        <v>342</v>
      </c>
      <c r="AN20" s="15" t="s">
        <v>363</v>
      </c>
      <c r="AO20" s="39" t="s">
        <v>385</v>
      </c>
      <c r="AP20" s="15" t="s">
        <v>397</v>
      </c>
      <c r="AQ20" s="15" t="s">
        <v>429</v>
      </c>
      <c r="AR20" s="39" t="s">
        <v>441</v>
      </c>
      <c r="AS20" s="39" t="s">
        <v>478</v>
      </c>
      <c r="AT20" s="19"/>
      <c r="AU20" s="19"/>
      <c r="AV20" s="19"/>
    </row>
    <row r="21" spans="1:48" ht="51" x14ac:dyDescent="0.2">
      <c r="A21" s="15" t="s">
        <v>114</v>
      </c>
      <c r="B21" s="15" t="s">
        <v>49</v>
      </c>
      <c r="C21" s="24" t="s">
        <v>105</v>
      </c>
      <c r="D21" s="15" t="s">
        <v>22</v>
      </c>
      <c r="E21" s="15" t="s">
        <v>23</v>
      </c>
      <c r="F21" s="15" t="s">
        <v>110</v>
      </c>
      <c r="G21" s="15" t="s">
        <v>32</v>
      </c>
      <c r="H21" s="15" t="s">
        <v>55</v>
      </c>
      <c r="I21" s="15">
        <v>15.7</v>
      </c>
      <c r="J21" s="15">
        <v>25</v>
      </c>
      <c r="K21" s="15">
        <v>10</v>
      </c>
      <c r="L21" s="17" t="s">
        <v>106</v>
      </c>
      <c r="M21" s="15" t="s">
        <v>23</v>
      </c>
      <c r="N21" s="18" t="s">
        <v>28</v>
      </c>
      <c r="O21" s="15" t="s">
        <v>28</v>
      </c>
      <c r="P21" s="15" t="s">
        <v>28</v>
      </c>
      <c r="Q21" s="15" t="s">
        <v>100</v>
      </c>
      <c r="R21" s="15" t="s">
        <v>23</v>
      </c>
      <c r="S21" s="15" t="s">
        <v>23</v>
      </c>
      <c r="T21" s="18" t="s">
        <v>23</v>
      </c>
      <c r="U21" s="15" t="s">
        <v>28</v>
      </c>
      <c r="V21" s="15" t="s">
        <v>28</v>
      </c>
      <c r="W21" s="15" t="s">
        <v>28</v>
      </c>
      <c r="X21" s="15" t="s">
        <v>28</v>
      </c>
      <c r="Y21" s="19">
        <v>7600</v>
      </c>
      <c r="Z21" s="26">
        <v>1600</v>
      </c>
      <c r="AA21" s="19">
        <v>5300</v>
      </c>
      <c r="AB21" s="30">
        <v>8000</v>
      </c>
      <c r="AC21" s="19">
        <v>13</v>
      </c>
      <c r="AD21" s="19">
        <v>407000</v>
      </c>
      <c r="AE21" s="31" t="s">
        <v>203</v>
      </c>
      <c r="AF21" s="32" t="s">
        <v>221</v>
      </c>
      <c r="AG21" s="37" t="s">
        <v>250</v>
      </c>
      <c r="AH21" s="33">
        <v>4710</v>
      </c>
      <c r="AI21" s="15" t="s">
        <v>194</v>
      </c>
      <c r="AJ21" s="39" t="s">
        <v>271</v>
      </c>
      <c r="AK21" s="39" t="s">
        <v>290</v>
      </c>
      <c r="AL21" s="15" t="s">
        <v>310</v>
      </c>
      <c r="AM21" s="39" t="s">
        <v>343</v>
      </c>
      <c r="AN21" s="15" t="s">
        <v>355</v>
      </c>
      <c r="AO21" s="39" t="s">
        <v>386</v>
      </c>
      <c r="AP21" s="15" t="s">
        <v>398</v>
      </c>
      <c r="AQ21" s="15" t="s">
        <v>431</v>
      </c>
      <c r="AR21" s="15" t="s">
        <v>442</v>
      </c>
      <c r="AS21" s="15" t="s">
        <v>479</v>
      </c>
      <c r="AT21" s="19"/>
      <c r="AU21" s="19"/>
      <c r="AV21" s="19"/>
    </row>
    <row r="22" spans="1:48" ht="51" x14ac:dyDescent="0.2">
      <c r="A22" s="15" t="s">
        <v>117</v>
      </c>
      <c r="B22" s="16" t="s">
        <v>108</v>
      </c>
      <c r="C22" s="15" t="s">
        <v>109</v>
      </c>
      <c r="D22" s="15" t="s">
        <v>31</v>
      </c>
      <c r="E22" s="15" t="s">
        <v>110</v>
      </c>
      <c r="F22" s="15" t="s">
        <v>150</v>
      </c>
      <c r="G22" s="15" t="s">
        <v>111</v>
      </c>
      <c r="H22" s="15" t="s">
        <v>112</v>
      </c>
      <c r="I22" s="15" t="s">
        <v>113</v>
      </c>
      <c r="J22" s="15">
        <v>43</v>
      </c>
      <c r="K22" s="15">
        <v>20</v>
      </c>
      <c r="L22" s="17" t="s">
        <v>140</v>
      </c>
      <c r="M22" s="15" t="s">
        <v>23</v>
      </c>
      <c r="N22" s="15" t="s">
        <v>28</v>
      </c>
      <c r="O22" s="15" t="s">
        <v>28</v>
      </c>
      <c r="P22" s="15" t="s">
        <v>28</v>
      </c>
      <c r="Q22" s="15" t="s">
        <v>28</v>
      </c>
      <c r="R22" s="15" t="s">
        <v>28</v>
      </c>
      <c r="S22" s="15" t="s">
        <v>23</v>
      </c>
      <c r="T22" s="15" t="s">
        <v>23</v>
      </c>
      <c r="U22" s="15" t="s">
        <v>28</v>
      </c>
      <c r="V22" s="15" t="s">
        <v>28</v>
      </c>
      <c r="W22" s="15" t="s">
        <v>28</v>
      </c>
      <c r="X22" s="15" t="s">
        <v>28</v>
      </c>
      <c r="Y22" s="19">
        <v>5100</v>
      </c>
      <c r="Z22" s="19">
        <v>1500</v>
      </c>
      <c r="AA22" s="19">
        <v>2700</v>
      </c>
      <c r="AB22" s="20">
        <v>2900</v>
      </c>
      <c r="AC22" s="19">
        <v>14.6</v>
      </c>
      <c r="AD22" s="19">
        <v>204000</v>
      </c>
      <c r="AE22" s="19" t="s">
        <v>190</v>
      </c>
      <c r="AF22" s="19" t="s">
        <v>209</v>
      </c>
      <c r="AG22" s="19" t="s">
        <v>251</v>
      </c>
      <c r="AH22" s="19">
        <v>19000</v>
      </c>
      <c r="AI22" s="15" t="s">
        <v>113</v>
      </c>
      <c r="AJ22" s="15" t="s">
        <v>256</v>
      </c>
      <c r="AK22" s="39" t="s">
        <v>291</v>
      </c>
      <c r="AL22" s="15" t="s">
        <v>311</v>
      </c>
      <c r="AM22" s="15" t="s">
        <v>344</v>
      </c>
      <c r="AN22" s="15" t="s">
        <v>356</v>
      </c>
      <c r="AO22" s="15" t="s">
        <v>387</v>
      </c>
      <c r="AP22" s="39" t="s">
        <v>399</v>
      </c>
      <c r="AQ22" s="39" t="s">
        <v>432</v>
      </c>
      <c r="AR22" s="15" t="s">
        <v>435</v>
      </c>
      <c r="AS22" s="39" t="s">
        <v>468</v>
      </c>
      <c r="AT22" s="19">
        <v>1.37</v>
      </c>
      <c r="AU22" s="19">
        <v>95.8</v>
      </c>
      <c r="AV22" s="19">
        <v>51.7</v>
      </c>
    </row>
    <row r="23" spans="1:48" ht="17" x14ac:dyDescent="0.2">
      <c r="A23" s="15" t="s">
        <v>143</v>
      </c>
      <c r="B23" s="16" t="s">
        <v>108</v>
      </c>
      <c r="C23" s="15" t="s">
        <v>109</v>
      </c>
      <c r="D23" s="15" t="s">
        <v>22</v>
      </c>
      <c r="E23" s="15" t="s">
        <v>110</v>
      </c>
      <c r="F23" s="15" t="s">
        <v>150</v>
      </c>
      <c r="G23" s="15" t="s">
        <v>115</v>
      </c>
      <c r="H23" s="15" t="s">
        <v>40</v>
      </c>
      <c r="I23" s="15" t="s">
        <v>116</v>
      </c>
      <c r="J23" s="15">
        <v>29</v>
      </c>
      <c r="K23" s="15">
        <v>40</v>
      </c>
      <c r="L23" s="17" t="s">
        <v>8</v>
      </c>
      <c r="M23" s="15" t="s">
        <v>23</v>
      </c>
      <c r="N23" s="15" t="s">
        <v>28</v>
      </c>
      <c r="O23" s="15" t="s">
        <v>28</v>
      </c>
      <c r="P23" s="15" t="s">
        <v>28</v>
      </c>
      <c r="Q23" s="15" t="s">
        <v>28</v>
      </c>
      <c r="R23" s="15" t="s">
        <v>28</v>
      </c>
      <c r="S23" s="15" t="s">
        <v>23</v>
      </c>
      <c r="T23" s="15" t="s">
        <v>23</v>
      </c>
      <c r="U23" s="15" t="s">
        <v>28</v>
      </c>
      <c r="V23" s="15" t="s">
        <v>28</v>
      </c>
      <c r="W23" s="15" t="s">
        <v>28</v>
      </c>
      <c r="X23" s="15" t="s">
        <v>28</v>
      </c>
      <c r="Y23" s="19">
        <v>8700</v>
      </c>
      <c r="Z23" s="19">
        <v>2300</v>
      </c>
      <c r="AA23" s="19">
        <v>4100</v>
      </c>
      <c r="AB23" s="20">
        <v>900</v>
      </c>
      <c r="AC23" s="19">
        <v>13.8</v>
      </c>
      <c r="AD23" s="19">
        <v>324</v>
      </c>
      <c r="AE23" s="19" t="s">
        <v>204</v>
      </c>
      <c r="AF23" s="19" t="s">
        <v>222</v>
      </c>
      <c r="AG23" s="19" t="s">
        <v>252</v>
      </c>
      <c r="AH23" s="19">
        <v>66500</v>
      </c>
      <c r="AI23" s="15" t="s">
        <v>116</v>
      </c>
      <c r="AJ23" s="15" t="s">
        <v>264</v>
      </c>
      <c r="AK23" s="15" t="s">
        <v>292</v>
      </c>
      <c r="AL23" s="15" t="s">
        <v>312</v>
      </c>
      <c r="AM23" s="15" t="s">
        <v>347</v>
      </c>
      <c r="AN23" s="15" t="s">
        <v>355</v>
      </c>
      <c r="AO23" s="15" t="s">
        <v>388</v>
      </c>
      <c r="AP23" s="15" t="s">
        <v>393</v>
      </c>
      <c r="AQ23" s="15" t="s">
        <v>433</v>
      </c>
      <c r="AR23" s="39" t="s">
        <v>443</v>
      </c>
      <c r="AS23" s="39" t="s">
        <v>469</v>
      </c>
      <c r="AT23" s="19">
        <v>3.12</v>
      </c>
      <c r="AU23" s="19">
        <v>91</v>
      </c>
      <c r="AV23" s="19">
        <v>60.5</v>
      </c>
    </row>
    <row r="24" spans="1:48" ht="17" x14ac:dyDescent="0.2">
      <c r="A24" s="15" t="s">
        <v>153</v>
      </c>
      <c r="B24" s="16" t="s">
        <v>108</v>
      </c>
      <c r="C24" s="15" t="s">
        <v>109</v>
      </c>
      <c r="D24" s="15" t="s">
        <v>22</v>
      </c>
      <c r="E24" s="15" t="s">
        <v>110</v>
      </c>
      <c r="F24" s="15" t="s">
        <v>150</v>
      </c>
      <c r="G24" s="15" t="s">
        <v>118</v>
      </c>
      <c r="H24" s="15" t="s">
        <v>119</v>
      </c>
      <c r="I24" s="15" t="s">
        <v>120</v>
      </c>
      <c r="J24" s="15">
        <v>29</v>
      </c>
      <c r="K24" s="15">
        <v>60</v>
      </c>
      <c r="L24" s="17" t="s">
        <v>8</v>
      </c>
      <c r="M24" s="15" t="s">
        <v>23</v>
      </c>
      <c r="N24" s="15" t="s">
        <v>23</v>
      </c>
      <c r="O24" s="15" t="s">
        <v>28</v>
      </c>
      <c r="P24" s="15" t="s">
        <v>28</v>
      </c>
      <c r="Q24" s="15" t="s">
        <v>28</v>
      </c>
      <c r="R24" s="15" t="s">
        <v>28</v>
      </c>
      <c r="S24" s="15" t="s">
        <v>23</v>
      </c>
      <c r="T24" s="15" t="s">
        <v>23</v>
      </c>
      <c r="U24" s="15" t="s">
        <v>28</v>
      </c>
      <c r="V24" s="15" t="s">
        <v>28</v>
      </c>
      <c r="W24" s="15" t="s">
        <v>28</v>
      </c>
      <c r="X24" s="15" t="s">
        <v>28</v>
      </c>
      <c r="Y24" s="19">
        <v>21600</v>
      </c>
      <c r="Z24" s="19">
        <v>3300</v>
      </c>
      <c r="AA24" s="19">
        <v>5000</v>
      </c>
      <c r="AB24" s="20">
        <v>1700</v>
      </c>
      <c r="AC24" s="19">
        <v>12.8</v>
      </c>
      <c r="AD24" s="19">
        <v>316</v>
      </c>
      <c r="AE24" s="19" t="s">
        <v>197</v>
      </c>
      <c r="AF24" s="19" t="s">
        <v>223</v>
      </c>
      <c r="AG24" s="19" t="s">
        <v>255</v>
      </c>
      <c r="AH24" s="19">
        <v>48000</v>
      </c>
      <c r="AI24" s="15" t="s">
        <v>120</v>
      </c>
      <c r="AJ24" s="15" t="s">
        <v>266</v>
      </c>
      <c r="AK24" s="15" t="s">
        <v>305</v>
      </c>
      <c r="AL24" s="15" t="s">
        <v>325</v>
      </c>
      <c r="AM24" s="15" t="s">
        <v>346</v>
      </c>
      <c r="AN24" s="15" t="s">
        <v>369</v>
      </c>
      <c r="AO24" s="15" t="s">
        <v>389</v>
      </c>
      <c r="AP24" s="15" t="s">
        <v>412</v>
      </c>
      <c r="AQ24" s="15" t="s">
        <v>434</v>
      </c>
      <c r="AR24" s="15" t="s">
        <v>456</v>
      </c>
      <c r="AS24" s="15" t="s">
        <v>470</v>
      </c>
      <c r="AT24" s="19">
        <v>2.4300000000000002</v>
      </c>
      <c r="AU24" s="19">
        <v>93</v>
      </c>
      <c r="AV24" s="19">
        <v>67.2</v>
      </c>
    </row>
    <row r="25" spans="1:48" ht="36" customHeight="1" x14ac:dyDescent="0.2">
      <c r="A25" s="15" t="s">
        <v>160</v>
      </c>
      <c r="B25" s="16" t="s">
        <v>108</v>
      </c>
      <c r="C25" s="18" t="s">
        <v>147</v>
      </c>
      <c r="D25" s="18" t="s">
        <v>22</v>
      </c>
      <c r="E25" s="18" t="s">
        <v>110</v>
      </c>
      <c r="F25" s="18" t="s">
        <v>110</v>
      </c>
      <c r="G25" s="18" t="s">
        <v>60</v>
      </c>
      <c r="H25" s="18" t="s">
        <v>144</v>
      </c>
      <c r="I25" s="18" t="s">
        <v>145</v>
      </c>
      <c r="J25" s="18">
        <v>23</v>
      </c>
      <c r="K25" s="18">
        <v>66</v>
      </c>
      <c r="L25" s="35" t="s">
        <v>151</v>
      </c>
      <c r="M25" s="15" t="s">
        <v>23</v>
      </c>
      <c r="N25" s="15" t="s">
        <v>23</v>
      </c>
      <c r="O25" s="15" t="s">
        <v>23</v>
      </c>
      <c r="P25" s="18" t="s">
        <v>146</v>
      </c>
      <c r="Q25" s="15" t="s">
        <v>28</v>
      </c>
      <c r="R25" s="15" t="s">
        <v>28</v>
      </c>
      <c r="S25" s="15" t="s">
        <v>23</v>
      </c>
      <c r="T25" s="18" t="s">
        <v>23</v>
      </c>
      <c r="U25" s="15" t="s">
        <v>28</v>
      </c>
      <c r="V25" s="15" t="s">
        <v>28</v>
      </c>
      <c r="W25" s="15" t="s">
        <v>28</v>
      </c>
      <c r="X25" s="36"/>
      <c r="Y25" s="36">
        <v>8200</v>
      </c>
      <c r="Z25" s="36">
        <v>1530</v>
      </c>
      <c r="AA25" s="36">
        <v>6670</v>
      </c>
      <c r="AB25" s="36">
        <v>210</v>
      </c>
      <c r="AC25" s="36">
        <v>13.2</v>
      </c>
      <c r="AD25" s="36">
        <v>346000</v>
      </c>
      <c r="AE25" s="36" t="s">
        <v>191</v>
      </c>
      <c r="AF25" s="36" t="s">
        <v>224</v>
      </c>
      <c r="AG25" s="36" t="s">
        <v>253</v>
      </c>
      <c r="AH25" s="36">
        <v>18330</v>
      </c>
      <c r="AI25" s="18" t="s">
        <v>145</v>
      </c>
      <c r="AJ25" s="18" t="s">
        <v>265</v>
      </c>
      <c r="AK25" s="18" t="s">
        <v>293</v>
      </c>
      <c r="AL25" s="18" t="s">
        <v>313</v>
      </c>
      <c r="AM25" s="18" t="s">
        <v>345</v>
      </c>
      <c r="AN25" s="18" t="s">
        <v>357</v>
      </c>
      <c r="AO25" s="39" t="s">
        <v>390</v>
      </c>
      <c r="AP25" s="18" t="s">
        <v>400</v>
      </c>
      <c r="AQ25" s="39" t="s">
        <v>420</v>
      </c>
      <c r="AR25" s="39" t="s">
        <v>444</v>
      </c>
      <c r="AS25" s="39" t="s">
        <v>471</v>
      </c>
      <c r="AT25" s="36"/>
      <c r="AU25" s="36"/>
      <c r="AV25" s="36"/>
    </row>
    <row r="26" spans="1:48" x14ac:dyDescent="0.2">
      <c r="AP26" s="3"/>
    </row>
    <row r="27" spans="1:48" x14ac:dyDescent="0.2">
      <c r="C27" s="15" t="s">
        <v>152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5159-441C-514B-8E4B-1D6720B3E990}">
  <dimension ref="A1:F23"/>
  <sheetViews>
    <sheetView workbookViewId="0">
      <selection activeCell="F2" sqref="F2:F6"/>
    </sheetView>
  </sheetViews>
  <sheetFormatPr baseColWidth="10" defaultRowHeight="16" x14ac:dyDescent="0.2"/>
  <cols>
    <col min="1" max="1" width="9.1640625" bestFit="1" customWidth="1"/>
    <col min="2" max="2" width="9.1640625" style="3" bestFit="1" customWidth="1"/>
    <col min="3" max="3" width="8.5" style="3" bestFit="1" customWidth="1"/>
    <col min="5" max="5" width="9.6640625" style="3" customWidth="1"/>
  </cols>
  <sheetData>
    <row r="1" spans="1:6" ht="40" x14ac:dyDescent="0.25">
      <c r="A1" s="4" t="s">
        <v>131</v>
      </c>
      <c r="B1" s="4" t="s">
        <v>142</v>
      </c>
      <c r="C1" s="4" t="s">
        <v>1</v>
      </c>
      <c r="E1" s="1" t="s">
        <v>133</v>
      </c>
    </row>
    <row r="2" spans="1:6" x14ac:dyDescent="0.2">
      <c r="A2" s="3" t="s">
        <v>19</v>
      </c>
      <c r="B2" s="5">
        <v>1</v>
      </c>
      <c r="C2" s="3">
        <v>1</v>
      </c>
      <c r="E2" s="3">
        <v>10</v>
      </c>
      <c r="F2" s="3">
        <v>20</v>
      </c>
    </row>
    <row r="3" spans="1:6" x14ac:dyDescent="0.2">
      <c r="A3" s="3" t="s">
        <v>30</v>
      </c>
      <c r="B3" s="5">
        <v>1</v>
      </c>
      <c r="C3" s="3">
        <v>0</v>
      </c>
      <c r="E3" s="3">
        <v>10</v>
      </c>
      <c r="F3" s="3">
        <v>40</v>
      </c>
    </row>
    <row r="4" spans="1:6" x14ac:dyDescent="0.2">
      <c r="A4" s="3" t="s">
        <v>38</v>
      </c>
      <c r="B4" s="5">
        <v>1</v>
      </c>
      <c r="C4" s="3">
        <v>1</v>
      </c>
      <c r="E4" s="3">
        <v>15</v>
      </c>
      <c r="F4" s="3">
        <v>60</v>
      </c>
    </row>
    <row r="5" spans="1:6" x14ac:dyDescent="0.2">
      <c r="A5" s="3" t="s">
        <v>42</v>
      </c>
      <c r="B5" s="5">
        <v>1</v>
      </c>
      <c r="C5" s="3">
        <v>0</v>
      </c>
      <c r="E5" s="3">
        <v>14</v>
      </c>
      <c r="F5" s="6">
        <v>66</v>
      </c>
    </row>
    <row r="6" spans="1:6" x14ac:dyDescent="0.2">
      <c r="A6" s="3" t="s">
        <v>48</v>
      </c>
      <c r="B6" s="3">
        <v>2</v>
      </c>
      <c r="C6" s="3">
        <v>0</v>
      </c>
      <c r="F6" s="3">
        <f>AVERAGE(F2:F5)</f>
        <v>46.5</v>
      </c>
    </row>
    <row r="7" spans="1:6" x14ac:dyDescent="0.2">
      <c r="A7" s="3" t="s">
        <v>54</v>
      </c>
      <c r="B7" s="3">
        <v>2</v>
      </c>
      <c r="C7" s="3">
        <v>0</v>
      </c>
      <c r="E7" s="3">
        <v>22</v>
      </c>
      <c r="F7" s="3"/>
    </row>
    <row r="8" spans="1:6" x14ac:dyDescent="0.2">
      <c r="A8" s="3" t="s">
        <v>59</v>
      </c>
      <c r="B8" s="3">
        <v>2</v>
      </c>
      <c r="C8" s="3">
        <v>0</v>
      </c>
      <c r="F8" s="3"/>
    </row>
    <row r="9" spans="1:6" x14ac:dyDescent="0.2">
      <c r="A9" s="3" t="s">
        <v>64</v>
      </c>
      <c r="B9" s="3">
        <v>2</v>
      </c>
      <c r="C9" s="3">
        <v>0</v>
      </c>
      <c r="F9" s="3"/>
    </row>
    <row r="10" spans="1:6" x14ac:dyDescent="0.2">
      <c r="A10" s="3" t="s">
        <v>67</v>
      </c>
      <c r="B10" s="3">
        <v>2</v>
      </c>
      <c r="C10" s="3">
        <v>0</v>
      </c>
      <c r="F10" s="3"/>
    </row>
    <row r="11" spans="1:6" x14ac:dyDescent="0.2">
      <c r="A11" s="3" t="s">
        <v>72</v>
      </c>
      <c r="B11" s="3">
        <v>2</v>
      </c>
      <c r="C11" s="3">
        <v>1</v>
      </c>
      <c r="E11" s="3">
        <v>10</v>
      </c>
      <c r="F11" s="3"/>
    </row>
    <row r="12" spans="1:6" x14ac:dyDescent="0.2">
      <c r="A12" s="3" t="s">
        <v>77</v>
      </c>
      <c r="B12" s="3">
        <v>2</v>
      </c>
      <c r="C12" s="3">
        <v>0</v>
      </c>
      <c r="E12" s="3">
        <v>37</v>
      </c>
      <c r="F12" s="3"/>
    </row>
    <row r="13" spans="1:6" x14ac:dyDescent="0.2">
      <c r="A13" s="3" t="s">
        <v>82</v>
      </c>
      <c r="B13" s="3">
        <v>2</v>
      </c>
      <c r="C13" s="3">
        <v>1</v>
      </c>
      <c r="E13" s="3">
        <v>22</v>
      </c>
      <c r="F13" s="3"/>
    </row>
    <row r="14" spans="1:6" x14ac:dyDescent="0.2">
      <c r="A14" s="3" t="s">
        <v>86</v>
      </c>
      <c r="B14" s="3">
        <v>2</v>
      </c>
      <c r="C14" s="3">
        <v>1</v>
      </c>
      <c r="E14" s="3">
        <v>40</v>
      </c>
      <c r="F14" s="3"/>
    </row>
    <row r="15" spans="1:6" x14ac:dyDescent="0.2">
      <c r="A15" s="3" t="s">
        <v>91</v>
      </c>
      <c r="B15" s="3">
        <v>2</v>
      </c>
      <c r="C15" s="3">
        <v>0</v>
      </c>
      <c r="E15" s="3">
        <v>30</v>
      </c>
      <c r="F15" s="3"/>
    </row>
    <row r="16" spans="1:6" x14ac:dyDescent="0.2">
      <c r="A16" s="3" t="s">
        <v>93</v>
      </c>
      <c r="B16" s="3">
        <v>2</v>
      </c>
      <c r="C16" s="3">
        <v>0</v>
      </c>
      <c r="E16" s="3">
        <v>26</v>
      </c>
      <c r="F16" s="3"/>
    </row>
    <row r="17" spans="1:5" x14ac:dyDescent="0.2">
      <c r="A17" s="3" t="s">
        <v>96</v>
      </c>
      <c r="B17" s="3">
        <v>2</v>
      </c>
      <c r="C17" s="3">
        <v>1</v>
      </c>
      <c r="E17" s="3">
        <v>17</v>
      </c>
    </row>
    <row r="18" spans="1:5" x14ac:dyDescent="0.2">
      <c r="A18" s="3" t="s">
        <v>102</v>
      </c>
      <c r="B18" s="3">
        <v>2</v>
      </c>
      <c r="C18" s="3">
        <v>1</v>
      </c>
      <c r="E18" s="3">
        <v>20</v>
      </c>
    </row>
    <row r="19" spans="1:5" x14ac:dyDescent="0.2">
      <c r="A19" s="3" t="s">
        <v>104</v>
      </c>
      <c r="B19" s="3">
        <v>2</v>
      </c>
      <c r="C19" s="3">
        <v>1</v>
      </c>
      <c r="E19" s="3">
        <v>10</v>
      </c>
    </row>
    <row r="20" spans="1:5" x14ac:dyDescent="0.2">
      <c r="A20" s="3" t="s">
        <v>107</v>
      </c>
      <c r="B20" s="5">
        <v>3</v>
      </c>
      <c r="C20" s="3">
        <v>0</v>
      </c>
      <c r="E20" s="3">
        <v>20</v>
      </c>
    </row>
    <row r="21" spans="1:5" x14ac:dyDescent="0.2">
      <c r="A21" s="3" t="s">
        <v>114</v>
      </c>
      <c r="B21" s="5">
        <v>3</v>
      </c>
      <c r="C21" s="3">
        <v>1</v>
      </c>
      <c r="E21" s="3">
        <v>40</v>
      </c>
    </row>
    <row r="22" spans="1:5" x14ac:dyDescent="0.2">
      <c r="A22" s="3" t="s">
        <v>117</v>
      </c>
      <c r="B22" s="5">
        <v>3</v>
      </c>
      <c r="C22" s="3">
        <v>1</v>
      </c>
      <c r="E22" s="3">
        <v>60</v>
      </c>
    </row>
    <row r="23" spans="1:5" x14ac:dyDescent="0.2">
      <c r="A23" s="3" t="s">
        <v>143</v>
      </c>
      <c r="B23" s="5">
        <v>3</v>
      </c>
      <c r="C23" s="3">
        <v>1</v>
      </c>
      <c r="E23" s="3">
        <f>AVERAGE(E2:E22)</f>
        <v>23.705882352941178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Sevgi Keles</dc:creator>
  <cp:lastModifiedBy>Microsoft Office User</cp:lastModifiedBy>
  <dcterms:created xsi:type="dcterms:W3CDTF">2021-08-04T09:45:54Z</dcterms:created>
  <dcterms:modified xsi:type="dcterms:W3CDTF">2023-04-07T12:44:22Z</dcterms:modified>
</cp:coreProperties>
</file>