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Topic_of_CSU\A.研究生文章\孟德尔随机化\食物和肺癌\Table\"/>
    </mc:Choice>
  </mc:AlternateContent>
  <xr:revisionPtr revIDLastSave="0" documentId="13_ncr:1_{A57D3AE8-3A64-4F8D-9309-0017CD03F27E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" l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<sst xmlns="http://schemas.openxmlformats.org/spreadsheetml/2006/main" count="170" uniqueCount="34">
  <si>
    <t>Cancer type(outcome)</t>
  </si>
  <si>
    <t>SNP</t>
  </si>
  <si>
    <t>Effect allele</t>
  </si>
  <si>
    <t>Other allele</t>
  </si>
  <si>
    <t>Outcome (Cancer type)</t>
  </si>
  <si>
    <t>Beta</t>
  </si>
  <si>
    <t>SE</t>
  </si>
  <si>
    <t>F</t>
  </si>
  <si>
    <t>P-value</t>
  </si>
  <si>
    <t>Fat</t>
  </si>
  <si>
    <t>Lung Cancer</t>
  </si>
  <si>
    <t>rs10468280</t>
  </si>
  <si>
    <t>A</t>
  </si>
  <si>
    <t>G</t>
  </si>
  <si>
    <t>rs1229984</t>
  </si>
  <si>
    <t>T</t>
  </si>
  <si>
    <t>C</t>
  </si>
  <si>
    <t>rs33988101</t>
  </si>
  <si>
    <t>rs57193069</t>
  </si>
  <si>
    <t>rs7012814</t>
  </si>
  <si>
    <t>Lung Adenocarcinoma</t>
  </si>
  <si>
    <t>Lung cancer in never smokers</t>
  </si>
  <si>
    <t>Lung cancer in ever smokers</t>
  </si>
  <si>
    <t>Protein</t>
  </si>
  <si>
    <t>rs13146907</t>
  </si>
  <si>
    <t>rs1461729</t>
  </si>
  <si>
    <t>rs1603978</t>
  </si>
  <si>
    <t>rs445551</t>
  </si>
  <si>
    <t>rs55872725</t>
  </si>
  <si>
    <t>rs780094</t>
  </si>
  <si>
    <t>rs838133</t>
  </si>
  <si>
    <t>Supplementary Table 2. Detailed information of instrumental variables used in MR analyses</t>
    <phoneticPr fontId="3" type="noConversion"/>
  </si>
  <si>
    <t>Macronutrient type (exposure)</t>
    <phoneticPr fontId="3" type="noConversion"/>
  </si>
  <si>
    <t>Exposure (Macronutrient type)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</si>
</sst>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1" fontId="2" fillId="0" borderId="0" xfId="0" applyNumberFormat="1" applyFont="1">
      <alignment vertic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D2" sqref="D2:D3"/>
    </sheetView>
  </sheetViews>
  <sheetFormatPr defaultColWidth="9" defaultRowHeight="13.5" x14ac:dyDescent="0.3"/>
  <cols>
    <col min="1" max="1" width="13.3984375" customWidth="1"/>
    <col min="2" max="2" width="23.3984375" customWidth="1"/>
    <col min="3" max="3" width="11.73046875" customWidth="1"/>
    <col min="4" max="4" width="9.59765625" customWidth="1"/>
    <col min="5" max="5" width="9.86328125" customWidth="1"/>
    <col min="9" max="9" width="12.19921875" customWidth="1"/>
  </cols>
  <sheetData>
    <row r="1" spans="1:12" x14ac:dyDescent="0.35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35">
      <c r="A2" s="6" t="s">
        <v>32</v>
      </c>
      <c r="B2" s="9" t="s">
        <v>0</v>
      </c>
      <c r="C2" s="10" t="s">
        <v>1</v>
      </c>
      <c r="D2" s="10" t="s">
        <v>2</v>
      </c>
      <c r="E2" s="10" t="s">
        <v>3</v>
      </c>
      <c r="F2" s="5" t="s">
        <v>33</v>
      </c>
      <c r="G2" s="5"/>
      <c r="H2" s="5"/>
      <c r="I2" s="5"/>
      <c r="J2" s="5" t="s">
        <v>4</v>
      </c>
      <c r="K2" s="5"/>
      <c r="L2" s="5"/>
    </row>
    <row r="3" spans="1:12" x14ac:dyDescent="0.35">
      <c r="A3" s="7"/>
      <c r="B3" s="11"/>
      <c r="C3" s="11"/>
      <c r="D3" s="11"/>
      <c r="E3" s="11"/>
      <c r="F3" s="12" t="s">
        <v>5</v>
      </c>
      <c r="G3" s="12" t="s">
        <v>6</v>
      </c>
      <c r="H3" s="13" t="s">
        <v>7</v>
      </c>
      <c r="I3" s="14" t="s">
        <v>8</v>
      </c>
      <c r="J3" s="14" t="s">
        <v>5</v>
      </c>
      <c r="K3" s="14" t="s">
        <v>6</v>
      </c>
      <c r="L3" s="12" t="s">
        <v>8</v>
      </c>
    </row>
    <row r="4" spans="1:12" ht="13.9" x14ac:dyDescent="0.3">
      <c r="A4" s="1" t="s">
        <v>9</v>
      </c>
      <c r="B4" s="2" t="s">
        <v>10</v>
      </c>
      <c r="C4" s="1" t="s">
        <v>11</v>
      </c>
      <c r="D4" s="1" t="s">
        <v>12</v>
      </c>
      <c r="E4" s="1" t="s">
        <v>13</v>
      </c>
      <c r="F4" s="1">
        <v>-1.9290000000000002E-2</v>
      </c>
      <c r="G4" s="1">
        <v>2.81E-3</v>
      </c>
      <c r="H4" s="2">
        <f>ROUND((POWER(F4,2))/(POWER(G4,2)),2)</f>
        <v>47.13</v>
      </c>
      <c r="I4" s="4">
        <v>7.0230000000000003E-12</v>
      </c>
      <c r="J4" s="1">
        <v>2.1468000000000001E-2</v>
      </c>
      <c r="K4" s="1">
        <v>7.1367918599999997E-2</v>
      </c>
      <c r="L4" s="1">
        <v>1.1906E-2</v>
      </c>
    </row>
    <row r="5" spans="1:12" ht="13.9" x14ac:dyDescent="0.3">
      <c r="A5" s="1" t="s">
        <v>9</v>
      </c>
      <c r="B5" s="2" t="s">
        <v>10</v>
      </c>
      <c r="C5" s="1" t="s">
        <v>14</v>
      </c>
      <c r="D5" s="1" t="s">
        <v>15</v>
      </c>
      <c r="E5" s="1" t="s">
        <v>16</v>
      </c>
      <c r="F5" s="1">
        <v>9.7769999999999996E-2</v>
      </c>
      <c r="G5" s="1">
        <v>8.8599999999999998E-3</v>
      </c>
      <c r="H5" s="2">
        <f t="shared" ref="H5:H19" si="0">ROUND((POWER(F5,2))/(POWER(G5,2)),2)</f>
        <v>121.77</v>
      </c>
      <c r="I5" s="4">
        <v>2.6400000000000002E-28</v>
      </c>
      <c r="J5" s="1">
        <v>-8.8414999999999994E-2</v>
      </c>
      <c r="K5" s="1">
        <v>2.4018119000000001E-3</v>
      </c>
      <c r="L5" s="1">
        <v>2.9127E-2</v>
      </c>
    </row>
    <row r="6" spans="1:12" ht="13.9" x14ac:dyDescent="0.3">
      <c r="A6" s="1" t="s">
        <v>9</v>
      </c>
      <c r="B6" s="2" t="s">
        <v>10</v>
      </c>
      <c r="C6" s="1" t="s">
        <v>17</v>
      </c>
      <c r="D6" s="1" t="s">
        <v>15</v>
      </c>
      <c r="E6" s="1" t="s">
        <v>13</v>
      </c>
      <c r="F6" s="1">
        <v>-2.9399999999999999E-2</v>
      </c>
      <c r="G6" s="1">
        <v>2.7599999999999999E-3</v>
      </c>
      <c r="H6" s="2">
        <f t="shared" si="0"/>
        <v>113.47</v>
      </c>
      <c r="I6" s="4">
        <v>1.664E-26</v>
      </c>
      <c r="J6" s="1">
        <v>1.8260999999999999E-2</v>
      </c>
      <c r="K6" s="1">
        <v>0.12707836359999999</v>
      </c>
      <c r="L6" s="1">
        <v>1.1969E-2</v>
      </c>
    </row>
    <row r="7" spans="1:12" ht="13.9" x14ac:dyDescent="0.3">
      <c r="A7" s="1" t="s">
        <v>9</v>
      </c>
      <c r="B7" s="2" t="s">
        <v>10</v>
      </c>
      <c r="C7" s="1" t="s">
        <v>18</v>
      </c>
      <c r="D7" s="1" t="s">
        <v>12</v>
      </c>
      <c r="E7" s="1" t="s">
        <v>13</v>
      </c>
      <c r="F7" s="1">
        <v>-1.5740000000000001E-2</v>
      </c>
      <c r="G7" s="1">
        <v>2.8E-3</v>
      </c>
      <c r="H7" s="2">
        <f t="shared" si="0"/>
        <v>31.6</v>
      </c>
      <c r="I7" s="4">
        <v>1.801E-8</v>
      </c>
      <c r="J7" s="1">
        <v>1.2713E-2</v>
      </c>
      <c r="K7" s="1">
        <v>0.29642299459999999</v>
      </c>
      <c r="L7" s="1">
        <v>1.2175E-2</v>
      </c>
    </row>
    <row r="8" spans="1:12" ht="13.9" x14ac:dyDescent="0.3">
      <c r="A8" s="1" t="s">
        <v>9</v>
      </c>
      <c r="B8" s="2" t="s">
        <v>10</v>
      </c>
      <c r="C8" s="1" t="s">
        <v>19</v>
      </c>
      <c r="D8" s="1" t="s">
        <v>12</v>
      </c>
      <c r="E8" s="1" t="s">
        <v>13</v>
      </c>
      <c r="F8" s="1">
        <v>-1.89E-2</v>
      </c>
      <c r="G8" s="1">
        <v>2.7799999999999999E-3</v>
      </c>
      <c r="H8" s="2">
        <f t="shared" si="0"/>
        <v>46.22</v>
      </c>
      <c r="I8" s="4">
        <v>1.1219999999999999E-11</v>
      </c>
      <c r="J8" s="1">
        <v>1.2116E-2</v>
      </c>
      <c r="K8" s="1">
        <v>0.31753253209999999</v>
      </c>
      <c r="L8" s="1">
        <v>1.2121E-2</v>
      </c>
    </row>
    <row r="9" spans="1:12" ht="13.9" x14ac:dyDescent="0.3">
      <c r="A9" s="1" t="s">
        <v>9</v>
      </c>
      <c r="B9" s="3" t="s">
        <v>20</v>
      </c>
      <c r="C9" s="1" t="s">
        <v>14</v>
      </c>
      <c r="D9" s="1" t="s">
        <v>15</v>
      </c>
      <c r="E9" s="1" t="s">
        <v>16</v>
      </c>
      <c r="F9" s="1">
        <v>9.7769999999999996E-2</v>
      </c>
      <c r="G9" s="1">
        <v>8.8599999999999998E-3</v>
      </c>
      <c r="H9" s="2">
        <f t="shared" si="0"/>
        <v>121.77</v>
      </c>
      <c r="I9" s="4">
        <v>2.6400000000000002E-28</v>
      </c>
      <c r="J9" s="1">
        <v>-0.10193000000000001</v>
      </c>
      <c r="K9" s="1">
        <v>6.901412E-3</v>
      </c>
      <c r="L9" s="1">
        <v>3.773E-2</v>
      </c>
    </row>
    <row r="10" spans="1:12" ht="13.9" x14ac:dyDescent="0.3">
      <c r="A10" s="1" t="s">
        <v>9</v>
      </c>
      <c r="B10" s="3" t="s">
        <v>20</v>
      </c>
      <c r="C10" s="1" t="s">
        <v>17</v>
      </c>
      <c r="D10" s="1" t="s">
        <v>15</v>
      </c>
      <c r="E10" s="1" t="s">
        <v>13</v>
      </c>
      <c r="F10" s="1">
        <v>-2.9399999999999999E-2</v>
      </c>
      <c r="G10" s="1">
        <v>2.7599999999999999E-3</v>
      </c>
      <c r="H10" s="2">
        <f t="shared" si="0"/>
        <v>113.47</v>
      </c>
      <c r="I10" s="4">
        <v>1.664E-26</v>
      </c>
      <c r="J10" s="1">
        <v>6.6021999999999997E-2</v>
      </c>
      <c r="K10" s="4">
        <v>5.8850700000000002E-5</v>
      </c>
      <c r="L10" s="1">
        <v>1.6434000000000001E-2</v>
      </c>
    </row>
    <row r="11" spans="1:12" ht="13.9" x14ac:dyDescent="0.3">
      <c r="A11" s="1" t="s">
        <v>9</v>
      </c>
      <c r="B11" s="3" t="s">
        <v>20</v>
      </c>
      <c r="C11" s="1" t="s">
        <v>18</v>
      </c>
      <c r="D11" s="1" t="s">
        <v>12</v>
      </c>
      <c r="E11" s="1" t="s">
        <v>13</v>
      </c>
      <c r="F11" s="1">
        <v>-1.5740000000000001E-2</v>
      </c>
      <c r="G11" s="1">
        <v>2.8E-3</v>
      </c>
      <c r="H11" s="2">
        <f t="shared" si="0"/>
        <v>31.6</v>
      </c>
      <c r="I11" s="4">
        <v>1.801E-8</v>
      </c>
      <c r="J11" s="1">
        <v>3.4237999999999998E-2</v>
      </c>
      <c r="K11" s="1">
        <v>4.0498664699999999E-2</v>
      </c>
      <c r="L11" s="1">
        <v>1.6712999999999999E-2</v>
      </c>
    </row>
    <row r="12" spans="1:12" ht="13.9" x14ac:dyDescent="0.3">
      <c r="A12" s="1" t="s">
        <v>9</v>
      </c>
      <c r="B12" s="3" t="s">
        <v>20</v>
      </c>
      <c r="C12" s="1" t="s">
        <v>19</v>
      </c>
      <c r="D12" s="1" t="s">
        <v>12</v>
      </c>
      <c r="E12" s="1" t="s">
        <v>13</v>
      </c>
      <c r="F12" s="1">
        <v>-1.89E-2</v>
      </c>
      <c r="G12" s="1">
        <v>2.7799999999999999E-3</v>
      </c>
      <c r="H12" s="2">
        <f t="shared" si="0"/>
        <v>46.22</v>
      </c>
      <c r="I12" s="4">
        <v>1.1219999999999999E-11</v>
      </c>
      <c r="J12" s="1">
        <v>6.8479999999999999E-3</v>
      </c>
      <c r="K12" s="1">
        <v>0.68072907370000002</v>
      </c>
      <c r="L12" s="1">
        <v>1.6643000000000002E-2</v>
      </c>
    </row>
    <row r="13" spans="1:12" ht="13.9" x14ac:dyDescent="0.3">
      <c r="A13" s="1" t="s">
        <v>9</v>
      </c>
      <c r="B13" s="3" t="s">
        <v>21</v>
      </c>
      <c r="C13" s="1" t="s">
        <v>11</v>
      </c>
      <c r="D13" s="1" t="s">
        <v>12</v>
      </c>
      <c r="E13" s="1" t="s">
        <v>13</v>
      </c>
      <c r="F13" s="1">
        <v>-1.9290000000000002E-2</v>
      </c>
      <c r="G13" s="1">
        <v>2.81E-3</v>
      </c>
      <c r="H13" s="2">
        <f t="shared" si="0"/>
        <v>47.13</v>
      </c>
      <c r="I13" s="4">
        <v>7.0230000000000003E-12</v>
      </c>
      <c r="J13" s="1">
        <v>5.8761000000000001E-2</v>
      </c>
      <c r="K13" s="1">
        <v>9.8870925200000001E-2</v>
      </c>
      <c r="L13" s="1">
        <v>3.5604999999999998E-2</v>
      </c>
    </row>
    <row r="14" spans="1:12" ht="13.9" x14ac:dyDescent="0.3">
      <c r="A14" s="1" t="s">
        <v>9</v>
      </c>
      <c r="B14" s="3" t="s">
        <v>21</v>
      </c>
      <c r="C14" s="1" t="s">
        <v>14</v>
      </c>
      <c r="D14" s="1" t="s">
        <v>15</v>
      </c>
      <c r="E14" s="1" t="s">
        <v>16</v>
      </c>
      <c r="F14" s="1">
        <v>9.7769999999999996E-2</v>
      </c>
      <c r="G14" s="1">
        <v>8.8599999999999998E-3</v>
      </c>
      <c r="H14" s="2">
        <f t="shared" si="0"/>
        <v>121.77</v>
      </c>
      <c r="I14" s="4">
        <v>2.6400000000000002E-28</v>
      </c>
      <c r="J14" s="1">
        <v>-6.1710000000000001E-2</v>
      </c>
      <c r="K14" s="1">
        <v>0.39996383470000002</v>
      </c>
      <c r="L14" s="1">
        <v>7.3316999999999993E-2</v>
      </c>
    </row>
    <row r="15" spans="1:12" ht="13.9" x14ac:dyDescent="0.3">
      <c r="A15" s="1" t="s">
        <v>9</v>
      </c>
      <c r="B15" s="3" t="s">
        <v>21</v>
      </c>
      <c r="C15" s="1" t="s">
        <v>18</v>
      </c>
      <c r="D15" s="1" t="s">
        <v>12</v>
      </c>
      <c r="E15" s="1" t="s">
        <v>13</v>
      </c>
      <c r="F15" s="1">
        <v>-1.5740000000000001E-2</v>
      </c>
      <c r="G15" s="1">
        <v>2.8E-3</v>
      </c>
      <c r="H15" s="2">
        <f t="shared" si="0"/>
        <v>31.6</v>
      </c>
      <c r="I15" s="4">
        <v>1.801E-8</v>
      </c>
      <c r="J15" s="1">
        <v>1.4836E-2</v>
      </c>
      <c r="K15" s="1">
        <v>0.67993772679999998</v>
      </c>
      <c r="L15" s="1">
        <v>3.5961E-2</v>
      </c>
    </row>
    <row r="16" spans="1:12" ht="13.9" x14ac:dyDescent="0.3">
      <c r="A16" s="1" t="s">
        <v>9</v>
      </c>
      <c r="B16" s="3" t="s">
        <v>21</v>
      </c>
      <c r="C16" s="1" t="s">
        <v>19</v>
      </c>
      <c r="D16" s="1" t="s">
        <v>12</v>
      </c>
      <c r="E16" s="1" t="s">
        <v>13</v>
      </c>
      <c r="F16" s="1">
        <v>-1.89E-2</v>
      </c>
      <c r="G16" s="1">
        <v>2.7799999999999999E-3</v>
      </c>
      <c r="H16" s="2">
        <f t="shared" si="0"/>
        <v>46.22</v>
      </c>
      <c r="I16" s="4">
        <v>1.1219999999999999E-11</v>
      </c>
      <c r="J16" s="1">
        <v>3.8733999999999998E-2</v>
      </c>
      <c r="K16" s="1">
        <v>0.28130903309999999</v>
      </c>
      <c r="L16" s="1">
        <v>3.5951999999999998E-2</v>
      </c>
    </row>
    <row r="17" spans="1:12" ht="13.9" x14ac:dyDescent="0.3">
      <c r="A17" s="1" t="s">
        <v>9</v>
      </c>
      <c r="B17" s="3" t="s">
        <v>22</v>
      </c>
      <c r="C17" s="1" t="s">
        <v>11</v>
      </c>
      <c r="D17" s="1" t="s">
        <v>12</v>
      </c>
      <c r="E17" s="1" t="s">
        <v>13</v>
      </c>
      <c r="F17" s="1">
        <v>-1.9290000000000002E-2</v>
      </c>
      <c r="G17" s="1">
        <v>2.81E-3</v>
      </c>
      <c r="H17" s="2">
        <f t="shared" si="0"/>
        <v>47.13</v>
      </c>
      <c r="I17" s="4">
        <v>7.0230000000000003E-12</v>
      </c>
      <c r="J17" s="1">
        <v>2.8062E-2</v>
      </c>
      <c r="K17" s="1">
        <v>6.2547116E-2</v>
      </c>
      <c r="L17" s="1">
        <v>1.5068E-2</v>
      </c>
    </row>
    <row r="18" spans="1:12" ht="13.9" x14ac:dyDescent="0.3">
      <c r="A18" s="1" t="s">
        <v>9</v>
      </c>
      <c r="B18" s="3" t="s">
        <v>22</v>
      </c>
      <c r="C18" s="1" t="s">
        <v>14</v>
      </c>
      <c r="D18" s="1" t="s">
        <v>15</v>
      </c>
      <c r="E18" s="1" t="s">
        <v>16</v>
      </c>
      <c r="F18" s="1">
        <v>9.7769999999999996E-2</v>
      </c>
      <c r="G18" s="1">
        <v>8.8599999999999998E-3</v>
      </c>
      <c r="H18" s="2">
        <f t="shared" si="0"/>
        <v>121.77</v>
      </c>
      <c r="I18" s="4">
        <v>2.6400000000000002E-28</v>
      </c>
      <c r="J18" s="1">
        <v>-8.2954E-2</v>
      </c>
      <c r="K18" s="1">
        <v>2.27542905E-2</v>
      </c>
      <c r="L18" s="1">
        <v>3.6422999999999997E-2</v>
      </c>
    </row>
    <row r="19" spans="1:12" ht="13.9" x14ac:dyDescent="0.3">
      <c r="A19" s="1" t="s">
        <v>9</v>
      </c>
      <c r="B19" s="3" t="s">
        <v>22</v>
      </c>
      <c r="C19" s="1" t="s">
        <v>17</v>
      </c>
      <c r="D19" s="1" t="s">
        <v>15</v>
      </c>
      <c r="E19" s="1" t="s">
        <v>13</v>
      </c>
      <c r="F19" s="1">
        <v>-2.9399999999999999E-2</v>
      </c>
      <c r="G19" s="1">
        <v>2.7599999999999999E-3</v>
      </c>
      <c r="H19" s="2">
        <f t="shared" si="0"/>
        <v>113.47</v>
      </c>
      <c r="I19" s="4">
        <v>1.664E-26</v>
      </c>
      <c r="J19" s="1">
        <v>-7.2400000000000003E-4</v>
      </c>
      <c r="K19" s="1">
        <v>0.96180177830000002</v>
      </c>
      <c r="L19" s="1">
        <v>1.512E-2</v>
      </c>
    </row>
    <row r="20" spans="1:12" ht="13.9" x14ac:dyDescent="0.3">
      <c r="A20" s="1" t="s">
        <v>9</v>
      </c>
      <c r="B20" s="3" t="s">
        <v>22</v>
      </c>
      <c r="C20" s="1" t="s">
        <v>18</v>
      </c>
      <c r="D20" s="1" t="s">
        <v>12</v>
      </c>
      <c r="E20" s="1" t="s">
        <v>13</v>
      </c>
      <c r="F20" s="1">
        <v>-1.5740000000000001E-2</v>
      </c>
      <c r="G20" s="1">
        <v>2.8E-3</v>
      </c>
      <c r="H20" s="2">
        <f>ROUND((POWER(F20,2))/(POWER(G20,2)),2)</f>
        <v>31.6</v>
      </c>
      <c r="I20" s="4">
        <v>1.801E-8</v>
      </c>
      <c r="J20" s="1">
        <v>2.7222E-2</v>
      </c>
      <c r="K20" s="1">
        <v>7.9698291300000002E-2</v>
      </c>
      <c r="L20" s="1">
        <v>1.5533999999999999E-2</v>
      </c>
    </row>
    <row r="21" spans="1:12" ht="13.9" x14ac:dyDescent="0.3">
      <c r="A21" s="1" t="s">
        <v>9</v>
      </c>
      <c r="B21" s="3" t="s">
        <v>22</v>
      </c>
      <c r="C21" s="1" t="s">
        <v>19</v>
      </c>
      <c r="D21" s="1" t="s">
        <v>12</v>
      </c>
      <c r="E21" s="1" t="s">
        <v>13</v>
      </c>
      <c r="F21" s="1">
        <v>-1.89E-2</v>
      </c>
      <c r="G21" s="1">
        <v>2.7799999999999999E-3</v>
      </c>
      <c r="H21" s="2">
        <f>ROUND((POWER(F21,2))/(POWER(G21,2)),2)</f>
        <v>46.22</v>
      </c>
      <c r="I21" s="4">
        <v>1.1219999999999999E-11</v>
      </c>
      <c r="J21" s="1">
        <v>-5.921E-3</v>
      </c>
      <c r="K21" s="1">
        <v>0.69910096610000005</v>
      </c>
      <c r="L21" s="1">
        <v>1.5317000000000001E-2</v>
      </c>
    </row>
    <row r="22" spans="1:12" ht="13.9" x14ac:dyDescent="0.3">
      <c r="A22" s="1" t="s">
        <v>23</v>
      </c>
      <c r="B22" s="1" t="s">
        <v>20</v>
      </c>
      <c r="C22" s="1" t="s">
        <v>24</v>
      </c>
      <c r="D22" s="1" t="s">
        <v>12</v>
      </c>
      <c r="E22" s="1" t="s">
        <v>13</v>
      </c>
      <c r="F22" s="1">
        <v>-2.1899999999999999E-2</v>
      </c>
      <c r="G22" s="1">
        <v>2.8400000000000001E-3</v>
      </c>
      <c r="H22" s="2">
        <f t="shared" ref="H22:H27" si="1">ROUND((POWER(F22,2))/(POWER(G22,2)),2)</f>
        <v>59.46</v>
      </c>
      <c r="I22" s="4">
        <v>1.24E-14</v>
      </c>
      <c r="J22" s="1">
        <v>1.3483999999999999E-2</v>
      </c>
      <c r="K22" s="1">
        <v>0.4212545419</v>
      </c>
      <c r="L22" s="1">
        <v>1.6766E-2</v>
      </c>
    </row>
    <row r="23" spans="1:12" ht="13.9" x14ac:dyDescent="0.3">
      <c r="A23" s="1" t="s">
        <v>23</v>
      </c>
      <c r="B23" s="1" t="s">
        <v>20</v>
      </c>
      <c r="C23" s="1" t="s">
        <v>25</v>
      </c>
      <c r="D23" s="1" t="s">
        <v>12</v>
      </c>
      <c r="E23" s="1" t="s">
        <v>13</v>
      </c>
      <c r="F23" s="1">
        <v>3.1829999999999997E-2</v>
      </c>
      <c r="G23" s="1">
        <v>4.5900000000000003E-3</v>
      </c>
      <c r="H23" s="2">
        <f t="shared" si="1"/>
        <v>48.09</v>
      </c>
      <c r="I23" s="4">
        <v>4.0869999999999999E-12</v>
      </c>
      <c r="J23" s="1">
        <v>2.2544999999999999E-2</v>
      </c>
      <c r="K23" s="1">
        <v>0.41917583590000002</v>
      </c>
      <c r="L23" s="1">
        <v>2.7907999999999999E-2</v>
      </c>
    </row>
    <row r="24" spans="1:12" ht="13.9" x14ac:dyDescent="0.3">
      <c r="A24" s="1" t="s">
        <v>23</v>
      </c>
      <c r="B24" s="1" t="s">
        <v>20</v>
      </c>
      <c r="C24" s="1" t="s">
        <v>26</v>
      </c>
      <c r="D24" s="1" t="s">
        <v>12</v>
      </c>
      <c r="E24" s="1" t="s">
        <v>16</v>
      </c>
      <c r="F24" s="1">
        <v>1.917E-2</v>
      </c>
      <c r="G24" s="1">
        <v>2.99E-3</v>
      </c>
      <c r="H24" s="2">
        <f t="shared" si="1"/>
        <v>41.11</v>
      </c>
      <c r="I24" s="4">
        <v>1.3520000000000001E-10</v>
      </c>
      <c r="J24" s="1">
        <v>-1.4368000000000001E-2</v>
      </c>
      <c r="K24" s="1">
        <v>0.4197123318</v>
      </c>
      <c r="L24" s="1">
        <v>1.7805999999999999E-2</v>
      </c>
    </row>
    <row r="25" spans="1:12" ht="13.9" x14ac:dyDescent="0.3">
      <c r="A25" s="1" t="s">
        <v>23</v>
      </c>
      <c r="B25" s="1" t="s">
        <v>20</v>
      </c>
      <c r="C25" s="1" t="s">
        <v>27</v>
      </c>
      <c r="D25" s="1" t="s">
        <v>12</v>
      </c>
      <c r="E25" s="1" t="s">
        <v>13</v>
      </c>
      <c r="F25" s="1">
        <v>1.9189999999999999E-2</v>
      </c>
      <c r="G25" s="1">
        <v>3.3899999999999998E-3</v>
      </c>
      <c r="H25" s="2">
        <f t="shared" si="1"/>
        <v>32.04</v>
      </c>
      <c r="I25" s="4">
        <v>1.4929999999999999E-8</v>
      </c>
      <c r="J25" s="1">
        <v>-1.6475E-2</v>
      </c>
      <c r="K25" s="1">
        <v>0.34541691499999999</v>
      </c>
      <c r="L25" s="1">
        <v>1.7461000000000001E-2</v>
      </c>
    </row>
    <row r="26" spans="1:12" ht="13.9" x14ac:dyDescent="0.3">
      <c r="A26" s="1" t="s">
        <v>23</v>
      </c>
      <c r="B26" s="1" t="s">
        <v>20</v>
      </c>
      <c r="C26" s="1" t="s">
        <v>28</v>
      </c>
      <c r="D26" s="1" t="s">
        <v>15</v>
      </c>
      <c r="E26" s="1" t="s">
        <v>16</v>
      </c>
      <c r="F26" s="1">
        <v>1.779E-2</v>
      </c>
      <c r="G26" s="1">
        <v>2.8E-3</v>
      </c>
      <c r="H26" s="2">
        <f t="shared" si="1"/>
        <v>40.369999999999997</v>
      </c>
      <c r="I26" s="4">
        <v>2.0920000000000001E-10</v>
      </c>
      <c r="J26" s="1">
        <v>-3.4151000000000001E-2</v>
      </c>
      <c r="K26" s="1">
        <v>3.7039064400000002E-2</v>
      </c>
      <c r="L26" s="1">
        <v>1.6376999999999999E-2</v>
      </c>
    </row>
    <row r="27" spans="1:12" ht="13.9" x14ac:dyDescent="0.3">
      <c r="A27" s="1" t="s">
        <v>23</v>
      </c>
      <c r="B27" s="1" t="s">
        <v>20</v>
      </c>
      <c r="C27" s="1" t="s">
        <v>29</v>
      </c>
      <c r="D27" s="1" t="s">
        <v>15</v>
      </c>
      <c r="E27" s="1" t="s">
        <v>16</v>
      </c>
      <c r="F27" s="1">
        <v>1.7520000000000001E-2</v>
      </c>
      <c r="G27" s="1">
        <v>2.82E-3</v>
      </c>
      <c r="H27" s="2">
        <f t="shared" si="1"/>
        <v>38.6</v>
      </c>
      <c r="I27" s="4">
        <v>5.5770000000000005E-10</v>
      </c>
      <c r="J27" s="1">
        <v>-8.1040000000000001E-3</v>
      </c>
      <c r="K27" s="1">
        <v>0.62217837610000004</v>
      </c>
      <c r="L27" s="1">
        <v>1.6447E-2</v>
      </c>
    </row>
    <row r="28" spans="1:12" ht="13.9" x14ac:dyDescent="0.3">
      <c r="A28" s="1" t="s">
        <v>23</v>
      </c>
      <c r="B28" s="1" t="s">
        <v>20</v>
      </c>
      <c r="C28" s="1" t="s">
        <v>30</v>
      </c>
      <c r="D28" s="1" t="s">
        <v>12</v>
      </c>
      <c r="E28" s="1" t="s">
        <v>13</v>
      </c>
      <c r="F28" s="1">
        <v>-3.1820000000000001E-2</v>
      </c>
      <c r="G28" s="1">
        <v>3.0100000000000001E-3</v>
      </c>
      <c r="H28" s="2">
        <f>ROUND((POWER(F28,2))/(POWER(G28,2)),2)</f>
        <v>111.76</v>
      </c>
      <c r="I28" s="4">
        <v>4.5230000000000001E-26</v>
      </c>
      <c r="J28" s="1">
        <v>4.9091000000000003E-2</v>
      </c>
      <c r="K28" s="1">
        <v>3.8786781E-3</v>
      </c>
      <c r="L28" s="1">
        <v>1.6999E-2</v>
      </c>
    </row>
    <row r="29" spans="1:12" ht="13.9" x14ac:dyDescent="0.3">
      <c r="A29" s="1" t="s">
        <v>23</v>
      </c>
      <c r="B29" s="1" t="s">
        <v>21</v>
      </c>
      <c r="C29" s="1" t="s">
        <v>24</v>
      </c>
      <c r="D29" s="1" t="s">
        <v>12</v>
      </c>
      <c r="E29" s="1" t="s">
        <v>13</v>
      </c>
      <c r="F29" s="1">
        <v>-2.1899999999999999E-2</v>
      </c>
      <c r="G29" s="1">
        <v>2.8400000000000001E-3</v>
      </c>
      <c r="H29" s="2">
        <f t="shared" ref="H29:H34" si="2">ROUND((POWER(F29,2))/(POWER(G29,2)),2)</f>
        <v>59.46</v>
      </c>
      <c r="I29" s="4">
        <v>1.24E-14</v>
      </c>
      <c r="J29" s="1">
        <v>9.6037999999999998E-2</v>
      </c>
      <c r="K29" s="1">
        <v>7.7292463E-3</v>
      </c>
      <c r="L29" s="1">
        <v>3.6054999999999997E-2</v>
      </c>
    </row>
    <row r="30" spans="1:12" ht="13.9" x14ac:dyDescent="0.3">
      <c r="A30" s="1" t="s">
        <v>23</v>
      </c>
      <c r="B30" s="1" t="s">
        <v>21</v>
      </c>
      <c r="C30" s="1" t="s">
        <v>25</v>
      </c>
      <c r="D30" s="1" t="s">
        <v>12</v>
      </c>
      <c r="E30" s="1" t="s">
        <v>13</v>
      </c>
      <c r="F30" s="1">
        <v>3.1829999999999997E-2</v>
      </c>
      <c r="G30" s="1">
        <v>4.5900000000000003E-3</v>
      </c>
      <c r="H30" s="2">
        <f t="shared" si="2"/>
        <v>48.09</v>
      </c>
      <c r="I30" s="4">
        <v>4.0869999999999999E-12</v>
      </c>
      <c r="J30" s="1">
        <v>-4.6584E-2</v>
      </c>
      <c r="K30" s="1">
        <v>0.45086258540000002</v>
      </c>
      <c r="L30" s="1">
        <v>6.1783999999999999E-2</v>
      </c>
    </row>
    <row r="31" spans="1:12" ht="13.9" x14ac:dyDescent="0.3">
      <c r="A31" s="1" t="s">
        <v>23</v>
      </c>
      <c r="B31" s="1" t="s">
        <v>21</v>
      </c>
      <c r="C31" s="1" t="s">
        <v>26</v>
      </c>
      <c r="D31" s="1" t="s">
        <v>12</v>
      </c>
      <c r="E31" s="1" t="s">
        <v>16</v>
      </c>
      <c r="F31" s="1">
        <v>1.917E-2</v>
      </c>
      <c r="G31" s="1">
        <v>2.99E-3</v>
      </c>
      <c r="H31" s="2">
        <f t="shared" si="2"/>
        <v>41.11</v>
      </c>
      <c r="I31" s="4">
        <v>1.3520000000000001E-10</v>
      </c>
      <c r="J31" s="1">
        <v>2.3270000000000001E-3</v>
      </c>
      <c r="K31" s="1">
        <v>0.95210225380000002</v>
      </c>
      <c r="L31" s="1">
        <v>3.8740999999999998E-2</v>
      </c>
    </row>
    <row r="32" spans="1:12" ht="13.9" x14ac:dyDescent="0.3">
      <c r="A32" s="1" t="s">
        <v>23</v>
      </c>
      <c r="B32" s="1" t="s">
        <v>21</v>
      </c>
      <c r="C32" s="1" t="s">
        <v>27</v>
      </c>
      <c r="D32" s="1" t="s">
        <v>12</v>
      </c>
      <c r="E32" s="1" t="s">
        <v>13</v>
      </c>
      <c r="F32" s="1">
        <v>1.9189999999999999E-2</v>
      </c>
      <c r="G32" s="1">
        <v>3.3899999999999998E-3</v>
      </c>
      <c r="H32" s="2">
        <f t="shared" si="2"/>
        <v>32.04</v>
      </c>
      <c r="I32" s="4">
        <v>1.4929999999999999E-8</v>
      </c>
      <c r="J32" s="1">
        <v>-4.3576999999999998E-2</v>
      </c>
      <c r="K32" s="1">
        <v>0.2467440662</v>
      </c>
      <c r="L32" s="1">
        <v>3.7622000000000003E-2</v>
      </c>
    </row>
    <row r="33" spans="1:12" ht="13.9" x14ac:dyDescent="0.3">
      <c r="A33" s="1" t="s">
        <v>23</v>
      </c>
      <c r="B33" s="1" t="s">
        <v>21</v>
      </c>
      <c r="C33" s="1" t="s">
        <v>28</v>
      </c>
      <c r="D33" s="1" t="s">
        <v>15</v>
      </c>
      <c r="E33" s="1" t="s">
        <v>16</v>
      </c>
      <c r="F33" s="1">
        <v>1.779E-2</v>
      </c>
      <c r="G33" s="1">
        <v>2.8E-3</v>
      </c>
      <c r="H33" s="2">
        <f t="shared" si="2"/>
        <v>40.369999999999997</v>
      </c>
      <c r="I33" s="4">
        <v>2.0920000000000001E-10</v>
      </c>
      <c r="J33" s="1">
        <v>-5.6291000000000001E-2</v>
      </c>
      <c r="K33" s="1">
        <v>0.112760605</v>
      </c>
      <c r="L33" s="1">
        <v>3.5493999999999998E-2</v>
      </c>
    </row>
    <row r="34" spans="1:12" ht="13.9" x14ac:dyDescent="0.3">
      <c r="A34" s="1" t="s">
        <v>23</v>
      </c>
      <c r="B34" s="1" t="s">
        <v>21</v>
      </c>
      <c r="C34" s="1" t="s">
        <v>29</v>
      </c>
      <c r="D34" s="1" t="s">
        <v>15</v>
      </c>
      <c r="E34" s="1" t="s">
        <v>16</v>
      </c>
      <c r="F34" s="1">
        <v>1.7520000000000001E-2</v>
      </c>
      <c r="G34" s="1">
        <v>2.82E-3</v>
      </c>
      <c r="H34" s="2">
        <f t="shared" si="2"/>
        <v>38.6</v>
      </c>
      <c r="I34" s="4">
        <v>5.5770000000000005E-10</v>
      </c>
      <c r="J34" s="1">
        <v>-4.0729000000000001E-2</v>
      </c>
      <c r="K34" s="1">
        <v>0.24960661880000001</v>
      </c>
      <c r="L34" s="1">
        <v>3.5376999999999999E-2</v>
      </c>
    </row>
  </sheetData>
  <mergeCells count="8">
    <mergeCell ref="A1:L1"/>
    <mergeCell ref="F2:I2"/>
    <mergeCell ref="J2:L2"/>
    <mergeCell ref="A2:A3"/>
    <mergeCell ref="B2:B3"/>
    <mergeCell ref="C2:C3"/>
    <mergeCell ref="D2:D3"/>
    <mergeCell ref="E2:E3"/>
  </mergeCells>
  <phoneticPr fontId="3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杨隆涛</cp:lastModifiedBy>
  <dcterms:created xsi:type="dcterms:W3CDTF">2023-02-24T15:14:32Z</dcterms:created>
  <dcterms:modified xsi:type="dcterms:W3CDTF">2023-04-15T07:11:54Z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01A6F6C85A7B49769C0091FFFA2A00D6</vt:lpwstr>
  </property>
  <property fmtid="{D5CDD505-2E9C-101B-9397-08002B2CF9AE}" pid="3" name="KSOProductBuildVer">
    <vt:lpwstr>2052-11.1.0.13703</vt:lpwstr>
  </property>
</Properties>
</file>