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0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7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4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5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9.xml" ContentType="application/vnd.openxmlformats-officedocument.drawing+xml"/>
  <Override PartName="/xl/charts/chart26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0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LHJ\Desktop\论文相关\文章\cellulose\"/>
    </mc:Choice>
  </mc:AlternateContent>
  <xr:revisionPtr revIDLastSave="0" documentId="13_ncr:1_{E89FD26D-D0C6-4B35-96C7-BDE9CFB35E87}" xr6:coauthVersionLast="47" xr6:coauthVersionMax="47" xr10:uidLastSave="{00000000-0000-0000-0000-000000000000}"/>
  <bookViews>
    <workbookView xWindow="-110" yWindow="-110" windowWidth="25820" windowHeight="15620" firstSheet="5" activeTab="9" xr2:uid="{00000000-000D-0000-FFFF-FFFF00000000}"/>
  </bookViews>
  <sheets>
    <sheet name="Fig.S1 Fiber network generation" sheetId="9" r:id="rId1"/>
    <sheet name="Fig.S2 Characteristic of  fiber" sheetId="1" r:id="rId2"/>
    <sheet name="Fig.S3 crystallinity" sheetId="2" r:id="rId3"/>
    <sheet name="Effect of fiber bond strength" sheetId="3" r:id="rId4"/>
    <sheet name="Effect of fiber failure strengt" sheetId="5" r:id="rId5"/>
    <sheet name="Effect of fiber stiffness" sheetId="4" r:id="rId6"/>
    <sheet name="Effect of fiber size" sheetId="6" r:id="rId7"/>
    <sheet name="Effect of network density" sheetId="7" r:id="rId8"/>
    <sheet name="Comparison of factors influenci" sheetId="10" r:id="rId9"/>
    <sheet name="Sheet2" sheetId="11" r:id="rId10"/>
  </sheets>
  <externalReferences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1" l="1"/>
  <c r="G10" i="11"/>
  <c r="G9" i="11"/>
  <c r="G8" i="11"/>
  <c r="G7" i="11"/>
  <c r="G6" i="11"/>
  <c r="G5" i="11"/>
  <c r="G4" i="11"/>
  <c r="G3" i="11"/>
  <c r="G2" i="11"/>
  <c r="G19" i="10"/>
  <c r="H19" i="10" s="1"/>
  <c r="G18" i="10"/>
  <c r="H18" i="10" s="1"/>
  <c r="G17" i="10"/>
  <c r="H17" i="10" s="1"/>
  <c r="K16" i="10"/>
  <c r="G16" i="10"/>
  <c r="H16" i="10" s="1"/>
  <c r="K15" i="10"/>
  <c r="G15" i="10"/>
  <c r="K14" i="10"/>
  <c r="G14" i="10"/>
  <c r="G13" i="10"/>
  <c r="H13" i="10" s="1"/>
  <c r="G12" i="10"/>
  <c r="H12" i="10" s="1"/>
  <c r="K11" i="10"/>
  <c r="G11" i="10"/>
  <c r="H11" i="10" s="1"/>
  <c r="K10" i="10"/>
  <c r="G10" i="10"/>
  <c r="K9" i="10"/>
  <c r="G9" i="10"/>
  <c r="K8" i="10"/>
  <c r="G8" i="10"/>
  <c r="K7" i="10"/>
  <c r="G7" i="10"/>
  <c r="H7" i="10" s="1"/>
  <c r="G6" i="10"/>
  <c r="H6" i="10" s="1"/>
  <c r="K5" i="10"/>
  <c r="G5" i="10"/>
  <c r="H5" i="10" s="1"/>
  <c r="K4" i="10"/>
  <c r="G4" i="10"/>
  <c r="H4" i="10" s="1"/>
  <c r="K3" i="10"/>
  <c r="G3" i="10"/>
  <c r="K2" i="10"/>
  <c r="G2" i="10"/>
  <c r="H14" i="10" l="1"/>
  <c r="H8" i="10"/>
  <c r="H2" i="10"/>
  <c r="H9" i="10"/>
  <c r="H15" i="10"/>
  <c r="H3" i="10"/>
  <c r="H10" i="10"/>
  <c r="AG53" i="5" l="1"/>
  <c r="R53" i="5"/>
  <c r="C53" i="5"/>
  <c r="AG52" i="5"/>
  <c r="R52" i="5"/>
  <c r="C52" i="5"/>
  <c r="AG51" i="5"/>
  <c r="R51" i="5"/>
  <c r="C51" i="5"/>
  <c r="AG50" i="5"/>
  <c r="R50" i="5"/>
  <c r="C50" i="5"/>
  <c r="AG49" i="5"/>
  <c r="R49" i="5"/>
  <c r="C49" i="5"/>
  <c r="AG48" i="5"/>
  <c r="R48" i="5"/>
  <c r="C48" i="5"/>
  <c r="AG47" i="5"/>
  <c r="R47" i="5"/>
  <c r="C47" i="5"/>
  <c r="AG46" i="5"/>
  <c r="R46" i="5"/>
  <c r="C46" i="5"/>
  <c r="AG45" i="5"/>
  <c r="R45" i="5"/>
  <c r="C45" i="5"/>
  <c r="AG44" i="5"/>
  <c r="R44" i="5"/>
  <c r="C44" i="5"/>
  <c r="AG43" i="5"/>
  <c r="R43" i="5"/>
  <c r="C43" i="5"/>
  <c r="AG42" i="5"/>
  <c r="R42" i="5"/>
  <c r="C42" i="5"/>
  <c r="AG41" i="5"/>
  <c r="R41" i="5"/>
  <c r="C41" i="5"/>
  <c r="AG40" i="5"/>
  <c r="R40" i="5"/>
  <c r="C40" i="5"/>
  <c r="AG39" i="5"/>
  <c r="R39" i="5"/>
  <c r="C39" i="5"/>
  <c r="AG38" i="5"/>
  <c r="R38" i="5"/>
  <c r="C38" i="5"/>
  <c r="AG37" i="5"/>
  <c r="R37" i="5"/>
  <c r="C37" i="5"/>
  <c r="AG36" i="5"/>
  <c r="R36" i="5"/>
  <c r="C36" i="5"/>
  <c r="AG35" i="5"/>
  <c r="R35" i="5"/>
  <c r="C35" i="5"/>
  <c r="AG34" i="5"/>
  <c r="R34" i="5"/>
  <c r="C34" i="5"/>
  <c r="AG33" i="5"/>
  <c r="R33" i="5"/>
  <c r="C33" i="5"/>
  <c r="AG32" i="5"/>
  <c r="R32" i="5"/>
  <c r="C32" i="5"/>
  <c r="AG31" i="5"/>
  <c r="R31" i="5"/>
  <c r="C31" i="5"/>
  <c r="AG30" i="5"/>
  <c r="R30" i="5"/>
  <c r="C30" i="5"/>
  <c r="AG29" i="5"/>
  <c r="R29" i="5"/>
  <c r="C29" i="5"/>
  <c r="AG28" i="5"/>
  <c r="R28" i="5"/>
  <c r="C28" i="5"/>
  <c r="AG27" i="5"/>
  <c r="R27" i="5"/>
  <c r="C27" i="5"/>
  <c r="AG26" i="5"/>
  <c r="R26" i="5"/>
  <c r="C26" i="5"/>
  <c r="AG25" i="5"/>
  <c r="R25" i="5"/>
  <c r="C25" i="5"/>
  <c r="AG24" i="5"/>
  <c r="R24" i="5"/>
  <c r="C24" i="5"/>
  <c r="AG23" i="5"/>
  <c r="R23" i="5"/>
  <c r="C23" i="5"/>
  <c r="AG22" i="5"/>
  <c r="R22" i="5"/>
  <c r="C22" i="5"/>
  <c r="AG21" i="5"/>
  <c r="R21" i="5"/>
  <c r="C21" i="5"/>
  <c r="AG20" i="5"/>
  <c r="R20" i="5"/>
  <c r="C20" i="5"/>
  <c r="AG19" i="5"/>
  <c r="R19" i="5"/>
  <c r="C19" i="5"/>
  <c r="AG18" i="5"/>
  <c r="R18" i="5"/>
  <c r="C18" i="5"/>
  <c r="AG17" i="5"/>
  <c r="R17" i="5"/>
  <c r="C17" i="5"/>
  <c r="AG16" i="5"/>
  <c r="R16" i="5"/>
  <c r="C16" i="5"/>
  <c r="AG15" i="5"/>
  <c r="R15" i="5"/>
  <c r="C15" i="5"/>
  <c r="AG14" i="5"/>
  <c r="R14" i="5"/>
  <c r="C14" i="5"/>
  <c r="AG13" i="5"/>
  <c r="R13" i="5"/>
  <c r="C13" i="5"/>
  <c r="AG12" i="5"/>
  <c r="R12" i="5"/>
  <c r="C12" i="5"/>
  <c r="AG11" i="5"/>
  <c r="R11" i="5"/>
  <c r="C11" i="5"/>
  <c r="AG10" i="5"/>
  <c r="R10" i="5"/>
  <c r="C10" i="5"/>
  <c r="AG9" i="5"/>
  <c r="R9" i="5"/>
  <c r="C9" i="5"/>
  <c r="AG8" i="5"/>
  <c r="R8" i="5"/>
  <c r="C8" i="5"/>
  <c r="AG7" i="5"/>
  <c r="R7" i="5"/>
  <c r="C7" i="5"/>
  <c r="AG6" i="5"/>
  <c r="R6" i="5"/>
  <c r="C6" i="5"/>
  <c r="AG5" i="5"/>
  <c r="R5" i="5"/>
  <c r="C5" i="5"/>
  <c r="AG4" i="5"/>
  <c r="R4" i="5"/>
  <c r="C4" i="5"/>
  <c r="AG3" i="5"/>
  <c r="R3" i="5"/>
  <c r="C3" i="5"/>
  <c r="AR53" i="7" l="1"/>
  <c r="P53" i="7"/>
  <c r="AR52" i="7"/>
  <c r="AD52" i="7"/>
  <c r="P52" i="7"/>
  <c r="AR51" i="7"/>
  <c r="AD51" i="7"/>
  <c r="P51" i="7"/>
  <c r="AR50" i="7"/>
  <c r="AD50" i="7"/>
  <c r="P50" i="7"/>
  <c r="AR49" i="7"/>
  <c r="AD49" i="7"/>
  <c r="P49" i="7"/>
  <c r="AR48" i="7"/>
  <c r="AD48" i="7"/>
  <c r="P48" i="7"/>
  <c r="AR47" i="7"/>
  <c r="AD47" i="7"/>
  <c r="P47" i="7"/>
  <c r="AR46" i="7"/>
  <c r="AD46" i="7"/>
  <c r="P46" i="7"/>
  <c r="AR45" i="7"/>
  <c r="AD45" i="7"/>
  <c r="P45" i="7"/>
  <c r="AR44" i="7"/>
  <c r="AD44" i="7"/>
  <c r="P44" i="7"/>
  <c r="AR43" i="7"/>
  <c r="AD43" i="7"/>
  <c r="P43" i="7"/>
  <c r="AR42" i="7"/>
  <c r="AD42" i="7"/>
  <c r="P42" i="7"/>
  <c r="AR41" i="7"/>
  <c r="AD41" i="7"/>
  <c r="P41" i="7"/>
  <c r="AR40" i="7"/>
  <c r="AD40" i="7"/>
  <c r="P40" i="7"/>
  <c r="AR39" i="7"/>
  <c r="AD39" i="7"/>
  <c r="P39" i="7"/>
  <c r="AR38" i="7"/>
  <c r="AD38" i="7"/>
  <c r="P38" i="7"/>
  <c r="AR37" i="7"/>
  <c r="AD37" i="7"/>
  <c r="P37" i="7"/>
  <c r="AR36" i="7"/>
  <c r="AD36" i="7"/>
  <c r="P36" i="7"/>
  <c r="AR35" i="7"/>
  <c r="AD35" i="7"/>
  <c r="P35" i="7"/>
  <c r="AR34" i="7"/>
  <c r="AD34" i="7"/>
  <c r="P34" i="7"/>
  <c r="AR33" i="7"/>
  <c r="AD33" i="7"/>
  <c r="P33" i="7"/>
  <c r="AR32" i="7"/>
  <c r="AD32" i="7"/>
  <c r="P32" i="7"/>
  <c r="AR31" i="7"/>
  <c r="AD31" i="7"/>
  <c r="P31" i="7"/>
  <c r="AR30" i="7"/>
  <c r="AD30" i="7"/>
  <c r="P30" i="7"/>
  <c r="AR29" i="7"/>
  <c r="AD29" i="7"/>
  <c r="P29" i="7"/>
  <c r="AR28" i="7"/>
  <c r="AD28" i="7"/>
  <c r="P28" i="7"/>
  <c r="AR27" i="7"/>
  <c r="AD27" i="7"/>
  <c r="P27" i="7"/>
  <c r="AR26" i="7"/>
  <c r="AD26" i="7"/>
  <c r="P26" i="7"/>
  <c r="AR25" i="7"/>
  <c r="AD25" i="7"/>
  <c r="P25" i="7"/>
  <c r="AR24" i="7"/>
  <c r="AD24" i="7"/>
  <c r="P24" i="7"/>
  <c r="AR23" i="7"/>
  <c r="AD23" i="7"/>
  <c r="P23" i="7"/>
  <c r="AR22" i="7"/>
  <c r="AD22" i="7"/>
  <c r="P22" i="7"/>
  <c r="AR21" i="7"/>
  <c r="AD21" i="7"/>
  <c r="P21" i="7"/>
  <c r="AR20" i="7"/>
  <c r="AD20" i="7"/>
  <c r="P20" i="7"/>
  <c r="AR19" i="7"/>
  <c r="AD19" i="7"/>
  <c r="P19" i="7"/>
  <c r="AR18" i="7"/>
  <c r="AD18" i="7"/>
  <c r="P18" i="7"/>
  <c r="AR17" i="7"/>
  <c r="AD17" i="7"/>
  <c r="P17" i="7"/>
  <c r="AR16" i="7"/>
  <c r="AD16" i="7"/>
  <c r="P16" i="7"/>
  <c r="AR15" i="7"/>
  <c r="AD15" i="7"/>
  <c r="P15" i="7"/>
  <c r="AR14" i="7"/>
  <c r="AD14" i="7"/>
  <c r="P14" i="7"/>
  <c r="AR13" i="7"/>
  <c r="AD13" i="7"/>
  <c r="P13" i="7"/>
  <c r="AR12" i="7"/>
  <c r="AD12" i="7"/>
  <c r="P12" i="7"/>
  <c r="AR11" i="7"/>
  <c r="AD11" i="7"/>
  <c r="P11" i="7"/>
  <c r="AR10" i="7"/>
  <c r="AD10" i="7"/>
  <c r="P10" i="7"/>
  <c r="AR9" i="7"/>
  <c r="AD9" i="7"/>
  <c r="P9" i="7"/>
  <c r="AR8" i="7"/>
  <c r="AD8" i="7"/>
  <c r="P8" i="7"/>
  <c r="AR7" i="7"/>
  <c r="AD7" i="7"/>
  <c r="P7" i="7"/>
  <c r="AR6" i="7"/>
  <c r="AD6" i="7"/>
  <c r="P6" i="7"/>
  <c r="AR5" i="7"/>
  <c r="AD5" i="7"/>
  <c r="P5" i="7"/>
  <c r="AR4" i="7"/>
  <c r="AD4" i="7"/>
  <c r="P4" i="7"/>
  <c r="AR3" i="7"/>
  <c r="AD3" i="7"/>
  <c r="P3" i="7"/>
  <c r="AI53" i="6"/>
  <c r="C53" i="6"/>
  <c r="AI52" i="6"/>
  <c r="C52" i="6"/>
  <c r="AI51" i="6"/>
  <c r="C51" i="6"/>
  <c r="AI50" i="6"/>
  <c r="C50" i="6"/>
  <c r="AI49" i="6"/>
  <c r="C49" i="6"/>
  <c r="AI48" i="6"/>
  <c r="C48" i="6"/>
  <c r="AI47" i="6"/>
  <c r="C47" i="6"/>
  <c r="AI46" i="6"/>
  <c r="C46" i="6"/>
  <c r="AI45" i="6"/>
  <c r="C45" i="6"/>
  <c r="AI44" i="6"/>
  <c r="C44" i="6"/>
  <c r="AI43" i="6"/>
  <c r="C43" i="6"/>
  <c r="AI42" i="6"/>
  <c r="C42" i="6"/>
  <c r="AI41" i="6"/>
  <c r="C41" i="6"/>
  <c r="AI40" i="6"/>
  <c r="C40" i="6"/>
  <c r="AI39" i="6"/>
  <c r="C39" i="6"/>
  <c r="AI38" i="6"/>
  <c r="C38" i="6"/>
  <c r="AI37" i="6"/>
  <c r="C37" i="6"/>
  <c r="AI36" i="6"/>
  <c r="C36" i="6"/>
  <c r="AI35" i="6"/>
  <c r="C35" i="6"/>
  <c r="AI34" i="6"/>
  <c r="C34" i="6"/>
  <c r="AI33" i="6"/>
  <c r="C33" i="6"/>
  <c r="AI32" i="6"/>
  <c r="C32" i="6"/>
  <c r="AI31" i="6"/>
  <c r="C31" i="6"/>
  <c r="AI30" i="6"/>
  <c r="C30" i="6"/>
  <c r="AI29" i="6"/>
  <c r="C29" i="6"/>
  <c r="AI28" i="6"/>
  <c r="C28" i="6"/>
  <c r="AI27" i="6"/>
  <c r="C27" i="6"/>
  <c r="AI26" i="6"/>
  <c r="C26" i="6"/>
  <c r="AI25" i="6"/>
  <c r="C25" i="6"/>
  <c r="AI24" i="6"/>
  <c r="C24" i="6"/>
  <c r="AI23" i="6"/>
  <c r="C23" i="6"/>
  <c r="AI22" i="6"/>
  <c r="C22" i="6"/>
  <c r="AI21" i="6"/>
  <c r="C21" i="6"/>
  <c r="AI20" i="6"/>
  <c r="C20" i="6"/>
  <c r="AI19" i="6"/>
  <c r="C19" i="6"/>
  <c r="AI18" i="6"/>
  <c r="C18" i="6"/>
  <c r="AI17" i="6"/>
  <c r="C17" i="6"/>
  <c r="AI16" i="6"/>
  <c r="C16" i="6"/>
  <c r="AI15" i="6"/>
  <c r="C15" i="6"/>
  <c r="AI14" i="6"/>
  <c r="C14" i="6"/>
  <c r="AI13" i="6"/>
  <c r="C13" i="6"/>
  <c r="AI12" i="6"/>
  <c r="C12" i="6"/>
  <c r="AI11" i="6"/>
  <c r="C11" i="6"/>
  <c r="AI10" i="6"/>
  <c r="C10" i="6"/>
  <c r="AI9" i="6"/>
  <c r="C9" i="6"/>
  <c r="AI8" i="6"/>
  <c r="C8" i="6"/>
  <c r="AI7" i="6"/>
  <c r="C7" i="6"/>
  <c r="AI6" i="6"/>
  <c r="C6" i="6"/>
  <c r="AI5" i="6"/>
  <c r="C5" i="6"/>
  <c r="AI4" i="6"/>
  <c r="C4" i="6"/>
  <c r="AI3" i="6"/>
  <c r="C3" i="6"/>
  <c r="AQ53" i="4"/>
  <c r="AD53" i="4"/>
  <c r="C53" i="4"/>
  <c r="AQ52" i="4"/>
  <c r="AD52" i="4"/>
  <c r="C52" i="4"/>
  <c r="AQ51" i="4"/>
  <c r="AD51" i="4"/>
  <c r="C51" i="4"/>
  <c r="AQ50" i="4"/>
  <c r="AD50" i="4"/>
  <c r="C50" i="4"/>
  <c r="AQ49" i="4"/>
  <c r="AD49" i="4"/>
  <c r="C49" i="4"/>
  <c r="AQ48" i="4"/>
  <c r="AD48" i="4"/>
  <c r="C48" i="4"/>
  <c r="AQ47" i="4"/>
  <c r="AD47" i="4"/>
  <c r="C47" i="4"/>
  <c r="AQ46" i="4"/>
  <c r="AD46" i="4"/>
  <c r="C46" i="4"/>
  <c r="AQ45" i="4"/>
  <c r="AD45" i="4"/>
  <c r="C45" i="4"/>
  <c r="AQ44" i="4"/>
  <c r="AD44" i="4"/>
  <c r="C44" i="4"/>
  <c r="AQ43" i="4"/>
  <c r="AD43" i="4"/>
  <c r="C43" i="4"/>
  <c r="AQ42" i="4"/>
  <c r="AD42" i="4"/>
  <c r="C42" i="4"/>
  <c r="AQ41" i="4"/>
  <c r="AD41" i="4"/>
  <c r="C41" i="4"/>
  <c r="AQ40" i="4"/>
  <c r="AD40" i="4"/>
  <c r="C40" i="4"/>
  <c r="AQ39" i="4"/>
  <c r="AD39" i="4"/>
  <c r="C39" i="4"/>
  <c r="AQ38" i="4"/>
  <c r="AD38" i="4"/>
  <c r="C38" i="4"/>
  <c r="AQ37" i="4"/>
  <c r="AD37" i="4"/>
  <c r="C37" i="4"/>
  <c r="AQ36" i="4"/>
  <c r="AD36" i="4"/>
  <c r="C36" i="4"/>
  <c r="AQ35" i="4"/>
  <c r="AD35" i="4"/>
  <c r="C35" i="4"/>
  <c r="AQ34" i="4"/>
  <c r="AD34" i="4"/>
  <c r="C34" i="4"/>
  <c r="AQ33" i="4"/>
  <c r="AD33" i="4"/>
  <c r="C33" i="4"/>
  <c r="AQ32" i="4"/>
  <c r="AD32" i="4"/>
  <c r="C32" i="4"/>
  <c r="AQ31" i="4"/>
  <c r="AD31" i="4"/>
  <c r="C31" i="4"/>
  <c r="AQ30" i="4"/>
  <c r="AD30" i="4"/>
  <c r="C30" i="4"/>
  <c r="AQ29" i="4"/>
  <c r="AD29" i="4"/>
  <c r="C29" i="4"/>
  <c r="AQ28" i="4"/>
  <c r="AD28" i="4"/>
  <c r="C28" i="4"/>
  <c r="AQ27" i="4"/>
  <c r="AD27" i="4"/>
  <c r="C27" i="4"/>
  <c r="AQ26" i="4"/>
  <c r="AD26" i="4"/>
  <c r="C26" i="4"/>
  <c r="AQ25" i="4"/>
  <c r="AD25" i="4"/>
  <c r="C25" i="4"/>
  <c r="AQ24" i="4"/>
  <c r="AD24" i="4"/>
  <c r="C24" i="4"/>
  <c r="AQ23" i="4"/>
  <c r="AD23" i="4"/>
  <c r="C23" i="4"/>
  <c r="AQ22" i="4"/>
  <c r="AD22" i="4"/>
  <c r="C22" i="4"/>
  <c r="AQ21" i="4"/>
  <c r="AD21" i="4"/>
  <c r="C21" i="4"/>
  <c r="AQ20" i="4"/>
  <c r="AD20" i="4"/>
  <c r="C20" i="4"/>
  <c r="AQ19" i="4"/>
  <c r="AD19" i="4"/>
  <c r="C19" i="4"/>
  <c r="AQ18" i="4"/>
  <c r="AD18" i="4"/>
  <c r="C18" i="4"/>
  <c r="AQ17" i="4"/>
  <c r="AD17" i="4"/>
  <c r="C17" i="4"/>
  <c r="AQ16" i="4"/>
  <c r="AD16" i="4"/>
  <c r="C16" i="4"/>
  <c r="AQ15" i="4"/>
  <c r="AD15" i="4"/>
  <c r="C15" i="4"/>
  <c r="AQ14" i="4"/>
  <c r="AD14" i="4"/>
  <c r="C14" i="4"/>
  <c r="AQ13" i="4"/>
  <c r="AD13" i="4"/>
  <c r="C13" i="4"/>
  <c r="AQ12" i="4"/>
  <c r="AD12" i="4"/>
  <c r="C12" i="4"/>
  <c r="AQ11" i="4"/>
  <c r="AD11" i="4"/>
  <c r="C11" i="4"/>
  <c r="AQ10" i="4"/>
  <c r="AD10" i="4"/>
  <c r="C10" i="4"/>
  <c r="AQ9" i="4"/>
  <c r="AD9" i="4"/>
  <c r="C9" i="4"/>
  <c r="AQ8" i="4"/>
  <c r="AD8" i="4"/>
  <c r="C8" i="4"/>
  <c r="AQ7" i="4"/>
  <c r="AD7" i="4"/>
  <c r="C7" i="4"/>
  <c r="AQ6" i="4"/>
  <c r="AD6" i="4"/>
  <c r="C6" i="4"/>
  <c r="AQ5" i="4"/>
  <c r="AD5" i="4"/>
  <c r="C5" i="4"/>
  <c r="AQ4" i="4"/>
  <c r="AD4" i="4"/>
  <c r="C4" i="4"/>
  <c r="AS53" i="3"/>
  <c r="AS52" i="3"/>
  <c r="AS51" i="3"/>
  <c r="AS50" i="3"/>
  <c r="AS49" i="3"/>
  <c r="AS48" i="3"/>
  <c r="AS47" i="3"/>
  <c r="AS46" i="3"/>
  <c r="AS45" i="3"/>
  <c r="AS44" i="3"/>
  <c r="AS43" i="3"/>
  <c r="AS42" i="3"/>
  <c r="AS41" i="3"/>
  <c r="AS40" i="3"/>
  <c r="AS39" i="3"/>
  <c r="AS38" i="3"/>
  <c r="AS37" i="3"/>
  <c r="AS36" i="3"/>
  <c r="AS35" i="3"/>
  <c r="AS34" i="3"/>
  <c r="AS33" i="3"/>
  <c r="AS32" i="3"/>
  <c r="AS31" i="3"/>
  <c r="AS30" i="3"/>
  <c r="AS29" i="3"/>
  <c r="AS28" i="3"/>
  <c r="AS27" i="3"/>
  <c r="AS26" i="3"/>
  <c r="AS25" i="3"/>
  <c r="AS24" i="3"/>
  <c r="AS23" i="3"/>
  <c r="AS22" i="3"/>
  <c r="AS21" i="3"/>
  <c r="AS20" i="3"/>
  <c r="AS19" i="3"/>
  <c r="AS18" i="3"/>
  <c r="AS17" i="3"/>
  <c r="AS16" i="3"/>
  <c r="AS15" i="3"/>
  <c r="AS14" i="3"/>
  <c r="AS13" i="3"/>
  <c r="AS12" i="3"/>
  <c r="AS11" i="3"/>
  <c r="AS10" i="3"/>
  <c r="AS9" i="3"/>
  <c r="AS8" i="3"/>
  <c r="AS7" i="3"/>
  <c r="AS6" i="3"/>
  <c r="AS5" i="3"/>
  <c r="AS4" i="3"/>
  <c r="AS3" i="3"/>
  <c r="P3" i="1" l="1"/>
</calcChain>
</file>

<file path=xl/sharedStrings.xml><?xml version="1.0" encoding="utf-8"?>
<sst xmlns="http://schemas.openxmlformats.org/spreadsheetml/2006/main" count="265" uniqueCount="94">
  <si>
    <t>fiber length/μm</t>
    <phoneticPr fontId="4" type="noConversion"/>
  </si>
  <si>
    <t>mean average of fiber length/μm</t>
    <phoneticPr fontId="4" type="noConversion"/>
  </si>
  <si>
    <t>frequency</t>
    <phoneticPr fontId="4" type="noConversion"/>
  </si>
  <si>
    <t>percentage %</t>
    <phoneticPr fontId="4" type="noConversion"/>
  </si>
  <si>
    <t>length</t>
    <phoneticPr fontId="4" type="noConversion"/>
  </si>
  <si>
    <t>others</t>
    <phoneticPr fontId="4" type="noConversion"/>
  </si>
  <si>
    <t>Calculation of the crystallinity of cellulose in fibers according to the Segal method:</t>
    <phoneticPr fontId="4" type="noConversion"/>
  </si>
  <si>
    <t>crystallinity of cellulose in the fiber was 75%.</t>
    <phoneticPr fontId="4" type="noConversion"/>
  </si>
  <si>
    <t>L</t>
    <phoneticPr fontId="4" type="noConversion"/>
  </si>
  <si>
    <t>U</t>
    <phoneticPr fontId="4" type="noConversion"/>
  </si>
  <si>
    <t>F</t>
    <phoneticPr fontId="4" type="noConversion"/>
  </si>
  <si>
    <t>L</t>
  </si>
  <si>
    <t>CF</t>
    <phoneticPr fontId="4" type="noConversion"/>
  </si>
  <si>
    <t>Elongation%</t>
    <phoneticPr fontId="4" type="noConversion"/>
  </si>
  <si>
    <t>0.1mN-1009connectors</t>
    <phoneticPr fontId="4" type="noConversion"/>
  </si>
  <si>
    <t>0.5mN-1024connectors</t>
    <phoneticPr fontId="4" type="noConversion"/>
  </si>
  <si>
    <t>1mN-1028connectors</t>
    <phoneticPr fontId="4" type="noConversion"/>
  </si>
  <si>
    <r>
      <t>CF/CF</t>
    </r>
    <r>
      <rPr>
        <sz val="6"/>
        <color theme="1"/>
        <rFont val="Times New Roman"/>
        <family val="1"/>
      </rPr>
      <t>0</t>
    </r>
    <phoneticPr fontId="4" type="noConversion"/>
  </si>
  <si>
    <t>5mN-1050connectors</t>
    <phoneticPr fontId="4" type="noConversion"/>
  </si>
  <si>
    <t>3GPA</t>
    <phoneticPr fontId="4" type="noConversion"/>
  </si>
  <si>
    <t>60GPA</t>
    <phoneticPr fontId="4" type="noConversion"/>
  </si>
  <si>
    <r>
      <t>CF/CF</t>
    </r>
    <r>
      <rPr>
        <sz val="6"/>
        <color theme="1"/>
        <rFont val="Leelawadee UI"/>
        <family val="2"/>
      </rPr>
      <t>0</t>
    </r>
    <phoneticPr fontId="4" type="noConversion"/>
  </si>
  <si>
    <t>150GPA</t>
    <phoneticPr fontId="4" type="noConversion"/>
  </si>
  <si>
    <r>
      <t>544 fibers-1831</t>
    </r>
    <r>
      <rPr>
        <b/>
        <sz val="16"/>
        <color theme="1"/>
        <rFont val="Times New Roman"/>
        <family val="3"/>
      </rPr>
      <t>connectors</t>
    </r>
    <phoneticPr fontId="4" type="noConversion"/>
  </si>
  <si>
    <t>315 fibers-1028connectors</t>
    <phoneticPr fontId="4" type="noConversion"/>
  </si>
  <si>
    <t xml:space="preserve">766 fibers-2600 connectors </t>
    <phoneticPr fontId="4" type="noConversion"/>
  </si>
  <si>
    <t xml:space="preserve">Fig. S2 Microscopic image of single fiber </t>
    <phoneticPr fontId="4" type="noConversion"/>
  </si>
  <si>
    <t xml:space="preserve">Fig. S1 Fiber network generation </t>
    <phoneticPr fontId="4" type="noConversion"/>
  </si>
  <si>
    <t>Fig.S3 X-ray diffraction patterns of paper</t>
    <phoneticPr fontId="4" type="noConversion"/>
  </si>
  <si>
    <r>
      <t>900 fibers-3072</t>
    </r>
    <r>
      <rPr>
        <b/>
        <sz val="16"/>
        <color theme="1"/>
        <rFont val="宋体"/>
        <family val="3"/>
        <charset val="134"/>
      </rPr>
      <t xml:space="preserve"> </t>
    </r>
    <r>
      <rPr>
        <b/>
        <sz val="16"/>
        <color theme="1"/>
        <rFont val="Times New Roman"/>
        <family val="3"/>
      </rPr>
      <t>connectors</t>
    </r>
    <phoneticPr fontId="4" type="noConversion"/>
  </si>
  <si>
    <t>Fiber size-2mm/30μm</t>
    <phoneticPr fontId="4" type="noConversion"/>
  </si>
  <si>
    <t>Fiber size-1.5mm/25μm</t>
    <phoneticPr fontId="4" type="noConversion"/>
  </si>
  <si>
    <t>Fiber damage</t>
  </si>
  <si>
    <t>Connector damage</t>
  </si>
  <si>
    <t>CF/CF0</t>
    <phoneticPr fontId="4" type="noConversion"/>
  </si>
  <si>
    <t>30GPA</t>
    <phoneticPr fontId="4" type="noConversion"/>
  </si>
  <si>
    <t>15MPa</t>
  </si>
  <si>
    <t>15MPa</t>
    <phoneticPr fontId="4" type="noConversion"/>
  </si>
  <si>
    <t>20MPa</t>
    <phoneticPr fontId="4" type="noConversion"/>
  </si>
  <si>
    <t>25MPa</t>
    <phoneticPr fontId="4" type="noConversion"/>
  </si>
  <si>
    <t>断裂力</t>
  </si>
  <si>
    <t>1mN</t>
  </si>
  <si>
    <t>30GPa*</t>
  </si>
  <si>
    <t>2mm/30μm*</t>
  </si>
  <si>
    <t>1000MPa</t>
  </si>
  <si>
    <t xml:space="preserve">0.5mN </t>
  </si>
  <si>
    <t>30GPa</t>
  </si>
  <si>
    <t>2mm/30μm</t>
  </si>
  <si>
    <t>0.1mN</t>
  </si>
  <si>
    <t>5mN</t>
  </si>
  <si>
    <t xml:space="preserve">3GPa </t>
  </si>
  <si>
    <t>2mm/30μm</t>
    <phoneticPr fontId="4" type="noConversion"/>
  </si>
  <si>
    <t xml:space="preserve">60GPa </t>
  </si>
  <si>
    <t>150GPa</t>
  </si>
  <si>
    <t>1.5mm/25μm</t>
  </si>
  <si>
    <t>2.5mm/35μm</t>
  </si>
  <si>
    <t>300*(7.36%)</t>
  </si>
  <si>
    <t>544(13.35%)</t>
  </si>
  <si>
    <t>766(18.90%)</t>
    <phoneticPr fontId="4" type="noConversion"/>
  </si>
  <si>
    <t>900(22.09%)</t>
    <phoneticPr fontId="4" type="noConversion"/>
  </si>
  <si>
    <t>150MPa</t>
  </si>
  <si>
    <t>Fiber bond force</t>
  </si>
  <si>
    <t>Fiber stiffness</t>
  </si>
  <si>
    <t>Fiber size</t>
  </si>
  <si>
    <t>Fiber size</t>
    <phoneticPr fontId="4" type="noConversion"/>
  </si>
  <si>
    <t>Fiber failure strength</t>
  </si>
  <si>
    <t>Extreme force(N)</t>
    <phoneticPr fontId="4" type="noConversion"/>
  </si>
  <si>
    <t>Number(density%)</t>
    <phoneticPr fontId="4" type="noConversion"/>
  </si>
  <si>
    <t>Fiber failure strength(MPa)</t>
    <phoneticPr fontId="4" type="noConversion"/>
  </si>
  <si>
    <t>Fiber stiffness(GPa)</t>
    <phoneticPr fontId="4" type="noConversion"/>
  </si>
  <si>
    <t>Fiber bond force(mN)</t>
    <phoneticPr fontId="4" type="noConversion"/>
  </si>
  <si>
    <r>
      <rPr>
        <b/>
        <sz val="10"/>
        <rFont val="Times New Roman"/>
        <family val="3"/>
      </rPr>
      <t>Tensile strength</t>
    </r>
    <r>
      <rPr>
        <b/>
        <sz val="10"/>
        <rFont val="宋体"/>
        <family val="3"/>
        <charset val="134"/>
      </rPr>
      <t>(</t>
    </r>
    <r>
      <rPr>
        <b/>
        <sz val="10"/>
        <rFont val="Times New Roman"/>
        <family val="1"/>
      </rPr>
      <t>kN/m)</t>
    </r>
    <phoneticPr fontId="4" type="noConversion"/>
  </si>
  <si>
    <r>
      <rPr>
        <b/>
        <sz val="10"/>
        <rFont val="Times New Roman"/>
        <family val="3"/>
      </rPr>
      <t>Tensile index(</t>
    </r>
    <r>
      <rPr>
        <b/>
        <sz val="10"/>
        <rFont val="Times New Roman"/>
        <family val="1"/>
      </rPr>
      <t>Nm/g)</t>
    </r>
    <phoneticPr fontId="4" type="noConversion"/>
  </si>
  <si>
    <t>Elongation(%)</t>
    <phoneticPr fontId="4" type="noConversion"/>
  </si>
  <si>
    <t>Network stiffness(GPa)</t>
    <phoneticPr fontId="4" type="noConversion"/>
  </si>
  <si>
    <t>Grammages(g/m2)</t>
    <phoneticPr fontId="4" type="noConversion"/>
  </si>
  <si>
    <t>Normalization</t>
  </si>
  <si>
    <t>Tensile index</t>
  </si>
  <si>
    <t>Elongation</t>
    <phoneticPr fontId="4" type="noConversion"/>
  </si>
  <si>
    <t>Density of network</t>
  </si>
  <si>
    <t>Extreme force(Fmax)</t>
    <phoneticPr fontId="4" type="noConversion"/>
  </si>
  <si>
    <t>Network stiffness</t>
    <phoneticPr fontId="4" type="noConversion"/>
  </si>
  <si>
    <t>Factors affecting fiber network mechanical properties</t>
    <phoneticPr fontId="4" type="noConversion"/>
  </si>
  <si>
    <t>Pulping time</t>
    <phoneticPr fontId="4" type="noConversion"/>
  </si>
  <si>
    <t>Pulping speed</t>
    <phoneticPr fontId="4" type="noConversion"/>
  </si>
  <si>
    <t>High</t>
    <phoneticPr fontId="4" type="noConversion"/>
  </si>
  <si>
    <t>Low</t>
    <phoneticPr fontId="4" type="noConversion"/>
  </si>
  <si>
    <r>
      <t>Z</t>
    </r>
    <r>
      <rPr>
        <b/>
        <sz val="12"/>
        <color rgb="FF000000"/>
        <rFont val="宋体"/>
        <family val="3"/>
        <charset val="134"/>
      </rPr>
      <t>-</t>
    </r>
    <r>
      <rPr>
        <b/>
        <sz val="12"/>
        <color rgb="FF000000"/>
        <rFont val="Times New Roman"/>
        <family val="3"/>
      </rPr>
      <t>direction tensile strength(</t>
    </r>
    <r>
      <rPr>
        <b/>
        <sz val="12"/>
        <color rgb="FF000000"/>
        <rFont val="Times New Roman"/>
        <family val="1"/>
      </rPr>
      <t>KPA)</t>
    </r>
    <phoneticPr fontId="4" type="noConversion"/>
  </si>
  <si>
    <t>Thick(mm)</t>
    <phoneticPr fontId="4" type="noConversion"/>
  </si>
  <si>
    <r>
      <t>Dentisy</t>
    </r>
    <r>
      <rPr>
        <b/>
        <sz val="12"/>
        <color rgb="FF000000"/>
        <rFont val="宋体"/>
        <family val="1"/>
        <charset val="134"/>
      </rPr>
      <t>(</t>
    </r>
    <r>
      <rPr>
        <b/>
        <sz val="12"/>
        <color rgb="FF000000"/>
        <rFont val="Times New Roman"/>
        <family val="1"/>
      </rPr>
      <t>kg/m3)</t>
    </r>
    <phoneticPr fontId="4" type="noConversion"/>
  </si>
  <si>
    <r>
      <rPr>
        <b/>
        <sz val="12"/>
        <color rgb="FF000000"/>
        <rFont val="Times New Roman"/>
        <family val="3"/>
      </rPr>
      <t>Fmax</t>
    </r>
    <r>
      <rPr>
        <b/>
        <sz val="12"/>
        <color rgb="FF000000"/>
        <rFont val="Times New Roman"/>
        <family val="1"/>
      </rPr>
      <t>(N)</t>
    </r>
    <phoneticPr fontId="4" type="noConversion"/>
  </si>
  <si>
    <r>
      <rPr>
        <b/>
        <sz val="12"/>
        <color rgb="FF000000"/>
        <rFont val="Times New Roman"/>
        <family val="3"/>
      </rPr>
      <t>Elongation(</t>
    </r>
    <r>
      <rPr>
        <b/>
        <sz val="12"/>
        <color rgb="FF000000"/>
        <rFont val="Times New Roman"/>
        <family val="1"/>
      </rPr>
      <t>%)</t>
    </r>
    <phoneticPr fontId="4" type="noConversion"/>
  </si>
  <si>
    <r>
      <t>Zero-span tensile index(</t>
    </r>
    <r>
      <rPr>
        <b/>
        <sz val="12"/>
        <color rgb="FF000000"/>
        <rFont val="Times New Roman"/>
        <family val="1"/>
      </rPr>
      <t>Nm/g)</t>
    </r>
    <phoneticPr fontId="4" type="noConversion"/>
  </si>
  <si>
    <t xml:space="preserve"> Tensile index(Nm/g)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</si>
</sst>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%"/>
    <numFmt numFmtId="178" formatCode="0.00_);[Red]\(0.00\)"/>
    <numFmt numFmtId="179" formatCode="0.0000_);[Red]\(0.0000\)"/>
  </numFmts>
  <fonts count="42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sz val="2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等线"/>
      <family val="2"/>
      <scheme val="minor"/>
    </font>
    <font>
      <sz val="16"/>
      <color theme="1"/>
      <name val="Times New Roman"/>
      <family val="1"/>
    </font>
    <font>
      <sz val="6"/>
      <color theme="1"/>
      <name val="Times New Roman"/>
      <family val="1"/>
    </font>
    <font>
      <sz val="11"/>
      <color rgb="FFC00000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Leelawadee UI"/>
      <family val="2"/>
    </font>
    <font>
      <sz val="11"/>
      <color rgb="FFFF0000"/>
      <name val="Leelawadee UI"/>
      <family val="2"/>
    </font>
    <font>
      <sz val="6"/>
      <color theme="1"/>
      <name val="Leelawadee UI"/>
      <family val="2"/>
    </font>
    <font>
      <sz val="11"/>
      <name val="Leelawadee UI"/>
      <family val="2"/>
    </font>
    <font>
      <sz val="11"/>
      <color rgb="FFC00000"/>
      <name val="Leelawadee UI"/>
      <family val="2"/>
    </font>
    <font>
      <b/>
      <sz val="16"/>
      <color theme="1"/>
      <name val="Times New Roman"/>
      <family val="1"/>
    </font>
    <font>
      <b/>
      <sz val="16"/>
      <color theme="1"/>
      <name val="Times New Roman"/>
      <family val="3"/>
    </font>
    <font>
      <b/>
      <sz val="16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Leelawadee UI"/>
      <family val="2"/>
    </font>
    <font>
      <sz val="11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3"/>
    </font>
    <font>
      <b/>
      <sz val="10"/>
      <name val="Times New Roman"/>
      <family val="3"/>
      <charset val="134"/>
    </font>
    <font>
      <b/>
      <sz val="18"/>
      <color theme="1"/>
      <name val="Times New Roman"/>
      <family val="1"/>
    </font>
    <font>
      <b/>
      <sz val="12"/>
      <name val="Times New Roman"/>
      <family val="1"/>
    </font>
    <font>
      <b/>
      <sz val="10.5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sz val="12"/>
      <color rgb="FF000000"/>
      <name val="宋体"/>
      <family val="1"/>
      <charset val="134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rgb="FF000000"/>
      <name val="Times New Roman"/>
      <family val="3"/>
    </font>
  </fonts>
  <fills count="3">
    <fill>
      <patternFill patternType="none"/>
    </fill>
    <fill>
      <patternFill patternType="gray125"/>
    </fill>
    <fill>
      <patternFill patternType="solid">
        <fgColor rgb="FFE9EBF5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/>
      <diagonal/>
    </border>
    <border>
      <left style="medium">
        <color rgb="FF4472C4"/>
      </left>
      <right style="medium">
        <color rgb="FF4472C4"/>
      </right>
      <top style="thick">
        <color rgb="FF4472C4"/>
      </top>
      <bottom style="medium">
        <color rgb="FF4472C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 style="medium">
        <color indexed="64"/>
      </top>
      <bottom/>
      <diagonal/>
    </border>
    <border>
      <left style="medium">
        <color rgb="FF4472C4"/>
      </left>
      <right style="medium">
        <color rgb="FF4472C4"/>
      </right>
      <top style="medium">
        <color indexed="64"/>
      </top>
      <bottom style="medium">
        <color rgb="FF4472C4"/>
      </bottom>
      <diagonal/>
    </border>
    <border>
      <left style="medium">
        <color rgb="FF4472C4"/>
      </left>
      <right style="medium">
        <color indexed="64"/>
      </right>
      <top style="medium">
        <color indexed="64"/>
      </top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/>
      <bottom/>
      <diagonal/>
    </border>
    <border>
      <left style="medium">
        <color rgb="FF4472C4"/>
      </left>
      <right style="medium">
        <color indexed="64"/>
      </right>
      <top style="medium">
        <color rgb="FF4472C4"/>
      </top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/>
      <bottom style="medium">
        <color rgb="FF4472C4"/>
      </bottom>
      <diagonal/>
    </border>
    <border>
      <left style="medium">
        <color indexed="64"/>
      </left>
      <right style="medium">
        <color rgb="FF4472C4"/>
      </right>
      <top style="medium">
        <color rgb="FF4472C4"/>
      </top>
      <bottom/>
      <diagonal/>
    </border>
    <border>
      <left style="medium">
        <color indexed="64"/>
      </left>
      <right style="medium">
        <color rgb="FF4472C4"/>
      </right>
      <top/>
      <bottom style="medium">
        <color indexed="64"/>
      </bottom>
      <diagonal/>
    </border>
    <border>
      <left style="medium">
        <color rgb="FF4472C4"/>
      </left>
      <right style="medium">
        <color rgb="FF4472C4"/>
      </right>
      <top style="medium">
        <color rgb="FF4472C4"/>
      </top>
      <bottom style="medium">
        <color indexed="64"/>
      </bottom>
      <diagonal/>
    </border>
    <border>
      <left style="medium">
        <color rgb="FF4472C4"/>
      </left>
      <right style="medium">
        <color rgb="FF4472C4"/>
      </right>
      <top style="thick">
        <color rgb="FF4472C4"/>
      </top>
      <bottom style="medium">
        <color indexed="64"/>
      </bottom>
      <diagonal/>
    </border>
    <border>
      <left style="medium">
        <color rgb="FF4472C4"/>
      </left>
      <right style="medium">
        <color indexed="64"/>
      </right>
      <top style="medium">
        <color rgb="FF4472C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02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NumberFormat="1" applyFill="1" applyBorder="1" applyAlignment="1"/>
    <xf numFmtId="0" fontId="0" fillId="0" borderId="0" xfId="0" applyFill="1" applyBorder="1" applyAlignment="1"/>
    <xf numFmtId="10" fontId="0" fillId="0" borderId="0" xfId="0" applyNumberFormat="1" applyFill="1" applyBorder="1" applyAlignment="1"/>
    <xf numFmtId="0" fontId="0" fillId="0" borderId="2" xfId="0" applyFill="1" applyBorder="1" applyAlignment="1"/>
    <xf numFmtId="10" fontId="0" fillId="0" borderId="2" xfId="0" applyNumberFormat="1" applyFill="1" applyBorder="1" applyAlignment="1"/>
    <xf numFmtId="0" fontId="0" fillId="0" borderId="3" xfId="0" applyFont="1" applyFill="1" applyBorder="1" applyAlignment="1">
      <alignment horizontal="center"/>
    </xf>
    <xf numFmtId="0" fontId="0" fillId="0" borderId="2" xfId="0" applyFill="1" applyBorder="1" applyAlignment="1">
      <alignment horizontal="right"/>
    </xf>
    <xf numFmtId="0" fontId="5" fillId="0" borderId="0" xfId="2">
      <alignment vertical="center"/>
    </xf>
    <xf numFmtId="10" fontId="0" fillId="0" borderId="0" xfId="1" applyNumberFormat="1" applyFont="1" applyBorder="1" applyAlignment="1"/>
    <xf numFmtId="0" fontId="0" fillId="0" borderId="1" xfId="0" applyBorder="1"/>
    <xf numFmtId="10" fontId="6" fillId="0" borderId="0" xfId="1" applyNumberFormat="1" applyFont="1" applyAlignment="1"/>
    <xf numFmtId="0" fontId="6" fillId="0" borderId="4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10" fontId="6" fillId="0" borderId="12" xfId="1" applyNumberFormat="1" applyFont="1" applyBorder="1" applyAlignment="1">
      <alignment horizontal="center"/>
    </xf>
    <xf numFmtId="0" fontId="6" fillId="0" borderId="13" xfId="0" applyFont="1" applyBorder="1"/>
    <xf numFmtId="10" fontId="6" fillId="0" borderId="14" xfId="1" applyNumberFormat="1" applyFont="1" applyBorder="1" applyAlignment="1"/>
    <xf numFmtId="0" fontId="6" fillId="0" borderId="15" xfId="0" applyFont="1" applyBorder="1"/>
    <xf numFmtId="0" fontId="6" fillId="0" borderId="16" xfId="0" applyFont="1" applyBorder="1"/>
    <xf numFmtId="10" fontId="6" fillId="0" borderId="17" xfId="1" applyNumberFormat="1" applyFont="1" applyBorder="1" applyAlignment="1"/>
    <xf numFmtId="0" fontId="0" fillId="0" borderId="4" xfId="0" applyBorder="1"/>
    <xf numFmtId="176" fontId="0" fillId="0" borderId="4" xfId="1" applyNumberFormat="1" applyFont="1" applyBorder="1" applyAlignment="1"/>
    <xf numFmtId="11" fontId="0" fillId="0" borderId="4" xfId="0" applyNumberFormat="1" applyBorder="1"/>
    <xf numFmtId="0" fontId="9" fillId="0" borderId="4" xfId="0" applyFont="1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176" fontId="0" fillId="0" borderId="16" xfId="1" applyNumberFormat="1" applyFont="1" applyBorder="1" applyAlignment="1"/>
    <xf numFmtId="0" fontId="0" fillId="0" borderId="0" xfId="0" applyBorder="1"/>
    <xf numFmtId="0" fontId="6" fillId="0" borderId="0" xfId="0" applyFont="1" applyBorder="1"/>
    <xf numFmtId="176" fontId="6" fillId="0" borderId="4" xfId="1" applyNumberFormat="1" applyFont="1" applyBorder="1" applyAlignment="1"/>
    <xf numFmtId="11" fontId="6" fillId="0" borderId="4" xfId="0" applyNumberFormat="1" applyFont="1" applyBorder="1"/>
    <xf numFmtId="0" fontId="12" fillId="0" borderId="4" xfId="0" applyFont="1" applyBorder="1"/>
    <xf numFmtId="176" fontId="12" fillId="0" borderId="4" xfId="1" applyNumberFormat="1" applyFont="1" applyBorder="1" applyAlignment="1"/>
    <xf numFmtId="176" fontId="6" fillId="0" borderId="16" xfId="1" applyNumberFormat="1" applyFont="1" applyBorder="1" applyAlignment="1"/>
    <xf numFmtId="0" fontId="13" fillId="0" borderId="16" xfId="0" applyFont="1" applyBorder="1"/>
    <xf numFmtId="0" fontId="0" fillId="0" borderId="14" xfId="0" applyBorder="1"/>
    <xf numFmtId="0" fontId="0" fillId="0" borderId="17" xfId="0" applyBorder="1"/>
    <xf numFmtId="0" fontId="14" fillId="0" borderId="0" xfId="0" applyFont="1"/>
    <xf numFmtId="0" fontId="14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10" fontId="14" fillId="0" borderId="20" xfId="1" applyNumberFormat="1" applyFont="1" applyBorder="1" applyAlignment="1">
      <alignment horizontal="center"/>
    </xf>
    <xf numFmtId="0" fontId="14" fillId="0" borderId="4" xfId="2" applyFont="1" applyBorder="1">
      <alignment vertical="center"/>
    </xf>
    <xf numFmtId="0" fontId="17" fillId="0" borderId="10" xfId="0" applyFont="1" applyBorder="1"/>
    <xf numFmtId="0" fontId="17" fillId="0" borderId="11" xfId="2" applyFont="1" applyBorder="1">
      <alignment vertical="center"/>
    </xf>
    <xf numFmtId="0" fontId="17" fillId="0" borderId="11" xfId="0" applyFont="1" applyBorder="1"/>
    <xf numFmtId="0" fontId="17" fillId="0" borderId="12" xfId="2" applyFont="1" applyFill="1" applyBorder="1">
      <alignment vertical="center"/>
    </xf>
    <xf numFmtId="0" fontId="17" fillId="0" borderId="13" xfId="0" applyFont="1" applyBorder="1"/>
    <xf numFmtId="0" fontId="17" fillId="0" borderId="4" xfId="0" applyFont="1" applyBorder="1"/>
    <xf numFmtId="176" fontId="17" fillId="0" borderId="4" xfId="1" applyNumberFormat="1" applyFont="1" applyBorder="1" applyAlignment="1"/>
    <xf numFmtId="11" fontId="17" fillId="0" borderId="4" xfId="0" applyNumberFormat="1" applyFont="1" applyBorder="1"/>
    <xf numFmtId="11" fontId="17" fillId="0" borderId="14" xfId="0" applyNumberFormat="1" applyFont="1" applyBorder="1"/>
    <xf numFmtId="0" fontId="17" fillId="0" borderId="14" xfId="0" applyFont="1" applyBorder="1"/>
    <xf numFmtId="0" fontId="17" fillId="0" borderId="15" xfId="0" applyFont="1" applyBorder="1"/>
    <xf numFmtId="0" fontId="17" fillId="0" borderId="16" xfId="0" applyFont="1" applyBorder="1"/>
    <xf numFmtId="176" fontId="17" fillId="0" borderId="16" xfId="1" applyNumberFormat="1" applyFont="1" applyBorder="1" applyAlignment="1"/>
    <xf numFmtId="0" fontId="17" fillId="0" borderId="17" xfId="0" applyFont="1" applyBorder="1"/>
    <xf numFmtId="0" fontId="14" fillId="0" borderId="4" xfId="0" applyFont="1" applyBorder="1"/>
    <xf numFmtId="11" fontId="14" fillId="0" borderId="4" xfId="0" applyNumberFormat="1" applyFont="1" applyBorder="1"/>
    <xf numFmtId="176" fontId="14" fillId="0" borderId="4" xfId="1" applyNumberFormat="1" applyFont="1" applyBorder="1" applyAlignment="1"/>
    <xf numFmtId="176" fontId="15" fillId="0" borderId="4" xfId="1" applyNumberFormat="1" applyFont="1" applyBorder="1" applyAlignment="1"/>
    <xf numFmtId="0" fontId="18" fillId="0" borderId="4" xfId="0" applyFont="1" applyBorder="1"/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10" fontId="14" fillId="0" borderId="12" xfId="1" applyNumberFormat="1" applyFont="1" applyBorder="1" applyAlignment="1">
      <alignment horizontal="center"/>
    </xf>
    <xf numFmtId="0" fontId="14" fillId="0" borderId="13" xfId="0" applyFont="1" applyBorder="1"/>
    <xf numFmtId="0" fontId="14" fillId="0" borderId="14" xfId="0" applyFont="1" applyBorder="1"/>
    <xf numFmtId="0" fontId="14" fillId="0" borderId="15" xfId="0" applyFont="1" applyBorder="1"/>
    <xf numFmtId="0" fontId="14" fillId="0" borderId="16" xfId="0" applyFont="1" applyBorder="1"/>
    <xf numFmtId="176" fontId="14" fillId="0" borderId="16" xfId="1" applyNumberFormat="1" applyFont="1" applyBorder="1" applyAlignment="1"/>
    <xf numFmtId="0" fontId="14" fillId="0" borderId="17" xfId="0" applyFont="1" applyBorder="1"/>
    <xf numFmtId="0" fontId="14" fillId="0" borderId="10" xfId="0" applyFont="1" applyBorder="1"/>
    <xf numFmtId="0" fontId="14" fillId="0" borderId="11" xfId="0" applyFont="1" applyBorder="1"/>
    <xf numFmtId="0" fontId="14" fillId="0" borderId="11" xfId="2" applyFont="1" applyBorder="1">
      <alignment vertical="center"/>
    </xf>
    <xf numFmtId="11" fontId="14" fillId="0" borderId="11" xfId="0" applyNumberFormat="1" applyFont="1" applyBorder="1"/>
    <xf numFmtId="0" fontId="14" fillId="0" borderId="12" xfId="0" applyFont="1" applyBorder="1"/>
    <xf numFmtId="11" fontId="14" fillId="0" borderId="14" xfId="0" applyNumberFormat="1" applyFont="1" applyBorder="1"/>
    <xf numFmtId="10" fontId="9" fillId="0" borderId="0" xfId="1" applyNumberFormat="1" applyFont="1" applyBorder="1" applyAlignment="1"/>
    <xf numFmtId="10" fontId="6" fillId="0" borderId="21" xfId="1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8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10" fontId="0" fillId="0" borderId="0" xfId="1" applyNumberFormat="1" applyFont="1" applyAlignment="1"/>
    <xf numFmtId="176" fontId="9" fillId="0" borderId="4" xfId="1" applyNumberFormat="1" applyFont="1" applyBorder="1" applyAlignme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0" fontId="6" fillId="0" borderId="20" xfId="1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176" fontId="0" fillId="0" borderId="11" xfId="1" applyNumberFormat="1" applyFont="1" applyBorder="1" applyAlignment="1"/>
    <xf numFmtId="11" fontId="0" fillId="0" borderId="11" xfId="0" applyNumberFormat="1" applyBorder="1"/>
    <xf numFmtId="10" fontId="0" fillId="0" borderId="12" xfId="1" applyNumberFormat="1" applyFont="1" applyBorder="1" applyAlignment="1"/>
    <xf numFmtId="10" fontId="0" fillId="0" borderId="14" xfId="1" applyNumberFormat="1" applyFont="1" applyBorder="1" applyAlignment="1"/>
    <xf numFmtId="10" fontId="0" fillId="0" borderId="17" xfId="1" applyNumberFormat="1" applyFont="1" applyBorder="1" applyAlignment="1"/>
    <xf numFmtId="0" fontId="6" fillId="0" borderId="10" xfId="0" applyFont="1" applyBorder="1"/>
    <xf numFmtId="0" fontId="6" fillId="0" borderId="11" xfId="0" applyFont="1" applyBorder="1"/>
    <xf numFmtId="10" fontId="6" fillId="0" borderId="12" xfId="1" applyNumberFormat="1" applyFont="1" applyBorder="1" applyAlignment="1"/>
    <xf numFmtId="10" fontId="6" fillId="0" borderId="19" xfId="1" applyNumberFormat="1" applyFont="1" applyBorder="1" applyAlignment="1">
      <alignment horizontal="center"/>
    </xf>
    <xf numFmtId="10" fontId="6" fillId="0" borderId="11" xfId="1" applyNumberFormat="1" applyFont="1" applyBorder="1" applyAlignment="1"/>
    <xf numFmtId="10" fontId="6" fillId="0" borderId="4" xfId="1" applyNumberFormat="1" applyFont="1" applyBorder="1" applyAlignment="1"/>
    <xf numFmtId="10" fontId="6" fillId="0" borderId="16" xfId="1" applyNumberFormat="1" applyFont="1" applyBorder="1" applyAlignment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10" fontId="2" fillId="0" borderId="20" xfId="1" applyNumberFormat="1" applyFont="1" applyBorder="1" applyAlignment="1">
      <alignment horizontal="center"/>
    </xf>
    <xf numFmtId="10" fontId="2" fillId="0" borderId="1" xfId="1" applyNumberFormat="1" applyFont="1" applyBorder="1" applyAlignment="1"/>
    <xf numFmtId="176" fontId="13" fillId="0" borderId="4" xfId="1" applyNumberFormat="1" applyFont="1" applyBorder="1" applyAlignment="1"/>
    <xf numFmtId="0" fontId="13" fillId="0" borderId="4" xfId="0" applyFont="1" applyBorder="1"/>
    <xf numFmtId="176" fontId="6" fillId="0" borderId="11" xfId="1" applyNumberFormat="1" applyFont="1" applyBorder="1" applyAlignment="1"/>
    <xf numFmtId="11" fontId="6" fillId="0" borderId="11" xfId="0" applyNumberFormat="1" applyFont="1" applyBorder="1"/>
    <xf numFmtId="10" fontId="13" fillId="0" borderId="14" xfId="1" applyNumberFormat="1" applyFont="1" applyBorder="1" applyAlignment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10" fontId="2" fillId="0" borderId="24" xfId="1" applyNumberFormat="1" applyFont="1" applyBorder="1" applyAlignment="1">
      <alignment horizontal="center"/>
    </xf>
    <xf numFmtId="10" fontId="2" fillId="0" borderId="6" xfId="1" applyNumberFormat="1" applyFont="1" applyBorder="1" applyAlignment="1"/>
    <xf numFmtId="10" fontId="2" fillId="0" borderId="7" xfId="1" applyNumberFormat="1" applyFont="1" applyBorder="1" applyAlignment="1"/>
    <xf numFmtId="0" fontId="22" fillId="0" borderId="1" xfId="0" applyFont="1" applyBorder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1" xfId="0" applyFont="1" applyBorder="1"/>
    <xf numFmtId="0" fontId="24" fillId="0" borderId="0" xfId="0" applyFont="1" applyBorder="1"/>
    <xf numFmtId="0" fontId="19" fillId="0" borderId="0" xfId="0" applyFont="1" applyAlignment="1"/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7" fillId="0" borderId="5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10" fontId="2" fillId="0" borderId="9" xfId="1" applyNumberFormat="1" applyFont="1" applyBorder="1" applyAlignment="1"/>
    <xf numFmtId="176" fontId="25" fillId="0" borderId="4" xfId="1" applyNumberFormat="1" applyFont="1" applyBorder="1" applyAlignment="1"/>
    <xf numFmtId="0" fontId="25" fillId="0" borderId="4" xfId="0" applyFont="1" applyBorder="1"/>
    <xf numFmtId="10" fontId="25" fillId="0" borderId="14" xfId="1" applyNumberFormat="1" applyFont="1" applyBorder="1" applyAlignment="1"/>
    <xf numFmtId="0" fontId="28" fillId="0" borderId="9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0" xfId="0" applyFont="1"/>
    <xf numFmtId="0" fontId="31" fillId="0" borderId="25" xfId="0" applyFont="1" applyBorder="1" applyAlignment="1">
      <alignment horizontal="center" vertical="center" wrapText="1"/>
    </xf>
    <xf numFmtId="0" fontId="32" fillId="0" borderId="25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 vertical="center" wrapText="1"/>
    </xf>
    <xf numFmtId="0" fontId="29" fillId="0" borderId="11" xfId="0" applyFont="1" applyBorder="1" applyAlignment="1">
      <alignment horizontal="right"/>
    </xf>
    <xf numFmtId="176" fontId="29" fillId="0" borderId="11" xfId="0" applyNumberFormat="1" applyFont="1" applyBorder="1" applyAlignment="1">
      <alignment horizontal="right"/>
    </xf>
    <xf numFmtId="0" fontId="29" fillId="0" borderId="12" xfId="0" applyFont="1" applyBorder="1" applyAlignment="1">
      <alignment horizontal="right"/>
    </xf>
    <xf numFmtId="0" fontId="29" fillId="0" borderId="13" xfId="0" applyFont="1" applyBorder="1" applyAlignment="1">
      <alignment horizontal="right" vertical="center" wrapText="1"/>
    </xf>
    <xf numFmtId="0" fontId="29" fillId="0" borderId="4" xfId="0" applyFont="1" applyBorder="1" applyAlignment="1">
      <alignment horizontal="right" vertical="center" wrapText="1"/>
    </xf>
    <xf numFmtId="0" fontId="29" fillId="0" borderId="4" xfId="0" applyFont="1" applyBorder="1" applyAlignment="1">
      <alignment horizontal="right"/>
    </xf>
    <xf numFmtId="176" fontId="29" fillId="0" borderId="4" xfId="0" applyNumberFormat="1" applyFont="1" applyBorder="1" applyAlignment="1">
      <alignment horizontal="right"/>
    </xf>
    <xf numFmtId="0" fontId="29" fillId="0" borderId="14" xfId="0" applyFont="1" applyBorder="1" applyAlignment="1">
      <alignment horizontal="right"/>
    </xf>
    <xf numFmtId="176" fontId="29" fillId="0" borderId="4" xfId="1" applyNumberFormat="1" applyFont="1" applyBorder="1" applyAlignment="1">
      <alignment horizontal="right"/>
    </xf>
    <xf numFmtId="0" fontId="29" fillId="0" borderId="15" xfId="0" applyFont="1" applyBorder="1" applyAlignment="1">
      <alignment horizontal="right" vertical="center" wrapText="1"/>
    </xf>
    <xf numFmtId="0" fontId="29" fillId="0" borderId="16" xfId="0" applyFont="1" applyBorder="1" applyAlignment="1">
      <alignment horizontal="right" vertical="center" wrapText="1"/>
    </xf>
    <xf numFmtId="0" fontId="29" fillId="0" borderId="16" xfId="0" applyFont="1" applyBorder="1" applyAlignment="1">
      <alignment horizontal="right"/>
    </xf>
    <xf numFmtId="176" fontId="29" fillId="0" borderId="16" xfId="1" applyNumberFormat="1" applyFont="1" applyBorder="1" applyAlignment="1">
      <alignment horizontal="right"/>
    </xf>
    <xf numFmtId="0" fontId="29" fillId="0" borderId="17" xfId="0" applyFont="1" applyBorder="1" applyAlignment="1">
      <alignment horizontal="right"/>
    </xf>
    <xf numFmtId="0" fontId="10" fillId="0" borderId="0" xfId="0" applyFont="1"/>
    <xf numFmtId="0" fontId="33" fillId="0" borderId="0" xfId="0" applyFont="1"/>
    <xf numFmtId="179" fontId="0" fillId="0" borderId="0" xfId="0" applyNumberFormat="1"/>
    <xf numFmtId="0" fontId="0" fillId="0" borderId="27" xfId="0" applyBorder="1"/>
    <xf numFmtId="0" fontId="0" fillId="0" borderId="28" xfId="0" applyBorder="1"/>
    <xf numFmtId="178" fontId="0" fillId="0" borderId="4" xfId="0" applyNumberFormat="1" applyBorder="1"/>
    <xf numFmtId="179" fontId="0" fillId="0" borderId="4" xfId="0" applyNumberFormat="1" applyBorder="1"/>
    <xf numFmtId="0" fontId="26" fillId="0" borderId="4" xfId="0" applyFont="1" applyBorder="1" applyAlignment="1">
      <alignment horizontal="left" vertical="center" wrapText="1"/>
    </xf>
    <xf numFmtId="0" fontId="34" fillId="0" borderId="2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left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left" vertical="center" wrapText="1"/>
    </xf>
    <xf numFmtId="0" fontId="26" fillId="0" borderId="17" xfId="0" applyFont="1" applyBorder="1" applyAlignment="1">
      <alignment horizontal="left" vertical="center" wrapText="1"/>
    </xf>
    <xf numFmtId="0" fontId="35" fillId="0" borderId="29" xfId="0" applyFont="1" applyBorder="1" applyAlignment="1">
      <alignment vertical="center" wrapText="1" readingOrder="1"/>
    </xf>
    <xf numFmtId="0" fontId="36" fillId="0" borderId="29" xfId="0" applyFont="1" applyBorder="1" applyAlignment="1">
      <alignment vertical="center" wrapText="1" readingOrder="1"/>
    </xf>
    <xf numFmtId="0" fontId="40" fillId="2" borderId="30" xfId="0" applyFont="1" applyFill="1" applyBorder="1" applyAlignment="1">
      <alignment horizontal="center" wrapText="1" readingOrder="1"/>
    </xf>
    <xf numFmtId="0" fontId="39" fillId="2" borderId="31" xfId="0" applyFont="1" applyFill="1" applyBorder="1" applyAlignment="1">
      <alignment horizontal="center" vertical="center" wrapText="1" readingOrder="1"/>
    </xf>
    <xf numFmtId="0" fontId="40" fillId="0" borderId="31" xfId="0" applyFont="1" applyBorder="1" applyAlignment="1">
      <alignment horizontal="center" wrapText="1" readingOrder="1"/>
    </xf>
    <xf numFmtId="0" fontId="39" fillId="0" borderId="31" xfId="0" applyFont="1" applyBorder="1" applyAlignment="1">
      <alignment horizontal="center" vertical="center" wrapText="1" readingOrder="1"/>
    </xf>
    <xf numFmtId="0" fontId="40" fillId="2" borderId="31" xfId="0" applyFont="1" applyFill="1" applyBorder="1" applyAlignment="1">
      <alignment horizontal="center" wrapText="1" readingOrder="1"/>
    </xf>
    <xf numFmtId="0" fontId="41" fillId="0" borderId="29" xfId="0" applyFont="1" applyBorder="1" applyAlignment="1">
      <alignment horizontal="center" vertical="center" wrapText="1" readingOrder="1"/>
    </xf>
    <xf numFmtId="0" fontId="36" fillId="0" borderId="29" xfId="0" applyFont="1" applyBorder="1" applyAlignment="1">
      <alignment horizontal="center" vertical="center" wrapText="1" readingOrder="1"/>
    </xf>
    <xf numFmtId="0" fontId="41" fillId="0" borderId="32" xfId="0" applyFont="1" applyBorder="1" applyAlignment="1">
      <alignment horizontal="center" vertical="center" wrapText="1" readingOrder="1"/>
    </xf>
    <xf numFmtId="0" fontId="39" fillId="0" borderId="33" xfId="0" applyFont="1" applyBorder="1" applyAlignment="1">
      <alignment horizontal="center" vertical="center" wrapText="1" readingOrder="1"/>
    </xf>
    <xf numFmtId="0" fontId="40" fillId="2" borderId="33" xfId="0" applyFont="1" applyFill="1" applyBorder="1" applyAlignment="1">
      <alignment horizontal="center" wrapText="1" readingOrder="1"/>
    </xf>
    <xf numFmtId="0" fontId="40" fillId="2" borderId="34" xfId="0" applyFont="1" applyFill="1" applyBorder="1" applyAlignment="1">
      <alignment horizontal="center" wrapText="1" readingOrder="1"/>
    </xf>
    <xf numFmtId="0" fontId="41" fillId="0" borderId="35" xfId="0" applyFont="1" applyBorder="1" applyAlignment="1">
      <alignment horizontal="center" vertical="center" wrapText="1" readingOrder="1"/>
    </xf>
    <xf numFmtId="0" fontId="40" fillId="0" borderId="36" xfId="0" applyFont="1" applyBorder="1" applyAlignment="1">
      <alignment horizontal="center" wrapText="1" readingOrder="1"/>
    </xf>
    <xf numFmtId="0" fontId="40" fillId="2" borderId="36" xfId="0" applyFont="1" applyFill="1" applyBorder="1" applyAlignment="1">
      <alignment horizontal="center" wrapText="1" readingOrder="1"/>
    </xf>
    <xf numFmtId="0" fontId="41" fillId="0" borderId="37" xfId="0" applyFont="1" applyBorder="1" applyAlignment="1">
      <alignment horizontal="center" vertical="center" wrapText="1" readingOrder="1"/>
    </xf>
    <xf numFmtId="0" fontId="36" fillId="0" borderId="38" xfId="0" applyFont="1" applyBorder="1" applyAlignment="1">
      <alignment horizontal="center" vertical="center" wrapText="1" readingOrder="1"/>
    </xf>
    <xf numFmtId="0" fontId="36" fillId="0" borderId="35" xfId="0" applyFont="1" applyBorder="1" applyAlignment="1">
      <alignment horizontal="center" vertical="center" wrapText="1" readingOrder="1"/>
    </xf>
    <xf numFmtId="0" fontId="36" fillId="0" borderId="39" xfId="0" applyFont="1" applyBorder="1" applyAlignment="1">
      <alignment horizontal="center" vertical="center" wrapText="1" readingOrder="1"/>
    </xf>
    <xf numFmtId="0" fontId="39" fillId="2" borderId="40" xfId="0" applyFont="1" applyFill="1" applyBorder="1" applyAlignment="1">
      <alignment horizontal="center" vertical="center" wrapText="1" readingOrder="1"/>
    </xf>
    <xf numFmtId="0" fontId="40" fillId="0" borderId="40" xfId="0" applyFont="1" applyBorder="1" applyAlignment="1">
      <alignment horizontal="center" wrapText="1" readingOrder="1"/>
    </xf>
    <xf numFmtId="0" fontId="40" fillId="2" borderId="41" xfId="0" applyFont="1" applyFill="1" applyBorder="1" applyAlignment="1">
      <alignment horizontal="center" wrapText="1" readingOrder="1"/>
    </xf>
    <xf numFmtId="0" fontId="40" fillId="0" borderId="42" xfId="0" applyFont="1" applyBorder="1" applyAlignment="1">
      <alignment horizontal="center" wrapText="1" readingOrder="1"/>
    </xf>
  </cellXfs>
  <cellStyles count="3">
    <cellStyle name="百分比" xfId="1" builtinId="5"/>
    <cellStyle name="常规" xfId="0" builtinId="0"/>
    <cellStyle name="常规 2" xfId="2" xr:uid="{7477881C-5530-474A-B8DE-D02DF5EAF264}"/>
  </cellStyles>
  <dxfs count="0"/>
  <tableStyles count="0" defaultTableStyle="TableStyleMedium2" defaultPivotStyle="PivotStyleLight16"/>
  <colors>
    <mruColors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histogram of fiber length</a:t>
            </a:r>
            <a:endParaRPr lang="zh-CN" alt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'Fig.S2 Characteristic of  fiber'!$R$3</c:f>
              <c:strCache>
                <c:ptCount val="1"/>
                <c:pt idx="0">
                  <c:v>frequency</c:v>
                </c:pt>
              </c:strCache>
            </c:strRef>
          </c:tx>
          <c:invertIfNegative val="0"/>
          <c:cat>
            <c:strRef>
              <c:f>'Fig.S2 Characteristic of  fiber'!$Q$4:$Q$15</c:f>
              <c:strCache>
                <c:ptCount val="12"/>
                <c:pt idx="0">
                  <c:v>1000</c:v>
                </c:pt>
                <c:pt idx="1">
                  <c:v>1400</c:v>
                </c:pt>
                <c:pt idx="2">
                  <c:v>1800</c:v>
                </c:pt>
                <c:pt idx="3">
                  <c:v>2200</c:v>
                </c:pt>
                <c:pt idx="4">
                  <c:v>2600</c:v>
                </c:pt>
                <c:pt idx="5">
                  <c:v>3000</c:v>
                </c:pt>
                <c:pt idx="6">
                  <c:v>3400</c:v>
                </c:pt>
                <c:pt idx="7">
                  <c:v>3800</c:v>
                </c:pt>
                <c:pt idx="8">
                  <c:v>4200</c:v>
                </c:pt>
                <c:pt idx="9">
                  <c:v>4600</c:v>
                </c:pt>
                <c:pt idx="10">
                  <c:v>5000</c:v>
                </c:pt>
                <c:pt idx="11">
                  <c:v>others</c:v>
                </c:pt>
              </c:strCache>
            </c:strRef>
          </c:cat>
          <c:val>
            <c:numRef>
              <c:f>'Fig.S2 Characteristic of  fiber'!$R$4:$R$15</c:f>
              <c:numCache>
                <c:formatCode>General</c:formatCode>
                <c:ptCount val="12"/>
                <c:pt idx="0">
                  <c:v>20</c:v>
                </c:pt>
                <c:pt idx="1">
                  <c:v>29</c:v>
                </c:pt>
                <c:pt idx="2">
                  <c:v>36</c:v>
                </c:pt>
                <c:pt idx="3">
                  <c:v>26</c:v>
                </c:pt>
                <c:pt idx="4">
                  <c:v>21</c:v>
                </c:pt>
                <c:pt idx="5">
                  <c:v>23</c:v>
                </c:pt>
                <c:pt idx="6">
                  <c:v>24</c:v>
                </c:pt>
                <c:pt idx="7">
                  <c:v>18</c:v>
                </c:pt>
                <c:pt idx="8">
                  <c:v>9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9-477E-8990-A380C70A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0"/>
        <c:axId val="1754315376"/>
        <c:axId val="1754314544"/>
      </c:barChart>
      <c:lineChart>
        <c:grouping val="standard"/>
        <c:varyColors val="0"/>
        <c:ser>
          <c:idx val="1"/>
          <c:order val="1"/>
          <c:tx>
            <c:strRef>
              <c:f>'Fig.S2 Characteristic of  fiber'!$S$3</c:f>
              <c:strCache>
                <c:ptCount val="1"/>
                <c:pt idx="0">
                  <c:v>percentage %</c:v>
                </c:pt>
              </c:strCache>
            </c:strRef>
          </c:tx>
          <c:cat>
            <c:strRef>
              <c:f>'Fig.S2 Characteristic of  fiber'!$Q$4:$Q$15</c:f>
              <c:strCache>
                <c:ptCount val="12"/>
                <c:pt idx="0">
                  <c:v>1000</c:v>
                </c:pt>
                <c:pt idx="1">
                  <c:v>1400</c:v>
                </c:pt>
                <c:pt idx="2">
                  <c:v>1800</c:v>
                </c:pt>
                <c:pt idx="3">
                  <c:v>2200</c:v>
                </c:pt>
                <c:pt idx="4">
                  <c:v>2600</c:v>
                </c:pt>
                <c:pt idx="5">
                  <c:v>3000</c:v>
                </c:pt>
                <c:pt idx="6">
                  <c:v>3400</c:v>
                </c:pt>
                <c:pt idx="7">
                  <c:v>3800</c:v>
                </c:pt>
                <c:pt idx="8">
                  <c:v>4200</c:v>
                </c:pt>
                <c:pt idx="9">
                  <c:v>4600</c:v>
                </c:pt>
                <c:pt idx="10">
                  <c:v>5000</c:v>
                </c:pt>
                <c:pt idx="11">
                  <c:v>others</c:v>
                </c:pt>
              </c:strCache>
            </c:strRef>
          </c:cat>
          <c:val>
            <c:numRef>
              <c:f>'Fig.S2 Characteristic of  fiber'!$S$4:$S$15</c:f>
              <c:numCache>
                <c:formatCode>0.00%</c:formatCode>
                <c:ptCount val="12"/>
                <c:pt idx="0">
                  <c:v>9.4786729857819899E-2</c:v>
                </c:pt>
                <c:pt idx="1">
                  <c:v>0.23222748815165878</c:v>
                </c:pt>
                <c:pt idx="2">
                  <c:v>0.40284360189573459</c:v>
                </c:pt>
                <c:pt idx="3">
                  <c:v>0.52606635071090047</c:v>
                </c:pt>
                <c:pt idx="4">
                  <c:v>0.62559241706161139</c:v>
                </c:pt>
                <c:pt idx="5">
                  <c:v>0.7345971563981043</c:v>
                </c:pt>
                <c:pt idx="6">
                  <c:v>0.84834123222748814</c:v>
                </c:pt>
                <c:pt idx="7">
                  <c:v>0.93364928909952605</c:v>
                </c:pt>
                <c:pt idx="8">
                  <c:v>0.976303317535545</c:v>
                </c:pt>
                <c:pt idx="9">
                  <c:v>0.98578199052132698</c:v>
                </c:pt>
                <c:pt idx="10">
                  <c:v>0.99526066350710896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9-477E-8990-A380C70AE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54314960"/>
        <c:axId val="1754309552"/>
      </c:lineChart>
      <c:catAx>
        <c:axId val="1754315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length</a:t>
                </a:r>
                <a:endParaRPr lang="zh-CN" alt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54314544"/>
        <c:crosses val="autoZero"/>
        <c:auto val="1"/>
        <c:lblAlgn val="ctr"/>
        <c:lblOffset val="100"/>
        <c:noMultiLvlLbl val="0"/>
      </c:catAx>
      <c:valAx>
        <c:axId val="175431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 altLang="zh-CN"/>
                  <a:t>frequency</a:t>
                </a:r>
                <a:endParaRPr lang="zh-CN" alt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754315376"/>
        <c:crosses val="autoZero"/>
        <c:crossBetween val="between"/>
      </c:valAx>
      <c:valAx>
        <c:axId val="1754309552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crossAx val="1754314960"/>
        <c:crosses val="max"/>
        <c:crossBetween val="between"/>
      </c:valAx>
      <c:catAx>
        <c:axId val="175431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54309552"/>
        <c:crosses val="autoZero"/>
        <c:auto val="1"/>
        <c:lblAlgn val="ctr"/>
        <c:lblOffset val="100"/>
        <c:noMultiLvlLbl val="0"/>
      </c:cat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failure strength=20MPa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'Effect of fiber failure strengt'!$S$2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strengt'!$R$3:$R$53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strengt'!$S$3:$S$53</c:f>
              <c:numCache>
                <c:formatCode>General</c:formatCode>
                <c:ptCount val="51"/>
                <c:pt idx="0" formatCode="0.00E+00">
                  <c:v>1.1031099999999999E-6</c:v>
                </c:pt>
                <c:pt idx="1">
                  <c:v>1.91435E-4</c:v>
                </c:pt>
                <c:pt idx="2">
                  <c:v>3.8264700000000001E-4</c:v>
                </c:pt>
                <c:pt idx="3">
                  <c:v>7.7426399999999999E-4</c:v>
                </c:pt>
                <c:pt idx="4">
                  <c:v>1.3345500000000001E-3</c:v>
                </c:pt>
                <c:pt idx="5">
                  <c:v>3.2100900000000001E-3</c:v>
                </c:pt>
                <c:pt idx="6">
                  <c:v>2.8782999999999999E-3</c:v>
                </c:pt>
                <c:pt idx="7">
                  <c:v>3.8476000000000001E-3</c:v>
                </c:pt>
                <c:pt idx="8">
                  <c:v>5.0083300000000001E-3</c:v>
                </c:pt>
                <c:pt idx="9">
                  <c:v>6.34777E-3</c:v>
                </c:pt>
                <c:pt idx="10">
                  <c:v>8.9939700000000004E-3</c:v>
                </c:pt>
                <c:pt idx="11">
                  <c:v>9.4574600000000009E-3</c:v>
                </c:pt>
                <c:pt idx="12">
                  <c:v>1.1223800000000001E-2</c:v>
                </c:pt>
                <c:pt idx="13">
                  <c:v>1.2163E-2</c:v>
                </c:pt>
                <c:pt idx="14">
                  <c:v>1.3372999999999999E-2</c:v>
                </c:pt>
                <c:pt idx="15">
                  <c:v>1.5674400000000002E-2</c:v>
                </c:pt>
                <c:pt idx="16">
                  <c:v>1.6566999999999998E-2</c:v>
                </c:pt>
                <c:pt idx="17">
                  <c:v>1.78514E-2</c:v>
                </c:pt>
                <c:pt idx="18">
                  <c:v>1.7795800000000001E-2</c:v>
                </c:pt>
                <c:pt idx="19">
                  <c:v>1.9165499999999999E-2</c:v>
                </c:pt>
                <c:pt idx="20">
                  <c:v>2.00463E-2</c:v>
                </c:pt>
                <c:pt idx="21">
                  <c:v>1.86886E-2</c:v>
                </c:pt>
                <c:pt idx="22">
                  <c:v>1.23991E-2</c:v>
                </c:pt>
                <c:pt idx="23">
                  <c:v>1.5243899999999999E-2</c:v>
                </c:pt>
                <c:pt idx="24">
                  <c:v>1.4917E-2</c:v>
                </c:pt>
                <c:pt idx="25">
                  <c:v>1.3838700000000001E-2</c:v>
                </c:pt>
                <c:pt idx="26">
                  <c:v>1.4153499999999999E-2</c:v>
                </c:pt>
                <c:pt idx="27">
                  <c:v>1.45474E-2</c:v>
                </c:pt>
                <c:pt idx="28">
                  <c:v>1.4043699999999999E-2</c:v>
                </c:pt>
                <c:pt idx="29">
                  <c:v>1.36957E-2</c:v>
                </c:pt>
                <c:pt idx="30">
                  <c:v>1.41621E-2</c:v>
                </c:pt>
                <c:pt idx="31">
                  <c:v>1.2775E-2</c:v>
                </c:pt>
                <c:pt idx="32">
                  <c:v>1.28448E-2</c:v>
                </c:pt>
                <c:pt idx="33">
                  <c:v>1.3624900000000001E-2</c:v>
                </c:pt>
                <c:pt idx="34">
                  <c:v>1.3508900000000001E-2</c:v>
                </c:pt>
                <c:pt idx="35">
                  <c:v>1.37891E-2</c:v>
                </c:pt>
                <c:pt idx="36">
                  <c:v>1.2972600000000001E-2</c:v>
                </c:pt>
                <c:pt idx="37">
                  <c:v>1.22162E-2</c:v>
                </c:pt>
                <c:pt idx="38">
                  <c:v>1.0361799999999999E-2</c:v>
                </c:pt>
                <c:pt idx="39">
                  <c:v>1.08992E-2</c:v>
                </c:pt>
                <c:pt idx="40">
                  <c:v>1.03783E-2</c:v>
                </c:pt>
                <c:pt idx="41">
                  <c:v>9.8476299999999996E-3</c:v>
                </c:pt>
                <c:pt idx="42">
                  <c:v>9.94454E-3</c:v>
                </c:pt>
                <c:pt idx="43">
                  <c:v>9.4551600000000006E-3</c:v>
                </c:pt>
                <c:pt idx="44">
                  <c:v>8.2782499999999992E-3</c:v>
                </c:pt>
                <c:pt idx="45">
                  <c:v>6.6581699999999997E-3</c:v>
                </c:pt>
                <c:pt idx="46">
                  <c:v>6.3661400000000002E-3</c:v>
                </c:pt>
                <c:pt idx="47">
                  <c:v>6.2452699999999998E-3</c:v>
                </c:pt>
                <c:pt idx="48">
                  <c:v>6.2938999999999998E-3</c:v>
                </c:pt>
                <c:pt idx="49">
                  <c:v>5.8731599999999997E-3</c:v>
                </c:pt>
                <c:pt idx="50">
                  <c:v>2.9747900000000002E-3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F1-4CD8-9837-279D920EF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1"/>
          <c:order val="1"/>
          <c:tx>
            <c:strRef>
              <c:f>'Effect of fiber failure strengt'!$U$2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strengt'!$R$3:$R$53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strengt'!$U$3:$U$53</c:f>
              <c:numCache>
                <c:formatCode>0.00%</c:formatCode>
                <c:ptCount val="51"/>
                <c:pt idx="0">
                  <c:v>0</c:v>
                </c:pt>
                <c:pt idx="1">
                  <c:v>6.3914417168886117E-4</c:v>
                </c:pt>
                <c:pt idx="2">
                  <c:v>1.2816646304734741E-3</c:v>
                </c:pt>
                <c:pt idx="3">
                  <c:v>2.5642885514387884E-3</c:v>
                </c:pt>
                <c:pt idx="4">
                  <c:v>4.4753992292634577E-3</c:v>
                </c:pt>
                <c:pt idx="5">
                  <c:v>6.3930603204870075E-3</c:v>
                </c:pt>
                <c:pt idx="6">
                  <c:v>9.5952349393813238E-3</c:v>
                </c:pt>
                <c:pt idx="7">
                  <c:v>1.2826984283727319E-2</c:v>
                </c:pt>
                <c:pt idx="8">
                  <c:v>1.6660471169772078E-2</c:v>
                </c:pt>
                <c:pt idx="9">
                  <c:v>2.1152233995306108E-2</c:v>
                </c:pt>
                <c:pt idx="10">
                  <c:v>2.5649610216737322E-2</c:v>
                </c:pt>
                <c:pt idx="11">
                  <c:v>3.1453738830555612E-2</c:v>
                </c:pt>
                <c:pt idx="12">
                  <c:v>3.7292424637990748E-2</c:v>
                </c:pt>
                <c:pt idx="13">
                  <c:v>4.3108819342474548E-2</c:v>
                </c:pt>
                <c:pt idx="14">
                  <c:v>4.8683936246504952E-2</c:v>
                </c:pt>
                <c:pt idx="15">
                  <c:v>5.4689329725132477E-2</c:v>
                </c:pt>
                <c:pt idx="16">
                  <c:v>6.2516412134286714E-2</c:v>
                </c:pt>
                <c:pt idx="17">
                  <c:v>6.7617033913162802E-2</c:v>
                </c:pt>
                <c:pt idx="18">
                  <c:v>7.3650725622321556E-2</c:v>
                </c:pt>
                <c:pt idx="19">
                  <c:v>7.6048885961065377E-2</c:v>
                </c:pt>
                <c:pt idx="20">
                  <c:v>8.2092153810619184E-2</c:v>
                </c:pt>
                <c:pt idx="21">
                  <c:v>7.9640380699505492E-2</c:v>
                </c:pt>
                <c:pt idx="22">
                  <c:v>7.1160110505746846E-2</c:v>
                </c:pt>
                <c:pt idx="23">
                  <c:v>7.3433681802489187E-2</c:v>
                </c:pt>
                <c:pt idx="24">
                  <c:v>7.5994229645229186E-2</c:v>
                </c:pt>
                <c:pt idx="25">
                  <c:v>7.4446334010385834E-2</c:v>
                </c:pt>
                <c:pt idx="26">
                  <c:v>7.5208627150409588E-2</c:v>
                </c:pt>
                <c:pt idx="27">
                  <c:v>7.3510592826536561E-2</c:v>
                </c:pt>
                <c:pt idx="28">
                  <c:v>7.323340823104553E-2</c:v>
                </c:pt>
                <c:pt idx="29">
                  <c:v>7.5944078053398228E-2</c:v>
                </c:pt>
                <c:pt idx="30">
                  <c:v>7.775182348698495E-2</c:v>
                </c:pt>
                <c:pt idx="31">
                  <c:v>7.7565566445451734E-2</c:v>
                </c:pt>
                <c:pt idx="32">
                  <c:v>7.827888721007642E-2</c:v>
                </c:pt>
                <c:pt idx="33">
                  <c:v>8.0646639950468793E-2</c:v>
                </c:pt>
                <c:pt idx="34">
                  <c:v>8.1897534489155974E-2</c:v>
                </c:pt>
                <c:pt idx="35">
                  <c:v>8.3889695550936436E-2</c:v>
                </c:pt>
                <c:pt idx="36">
                  <c:v>7.8774322751697573E-2</c:v>
                </c:pt>
                <c:pt idx="37">
                  <c:v>7.709229459520954E-2</c:v>
                </c:pt>
                <c:pt idx="38">
                  <c:v>7.3607448808488268E-2</c:v>
                </c:pt>
                <c:pt idx="39">
                  <c:v>7.3457706037679996E-2</c:v>
                </c:pt>
                <c:pt idx="40">
                  <c:v>7.3607565413562476E-2</c:v>
                </c:pt>
                <c:pt idx="41">
                  <c:v>7.1738756092414563E-2</c:v>
                </c:pt>
                <c:pt idx="42">
                  <c:v>7.0665316550233281E-2</c:v>
                </c:pt>
                <c:pt idx="43">
                  <c:v>6.7842694714684834E-2</c:v>
                </c:pt>
                <c:pt idx="44">
                  <c:v>6.7131400626793375E-2</c:v>
                </c:pt>
                <c:pt idx="45">
                  <c:v>6.4251257109205609E-2</c:v>
                </c:pt>
                <c:pt idx="46">
                  <c:v>6.0085233468950651E-2</c:v>
                </c:pt>
                <c:pt idx="47">
                  <c:v>6.0654857047373022E-2</c:v>
                </c:pt>
                <c:pt idx="48">
                  <c:v>5.8625676590586998E-2</c:v>
                </c:pt>
                <c:pt idx="49">
                  <c:v>5.5578952415814072E-2</c:v>
                </c:pt>
                <c:pt idx="50">
                  <c:v>5.3815501133914215E-2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F1-4CD8-9837-279D920EF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890400"/>
        <c:axId val="2068876672"/>
      </c:scatterChart>
      <c:valAx>
        <c:axId val="1008141951"/>
        <c:scaling>
          <c:orientation val="minMax"/>
        </c:scaling>
        <c:delete val="0"/>
        <c:axPos val="b"/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2068876672"/>
        <c:scaling>
          <c:orientation val="minMax"/>
          <c:max val="0.2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068890400"/>
        <c:crosses val="max"/>
        <c:crossBetween val="midCat"/>
      </c:valAx>
      <c:valAx>
        <c:axId val="2068890400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20688766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Damage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'Effect of fiber failure strengt'!$V$2</c:f>
              <c:strCache>
                <c:ptCount val="1"/>
                <c:pt idx="0">
                  <c:v>Fiber damage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strengt'!$R$3:$R$53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strengt'!$V$3:$V$53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3.2786885245901639E-3</c:v>
                </c:pt>
                <c:pt idx="20">
                  <c:v>3.2786885245901639E-3</c:v>
                </c:pt>
                <c:pt idx="21">
                  <c:v>3.2786885245901639E-3</c:v>
                </c:pt>
                <c:pt idx="22">
                  <c:v>3.2786885245901639E-3</c:v>
                </c:pt>
                <c:pt idx="23">
                  <c:v>6.5573770491803279E-3</c:v>
                </c:pt>
                <c:pt idx="24">
                  <c:v>6.5573770491803279E-3</c:v>
                </c:pt>
                <c:pt idx="25">
                  <c:v>6.5573770491803279E-3</c:v>
                </c:pt>
                <c:pt idx="26">
                  <c:v>6.5573770491803279E-3</c:v>
                </c:pt>
                <c:pt idx="27">
                  <c:v>1.3114754098360656E-2</c:v>
                </c:pt>
                <c:pt idx="28">
                  <c:v>1.6393442622950821E-2</c:v>
                </c:pt>
                <c:pt idx="29">
                  <c:v>1.9672131147540985E-2</c:v>
                </c:pt>
                <c:pt idx="30">
                  <c:v>1.9672131147540985E-2</c:v>
                </c:pt>
                <c:pt idx="31">
                  <c:v>1.9672131147540985E-2</c:v>
                </c:pt>
                <c:pt idx="32">
                  <c:v>1.9672131147540985E-2</c:v>
                </c:pt>
                <c:pt idx="33">
                  <c:v>1.9672131147540985E-2</c:v>
                </c:pt>
                <c:pt idx="34">
                  <c:v>1.9672131147540985E-2</c:v>
                </c:pt>
                <c:pt idx="35">
                  <c:v>2.2950819672131147E-2</c:v>
                </c:pt>
                <c:pt idx="36">
                  <c:v>2.6229508196721311E-2</c:v>
                </c:pt>
                <c:pt idx="37">
                  <c:v>2.6229508196721311E-2</c:v>
                </c:pt>
                <c:pt idx="38">
                  <c:v>3.9344262295081971E-2</c:v>
                </c:pt>
                <c:pt idx="39">
                  <c:v>4.2622950819672129E-2</c:v>
                </c:pt>
                <c:pt idx="40">
                  <c:v>4.5901639344262293E-2</c:v>
                </c:pt>
                <c:pt idx="41">
                  <c:v>4.5901639344262293E-2</c:v>
                </c:pt>
                <c:pt idx="42">
                  <c:v>4.9180327868852458E-2</c:v>
                </c:pt>
                <c:pt idx="43">
                  <c:v>5.9016393442622953E-2</c:v>
                </c:pt>
                <c:pt idx="44">
                  <c:v>5.9016393442622953E-2</c:v>
                </c:pt>
                <c:pt idx="45">
                  <c:v>7.8688524590163941E-2</c:v>
                </c:pt>
                <c:pt idx="46">
                  <c:v>8.5245901639344257E-2</c:v>
                </c:pt>
                <c:pt idx="47">
                  <c:v>8.5245901639344257E-2</c:v>
                </c:pt>
                <c:pt idx="48">
                  <c:v>8.5245901639344257E-2</c:v>
                </c:pt>
                <c:pt idx="49">
                  <c:v>9.5081967213114751E-2</c:v>
                </c:pt>
                <c:pt idx="50">
                  <c:v>9.8360655737704916E-2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F6-443D-A8BA-D1E0EEE0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1"/>
          <c:order val="1"/>
          <c:tx>
            <c:strRef>
              <c:f>'Effect of fiber failure strengt'!$W$2</c:f>
              <c:strCache>
                <c:ptCount val="1"/>
                <c:pt idx="0">
                  <c:v>Connector damage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strengt'!$R$3:$R$53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strengt'!$W$3:$W$53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1.0080645161290322E-3</c:v>
                </c:pt>
                <c:pt idx="15">
                  <c:v>1.0080645161290322E-3</c:v>
                </c:pt>
                <c:pt idx="16">
                  <c:v>1.0080645161290322E-3</c:v>
                </c:pt>
                <c:pt idx="17">
                  <c:v>1.0080645161290322E-3</c:v>
                </c:pt>
                <c:pt idx="18">
                  <c:v>2.0161290322580645E-3</c:v>
                </c:pt>
                <c:pt idx="19">
                  <c:v>3.0241935483870967E-3</c:v>
                </c:pt>
                <c:pt idx="20">
                  <c:v>3.0241935483870967E-3</c:v>
                </c:pt>
                <c:pt idx="21">
                  <c:v>3.0241935483870967E-3</c:v>
                </c:pt>
                <c:pt idx="22">
                  <c:v>3.0241935483870967E-3</c:v>
                </c:pt>
                <c:pt idx="23">
                  <c:v>3.0241935483870967E-3</c:v>
                </c:pt>
                <c:pt idx="24">
                  <c:v>3.0241935483870967E-3</c:v>
                </c:pt>
                <c:pt idx="25">
                  <c:v>3.0241935483870967E-3</c:v>
                </c:pt>
                <c:pt idx="26">
                  <c:v>3.0241935483870967E-3</c:v>
                </c:pt>
                <c:pt idx="27">
                  <c:v>3.0241935483870967E-3</c:v>
                </c:pt>
                <c:pt idx="28">
                  <c:v>3.0241935483870967E-3</c:v>
                </c:pt>
                <c:pt idx="29">
                  <c:v>3.0241935483870967E-3</c:v>
                </c:pt>
                <c:pt idx="30">
                  <c:v>3.0241935483870967E-3</c:v>
                </c:pt>
                <c:pt idx="31">
                  <c:v>3.0241935483870967E-3</c:v>
                </c:pt>
                <c:pt idx="32">
                  <c:v>3.0241935483870967E-3</c:v>
                </c:pt>
                <c:pt idx="33">
                  <c:v>3.0241935483870967E-3</c:v>
                </c:pt>
                <c:pt idx="34">
                  <c:v>3.0241935483870967E-3</c:v>
                </c:pt>
                <c:pt idx="35">
                  <c:v>3.0241935483870967E-3</c:v>
                </c:pt>
                <c:pt idx="36">
                  <c:v>3.0241935483870967E-3</c:v>
                </c:pt>
                <c:pt idx="37">
                  <c:v>3.0241935483870967E-3</c:v>
                </c:pt>
                <c:pt idx="38">
                  <c:v>3.0241935483870967E-3</c:v>
                </c:pt>
                <c:pt idx="39">
                  <c:v>3.0241935483870967E-3</c:v>
                </c:pt>
                <c:pt idx="40">
                  <c:v>3.0241935483870967E-3</c:v>
                </c:pt>
                <c:pt idx="41">
                  <c:v>3.0241935483870967E-3</c:v>
                </c:pt>
                <c:pt idx="42">
                  <c:v>3.0241935483870967E-3</c:v>
                </c:pt>
                <c:pt idx="43">
                  <c:v>3.0241935483870967E-3</c:v>
                </c:pt>
                <c:pt idx="44">
                  <c:v>3.0241935483870967E-3</c:v>
                </c:pt>
                <c:pt idx="45">
                  <c:v>3.0241935483870967E-3</c:v>
                </c:pt>
                <c:pt idx="46">
                  <c:v>3.0241935483870967E-3</c:v>
                </c:pt>
                <c:pt idx="47">
                  <c:v>3.0241935483870967E-3</c:v>
                </c:pt>
                <c:pt idx="48">
                  <c:v>3.0241935483870967E-3</c:v>
                </c:pt>
                <c:pt idx="49">
                  <c:v>3.0241935483870967E-3</c:v>
                </c:pt>
                <c:pt idx="50">
                  <c:v>3.0241935483870967E-3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F6-443D-A8BA-D1E0EEE05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555424"/>
        <c:axId val="1551549184"/>
      </c:scatterChart>
      <c:valAx>
        <c:axId val="1008141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155154918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51555424"/>
        <c:crosses val="max"/>
        <c:crossBetween val="midCat"/>
      </c:valAx>
      <c:valAx>
        <c:axId val="1551555424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55154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failure strength=25MPa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'Effect of fiber failure strengt'!$AH$2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strengt'!$AG$3:$AG$53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strengt'!$AH$3:$AH$53</c:f>
              <c:numCache>
                <c:formatCode>General</c:formatCode>
                <c:ptCount val="51"/>
                <c:pt idx="0" formatCode="0.00E+00">
                  <c:v>1.1031099999999999E-6</c:v>
                </c:pt>
                <c:pt idx="1">
                  <c:v>1.91435E-4</c:v>
                </c:pt>
                <c:pt idx="2">
                  <c:v>3.8264700000000001E-4</c:v>
                </c:pt>
                <c:pt idx="3">
                  <c:v>7.7426399999999999E-4</c:v>
                </c:pt>
                <c:pt idx="4">
                  <c:v>1.3345500000000001E-3</c:v>
                </c:pt>
                <c:pt idx="5">
                  <c:v>3.2100900000000001E-3</c:v>
                </c:pt>
                <c:pt idx="6">
                  <c:v>2.8782999999999999E-3</c:v>
                </c:pt>
                <c:pt idx="7">
                  <c:v>3.8476000000000001E-3</c:v>
                </c:pt>
                <c:pt idx="8">
                  <c:v>5.0083300000000001E-3</c:v>
                </c:pt>
                <c:pt idx="9">
                  <c:v>6.34777E-3</c:v>
                </c:pt>
                <c:pt idx="10">
                  <c:v>8.9939700000000004E-3</c:v>
                </c:pt>
                <c:pt idx="11">
                  <c:v>9.4574600000000009E-3</c:v>
                </c:pt>
                <c:pt idx="12">
                  <c:v>1.1223800000000001E-2</c:v>
                </c:pt>
                <c:pt idx="13">
                  <c:v>1.25495E-2</c:v>
                </c:pt>
                <c:pt idx="14">
                  <c:v>1.3273200000000001E-2</c:v>
                </c:pt>
                <c:pt idx="15">
                  <c:v>1.52213E-2</c:v>
                </c:pt>
                <c:pt idx="16">
                  <c:v>1.5868199999999999E-2</c:v>
                </c:pt>
                <c:pt idx="17">
                  <c:v>1.8013100000000001E-2</c:v>
                </c:pt>
                <c:pt idx="18">
                  <c:v>1.8386300000000001E-2</c:v>
                </c:pt>
                <c:pt idx="19">
                  <c:v>1.9366100000000001E-2</c:v>
                </c:pt>
                <c:pt idx="20">
                  <c:v>1.99299E-2</c:v>
                </c:pt>
                <c:pt idx="21">
                  <c:v>1.8723699999999999E-2</c:v>
                </c:pt>
                <c:pt idx="22">
                  <c:v>1.7596899999999999E-2</c:v>
                </c:pt>
                <c:pt idx="23">
                  <c:v>1.6615899999999999E-2</c:v>
                </c:pt>
                <c:pt idx="24">
                  <c:v>1.35143E-2</c:v>
                </c:pt>
                <c:pt idx="25">
                  <c:v>1.32268E-2</c:v>
                </c:pt>
                <c:pt idx="26">
                  <c:v>1.4886E-2</c:v>
                </c:pt>
                <c:pt idx="27">
                  <c:v>1.6953200000000002E-2</c:v>
                </c:pt>
                <c:pt idx="28">
                  <c:v>1.8190399999999999E-2</c:v>
                </c:pt>
                <c:pt idx="29">
                  <c:v>1.6223700000000001E-2</c:v>
                </c:pt>
                <c:pt idx="30">
                  <c:v>1.5808800000000001E-2</c:v>
                </c:pt>
                <c:pt idx="31">
                  <c:v>1.6253E-2</c:v>
                </c:pt>
                <c:pt idx="32">
                  <c:v>1.40179E-2</c:v>
                </c:pt>
                <c:pt idx="33">
                  <c:v>1.2220200000000001E-2</c:v>
                </c:pt>
                <c:pt idx="34">
                  <c:v>1.3132E-2</c:v>
                </c:pt>
                <c:pt idx="35">
                  <c:v>1.3890700000000001E-2</c:v>
                </c:pt>
                <c:pt idx="36">
                  <c:v>1.3971300000000001E-2</c:v>
                </c:pt>
                <c:pt idx="37">
                  <c:v>1.4289100000000001E-2</c:v>
                </c:pt>
                <c:pt idx="38">
                  <c:v>1.4693899999999999E-2</c:v>
                </c:pt>
                <c:pt idx="39">
                  <c:v>1.2336700000000001E-2</c:v>
                </c:pt>
                <c:pt idx="40">
                  <c:v>1.08293E-2</c:v>
                </c:pt>
                <c:pt idx="41">
                  <c:v>1.15379E-2</c:v>
                </c:pt>
                <c:pt idx="42">
                  <c:v>1.0488600000000001E-2</c:v>
                </c:pt>
                <c:pt idx="43">
                  <c:v>9.1017800000000003E-3</c:v>
                </c:pt>
                <c:pt idx="44">
                  <c:v>8.7636199999999997E-3</c:v>
                </c:pt>
                <c:pt idx="45">
                  <c:v>9.5681900000000007E-3</c:v>
                </c:pt>
                <c:pt idx="46">
                  <c:v>8.0433599999999994E-3</c:v>
                </c:pt>
                <c:pt idx="47">
                  <c:v>9.8888699999999993E-3</c:v>
                </c:pt>
                <c:pt idx="48">
                  <c:v>9.8347299999999999E-3</c:v>
                </c:pt>
                <c:pt idx="49">
                  <c:v>8.7663099999999994E-3</c:v>
                </c:pt>
                <c:pt idx="50">
                  <c:v>7.3150300000000001E-3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6B-455C-B37C-4E07AC7ED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5"/>
          <c:order val="1"/>
          <c:tx>
            <c:strRef>
              <c:f>'Effect of fiber failure strengt'!$AJ$2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strengt'!$AG$3:$AG$53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strengt'!$AJ$3:$AJ$53</c:f>
              <c:numCache>
                <c:formatCode>0.00%</c:formatCode>
                <c:ptCount val="51"/>
                <c:pt idx="0">
                  <c:v>0</c:v>
                </c:pt>
                <c:pt idx="1">
                  <c:v>6.3914417168886117E-4</c:v>
                </c:pt>
                <c:pt idx="2">
                  <c:v>1.2816646304734741E-3</c:v>
                </c:pt>
                <c:pt idx="3">
                  <c:v>2.5642885514387884E-3</c:v>
                </c:pt>
                <c:pt idx="4">
                  <c:v>4.4753992292634577E-3</c:v>
                </c:pt>
                <c:pt idx="5">
                  <c:v>6.3930603204870075E-3</c:v>
                </c:pt>
                <c:pt idx="6">
                  <c:v>9.5952349393813238E-3</c:v>
                </c:pt>
                <c:pt idx="7">
                  <c:v>1.2826984283727319E-2</c:v>
                </c:pt>
                <c:pt idx="8">
                  <c:v>1.6660471169772078E-2</c:v>
                </c:pt>
                <c:pt idx="9">
                  <c:v>2.1152233995306108E-2</c:v>
                </c:pt>
                <c:pt idx="10">
                  <c:v>2.5649610216737322E-2</c:v>
                </c:pt>
                <c:pt idx="11">
                  <c:v>3.1453738830555612E-2</c:v>
                </c:pt>
                <c:pt idx="12">
                  <c:v>3.7292424637990748E-2</c:v>
                </c:pt>
                <c:pt idx="13">
                  <c:v>4.3228233549048561E-2</c:v>
                </c:pt>
                <c:pt idx="14">
                  <c:v>4.8708194235227237E-2</c:v>
                </c:pt>
                <c:pt idx="15">
                  <c:v>5.4194763377174798E-2</c:v>
                </c:pt>
                <c:pt idx="16">
                  <c:v>6.2128467235186766E-2</c:v>
                </c:pt>
                <c:pt idx="17">
                  <c:v>6.8351559551376215E-2</c:v>
                </c:pt>
                <c:pt idx="18">
                  <c:v>7.3353963784309098E-2</c:v>
                </c:pt>
                <c:pt idx="19">
                  <c:v>7.9732645213884831E-2</c:v>
                </c:pt>
                <c:pt idx="20">
                  <c:v>8.3932674985442088E-2</c:v>
                </c:pt>
                <c:pt idx="21">
                  <c:v>8.2501747045378618E-2</c:v>
                </c:pt>
                <c:pt idx="22">
                  <c:v>7.858864919423629E-2</c:v>
                </c:pt>
                <c:pt idx="23">
                  <c:v>7.8405064445071476E-2</c:v>
                </c:pt>
                <c:pt idx="24">
                  <c:v>7.7960947739944289E-2</c:v>
                </c:pt>
                <c:pt idx="25">
                  <c:v>8.194784963551098E-2</c:v>
                </c:pt>
                <c:pt idx="26">
                  <c:v>8.0912551335162924E-2</c:v>
                </c:pt>
                <c:pt idx="27">
                  <c:v>8.353473574199495E-2</c:v>
                </c:pt>
                <c:pt idx="28">
                  <c:v>8.6007586639584521E-2</c:v>
                </c:pt>
                <c:pt idx="29">
                  <c:v>8.9886370667990462E-2</c:v>
                </c:pt>
                <c:pt idx="30">
                  <c:v>9.0729840712164569E-2</c:v>
                </c:pt>
                <c:pt idx="31">
                  <c:v>8.5580764589173602E-2</c:v>
                </c:pt>
                <c:pt idx="32">
                  <c:v>8.4414808210848249E-2</c:v>
                </c:pt>
                <c:pt idx="33">
                  <c:v>8.4288665289096371E-2</c:v>
                </c:pt>
                <c:pt idx="34">
                  <c:v>8.365711697168475E-2</c:v>
                </c:pt>
                <c:pt idx="35">
                  <c:v>8.2850701009773431E-2</c:v>
                </c:pt>
                <c:pt idx="36">
                  <c:v>8.4697314614214092E-2</c:v>
                </c:pt>
                <c:pt idx="37">
                  <c:v>8.5172678620091605E-2</c:v>
                </c:pt>
                <c:pt idx="38">
                  <c:v>8.7378188433339499E-2</c:v>
                </c:pt>
                <c:pt idx="39">
                  <c:v>8.6199381385102261E-2</c:v>
                </c:pt>
                <c:pt idx="40">
                  <c:v>8.0248941710347646E-2</c:v>
                </c:pt>
                <c:pt idx="41">
                  <c:v>7.7905817521082596E-2</c:v>
                </c:pt>
                <c:pt idx="42">
                  <c:v>7.654938135083042E-2</c:v>
                </c:pt>
                <c:pt idx="43">
                  <c:v>7.1277132061461315E-2</c:v>
                </c:pt>
                <c:pt idx="44">
                  <c:v>7.2381564129904E-2</c:v>
                </c:pt>
                <c:pt idx="45">
                  <c:v>7.4665925671710556E-2</c:v>
                </c:pt>
                <c:pt idx="46">
                  <c:v>7.4484383158134299E-2</c:v>
                </c:pt>
                <c:pt idx="47">
                  <c:v>7.4900260482037961E-2</c:v>
                </c:pt>
                <c:pt idx="48">
                  <c:v>7.1922421096724934E-2</c:v>
                </c:pt>
                <c:pt idx="49">
                  <c:v>7.3354914007076541E-2</c:v>
                </c:pt>
                <c:pt idx="50">
                  <c:v>7.542725608678208E-2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96B-455C-B37C-4E07AC7ED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895392"/>
        <c:axId val="2068875008"/>
      </c:scatterChart>
      <c:valAx>
        <c:axId val="1008141951"/>
        <c:scaling>
          <c:orientation val="minMax"/>
        </c:scaling>
        <c:delete val="0"/>
        <c:axPos val="b"/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2068875008"/>
        <c:scaling>
          <c:orientation val="minMax"/>
          <c:max val="0.2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068895392"/>
        <c:crosses val="max"/>
        <c:crossBetween val="midCat"/>
      </c:valAx>
      <c:valAx>
        <c:axId val="2068895392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2068875008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Damage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'Effect of fiber failure strengt'!$AK$2</c:f>
              <c:strCache>
                <c:ptCount val="1"/>
                <c:pt idx="0">
                  <c:v>Fiber damage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strengt'!$AG$3:$AG$53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strengt'!$AK$3:$AK$53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1.0080645161290322E-3</c:v>
                </c:pt>
                <c:pt idx="18">
                  <c:v>2.0161290322580645E-3</c:v>
                </c:pt>
                <c:pt idx="19">
                  <c:v>3.0241935483870967E-3</c:v>
                </c:pt>
                <c:pt idx="20">
                  <c:v>3.0241935483870967E-3</c:v>
                </c:pt>
                <c:pt idx="21">
                  <c:v>4.0322580645161289E-3</c:v>
                </c:pt>
                <c:pt idx="22">
                  <c:v>5.0403225806451612E-3</c:v>
                </c:pt>
                <c:pt idx="23">
                  <c:v>5.0403225806451612E-3</c:v>
                </c:pt>
                <c:pt idx="24">
                  <c:v>6.0483870967741934E-3</c:v>
                </c:pt>
                <c:pt idx="25">
                  <c:v>6.0483870967741934E-3</c:v>
                </c:pt>
                <c:pt idx="26">
                  <c:v>6.0483870967741934E-3</c:v>
                </c:pt>
                <c:pt idx="27">
                  <c:v>6.0483870967741934E-3</c:v>
                </c:pt>
                <c:pt idx="28">
                  <c:v>7.0564516129032256E-3</c:v>
                </c:pt>
                <c:pt idx="29">
                  <c:v>7.0564516129032256E-3</c:v>
                </c:pt>
                <c:pt idx="30">
                  <c:v>7.0564516129032256E-3</c:v>
                </c:pt>
                <c:pt idx="31">
                  <c:v>7.0564516129032256E-3</c:v>
                </c:pt>
                <c:pt idx="32">
                  <c:v>7.0564516129032256E-3</c:v>
                </c:pt>
                <c:pt idx="33">
                  <c:v>7.0564516129032256E-3</c:v>
                </c:pt>
                <c:pt idx="34">
                  <c:v>7.0564516129032256E-3</c:v>
                </c:pt>
                <c:pt idx="35">
                  <c:v>7.0564516129032256E-3</c:v>
                </c:pt>
                <c:pt idx="36">
                  <c:v>7.0564516129032256E-3</c:v>
                </c:pt>
                <c:pt idx="37">
                  <c:v>7.0564516129032256E-3</c:v>
                </c:pt>
                <c:pt idx="38">
                  <c:v>7.0564516129032256E-3</c:v>
                </c:pt>
                <c:pt idx="39">
                  <c:v>7.0564516129032256E-3</c:v>
                </c:pt>
                <c:pt idx="40">
                  <c:v>7.0564516129032256E-3</c:v>
                </c:pt>
                <c:pt idx="41">
                  <c:v>7.0564516129032256E-3</c:v>
                </c:pt>
                <c:pt idx="42">
                  <c:v>7.0564516129032256E-3</c:v>
                </c:pt>
                <c:pt idx="43">
                  <c:v>7.0564516129032256E-3</c:v>
                </c:pt>
                <c:pt idx="44">
                  <c:v>7.0564516129032256E-3</c:v>
                </c:pt>
                <c:pt idx="45">
                  <c:v>7.0564516129032256E-3</c:v>
                </c:pt>
                <c:pt idx="46">
                  <c:v>7.0564516129032256E-3</c:v>
                </c:pt>
                <c:pt idx="47">
                  <c:v>7.0564516129032256E-3</c:v>
                </c:pt>
                <c:pt idx="48">
                  <c:v>7.0564516129032256E-3</c:v>
                </c:pt>
                <c:pt idx="49">
                  <c:v>7.0564516129032256E-3</c:v>
                </c:pt>
                <c:pt idx="50">
                  <c:v>7.0564516129032256E-3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0D-45A6-9061-8215BA929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1"/>
          <c:order val="1"/>
          <c:tx>
            <c:strRef>
              <c:f>'Effect of fiber failure strengt'!$AL$2</c:f>
              <c:strCache>
                <c:ptCount val="1"/>
                <c:pt idx="0">
                  <c:v>Connector damage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strengt'!$AG$3:$AG$53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'Effect of fiber failure strengt'!$AL$3:$AL$53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6.5573770491803279E-3</c:v>
                </c:pt>
                <c:pt idx="31">
                  <c:v>6.5573770491803279E-3</c:v>
                </c:pt>
                <c:pt idx="32">
                  <c:v>6.5573770491803279E-3</c:v>
                </c:pt>
                <c:pt idx="33">
                  <c:v>6.5573770491803279E-3</c:v>
                </c:pt>
                <c:pt idx="34">
                  <c:v>6.5573770491803279E-3</c:v>
                </c:pt>
                <c:pt idx="35">
                  <c:v>6.5573770491803279E-3</c:v>
                </c:pt>
                <c:pt idx="36">
                  <c:v>6.5573770491803279E-3</c:v>
                </c:pt>
                <c:pt idx="37">
                  <c:v>6.5573770491803279E-3</c:v>
                </c:pt>
                <c:pt idx="38">
                  <c:v>6.5573770491803279E-3</c:v>
                </c:pt>
                <c:pt idx="39">
                  <c:v>9.8360655737704927E-3</c:v>
                </c:pt>
                <c:pt idx="40">
                  <c:v>1.3114754098360656E-2</c:v>
                </c:pt>
                <c:pt idx="41">
                  <c:v>1.3114754098360656E-2</c:v>
                </c:pt>
                <c:pt idx="42">
                  <c:v>1.6393442622950821E-2</c:v>
                </c:pt>
                <c:pt idx="43">
                  <c:v>1.6393442622950821E-2</c:v>
                </c:pt>
                <c:pt idx="44">
                  <c:v>1.6393442622950821E-2</c:v>
                </c:pt>
                <c:pt idx="45">
                  <c:v>1.6393442622950821E-2</c:v>
                </c:pt>
                <c:pt idx="46">
                  <c:v>1.6393442622950821E-2</c:v>
                </c:pt>
                <c:pt idx="47">
                  <c:v>1.6393442622950821E-2</c:v>
                </c:pt>
                <c:pt idx="48">
                  <c:v>1.6393442622950821E-2</c:v>
                </c:pt>
                <c:pt idx="49">
                  <c:v>1.6393442622950821E-2</c:v>
                </c:pt>
                <c:pt idx="50">
                  <c:v>1.6393442622950821E-2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90D-45A6-9061-8215BA929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555424"/>
        <c:axId val="1551549184"/>
      </c:scatterChart>
      <c:valAx>
        <c:axId val="1008141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  <c:max val="0.1200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155154918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51555424"/>
        <c:crosses val="max"/>
        <c:crossBetween val="midCat"/>
      </c:valAx>
      <c:valAx>
        <c:axId val="1551555424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55154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r>
              <a:rPr lang="en-US" sz="1800"/>
              <a:t>3GPA</a:t>
            </a:r>
            <a:endParaRPr lang="zh-CN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'Effect of fiber stiffness'!$D$2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'Effect of fiber stiffness'!$C$3:$C$53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5.2086666666666664E-5</c:v>
                </c:pt>
                <c:pt idx="2">
                  <c:v>1.0416874999999999E-4</c:v>
                </c:pt>
                <c:pt idx="3">
                  <c:v>2.0838208333333336E-4</c:v>
                </c:pt>
                <c:pt idx="4">
                  <c:v>3.6447291666666669E-4</c:v>
                </c:pt>
                <c:pt idx="5">
                  <c:v>5.2058333333333329E-4</c:v>
                </c:pt>
                <c:pt idx="6">
                  <c:v>7.8075833333333337E-4</c:v>
                </c:pt>
                <c:pt idx="7">
                  <c:v>1.0408625E-3</c:v>
                </c:pt>
                <c:pt idx="8">
                  <c:v>1.3529791666666666E-3</c:v>
                </c:pt>
                <c:pt idx="9">
                  <c:v>1.7172208333333335E-3</c:v>
                </c:pt>
                <c:pt idx="10">
                  <c:v>2.0814708333333335E-3</c:v>
                </c:pt>
                <c:pt idx="11">
                  <c:v>2.5494791666666669E-3</c:v>
                </c:pt>
                <c:pt idx="12">
                  <c:v>3.0175333333333334E-3</c:v>
                </c:pt>
                <c:pt idx="13">
                  <c:v>3.5375125000000006E-3</c:v>
                </c:pt>
                <c:pt idx="14">
                  <c:v>4.1093874999999997E-3</c:v>
                </c:pt>
                <c:pt idx="15">
                  <c:v>4.6812083333333341E-3</c:v>
                </c:pt>
                <c:pt idx="16">
                  <c:v>5.3569166666666669E-3</c:v>
                </c:pt>
                <c:pt idx="17">
                  <c:v>6.0325833333333334E-3</c:v>
                </c:pt>
                <c:pt idx="18">
                  <c:v>6.7602083333333333E-3</c:v>
                </c:pt>
                <c:pt idx="19">
                  <c:v>7.5398333333333333E-3</c:v>
                </c:pt>
                <c:pt idx="20">
                  <c:v>8.3211250000000004E-3</c:v>
                </c:pt>
                <c:pt idx="21">
                  <c:v>9.1516666666666673E-3</c:v>
                </c:pt>
                <c:pt idx="22">
                  <c:v>9.9822083333333343E-3</c:v>
                </c:pt>
                <c:pt idx="23">
                  <c:v>1.0812624999999999E-2</c:v>
                </c:pt>
                <c:pt idx="24">
                  <c:v>1.1643166666666666E-2</c:v>
                </c:pt>
                <c:pt idx="25">
                  <c:v>1.2473708333333333E-2</c:v>
                </c:pt>
                <c:pt idx="26">
                  <c:v>1.330425E-2</c:v>
                </c:pt>
                <c:pt idx="27">
                  <c:v>1.4134833333333333E-2</c:v>
                </c:pt>
                <c:pt idx="28">
                  <c:v>1.4962875000000002E-2</c:v>
                </c:pt>
                <c:pt idx="29">
                  <c:v>1.5792291666666666E-2</c:v>
                </c:pt>
                <c:pt idx="30">
                  <c:v>1.6622833333333333E-2</c:v>
                </c:pt>
                <c:pt idx="31">
                  <c:v>1.7453333333333335E-2</c:v>
                </c:pt>
                <c:pt idx="32">
                  <c:v>1.8283833333333336E-2</c:v>
                </c:pt>
                <c:pt idx="33">
                  <c:v>1.9109083333333336E-2</c:v>
                </c:pt>
                <c:pt idx="34">
                  <c:v>1.9932583333333333E-2</c:v>
                </c:pt>
                <c:pt idx="35">
                  <c:v>2.0756125000000004E-2</c:v>
                </c:pt>
                <c:pt idx="36">
                  <c:v>2.1579500000000001E-2</c:v>
                </c:pt>
                <c:pt idx="37">
                  <c:v>2.2403000000000003E-2</c:v>
                </c:pt>
                <c:pt idx="38">
                  <c:v>2.3226541666666666E-2</c:v>
                </c:pt>
                <c:pt idx="39">
                  <c:v>2.4050000000000002E-2</c:v>
                </c:pt>
                <c:pt idx="40">
                  <c:v>2.4873416666666665E-2</c:v>
                </c:pt>
                <c:pt idx="41">
                  <c:v>2.5696958333333332E-2</c:v>
                </c:pt>
                <c:pt idx="42">
                  <c:v>2.6520416666666668E-2</c:v>
                </c:pt>
                <c:pt idx="43">
                  <c:v>2.7343916666666669E-2</c:v>
                </c:pt>
                <c:pt idx="44">
                  <c:v>2.816741666666667E-2</c:v>
                </c:pt>
                <c:pt idx="45">
                  <c:v>2.8990875000000003E-2</c:v>
                </c:pt>
                <c:pt idx="46">
                  <c:v>2.9815833333333333E-2</c:v>
                </c:pt>
                <c:pt idx="47">
                  <c:v>3.0643541666666666E-2</c:v>
                </c:pt>
                <c:pt idx="48">
                  <c:v>3.1471500000000006E-2</c:v>
                </c:pt>
                <c:pt idx="49">
                  <c:v>3.2302083333333335E-2</c:v>
                </c:pt>
                <c:pt idx="50">
                  <c:v>3.3132500000000002E-2</c:v>
                </c:pt>
              </c:numCache>
            </c:numRef>
          </c:xVal>
          <c:yVal>
            <c:numRef>
              <c:f>'Effect of fiber stiffness'!$D$3:$D$53</c:f>
              <c:numCache>
                <c:formatCode>0.00E+00</c:formatCode>
                <c:ptCount val="51"/>
                <c:pt idx="0" formatCode="General">
                  <c:v>0</c:v>
                </c:pt>
                <c:pt idx="1">
                  <c:v>6.4066900000000001E-5</c:v>
                </c:pt>
                <c:pt idx="2" formatCode="General">
                  <c:v>1.20019E-4</c:v>
                </c:pt>
                <c:pt idx="3" formatCode="General">
                  <c:v>2.4599000000000002E-4</c:v>
                </c:pt>
                <c:pt idx="4" formatCode="General">
                  <c:v>4.1446000000000001E-4</c:v>
                </c:pt>
                <c:pt idx="5" formatCode="General">
                  <c:v>3.5272799999999998E-3</c:v>
                </c:pt>
                <c:pt idx="6" formatCode="General">
                  <c:v>8.7625099999999998E-4</c:v>
                </c:pt>
                <c:pt idx="7" formatCode="General">
                  <c:v>1.1677599999999999E-3</c:v>
                </c:pt>
                <c:pt idx="8" formatCode="General">
                  <c:v>1.52371E-3</c:v>
                </c:pt>
                <c:pt idx="9" formatCode="General">
                  <c:v>1.93914E-3</c:v>
                </c:pt>
                <c:pt idx="10" formatCode="General">
                  <c:v>5.3241800000000004E-3</c:v>
                </c:pt>
                <c:pt idx="11" formatCode="General">
                  <c:v>2.9535999999999998E-3</c:v>
                </c:pt>
                <c:pt idx="12" formatCode="General">
                  <c:v>3.5272200000000002E-3</c:v>
                </c:pt>
                <c:pt idx="13" formatCode="General">
                  <c:v>4.1896600000000004E-3</c:v>
                </c:pt>
                <c:pt idx="14" formatCode="General">
                  <c:v>4.9151000000000004E-3</c:v>
                </c:pt>
                <c:pt idx="15" formatCode="General">
                  <c:v>8.5772899999999996E-3</c:v>
                </c:pt>
                <c:pt idx="16" formatCode="General">
                  <c:v>6.5755299999999996E-3</c:v>
                </c:pt>
                <c:pt idx="17" formatCode="General">
                  <c:v>6.8296900000000002E-3</c:v>
                </c:pt>
                <c:pt idx="18" formatCode="General">
                  <c:v>7.3779700000000002E-3</c:v>
                </c:pt>
                <c:pt idx="19" formatCode="General">
                  <c:v>8.4101000000000002E-3</c:v>
                </c:pt>
                <c:pt idx="20" formatCode="General">
                  <c:v>1.08796E-2</c:v>
                </c:pt>
                <c:pt idx="21" formatCode="General">
                  <c:v>9.5558199999999996E-3</c:v>
                </c:pt>
                <c:pt idx="22" formatCode="General">
                  <c:v>1.0074E-2</c:v>
                </c:pt>
                <c:pt idx="23" formatCode="General">
                  <c:v>1.07595E-2</c:v>
                </c:pt>
                <c:pt idx="24" formatCode="General">
                  <c:v>1.13849E-2</c:v>
                </c:pt>
                <c:pt idx="25" formatCode="General">
                  <c:v>1.24943E-2</c:v>
                </c:pt>
                <c:pt idx="26" formatCode="General">
                  <c:v>1.37736E-2</c:v>
                </c:pt>
                <c:pt idx="27" formatCode="General">
                  <c:v>1.27382E-2</c:v>
                </c:pt>
                <c:pt idx="28" formatCode="General">
                  <c:v>1.4192E-2</c:v>
                </c:pt>
                <c:pt idx="29" formatCode="General">
                  <c:v>1.43222E-2</c:v>
                </c:pt>
                <c:pt idx="30" formatCode="General">
                  <c:v>1.37269E-2</c:v>
                </c:pt>
                <c:pt idx="31" formatCode="General">
                  <c:v>1.5754899999999999E-2</c:v>
                </c:pt>
                <c:pt idx="32" formatCode="General">
                  <c:v>1.62635E-2</c:v>
                </c:pt>
                <c:pt idx="33" formatCode="General">
                  <c:v>1.75423E-2</c:v>
                </c:pt>
                <c:pt idx="34" formatCode="General">
                  <c:v>1.7967299999999999E-2</c:v>
                </c:pt>
                <c:pt idx="35" formatCode="General">
                  <c:v>1.7430899999999999E-2</c:v>
                </c:pt>
                <c:pt idx="36" formatCode="General">
                  <c:v>1.7263000000000001E-2</c:v>
                </c:pt>
                <c:pt idx="37" formatCode="General">
                  <c:v>1.6712000000000001E-2</c:v>
                </c:pt>
                <c:pt idx="38" formatCode="General">
                  <c:v>1.6704699999999999E-2</c:v>
                </c:pt>
                <c:pt idx="39" formatCode="General">
                  <c:v>1.65328E-2</c:v>
                </c:pt>
                <c:pt idx="40" formatCode="General">
                  <c:v>1.47E-2</c:v>
                </c:pt>
                <c:pt idx="41" formatCode="General">
                  <c:v>1.3732299999999999E-2</c:v>
                </c:pt>
                <c:pt idx="42" formatCode="General">
                  <c:v>1.3729E-2</c:v>
                </c:pt>
                <c:pt idx="43" formatCode="General">
                  <c:v>1.30782E-2</c:v>
                </c:pt>
                <c:pt idx="44" formatCode="General">
                  <c:v>1.2364E-2</c:v>
                </c:pt>
                <c:pt idx="45" formatCode="General">
                  <c:v>1.46245E-2</c:v>
                </c:pt>
                <c:pt idx="46" formatCode="General">
                  <c:v>1.2994800000000001E-2</c:v>
                </c:pt>
                <c:pt idx="47" formatCode="General">
                  <c:v>1.3930400000000001E-2</c:v>
                </c:pt>
                <c:pt idx="48" formatCode="General">
                  <c:v>1.3327200000000001E-2</c:v>
                </c:pt>
                <c:pt idx="49" formatCode="General">
                  <c:v>1.42968E-2</c:v>
                </c:pt>
                <c:pt idx="50" formatCode="General">
                  <c:v>1.5865500000000001E-2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3A3-4A11-BFDC-F0F7FBFD6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313264"/>
        <c:axId val="599280816"/>
      </c:scatterChart>
      <c:scatterChart>
        <c:scatterStyle val="smoothMarker"/>
        <c:varyColors val="0"/>
        <c:ser>
          <c:idx val="1"/>
          <c:order val="1"/>
          <c:tx>
            <c:strRef>
              <c:f>'Effect of fiber stiffness'!$F$2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stiffness'!$C$3:$C$53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5.2086666666666664E-5</c:v>
                </c:pt>
                <c:pt idx="2">
                  <c:v>1.0416874999999999E-4</c:v>
                </c:pt>
                <c:pt idx="3">
                  <c:v>2.0838208333333336E-4</c:v>
                </c:pt>
                <c:pt idx="4">
                  <c:v>3.6447291666666669E-4</c:v>
                </c:pt>
                <c:pt idx="5">
                  <c:v>5.2058333333333329E-4</c:v>
                </c:pt>
                <c:pt idx="6">
                  <c:v>7.8075833333333337E-4</c:v>
                </c:pt>
                <c:pt idx="7">
                  <c:v>1.0408625E-3</c:v>
                </c:pt>
                <c:pt idx="8">
                  <c:v>1.3529791666666666E-3</c:v>
                </c:pt>
                <c:pt idx="9">
                  <c:v>1.7172208333333335E-3</c:v>
                </c:pt>
                <c:pt idx="10">
                  <c:v>2.0814708333333335E-3</c:v>
                </c:pt>
                <c:pt idx="11">
                  <c:v>2.5494791666666669E-3</c:v>
                </c:pt>
                <c:pt idx="12">
                  <c:v>3.0175333333333334E-3</c:v>
                </c:pt>
                <c:pt idx="13">
                  <c:v>3.5375125000000006E-3</c:v>
                </c:pt>
                <c:pt idx="14">
                  <c:v>4.1093874999999997E-3</c:v>
                </c:pt>
                <c:pt idx="15">
                  <c:v>4.6812083333333341E-3</c:v>
                </c:pt>
                <c:pt idx="16">
                  <c:v>5.3569166666666669E-3</c:v>
                </c:pt>
                <c:pt idx="17">
                  <c:v>6.0325833333333334E-3</c:v>
                </c:pt>
                <c:pt idx="18">
                  <c:v>6.7602083333333333E-3</c:v>
                </c:pt>
                <c:pt idx="19">
                  <c:v>7.5398333333333333E-3</c:v>
                </c:pt>
                <c:pt idx="20">
                  <c:v>8.3211250000000004E-3</c:v>
                </c:pt>
                <c:pt idx="21">
                  <c:v>9.1516666666666673E-3</c:v>
                </c:pt>
                <c:pt idx="22">
                  <c:v>9.9822083333333343E-3</c:v>
                </c:pt>
                <c:pt idx="23">
                  <c:v>1.0812624999999999E-2</c:v>
                </c:pt>
                <c:pt idx="24">
                  <c:v>1.1643166666666666E-2</c:v>
                </c:pt>
                <c:pt idx="25">
                  <c:v>1.2473708333333333E-2</c:v>
                </c:pt>
                <c:pt idx="26">
                  <c:v>1.330425E-2</c:v>
                </c:pt>
                <c:pt idx="27">
                  <c:v>1.4134833333333333E-2</c:v>
                </c:pt>
                <c:pt idx="28">
                  <c:v>1.4962875000000002E-2</c:v>
                </c:pt>
                <c:pt idx="29">
                  <c:v>1.5792291666666666E-2</c:v>
                </c:pt>
                <c:pt idx="30">
                  <c:v>1.6622833333333333E-2</c:v>
                </c:pt>
                <c:pt idx="31">
                  <c:v>1.7453333333333335E-2</c:v>
                </c:pt>
                <c:pt idx="32">
                  <c:v>1.8283833333333336E-2</c:v>
                </c:pt>
                <c:pt idx="33">
                  <c:v>1.9109083333333336E-2</c:v>
                </c:pt>
                <c:pt idx="34">
                  <c:v>1.9932583333333333E-2</c:v>
                </c:pt>
                <c:pt idx="35">
                  <c:v>2.0756125000000004E-2</c:v>
                </c:pt>
                <c:pt idx="36">
                  <c:v>2.1579500000000001E-2</c:v>
                </c:pt>
                <c:pt idx="37">
                  <c:v>2.2403000000000003E-2</c:v>
                </c:pt>
                <c:pt idx="38">
                  <c:v>2.3226541666666666E-2</c:v>
                </c:pt>
                <c:pt idx="39">
                  <c:v>2.4050000000000002E-2</c:v>
                </c:pt>
                <c:pt idx="40">
                  <c:v>2.4873416666666665E-2</c:v>
                </c:pt>
                <c:pt idx="41">
                  <c:v>2.5696958333333332E-2</c:v>
                </c:pt>
                <c:pt idx="42">
                  <c:v>2.6520416666666668E-2</c:v>
                </c:pt>
                <c:pt idx="43">
                  <c:v>2.7343916666666669E-2</c:v>
                </c:pt>
                <c:pt idx="44">
                  <c:v>2.816741666666667E-2</c:v>
                </c:pt>
                <c:pt idx="45">
                  <c:v>2.8990875000000003E-2</c:v>
                </c:pt>
                <c:pt idx="46">
                  <c:v>2.9815833333333333E-2</c:v>
                </c:pt>
                <c:pt idx="47">
                  <c:v>3.0643541666666666E-2</c:v>
                </c:pt>
                <c:pt idx="48">
                  <c:v>3.1471500000000006E-2</c:v>
                </c:pt>
                <c:pt idx="49">
                  <c:v>3.2302083333333335E-2</c:v>
                </c:pt>
                <c:pt idx="50">
                  <c:v>3.3132500000000002E-2</c:v>
                </c:pt>
              </c:numCache>
            </c:numRef>
          </c:xVal>
          <c:yVal>
            <c:numRef>
              <c:f>'Effect of fiber stiffness'!$F$3:$F$53</c:f>
              <c:numCache>
                <c:formatCode>0.00E+00</c:formatCode>
                <c:ptCount val="51"/>
                <c:pt idx="0" formatCode="General">
                  <c:v>0</c:v>
                </c:pt>
                <c:pt idx="1">
                  <c:v>2.4817783651460691E-4</c:v>
                </c:pt>
                <c:pt idx="2" formatCode="General">
                  <c:v>4.4670364122654973E-4</c:v>
                </c:pt>
                <c:pt idx="3" formatCode="General">
                  <c:v>8.9333195506883937E-4</c:v>
                </c:pt>
                <c:pt idx="4" formatCode="General">
                  <c:v>1.5421955978224158E-3</c:v>
                </c:pt>
                <c:pt idx="5" formatCode="General">
                  <c:v>2.1558381373332236E-3</c:v>
                </c:pt>
                <c:pt idx="6" formatCode="General">
                  <c:v>3.2642901985758797E-3</c:v>
                </c:pt>
                <c:pt idx="7" formatCode="General">
                  <c:v>4.3260854289934991E-3</c:v>
                </c:pt>
                <c:pt idx="8" formatCode="General">
                  <c:v>5.645445984901333E-3</c:v>
                </c:pt>
                <c:pt idx="9" formatCode="General">
                  <c:v>7.1967433707568621E-3</c:v>
                </c:pt>
                <c:pt idx="10" formatCode="General">
                  <c:v>8.7378422827188024E-3</c:v>
                </c:pt>
                <c:pt idx="11" formatCode="General">
                  <c:v>1.0775076035802494E-2</c:v>
                </c:pt>
                <c:pt idx="12" formatCode="General">
                  <c:v>1.2812953919387167E-2</c:v>
                </c:pt>
                <c:pt idx="13" formatCode="General">
                  <c:v>1.5133442295105612E-2</c:v>
                </c:pt>
                <c:pt idx="14" formatCode="General">
                  <c:v>1.767988358297121E-2</c:v>
                </c:pt>
                <c:pt idx="15" formatCode="General">
                  <c:v>2.0272406353058749E-2</c:v>
                </c:pt>
                <c:pt idx="16" formatCode="General">
                  <c:v>2.3378002258789641E-2</c:v>
                </c:pt>
                <c:pt idx="17" formatCode="General">
                  <c:v>2.5580799669307101E-2</c:v>
                </c:pt>
                <c:pt idx="18" formatCode="General">
                  <c:v>2.8801454971069503E-2</c:v>
                </c:pt>
                <c:pt idx="19" formatCode="General">
                  <c:v>3.2062539576557574E-2</c:v>
                </c:pt>
                <c:pt idx="20" formatCode="General">
                  <c:v>3.5308203564006463E-2</c:v>
                </c:pt>
                <c:pt idx="21" formatCode="General">
                  <c:v>3.8699012514457842E-2</c:v>
                </c:pt>
                <c:pt idx="22" formatCode="General">
                  <c:v>4.1770133388189225E-2</c:v>
                </c:pt>
                <c:pt idx="23" formatCode="General">
                  <c:v>4.5293606793284674E-2</c:v>
                </c:pt>
                <c:pt idx="24" formatCode="General">
                  <c:v>4.8519106976000183E-2</c:v>
                </c:pt>
                <c:pt idx="25" formatCode="General">
                  <c:v>5.3130641387611338E-2</c:v>
                </c:pt>
                <c:pt idx="26" formatCode="General">
                  <c:v>5.632132807684704E-2</c:v>
                </c:pt>
                <c:pt idx="27" formatCode="General">
                  <c:v>5.6796709700863625E-2</c:v>
                </c:pt>
                <c:pt idx="28" formatCode="General">
                  <c:v>6.0724071047132219E-2</c:v>
                </c:pt>
                <c:pt idx="29" formatCode="General">
                  <c:v>6.155936239284053E-2</c:v>
                </c:pt>
                <c:pt idx="30" formatCode="General">
                  <c:v>6.399433274176658E-2</c:v>
                </c:pt>
                <c:pt idx="31" formatCode="General">
                  <c:v>6.7143068729348915E-2</c:v>
                </c:pt>
                <c:pt idx="32" formatCode="General">
                  <c:v>7.0803945759039297E-2</c:v>
                </c:pt>
                <c:pt idx="33" formatCode="General">
                  <c:v>7.4039771874148244E-2</c:v>
                </c:pt>
                <c:pt idx="34" formatCode="General">
                  <c:v>7.7659555443970532E-2</c:v>
                </c:pt>
                <c:pt idx="35" formatCode="General">
                  <c:v>7.9107678811546164E-2</c:v>
                </c:pt>
                <c:pt idx="36" formatCode="General">
                  <c:v>7.3912206394703805E-2</c:v>
                </c:pt>
                <c:pt idx="37" formatCode="General">
                  <c:v>7.2360226256974525E-2</c:v>
                </c:pt>
                <c:pt idx="38" formatCode="General">
                  <c:v>7.3517669057753005E-2</c:v>
                </c:pt>
                <c:pt idx="39" formatCode="General">
                  <c:v>7.3636213957993954E-2</c:v>
                </c:pt>
                <c:pt idx="40" formatCode="General">
                  <c:v>7.2840433411349298E-2</c:v>
                </c:pt>
                <c:pt idx="41" formatCode="General">
                  <c:v>7.1303608561160539E-2</c:v>
                </c:pt>
                <c:pt idx="42" formatCode="General">
                  <c:v>6.6894530006257294E-2</c:v>
                </c:pt>
                <c:pt idx="43" formatCode="General">
                  <c:v>6.953566729967818E-2</c:v>
                </c:pt>
                <c:pt idx="44" formatCode="General">
                  <c:v>6.8805996003988262E-2</c:v>
                </c:pt>
                <c:pt idx="45" formatCode="General">
                  <c:v>7.2857808478026309E-2</c:v>
                </c:pt>
                <c:pt idx="46" formatCode="General">
                  <c:v>6.9703571913679929E-2</c:v>
                </c:pt>
                <c:pt idx="47" formatCode="General">
                  <c:v>6.9498915810431841E-2</c:v>
                </c:pt>
                <c:pt idx="48" formatCode="General">
                  <c:v>7.2642480008055149E-2</c:v>
                </c:pt>
                <c:pt idx="49" formatCode="General">
                  <c:v>7.4261343120574141E-2</c:v>
                </c:pt>
                <c:pt idx="50" formatCode="General">
                  <c:v>7.594892808628291E-2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3A3-4A11-BFDC-F0F7FBFD6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9877136"/>
        <c:axId val="1989887952"/>
      </c:scatterChart>
      <c:valAx>
        <c:axId val="599313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99280816"/>
        <c:crosses val="autoZero"/>
        <c:crossBetween val="midCat"/>
      </c:valAx>
      <c:valAx>
        <c:axId val="59928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599313264"/>
        <c:crosses val="autoZero"/>
        <c:crossBetween val="midCat"/>
      </c:valAx>
      <c:valAx>
        <c:axId val="1989887952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Times New Roman" panose="02020603050405020304" pitchFamily="18" charset="0"/>
              </a:defRPr>
            </a:pPr>
            <a:endParaRPr lang="zh-CN"/>
          </a:p>
        </c:txPr>
        <c:crossAx val="1989877136"/>
        <c:crosses val="max"/>
        <c:crossBetween val="midCat"/>
      </c:valAx>
      <c:valAx>
        <c:axId val="198987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98879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Times New Roman" panose="02020603050405020304" pitchFamily="18" charset="0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+mn-lt"/>
          <a:cs typeface="Times New Roman" panose="02020603050405020304" pitchFamily="18" charset="0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30GPA</a:t>
            </a:r>
            <a:endParaRPr lang="zh-CN" sz="1800"/>
          </a:p>
        </c:rich>
      </c:tx>
      <c:layout>
        <c:manualLayout>
          <c:xMode val="edge"/>
          <c:yMode val="edge"/>
          <c:x val="0.50164731455970224"/>
          <c:y val="1.88386547835794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'Effect of fiber bond strength'!$AF$2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strength'!$AF$3:$AF$53</c:f>
              <c:numCache>
                <c:formatCode>General</c:formatCode>
                <c:ptCount val="51"/>
                <c:pt idx="0">
                  <c:v>1.37945E-6</c:v>
                </c:pt>
                <c:pt idx="1">
                  <c:v>2.2873199999999999E-4</c:v>
                </c:pt>
                <c:pt idx="2">
                  <c:v>4.3376299999999999E-4</c:v>
                </c:pt>
                <c:pt idx="3">
                  <c:v>8.8359799999999998E-4</c:v>
                </c:pt>
                <c:pt idx="4">
                  <c:v>1.5579000000000001E-3</c:v>
                </c:pt>
                <c:pt idx="5">
                  <c:v>7.7441400000000001E-3</c:v>
                </c:pt>
                <c:pt idx="6">
                  <c:v>3.3399300000000001E-3</c:v>
                </c:pt>
                <c:pt idx="7">
                  <c:v>4.44517E-3</c:v>
                </c:pt>
                <c:pt idx="8">
                  <c:v>5.7687800000000003E-3</c:v>
                </c:pt>
                <c:pt idx="9">
                  <c:v>7.3389700000000002E-3</c:v>
                </c:pt>
                <c:pt idx="10">
                  <c:v>1.4478899999999999E-2</c:v>
                </c:pt>
                <c:pt idx="11">
                  <c:v>1.09573E-2</c:v>
                </c:pt>
                <c:pt idx="12">
                  <c:v>1.29812E-2</c:v>
                </c:pt>
                <c:pt idx="13">
                  <c:v>1.3162099999999999E-2</c:v>
                </c:pt>
                <c:pt idx="14">
                  <c:v>1.5940900000000001E-2</c:v>
                </c:pt>
                <c:pt idx="15">
                  <c:v>2.1276799999999998E-2</c:v>
                </c:pt>
                <c:pt idx="16">
                  <c:v>1.8173999999999999E-2</c:v>
                </c:pt>
                <c:pt idx="17">
                  <c:v>2.0567100000000001E-2</c:v>
                </c:pt>
                <c:pt idx="18">
                  <c:v>1.9686200000000001E-2</c:v>
                </c:pt>
                <c:pt idx="19">
                  <c:v>1.85775E-2</c:v>
                </c:pt>
                <c:pt idx="20">
                  <c:v>2.53169E-2</c:v>
                </c:pt>
                <c:pt idx="21">
                  <c:v>1.94094E-2</c:v>
                </c:pt>
                <c:pt idx="22">
                  <c:v>1.9016000000000002E-2</c:v>
                </c:pt>
                <c:pt idx="23">
                  <c:v>2.0463100000000001E-2</c:v>
                </c:pt>
                <c:pt idx="24">
                  <c:v>2.15406E-2</c:v>
                </c:pt>
                <c:pt idx="25">
                  <c:v>1.7783500000000001E-2</c:v>
                </c:pt>
                <c:pt idx="26">
                  <c:v>1.8254300000000001E-2</c:v>
                </c:pt>
                <c:pt idx="27">
                  <c:v>1.42691E-2</c:v>
                </c:pt>
                <c:pt idx="28">
                  <c:v>1.2014499999999999E-2</c:v>
                </c:pt>
                <c:pt idx="29">
                  <c:v>1.33829E-2</c:v>
                </c:pt>
                <c:pt idx="30">
                  <c:v>1.3629799999999999E-2</c:v>
                </c:pt>
                <c:pt idx="31">
                  <c:v>1.56244E-2</c:v>
                </c:pt>
                <c:pt idx="32">
                  <c:v>1.6062900000000001E-2</c:v>
                </c:pt>
                <c:pt idx="33">
                  <c:v>1.2825899999999999E-2</c:v>
                </c:pt>
                <c:pt idx="34">
                  <c:v>1.5346800000000001E-2</c:v>
                </c:pt>
                <c:pt idx="35">
                  <c:v>1.67356E-2</c:v>
                </c:pt>
                <c:pt idx="36">
                  <c:v>1.33416E-2</c:v>
                </c:pt>
                <c:pt idx="37">
                  <c:v>1.2111800000000001E-2</c:v>
                </c:pt>
                <c:pt idx="38">
                  <c:v>1.1305900000000001E-2</c:v>
                </c:pt>
                <c:pt idx="39">
                  <c:v>1.0964E-2</c:v>
                </c:pt>
                <c:pt idx="40">
                  <c:v>7.5365299999999996E-3</c:v>
                </c:pt>
                <c:pt idx="41">
                  <c:v>1.0269E-2</c:v>
                </c:pt>
                <c:pt idx="42">
                  <c:v>1.0768700000000001E-2</c:v>
                </c:pt>
                <c:pt idx="43">
                  <c:v>7.8924400000000006E-3</c:v>
                </c:pt>
                <c:pt idx="44">
                  <c:v>9.3339900000000003E-3</c:v>
                </c:pt>
                <c:pt idx="45">
                  <c:v>1.01546E-2</c:v>
                </c:pt>
                <c:pt idx="46">
                  <c:v>9.7728199999999998E-3</c:v>
                </c:pt>
                <c:pt idx="47">
                  <c:v>1.01972E-2</c:v>
                </c:pt>
                <c:pt idx="48">
                  <c:v>1.0744399999999999E-2</c:v>
                </c:pt>
                <c:pt idx="49">
                  <c:v>1.10297E-2</c:v>
                </c:pt>
                <c:pt idx="50">
                  <c:v>1.21358E-2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38-4EA9-9119-1757F711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3"/>
          <c:order val="1"/>
          <c:tx>
            <c:strRef>
              <c:f>'Effect of fiber bond strength'!$AH$2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strength'!$AH$3:$AH$53</c:f>
              <c:numCache>
                <c:formatCode>0.00%</c:formatCode>
                <c:ptCount val="51"/>
                <c:pt idx="0">
                  <c:v>0</c:v>
                </c:pt>
                <c:pt idx="1">
                  <c:v>4.6867648890395992E-4</c:v>
                </c:pt>
                <c:pt idx="2">
                  <c:v>1.0528534231762172E-3</c:v>
                </c:pt>
                <c:pt idx="3">
                  <c:v>2.0251376132476777E-3</c:v>
                </c:pt>
                <c:pt idx="4">
                  <c:v>3.3090944783654833E-3</c:v>
                </c:pt>
                <c:pt idx="5">
                  <c:v>3.8891280851928462E-3</c:v>
                </c:pt>
                <c:pt idx="6">
                  <c:v>4.4479448398625897E-3</c:v>
                </c:pt>
                <c:pt idx="7">
                  <c:v>6.8980427031136932E-3</c:v>
                </c:pt>
                <c:pt idx="8">
                  <c:v>9.1524006791353606E-3</c:v>
                </c:pt>
                <c:pt idx="9">
                  <c:v>1.2122246102350933E-2</c:v>
                </c:pt>
                <c:pt idx="10">
                  <c:v>1.8211435722046969E-2</c:v>
                </c:pt>
                <c:pt idx="11">
                  <c:v>2.248262459996507E-2</c:v>
                </c:pt>
                <c:pt idx="12">
                  <c:v>3.5382902709649861E-2</c:v>
                </c:pt>
                <c:pt idx="13">
                  <c:v>4.7237398391355129E-2</c:v>
                </c:pt>
                <c:pt idx="14">
                  <c:v>5.0835053637466023E-2</c:v>
                </c:pt>
                <c:pt idx="15">
                  <c:v>6.0113880845171934E-2</c:v>
                </c:pt>
                <c:pt idx="16">
                  <c:v>6.0959608413998272E-2</c:v>
                </c:pt>
                <c:pt idx="17">
                  <c:v>6.7940724529795868E-2</c:v>
                </c:pt>
                <c:pt idx="18">
                  <c:v>6.9121653584627074E-2</c:v>
                </c:pt>
                <c:pt idx="19">
                  <c:v>7.2077702318476586E-2</c:v>
                </c:pt>
                <c:pt idx="20">
                  <c:v>7.8226770727255424E-2</c:v>
                </c:pt>
                <c:pt idx="21">
                  <c:v>8.3367859189528964E-2</c:v>
                </c:pt>
                <c:pt idx="22">
                  <c:v>8.5951605179784604E-2</c:v>
                </c:pt>
                <c:pt idx="23">
                  <c:v>9.0136290863582214E-2</c:v>
                </c:pt>
                <c:pt idx="24">
                  <c:v>8.7160672894267627E-2</c:v>
                </c:pt>
                <c:pt idx="25">
                  <c:v>8.727850878331167E-2</c:v>
                </c:pt>
                <c:pt idx="26">
                  <c:v>8.9422076637026268E-2</c:v>
                </c:pt>
                <c:pt idx="27">
                  <c:v>9.0514597443909633E-2</c:v>
                </c:pt>
                <c:pt idx="28">
                  <c:v>8.9825927837895794E-2</c:v>
                </c:pt>
                <c:pt idx="29">
                  <c:v>8.9468214347983008E-2</c:v>
                </c:pt>
                <c:pt idx="30">
                  <c:v>9.1428340524959822E-2</c:v>
                </c:pt>
                <c:pt idx="31">
                  <c:v>9.184144857415269E-2</c:v>
                </c:pt>
                <c:pt idx="32">
                  <c:v>8.5413114453181532E-2</c:v>
                </c:pt>
                <c:pt idx="33">
                  <c:v>7.7791057045045728E-2</c:v>
                </c:pt>
                <c:pt idx="34">
                  <c:v>7.6544617632642573E-2</c:v>
                </c:pt>
                <c:pt idx="35">
                  <c:v>7.7729329803886402E-2</c:v>
                </c:pt>
                <c:pt idx="36">
                  <c:v>7.8054929297659156E-2</c:v>
                </c:pt>
                <c:pt idx="37">
                  <c:v>7.910301912806024E-2</c:v>
                </c:pt>
                <c:pt idx="38">
                  <c:v>8.1937341871155228E-2</c:v>
                </c:pt>
                <c:pt idx="39">
                  <c:v>8.0197556848392609E-2</c:v>
                </c:pt>
                <c:pt idx="40">
                  <c:v>7.9386881157620368E-2</c:v>
                </c:pt>
                <c:pt idx="41">
                  <c:v>7.8807174239540506E-2</c:v>
                </c:pt>
                <c:pt idx="42">
                  <c:v>7.6193347641881473E-2</c:v>
                </c:pt>
                <c:pt idx="43">
                  <c:v>7.8094115286894264E-2</c:v>
                </c:pt>
                <c:pt idx="44">
                  <c:v>8.1036880375804712E-2</c:v>
                </c:pt>
                <c:pt idx="45">
                  <c:v>7.912356071359454E-2</c:v>
                </c:pt>
                <c:pt idx="46">
                  <c:v>8.1054951577201245E-2</c:v>
                </c:pt>
                <c:pt idx="47">
                  <c:v>8.1384286634396244E-2</c:v>
                </c:pt>
                <c:pt idx="48">
                  <c:v>8.0241072351406095E-2</c:v>
                </c:pt>
                <c:pt idx="49">
                  <c:v>8.171508433532769E-2</c:v>
                </c:pt>
                <c:pt idx="50">
                  <c:v>8.0484577534447557E-2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38-4EA9-9119-1757F7110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55824"/>
        <c:axId val="1381151248"/>
      </c:scatterChart>
      <c:valAx>
        <c:axId val="1355536543"/>
        <c:scaling>
          <c:orientation val="minMax"/>
          <c:max val="2.2000000000000006E-2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3811512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81155824"/>
        <c:crosses val="max"/>
        <c:crossBetween val="midCat"/>
      </c:valAx>
      <c:valAx>
        <c:axId val="138115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15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800">
                <a:solidFill>
                  <a:sysClr val="windowText" lastClr="000000"/>
                </a:solidFill>
              </a:rPr>
              <a:t>60GPA</a:t>
            </a:r>
            <a:endParaRPr lang="zh-CN" sz="18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'Effect of fiber stiffness'!$AE$2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'Effect of fiber stiffness'!$AD$3:$AD$53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3.1251708333333336E-5</c:v>
                </c:pt>
                <c:pt idx="2">
                  <c:v>6.2570833333333334E-5</c:v>
                </c:pt>
                <c:pt idx="3">
                  <c:v>1.2520875000000001E-4</c:v>
                </c:pt>
                <c:pt idx="4">
                  <c:v>2.1916625E-4</c:v>
                </c:pt>
                <c:pt idx="5">
                  <c:v>3.1292166666666666E-4</c:v>
                </c:pt>
                <c:pt idx="6">
                  <c:v>4.6927500000000001E-4</c:v>
                </c:pt>
                <c:pt idx="7">
                  <c:v>6.2610833333333338E-4</c:v>
                </c:pt>
                <c:pt idx="8">
                  <c:v>8.1402500000000001E-4</c:v>
                </c:pt>
                <c:pt idx="9">
                  <c:v>1.0330125E-3</c:v>
                </c:pt>
                <c:pt idx="10">
                  <c:v>1.2520000000000001E-3</c:v>
                </c:pt>
                <c:pt idx="11">
                  <c:v>1.5341208333333335E-3</c:v>
                </c:pt>
                <c:pt idx="12">
                  <c:v>1.8162375000000002E-3</c:v>
                </c:pt>
                <c:pt idx="13">
                  <c:v>2.1231541666666665E-3</c:v>
                </c:pt>
                <c:pt idx="14">
                  <c:v>2.4563291666666667E-3</c:v>
                </c:pt>
                <c:pt idx="15">
                  <c:v>2.7895124999999998E-3</c:v>
                </c:pt>
                <c:pt idx="16">
                  <c:v>3.2006875E-3</c:v>
                </c:pt>
                <c:pt idx="17">
                  <c:v>3.619791666666667E-3</c:v>
                </c:pt>
                <c:pt idx="18">
                  <c:v>4.0682416666666665E-3</c:v>
                </c:pt>
                <c:pt idx="19">
                  <c:v>4.5483750000000003E-3</c:v>
                </c:pt>
                <c:pt idx="20">
                  <c:v>5.0285416666666664E-3</c:v>
                </c:pt>
                <c:pt idx="21">
                  <c:v>5.5412083333333337E-3</c:v>
                </c:pt>
                <c:pt idx="22">
                  <c:v>6.0539166666666666E-3</c:v>
                </c:pt>
                <c:pt idx="23">
                  <c:v>6.5666250000000004E-3</c:v>
                </c:pt>
                <c:pt idx="24">
                  <c:v>7.0792916666666669E-3</c:v>
                </c:pt>
                <c:pt idx="25">
                  <c:v>7.5959583333333339E-3</c:v>
                </c:pt>
                <c:pt idx="26">
                  <c:v>8.1167916666666663E-3</c:v>
                </c:pt>
                <c:pt idx="27">
                  <c:v>8.6376250000000012E-3</c:v>
                </c:pt>
                <c:pt idx="28">
                  <c:v>9.1584583333333344E-3</c:v>
                </c:pt>
                <c:pt idx="29">
                  <c:v>9.6792916666666659E-3</c:v>
                </c:pt>
                <c:pt idx="30">
                  <c:v>1.0200125000000001E-2</c:v>
                </c:pt>
                <c:pt idx="31">
                  <c:v>1.0720958333333334E-2</c:v>
                </c:pt>
                <c:pt idx="32">
                  <c:v>1.1241791666666667E-2</c:v>
                </c:pt>
                <c:pt idx="33">
                  <c:v>1.1762625000000001E-2</c:v>
                </c:pt>
                <c:pt idx="34">
                  <c:v>1.2274375000000001E-2</c:v>
                </c:pt>
                <c:pt idx="35">
                  <c:v>1.2778916666666668E-2</c:v>
                </c:pt>
                <c:pt idx="36">
                  <c:v>1.3283500000000002E-2</c:v>
                </c:pt>
                <c:pt idx="37">
                  <c:v>1.3788041666666665E-2</c:v>
                </c:pt>
                <c:pt idx="38">
                  <c:v>1.4297458333333334E-2</c:v>
                </c:pt>
                <c:pt idx="39">
                  <c:v>1.4803124999999999E-2</c:v>
                </c:pt>
                <c:pt idx="40">
                  <c:v>1.5291416666666667E-2</c:v>
                </c:pt>
                <c:pt idx="41">
                  <c:v>1.5779708333333333E-2</c:v>
                </c:pt>
                <c:pt idx="42">
                  <c:v>1.6268000000000001E-2</c:v>
                </c:pt>
                <c:pt idx="43">
                  <c:v>1.6773458333333335E-2</c:v>
                </c:pt>
                <c:pt idx="44">
                  <c:v>1.729429166666667E-2</c:v>
                </c:pt>
                <c:pt idx="45">
                  <c:v>1.7815125000000001E-2</c:v>
                </c:pt>
                <c:pt idx="46">
                  <c:v>1.832775E-2</c:v>
                </c:pt>
                <c:pt idx="47">
                  <c:v>1.8828583333333336E-2</c:v>
                </c:pt>
                <c:pt idx="48">
                  <c:v>1.9330708333333335E-2</c:v>
                </c:pt>
                <c:pt idx="49">
                  <c:v>1.9823708333333332E-2</c:v>
                </c:pt>
                <c:pt idx="50">
                  <c:v>2.0312958333333332E-2</c:v>
                </c:pt>
              </c:numCache>
            </c:numRef>
          </c:xVal>
          <c:yVal>
            <c:numRef>
              <c:f>'Effect of fiber stiffness'!$AE$3:$AE$53</c:f>
              <c:numCache>
                <c:formatCode>General</c:formatCode>
                <c:ptCount val="51"/>
                <c:pt idx="0" formatCode="0.00E+00">
                  <c:v>1.9508399999999999E-6</c:v>
                </c:pt>
                <c:pt idx="1">
                  <c:v>3.4296700000000001E-4</c:v>
                </c:pt>
                <c:pt idx="2">
                  <c:v>6.6412199999999995E-4</c:v>
                </c:pt>
                <c:pt idx="3">
                  <c:v>1.37042E-3</c:v>
                </c:pt>
                <c:pt idx="4">
                  <c:v>2.35826E-3</c:v>
                </c:pt>
                <c:pt idx="5">
                  <c:v>3.3613100000000002E-3</c:v>
                </c:pt>
                <c:pt idx="6">
                  <c:v>5.1083600000000002E-3</c:v>
                </c:pt>
                <c:pt idx="7">
                  <c:v>6.7232899999999998E-3</c:v>
                </c:pt>
                <c:pt idx="8">
                  <c:v>8.8687499999999999E-3</c:v>
                </c:pt>
                <c:pt idx="9">
                  <c:v>1.1196899999999999E-2</c:v>
                </c:pt>
                <c:pt idx="10">
                  <c:v>2.1464199999999999E-2</c:v>
                </c:pt>
                <c:pt idx="11">
                  <c:v>1.3769200000000001E-2</c:v>
                </c:pt>
                <c:pt idx="12">
                  <c:v>1.7280299999999998E-2</c:v>
                </c:pt>
                <c:pt idx="13">
                  <c:v>1.92944E-2</c:v>
                </c:pt>
                <c:pt idx="14">
                  <c:v>2.06491E-2</c:v>
                </c:pt>
                <c:pt idx="15">
                  <c:v>2.9938300000000001E-2</c:v>
                </c:pt>
                <c:pt idx="16">
                  <c:v>2.3563600000000001E-2</c:v>
                </c:pt>
                <c:pt idx="17">
                  <c:v>2.1147800000000001E-2</c:v>
                </c:pt>
                <c:pt idx="18">
                  <c:v>2.1353500000000001E-2</c:v>
                </c:pt>
                <c:pt idx="19">
                  <c:v>2.1253600000000001E-2</c:v>
                </c:pt>
                <c:pt idx="20">
                  <c:v>2.24455E-2</c:v>
                </c:pt>
                <c:pt idx="21">
                  <c:v>1.8799199999999999E-2</c:v>
                </c:pt>
                <c:pt idx="22">
                  <c:v>1.11308E-2</c:v>
                </c:pt>
                <c:pt idx="23">
                  <c:v>1.3589499999999999E-2</c:v>
                </c:pt>
                <c:pt idx="24">
                  <c:v>1.3029900000000001E-2</c:v>
                </c:pt>
                <c:pt idx="25">
                  <c:v>1.3616700000000001E-2</c:v>
                </c:pt>
                <c:pt idx="26">
                  <c:v>1.07581E-2</c:v>
                </c:pt>
                <c:pt idx="27">
                  <c:v>7.8209200000000003E-3</c:v>
                </c:pt>
                <c:pt idx="28">
                  <c:v>8.4618999999999996E-3</c:v>
                </c:pt>
                <c:pt idx="29">
                  <c:v>7.8645399999999997E-3</c:v>
                </c:pt>
                <c:pt idx="30">
                  <c:v>8.1585400000000006E-3</c:v>
                </c:pt>
                <c:pt idx="31">
                  <c:v>9.3012800000000003E-3</c:v>
                </c:pt>
                <c:pt idx="32">
                  <c:v>7.8685600000000001E-3</c:v>
                </c:pt>
                <c:pt idx="33">
                  <c:v>9.8575199999999998E-3</c:v>
                </c:pt>
                <c:pt idx="34">
                  <c:v>8.7103700000000003E-3</c:v>
                </c:pt>
                <c:pt idx="35">
                  <c:v>1.12966E-2</c:v>
                </c:pt>
                <c:pt idx="36">
                  <c:v>1.0218E-2</c:v>
                </c:pt>
                <c:pt idx="37">
                  <c:v>9.8086500000000004E-3</c:v>
                </c:pt>
                <c:pt idx="38">
                  <c:v>9.4765800000000001E-3</c:v>
                </c:pt>
                <c:pt idx="39">
                  <c:v>8.85501E-3</c:v>
                </c:pt>
                <c:pt idx="40">
                  <c:v>1.0906900000000001E-2</c:v>
                </c:pt>
                <c:pt idx="41">
                  <c:v>6.2980400000000004E-3</c:v>
                </c:pt>
                <c:pt idx="42">
                  <c:v>4.9089600000000004E-3</c:v>
                </c:pt>
                <c:pt idx="43">
                  <c:v>6.3909500000000003E-3</c:v>
                </c:pt>
                <c:pt idx="44">
                  <c:v>7.1938599999999998E-3</c:v>
                </c:pt>
                <c:pt idx="45">
                  <c:v>5.9538999999999998E-3</c:v>
                </c:pt>
                <c:pt idx="46">
                  <c:v>6.1425500000000001E-3</c:v>
                </c:pt>
                <c:pt idx="47">
                  <c:v>5.85412E-3</c:v>
                </c:pt>
                <c:pt idx="48">
                  <c:v>3.3922000000000002E-3</c:v>
                </c:pt>
                <c:pt idx="49">
                  <c:v>4.2444500000000003E-3</c:v>
                </c:pt>
                <c:pt idx="50">
                  <c:v>5.1841700000000001E-3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20E-4F4D-B635-1FBCC717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313104"/>
        <c:axId val="570311024"/>
      </c:scatterChart>
      <c:scatterChart>
        <c:scatterStyle val="smoothMarker"/>
        <c:varyColors val="0"/>
        <c:ser>
          <c:idx val="1"/>
          <c:order val="1"/>
          <c:tx>
            <c:strRef>
              <c:f>'Effect of fiber stiffness'!$AG$2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stiffness'!$AD$3:$AD$53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3.1251708333333336E-5</c:v>
                </c:pt>
                <c:pt idx="2">
                  <c:v>6.2570833333333334E-5</c:v>
                </c:pt>
                <c:pt idx="3">
                  <c:v>1.2520875000000001E-4</c:v>
                </c:pt>
                <c:pt idx="4">
                  <c:v>2.1916625E-4</c:v>
                </c:pt>
                <c:pt idx="5">
                  <c:v>3.1292166666666666E-4</c:v>
                </c:pt>
                <c:pt idx="6">
                  <c:v>4.6927500000000001E-4</c:v>
                </c:pt>
                <c:pt idx="7">
                  <c:v>6.2610833333333338E-4</c:v>
                </c:pt>
                <c:pt idx="8">
                  <c:v>8.1402500000000001E-4</c:v>
                </c:pt>
                <c:pt idx="9">
                  <c:v>1.0330125E-3</c:v>
                </c:pt>
                <c:pt idx="10">
                  <c:v>1.2520000000000001E-3</c:v>
                </c:pt>
                <c:pt idx="11">
                  <c:v>1.5341208333333335E-3</c:v>
                </c:pt>
                <c:pt idx="12">
                  <c:v>1.8162375000000002E-3</c:v>
                </c:pt>
                <c:pt idx="13">
                  <c:v>2.1231541666666665E-3</c:v>
                </c:pt>
                <c:pt idx="14">
                  <c:v>2.4563291666666667E-3</c:v>
                </c:pt>
                <c:pt idx="15">
                  <c:v>2.7895124999999998E-3</c:v>
                </c:pt>
                <c:pt idx="16">
                  <c:v>3.2006875E-3</c:v>
                </c:pt>
                <c:pt idx="17">
                  <c:v>3.619791666666667E-3</c:v>
                </c:pt>
                <c:pt idx="18">
                  <c:v>4.0682416666666665E-3</c:v>
                </c:pt>
                <c:pt idx="19">
                  <c:v>4.5483750000000003E-3</c:v>
                </c:pt>
                <c:pt idx="20">
                  <c:v>5.0285416666666664E-3</c:v>
                </c:pt>
                <c:pt idx="21">
                  <c:v>5.5412083333333337E-3</c:v>
                </c:pt>
                <c:pt idx="22">
                  <c:v>6.0539166666666666E-3</c:v>
                </c:pt>
                <c:pt idx="23">
                  <c:v>6.5666250000000004E-3</c:v>
                </c:pt>
                <c:pt idx="24">
                  <c:v>7.0792916666666669E-3</c:v>
                </c:pt>
                <c:pt idx="25">
                  <c:v>7.5959583333333339E-3</c:v>
                </c:pt>
                <c:pt idx="26">
                  <c:v>8.1167916666666663E-3</c:v>
                </c:pt>
                <c:pt idx="27">
                  <c:v>8.6376250000000012E-3</c:v>
                </c:pt>
                <c:pt idx="28">
                  <c:v>9.1584583333333344E-3</c:v>
                </c:pt>
                <c:pt idx="29">
                  <c:v>9.6792916666666659E-3</c:v>
                </c:pt>
                <c:pt idx="30">
                  <c:v>1.0200125000000001E-2</c:v>
                </c:pt>
                <c:pt idx="31">
                  <c:v>1.0720958333333334E-2</c:v>
                </c:pt>
                <c:pt idx="32">
                  <c:v>1.1241791666666667E-2</c:v>
                </c:pt>
                <c:pt idx="33">
                  <c:v>1.1762625000000001E-2</c:v>
                </c:pt>
                <c:pt idx="34">
                  <c:v>1.2274375000000001E-2</c:v>
                </c:pt>
                <c:pt idx="35">
                  <c:v>1.2778916666666668E-2</c:v>
                </c:pt>
                <c:pt idx="36">
                  <c:v>1.3283500000000002E-2</c:v>
                </c:pt>
                <c:pt idx="37">
                  <c:v>1.3788041666666665E-2</c:v>
                </c:pt>
                <c:pt idx="38">
                  <c:v>1.4297458333333334E-2</c:v>
                </c:pt>
                <c:pt idx="39">
                  <c:v>1.4803124999999999E-2</c:v>
                </c:pt>
                <c:pt idx="40">
                  <c:v>1.5291416666666667E-2</c:v>
                </c:pt>
                <c:pt idx="41">
                  <c:v>1.5779708333333333E-2</c:v>
                </c:pt>
                <c:pt idx="42">
                  <c:v>1.6268000000000001E-2</c:v>
                </c:pt>
                <c:pt idx="43">
                  <c:v>1.6773458333333335E-2</c:v>
                </c:pt>
                <c:pt idx="44">
                  <c:v>1.729429166666667E-2</c:v>
                </c:pt>
                <c:pt idx="45">
                  <c:v>1.7815125000000001E-2</c:v>
                </c:pt>
                <c:pt idx="46">
                  <c:v>1.832775E-2</c:v>
                </c:pt>
                <c:pt idx="47">
                  <c:v>1.8828583333333336E-2</c:v>
                </c:pt>
                <c:pt idx="48">
                  <c:v>1.9330708333333335E-2</c:v>
                </c:pt>
                <c:pt idx="49">
                  <c:v>1.9823708333333332E-2</c:v>
                </c:pt>
                <c:pt idx="50">
                  <c:v>2.0312958333333332E-2</c:v>
                </c:pt>
              </c:numCache>
            </c:numRef>
          </c:xVal>
          <c:yVal>
            <c:numRef>
              <c:f>'Effect of fiber stiffness'!$AG$3:$AG$53</c:f>
              <c:numCache>
                <c:formatCode>General</c:formatCode>
                <c:ptCount val="51"/>
                <c:pt idx="0">
                  <c:v>0</c:v>
                </c:pt>
                <c:pt idx="1">
                  <c:v>1.0522319837557189E-3</c:v>
                </c:pt>
                <c:pt idx="2">
                  <c:v>2.103691146845763E-3</c:v>
                </c:pt>
                <c:pt idx="3">
                  <c:v>4.2389292802524703E-3</c:v>
                </c:pt>
                <c:pt idx="4">
                  <c:v>7.3759379163389994E-3</c:v>
                </c:pt>
                <c:pt idx="5">
                  <c:v>1.0509761194234933E-2</c:v>
                </c:pt>
                <c:pt idx="6">
                  <c:v>1.5785296308798272E-2</c:v>
                </c:pt>
                <c:pt idx="7">
                  <c:v>2.1065608010828275E-2</c:v>
                </c:pt>
                <c:pt idx="8">
                  <c:v>2.7425378465569018E-2</c:v>
                </c:pt>
                <c:pt idx="9">
                  <c:v>3.4792865928079543E-2</c:v>
                </c:pt>
                <c:pt idx="10">
                  <c:v>4.2189560617400694E-2</c:v>
                </c:pt>
                <c:pt idx="11">
                  <c:v>4.9560145136164122E-2</c:v>
                </c:pt>
                <c:pt idx="12">
                  <c:v>5.8754287142369355E-2</c:v>
                </c:pt>
                <c:pt idx="13">
                  <c:v>6.7100836224339488E-2</c:v>
                </c:pt>
                <c:pt idx="14">
                  <c:v>7.6220184253676923E-2</c:v>
                </c:pt>
                <c:pt idx="15">
                  <c:v>8.3326473193844286E-2</c:v>
                </c:pt>
                <c:pt idx="16">
                  <c:v>9.1032896362196372E-2</c:v>
                </c:pt>
                <c:pt idx="17">
                  <c:v>9.4954304952301671E-2</c:v>
                </c:pt>
                <c:pt idx="18">
                  <c:v>9.5735876794397518E-2</c:v>
                </c:pt>
                <c:pt idx="19">
                  <c:v>9.8995121777614548E-2</c:v>
                </c:pt>
                <c:pt idx="20">
                  <c:v>9.668795109089133E-2</c:v>
                </c:pt>
                <c:pt idx="21">
                  <c:v>8.9828432088000482E-2</c:v>
                </c:pt>
                <c:pt idx="22">
                  <c:v>8.9462992912566763E-2</c:v>
                </c:pt>
                <c:pt idx="23">
                  <c:v>9.2633647845252701E-2</c:v>
                </c:pt>
                <c:pt idx="24">
                  <c:v>9.3114132829229937E-2</c:v>
                </c:pt>
                <c:pt idx="25">
                  <c:v>8.6486832797522797E-2</c:v>
                </c:pt>
                <c:pt idx="26">
                  <c:v>9.2127799968874075E-2</c:v>
                </c:pt>
                <c:pt idx="27">
                  <c:v>8.5088541356750605E-2</c:v>
                </c:pt>
                <c:pt idx="28">
                  <c:v>8.1442578502043936E-2</c:v>
                </c:pt>
                <c:pt idx="29">
                  <c:v>8.2645426865038882E-2</c:v>
                </c:pt>
                <c:pt idx="30">
                  <c:v>8.4166195130854729E-2</c:v>
                </c:pt>
                <c:pt idx="31">
                  <c:v>8.546790832348905E-2</c:v>
                </c:pt>
                <c:pt idx="32">
                  <c:v>8.5690486651749095E-2</c:v>
                </c:pt>
                <c:pt idx="33">
                  <c:v>8.8443171899282677E-2</c:v>
                </c:pt>
                <c:pt idx="34">
                  <c:v>9.1109500898442775E-2</c:v>
                </c:pt>
                <c:pt idx="35">
                  <c:v>9.2386809833899478E-2</c:v>
                </c:pt>
                <c:pt idx="36">
                  <c:v>9.4305590282221199E-2</c:v>
                </c:pt>
                <c:pt idx="37">
                  <c:v>9.719920747781749E-2</c:v>
                </c:pt>
                <c:pt idx="38">
                  <c:v>9.8632517298250108E-2</c:v>
                </c:pt>
                <c:pt idx="39">
                  <c:v>9.1494572416918982E-2</c:v>
                </c:pt>
                <c:pt idx="40">
                  <c:v>9.4304862302741946E-2</c:v>
                </c:pt>
                <c:pt idx="41">
                  <c:v>9.1892779270080119E-2</c:v>
                </c:pt>
                <c:pt idx="42">
                  <c:v>9.2832558204771876E-2</c:v>
                </c:pt>
                <c:pt idx="43">
                  <c:v>8.9482032453757826E-2</c:v>
                </c:pt>
                <c:pt idx="44">
                  <c:v>8.866739994521157E-2</c:v>
                </c:pt>
                <c:pt idx="45">
                  <c:v>9.0604382993881766E-2</c:v>
                </c:pt>
                <c:pt idx="46">
                  <c:v>9.0522394243668369E-2</c:v>
                </c:pt>
                <c:pt idx="47">
                  <c:v>9.1647146474138033E-2</c:v>
                </c:pt>
                <c:pt idx="48">
                  <c:v>9.457985052970154E-2</c:v>
                </c:pt>
                <c:pt idx="49">
                  <c:v>8.4645326110998481E-2</c:v>
                </c:pt>
                <c:pt idx="50">
                  <c:v>8.6571274419501576E-2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20E-4F4D-B635-1FBCC717E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281648"/>
        <c:axId val="599281232"/>
      </c:scatterChart>
      <c:valAx>
        <c:axId val="5703131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0311024"/>
        <c:crosses val="autoZero"/>
        <c:crossBetween val="midCat"/>
      </c:valAx>
      <c:valAx>
        <c:axId val="5703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_);[Red]\(#,##0.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0313104"/>
        <c:crosses val="autoZero"/>
        <c:crossBetween val="midCat"/>
      </c:valAx>
      <c:valAx>
        <c:axId val="599281232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9281648"/>
        <c:crosses val="max"/>
        <c:crossBetween val="midCat"/>
      </c:valAx>
      <c:valAx>
        <c:axId val="59928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928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sz="1800">
                <a:solidFill>
                  <a:sysClr val="windowText" lastClr="000000"/>
                </a:solidFill>
              </a:rPr>
              <a:t>150GPA</a:t>
            </a:r>
            <a:endParaRPr lang="zh-CN" sz="1800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43660051073909695"/>
          <c:y val="2.46134729554966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'Effect of fiber stiffness'!$AR$2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'Effect of fiber stiffness'!$AQ$3:$AQ$53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1.9524416666666669E-6</c:v>
                </c:pt>
                <c:pt idx="2">
                  <c:v>3.9031208333333342E-6</c:v>
                </c:pt>
                <c:pt idx="3">
                  <c:v>7.7966250000000009E-6</c:v>
                </c:pt>
                <c:pt idx="4">
                  <c:v>1.3633708333333335E-5</c:v>
                </c:pt>
                <c:pt idx="5">
                  <c:v>1.9451458333333333E-5</c:v>
                </c:pt>
                <c:pt idx="6">
                  <c:v>2.9187999999999999E-5</c:v>
                </c:pt>
                <c:pt idx="7">
                  <c:v>3.8877833333333336E-5</c:v>
                </c:pt>
                <c:pt idx="8">
                  <c:v>5.0503749999999999E-5</c:v>
                </c:pt>
                <c:pt idx="9">
                  <c:v>6.4067083333333339E-5</c:v>
                </c:pt>
                <c:pt idx="10">
                  <c:v>7.7630416666666665E-5</c:v>
                </c:pt>
                <c:pt idx="11">
                  <c:v>9.5068750000000004E-5</c:v>
                </c:pt>
                <c:pt idx="12">
                  <c:v>1.1250750000000001E-4</c:v>
                </c:pt>
                <c:pt idx="13">
                  <c:v>1.3241625E-4</c:v>
                </c:pt>
                <c:pt idx="14">
                  <c:v>1.5479624999999999E-4</c:v>
                </c:pt>
                <c:pt idx="15">
                  <c:v>1.7717583333333334E-4</c:v>
                </c:pt>
                <c:pt idx="16">
                  <c:v>2.0362416666666667E-4</c:v>
                </c:pt>
                <c:pt idx="17">
                  <c:v>2.3009541666666668E-4</c:v>
                </c:pt>
                <c:pt idx="18">
                  <c:v>2.5898541666666671E-4</c:v>
                </c:pt>
                <c:pt idx="19">
                  <c:v>2.8990999999999999E-4</c:v>
                </c:pt>
                <c:pt idx="20">
                  <c:v>3.2083416666666667E-4</c:v>
                </c:pt>
                <c:pt idx="21">
                  <c:v>3.5338625E-4</c:v>
                </c:pt>
                <c:pt idx="22">
                  <c:v>3.8593791666666666E-4</c:v>
                </c:pt>
                <c:pt idx="23">
                  <c:v>4.184916666666667E-4</c:v>
                </c:pt>
                <c:pt idx="24">
                  <c:v>4.5104166666666665E-4</c:v>
                </c:pt>
                <c:pt idx="25">
                  <c:v>4.8359583333333335E-4</c:v>
                </c:pt>
                <c:pt idx="26">
                  <c:v>5.1614583333333341E-4</c:v>
                </c:pt>
                <c:pt idx="27">
                  <c:v>5.4870000000000006E-4</c:v>
                </c:pt>
                <c:pt idx="28">
                  <c:v>5.8125000000000006E-4</c:v>
                </c:pt>
                <c:pt idx="29">
                  <c:v>6.1380416666666671E-4</c:v>
                </c:pt>
                <c:pt idx="30">
                  <c:v>6.463541666666666E-4</c:v>
                </c:pt>
                <c:pt idx="31">
                  <c:v>6.7890833333333336E-4</c:v>
                </c:pt>
                <c:pt idx="32">
                  <c:v>7.1145833333333337E-4</c:v>
                </c:pt>
                <c:pt idx="33">
                  <c:v>7.4401250000000001E-4</c:v>
                </c:pt>
                <c:pt idx="34">
                  <c:v>7.7656250000000002E-4</c:v>
                </c:pt>
                <c:pt idx="35">
                  <c:v>8.0911250000000002E-4</c:v>
                </c:pt>
                <c:pt idx="36">
                  <c:v>8.4166666666666678E-4</c:v>
                </c:pt>
                <c:pt idx="37">
                  <c:v>8.7422083333333343E-4</c:v>
                </c:pt>
                <c:pt idx="38">
                  <c:v>9.0677083333333332E-4</c:v>
                </c:pt>
                <c:pt idx="39">
                  <c:v>9.3932499999999997E-4</c:v>
                </c:pt>
                <c:pt idx="40">
                  <c:v>9.7187499999999997E-4</c:v>
                </c:pt>
                <c:pt idx="41">
                  <c:v>1.004425E-3</c:v>
                </c:pt>
                <c:pt idx="42">
                  <c:v>1.0369791666666667E-3</c:v>
                </c:pt>
                <c:pt idx="43">
                  <c:v>1.0695291666666668E-3</c:v>
                </c:pt>
                <c:pt idx="44">
                  <c:v>1.1020833333333334E-3</c:v>
                </c:pt>
                <c:pt idx="45">
                  <c:v>1.1346374999999999E-3</c:v>
                </c:pt>
                <c:pt idx="46">
                  <c:v>1.1671875E-3</c:v>
                </c:pt>
                <c:pt idx="47">
                  <c:v>1.1997416666666668E-3</c:v>
                </c:pt>
                <c:pt idx="48">
                  <c:v>1.2322916666666667E-3</c:v>
                </c:pt>
                <c:pt idx="49">
                  <c:v>1.2648416666666668E-3</c:v>
                </c:pt>
                <c:pt idx="50">
                  <c:v>1.2973958333333336E-3</c:v>
                </c:pt>
              </c:numCache>
            </c:numRef>
          </c:xVal>
          <c:yVal>
            <c:numRef>
              <c:f>'Effect of fiber stiffness'!$AR$3:$AR$53</c:f>
              <c:numCache>
                <c:formatCode>0.00E+00</c:formatCode>
                <c:ptCount val="51"/>
                <c:pt idx="0">
                  <c:v>1.9308400000000001E-7</c:v>
                </c:pt>
                <c:pt idx="1">
                  <c:v>3.3081799999999999E-5</c:v>
                </c:pt>
                <c:pt idx="2">
                  <c:v>6.6535100000000006E-5</c:v>
                </c:pt>
                <c:pt idx="3" formatCode="General">
                  <c:v>1.33666E-4</c:v>
                </c:pt>
                <c:pt idx="4" formatCode="General">
                  <c:v>2.30323E-4</c:v>
                </c:pt>
                <c:pt idx="5" formatCode="General">
                  <c:v>1.1091E-3</c:v>
                </c:pt>
                <c:pt idx="6" formatCode="General">
                  <c:v>4.9417500000000002E-4</c:v>
                </c:pt>
                <c:pt idx="7" formatCode="General">
                  <c:v>6.6021500000000002E-4</c:v>
                </c:pt>
                <c:pt idx="8" formatCode="General">
                  <c:v>8.5887099999999998E-4</c:v>
                </c:pt>
                <c:pt idx="9" formatCode="General">
                  <c:v>1.0877300000000001E-3</c:v>
                </c:pt>
                <c:pt idx="10" formatCode="General">
                  <c:v>2.09757E-3</c:v>
                </c:pt>
                <c:pt idx="11" formatCode="General">
                  <c:v>1.6148600000000001E-3</c:v>
                </c:pt>
                <c:pt idx="12" formatCode="General">
                  <c:v>1.9135300000000001E-3</c:v>
                </c:pt>
                <c:pt idx="13" formatCode="General">
                  <c:v>2.25179E-3</c:v>
                </c:pt>
                <c:pt idx="14" formatCode="General">
                  <c:v>2.6327199999999999E-3</c:v>
                </c:pt>
                <c:pt idx="15" formatCode="General">
                  <c:v>3.7853600000000002E-3</c:v>
                </c:pt>
                <c:pt idx="16" formatCode="General">
                  <c:v>3.4640600000000001E-3</c:v>
                </c:pt>
                <c:pt idx="17" formatCode="General">
                  <c:v>3.9135400000000001E-3</c:v>
                </c:pt>
                <c:pt idx="18" formatCode="General">
                  <c:v>4.3992800000000002E-3</c:v>
                </c:pt>
                <c:pt idx="19" formatCode="General">
                  <c:v>4.9217599999999999E-3</c:v>
                </c:pt>
                <c:pt idx="20" formatCode="General">
                  <c:v>5.4424399999999998E-3</c:v>
                </c:pt>
                <c:pt idx="21" formatCode="General">
                  <c:v>5.9953200000000002E-3</c:v>
                </c:pt>
                <c:pt idx="22" formatCode="General">
                  <c:v>6.5521399999999997E-3</c:v>
                </c:pt>
                <c:pt idx="23" formatCode="General">
                  <c:v>7.1054600000000001E-3</c:v>
                </c:pt>
                <c:pt idx="24" formatCode="General">
                  <c:v>7.6620999999999998E-3</c:v>
                </c:pt>
                <c:pt idx="25" formatCode="General">
                  <c:v>8.2240000000000004E-3</c:v>
                </c:pt>
                <c:pt idx="26" formatCode="General">
                  <c:v>8.7734100000000006E-3</c:v>
                </c:pt>
                <c:pt idx="27" formatCode="General">
                  <c:v>9.3317499999999998E-3</c:v>
                </c:pt>
                <c:pt idx="28" formatCode="General">
                  <c:v>9.8861699999999997E-3</c:v>
                </c:pt>
                <c:pt idx="29" formatCode="General">
                  <c:v>1.0443900000000001E-2</c:v>
                </c:pt>
                <c:pt idx="30" formatCode="General">
                  <c:v>1.0989000000000001E-2</c:v>
                </c:pt>
                <c:pt idx="31" formatCode="General">
                  <c:v>1.15567E-2</c:v>
                </c:pt>
                <c:pt idx="32" formatCode="General">
                  <c:v>1.2113199999999999E-2</c:v>
                </c:pt>
                <c:pt idx="33" formatCode="General">
                  <c:v>1.26702E-2</c:v>
                </c:pt>
                <c:pt idx="34" formatCode="General">
                  <c:v>1.3225799999999999E-2</c:v>
                </c:pt>
                <c:pt idx="35" formatCode="General">
                  <c:v>1.37771E-2</c:v>
                </c:pt>
                <c:pt idx="36" formatCode="General">
                  <c:v>1.43409E-2</c:v>
                </c:pt>
                <c:pt idx="37" formatCode="General">
                  <c:v>1.48965E-2</c:v>
                </c:pt>
                <c:pt idx="38" formatCode="General">
                  <c:v>1.5455399999999999E-2</c:v>
                </c:pt>
                <c:pt idx="39" formatCode="General">
                  <c:v>1.60112E-2</c:v>
                </c:pt>
                <c:pt idx="40" formatCode="General">
                  <c:v>1.6570100000000001E-2</c:v>
                </c:pt>
                <c:pt idx="41" formatCode="General">
                  <c:v>1.7127900000000001E-2</c:v>
                </c:pt>
                <c:pt idx="42" formatCode="General">
                  <c:v>1.7687000000000001E-2</c:v>
                </c:pt>
                <c:pt idx="43" formatCode="General">
                  <c:v>1.8244799999999999E-2</c:v>
                </c:pt>
                <c:pt idx="44" formatCode="General">
                  <c:v>1.8803299999999998E-2</c:v>
                </c:pt>
                <c:pt idx="45" formatCode="General">
                  <c:v>1.9368300000000001E-2</c:v>
                </c:pt>
                <c:pt idx="46" formatCode="General">
                  <c:v>1.9923E-2</c:v>
                </c:pt>
                <c:pt idx="47" formatCode="General">
                  <c:v>2.0486399999999998E-2</c:v>
                </c:pt>
                <c:pt idx="48" formatCode="General">
                  <c:v>1.8617100000000001E-2</c:v>
                </c:pt>
                <c:pt idx="49" formatCode="General">
                  <c:v>1.8508400000000001E-2</c:v>
                </c:pt>
                <c:pt idx="50" formatCode="General">
                  <c:v>1.8277600000000001E-2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007-45EF-B448-765257EDC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0313104"/>
        <c:axId val="570311024"/>
      </c:scatterChart>
      <c:scatterChart>
        <c:scatterStyle val="smoothMarker"/>
        <c:varyColors val="0"/>
        <c:ser>
          <c:idx val="1"/>
          <c:order val="1"/>
          <c:tx>
            <c:strRef>
              <c:f>'Effect of fiber stiffness'!$AT$2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stiffness'!$AQ$3:$AQ$53</c:f>
              <c:numCache>
                <c:formatCode>0.000%</c:formatCode>
                <c:ptCount val="51"/>
                <c:pt idx="0" formatCode="General">
                  <c:v>0</c:v>
                </c:pt>
                <c:pt idx="1">
                  <c:v>1.9524416666666669E-6</c:v>
                </c:pt>
                <c:pt idx="2">
                  <c:v>3.9031208333333342E-6</c:v>
                </c:pt>
                <c:pt idx="3">
                  <c:v>7.7966250000000009E-6</c:v>
                </c:pt>
                <c:pt idx="4">
                  <c:v>1.3633708333333335E-5</c:v>
                </c:pt>
                <c:pt idx="5">
                  <c:v>1.9451458333333333E-5</c:v>
                </c:pt>
                <c:pt idx="6">
                  <c:v>2.9187999999999999E-5</c:v>
                </c:pt>
                <c:pt idx="7">
                  <c:v>3.8877833333333336E-5</c:v>
                </c:pt>
                <c:pt idx="8">
                  <c:v>5.0503749999999999E-5</c:v>
                </c:pt>
                <c:pt idx="9">
                  <c:v>6.4067083333333339E-5</c:v>
                </c:pt>
                <c:pt idx="10">
                  <c:v>7.7630416666666665E-5</c:v>
                </c:pt>
                <c:pt idx="11">
                  <c:v>9.5068750000000004E-5</c:v>
                </c:pt>
                <c:pt idx="12">
                  <c:v>1.1250750000000001E-4</c:v>
                </c:pt>
                <c:pt idx="13">
                  <c:v>1.3241625E-4</c:v>
                </c:pt>
                <c:pt idx="14">
                  <c:v>1.5479624999999999E-4</c:v>
                </c:pt>
                <c:pt idx="15">
                  <c:v>1.7717583333333334E-4</c:v>
                </c:pt>
                <c:pt idx="16">
                  <c:v>2.0362416666666667E-4</c:v>
                </c:pt>
                <c:pt idx="17">
                  <c:v>2.3009541666666668E-4</c:v>
                </c:pt>
                <c:pt idx="18">
                  <c:v>2.5898541666666671E-4</c:v>
                </c:pt>
                <c:pt idx="19">
                  <c:v>2.8990999999999999E-4</c:v>
                </c:pt>
                <c:pt idx="20">
                  <c:v>3.2083416666666667E-4</c:v>
                </c:pt>
                <c:pt idx="21">
                  <c:v>3.5338625E-4</c:v>
                </c:pt>
                <c:pt idx="22">
                  <c:v>3.8593791666666666E-4</c:v>
                </c:pt>
                <c:pt idx="23">
                  <c:v>4.184916666666667E-4</c:v>
                </c:pt>
                <c:pt idx="24">
                  <c:v>4.5104166666666665E-4</c:v>
                </c:pt>
                <c:pt idx="25">
                  <c:v>4.8359583333333335E-4</c:v>
                </c:pt>
                <c:pt idx="26">
                  <c:v>5.1614583333333341E-4</c:v>
                </c:pt>
                <c:pt idx="27">
                  <c:v>5.4870000000000006E-4</c:v>
                </c:pt>
                <c:pt idx="28">
                  <c:v>5.8125000000000006E-4</c:v>
                </c:pt>
                <c:pt idx="29">
                  <c:v>6.1380416666666671E-4</c:v>
                </c:pt>
                <c:pt idx="30">
                  <c:v>6.463541666666666E-4</c:v>
                </c:pt>
                <c:pt idx="31">
                  <c:v>6.7890833333333336E-4</c:v>
                </c:pt>
                <c:pt idx="32">
                  <c:v>7.1145833333333337E-4</c:v>
                </c:pt>
                <c:pt idx="33">
                  <c:v>7.4401250000000001E-4</c:v>
                </c:pt>
                <c:pt idx="34">
                  <c:v>7.7656250000000002E-4</c:v>
                </c:pt>
                <c:pt idx="35">
                  <c:v>8.0911250000000002E-4</c:v>
                </c:pt>
                <c:pt idx="36">
                  <c:v>8.4166666666666678E-4</c:v>
                </c:pt>
                <c:pt idx="37">
                  <c:v>8.7422083333333343E-4</c:v>
                </c:pt>
                <c:pt idx="38">
                  <c:v>9.0677083333333332E-4</c:v>
                </c:pt>
                <c:pt idx="39">
                  <c:v>9.3932499999999997E-4</c:v>
                </c:pt>
                <c:pt idx="40">
                  <c:v>9.7187499999999997E-4</c:v>
                </c:pt>
                <c:pt idx="41">
                  <c:v>1.004425E-3</c:v>
                </c:pt>
                <c:pt idx="42">
                  <c:v>1.0369791666666667E-3</c:v>
                </c:pt>
                <c:pt idx="43">
                  <c:v>1.0695291666666668E-3</c:v>
                </c:pt>
                <c:pt idx="44">
                  <c:v>1.1020833333333334E-3</c:v>
                </c:pt>
                <c:pt idx="45">
                  <c:v>1.1346374999999999E-3</c:v>
                </c:pt>
                <c:pt idx="46">
                  <c:v>1.1671875E-3</c:v>
                </c:pt>
                <c:pt idx="47">
                  <c:v>1.1997416666666668E-3</c:v>
                </c:pt>
                <c:pt idx="48">
                  <c:v>1.2322916666666667E-3</c:v>
                </c:pt>
                <c:pt idx="49">
                  <c:v>1.2648416666666668E-3</c:v>
                </c:pt>
                <c:pt idx="50">
                  <c:v>1.2973958333333336E-3</c:v>
                </c:pt>
              </c:numCache>
            </c:numRef>
          </c:xVal>
          <c:yVal>
            <c:numRef>
              <c:f>'Effect of fiber stiffness'!$AT$3:$AT$53</c:f>
              <c:numCache>
                <c:formatCode>0.00E+00</c:formatCode>
                <c:ptCount val="51"/>
                <c:pt idx="0" formatCode="General">
                  <c:v>1.8782490272373541E-7</c:v>
                </c:pt>
                <c:pt idx="1">
                  <c:v>7.679154947113037E-5</c:v>
                </c:pt>
                <c:pt idx="2">
                  <c:v>1.5362513355025344E-4</c:v>
                </c:pt>
                <c:pt idx="3" formatCode="General">
                  <c:v>3.0702445224190233E-4</c:v>
                </c:pt>
                <c:pt idx="4" formatCode="General">
                  <c:v>5.3371557406794144E-4</c:v>
                </c:pt>
                <c:pt idx="5" formatCode="General">
                  <c:v>1.2818347835043124E-3</c:v>
                </c:pt>
                <c:pt idx="6" formatCode="General">
                  <c:v>1.1431164797955577E-3</c:v>
                </c:pt>
                <c:pt idx="7" formatCode="General">
                  <c:v>1.52512039642656E-3</c:v>
                </c:pt>
                <c:pt idx="8" formatCode="General">
                  <c:v>1.981949523171633E-3</c:v>
                </c:pt>
                <c:pt idx="9" formatCode="General">
                  <c:v>2.5139400904903102E-3</c:v>
                </c:pt>
                <c:pt idx="10" formatCode="General">
                  <c:v>3.436522096694448E-3</c:v>
                </c:pt>
                <c:pt idx="11" formatCode="General">
                  <c:v>3.7318768025244109E-3</c:v>
                </c:pt>
                <c:pt idx="12" formatCode="General">
                  <c:v>4.4209047621235949E-3</c:v>
                </c:pt>
                <c:pt idx="13" formatCode="General">
                  <c:v>5.202161010065611E-3</c:v>
                </c:pt>
                <c:pt idx="14" formatCode="General">
                  <c:v>6.0812440312258253E-3</c:v>
                </c:pt>
                <c:pt idx="15" formatCode="General">
                  <c:v>7.31011591176028E-3</c:v>
                </c:pt>
                <c:pt idx="16" formatCode="General">
                  <c:v>8.0021400840942676E-3</c:v>
                </c:pt>
                <c:pt idx="17" formatCode="General">
                  <c:v>9.0424660943179518E-3</c:v>
                </c:pt>
                <c:pt idx="18" formatCode="General">
                  <c:v>1.0164008269357616E-2</c:v>
                </c:pt>
                <c:pt idx="19" formatCode="General">
                  <c:v>1.1365952881637617E-2</c:v>
                </c:pt>
                <c:pt idx="20" formatCode="General">
                  <c:v>1.2565287334004067E-2</c:v>
                </c:pt>
                <c:pt idx="21" formatCode="General">
                  <c:v>1.3845727368787834E-2</c:v>
                </c:pt>
                <c:pt idx="22" formatCode="General">
                  <c:v>1.5128777858904541E-2</c:v>
                </c:pt>
                <c:pt idx="23" formatCode="General">
                  <c:v>1.6408312765328142E-2</c:v>
                </c:pt>
                <c:pt idx="24" formatCode="General">
                  <c:v>1.7692186009878236E-2</c:v>
                </c:pt>
                <c:pt idx="25" formatCode="General">
                  <c:v>1.897574103888932E-2</c:v>
                </c:pt>
                <c:pt idx="26" formatCode="General">
                  <c:v>2.0255983512452922E-2</c:v>
                </c:pt>
                <c:pt idx="27" formatCode="General">
                  <c:v>2.1541307738507709E-2</c:v>
                </c:pt>
                <c:pt idx="28" formatCode="General">
                  <c:v>2.2823496230014999E-2</c:v>
                </c:pt>
                <c:pt idx="29" formatCode="General">
                  <c:v>2.4107655482331611E-2</c:v>
                </c:pt>
                <c:pt idx="30" formatCode="General">
                  <c:v>2.5384696006688159E-2</c:v>
                </c:pt>
                <c:pt idx="31" formatCode="General">
                  <c:v>2.6673424177933423E-2</c:v>
                </c:pt>
                <c:pt idx="32" formatCode="General">
                  <c:v>2.7956061817555233E-2</c:v>
                </c:pt>
                <c:pt idx="33" formatCode="General">
                  <c:v>2.9239363081663108E-2</c:v>
                </c:pt>
                <c:pt idx="34" formatCode="General">
                  <c:v>3.0523437551248464E-2</c:v>
                </c:pt>
                <c:pt idx="35" formatCode="General">
                  <c:v>3.1804369620325477E-2</c:v>
                </c:pt>
                <c:pt idx="36" formatCode="General">
                  <c:v>3.3092763344909827E-2</c:v>
                </c:pt>
                <c:pt idx="37" formatCode="General">
                  <c:v>3.43747223595504E-2</c:v>
                </c:pt>
                <c:pt idx="38" formatCode="General">
                  <c:v>3.566056835467795E-2</c:v>
                </c:pt>
                <c:pt idx="39" formatCode="General">
                  <c:v>3.6944286597934382E-2</c:v>
                </c:pt>
                <c:pt idx="40" formatCode="General">
                  <c:v>3.8231254802270756E-2</c:v>
                </c:pt>
                <c:pt idx="41" formatCode="General">
                  <c:v>3.9515415049823609E-2</c:v>
                </c:pt>
                <c:pt idx="42" formatCode="General">
                  <c:v>4.0802650378674477E-2</c:v>
                </c:pt>
                <c:pt idx="43" formatCode="General">
                  <c:v>4.2088974496597487E-2</c:v>
                </c:pt>
                <c:pt idx="44" formatCode="General">
                  <c:v>4.3376004004348878E-2</c:v>
                </c:pt>
                <c:pt idx="45" formatCode="General">
                  <c:v>4.4666552860299663E-2</c:v>
                </c:pt>
                <c:pt idx="46" formatCode="General">
                  <c:v>4.5952176153823659E-2</c:v>
                </c:pt>
                <c:pt idx="47" formatCode="General">
                  <c:v>4.7245981833868619E-2</c:v>
                </c:pt>
                <c:pt idx="48" formatCode="General">
                  <c:v>4.6369245116931995E-2</c:v>
                </c:pt>
                <c:pt idx="49" formatCode="General">
                  <c:v>4.7819664213764525E-2</c:v>
                </c:pt>
                <c:pt idx="50" formatCode="General">
                  <c:v>4.8219546716905266E-2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007-45EF-B448-765257EDC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9281648"/>
        <c:axId val="599281232"/>
      </c:scatterChart>
      <c:valAx>
        <c:axId val="570313104"/>
        <c:scaling>
          <c:orientation val="minMax"/>
          <c:max val="2.0000000000000005E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0311024"/>
        <c:crosses val="autoZero"/>
        <c:crossBetween val="midCat"/>
      </c:valAx>
      <c:valAx>
        <c:axId val="57031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0_);[Red]\(#,##0.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70313104"/>
        <c:crosses val="autoZero"/>
        <c:crossBetween val="midCat"/>
      </c:valAx>
      <c:valAx>
        <c:axId val="599281232"/>
        <c:scaling>
          <c:orientation val="minMax"/>
          <c:max val="0.1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99281648"/>
        <c:crosses val="max"/>
        <c:crossBetween val="midCat"/>
      </c:valAx>
      <c:valAx>
        <c:axId val="599281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92812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b="1">
                <a:solidFill>
                  <a:sysClr val="windowText" lastClr="000000"/>
                </a:solidFill>
              </a:rPr>
              <a:t>Fiber size-1.5mm/25</a:t>
            </a:r>
            <a:r>
              <a:rPr lang="el-GR" altLang="zh-CN" b="1">
                <a:solidFill>
                  <a:sysClr val="windowText" lastClr="000000"/>
                </a:solidFill>
              </a:rPr>
              <a:t>μ</a:t>
            </a:r>
            <a:r>
              <a:rPr lang="en-US" altLang="zh-CN" b="1">
                <a:solidFill>
                  <a:sysClr val="windowText" lastClr="000000"/>
                </a:solidFill>
              </a:rPr>
              <a:t>m</a:t>
            </a:r>
            <a:endParaRPr lang="zh-CN" altLang="en-US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9.159829110522931E-2"/>
          <c:y val="3.799785093977346E-2"/>
          <c:w val="0.80563037860584674"/>
          <c:h val="0.84698761648082577"/>
        </c:manualLayout>
      </c:layout>
      <c:scatterChart>
        <c:scatterStyle val="lineMarker"/>
        <c:varyColors val="0"/>
        <c:ser>
          <c:idx val="0"/>
          <c:order val="0"/>
          <c:tx>
            <c:strRef>
              <c:f>[1]长径比!$A$1</c:f>
              <c:strCache>
                <c:ptCount val="1"/>
                <c:pt idx="0">
                  <c:v>331-1mN-1062根弹簧-1.5MM-25</c:v>
                </c:pt>
              </c:strCache>
            </c:strRef>
          </c:tx>
          <c:spPr>
            <a:ln w="19050" cap="rnd">
              <a:solidFill>
                <a:srgbClr val="CC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00FF"/>
              </a:solidFill>
              <a:ln w="9525">
                <a:solidFill>
                  <a:srgbClr val="CC00FF"/>
                </a:solidFill>
              </a:ln>
              <a:effectLst/>
            </c:spPr>
          </c:marker>
          <c:xVal>
            <c:numRef>
              <c:f>[1]长径比!$E$4:$E$54</c:f>
              <c:numCache>
                <c:formatCode>0.000%</c:formatCode>
                <c:ptCount val="51"/>
                <c:pt idx="0">
                  <c:v>0</c:v>
                </c:pt>
                <c:pt idx="1">
                  <c:v>3.1249041666666664E-5</c:v>
                </c:pt>
                <c:pt idx="2">
                  <c:v>6.2485416666666673E-5</c:v>
                </c:pt>
                <c:pt idx="3">
                  <c:v>1.2494875000000001E-4</c:v>
                </c:pt>
                <c:pt idx="4">
                  <c:v>2.1865166666666669E-4</c:v>
                </c:pt>
                <c:pt idx="5">
                  <c:v>3.1226833333333336E-4</c:v>
                </c:pt>
                <c:pt idx="6">
                  <c:v>4.6843333333333341E-4</c:v>
                </c:pt>
                <c:pt idx="7">
                  <c:v>6.2542500000000009E-4</c:v>
                </c:pt>
                <c:pt idx="8">
                  <c:v>8.139E-4</c:v>
                </c:pt>
                <c:pt idx="9">
                  <c:v>1.033625E-3</c:v>
                </c:pt>
                <c:pt idx="10">
                  <c:v>1.2533541666666667E-3</c:v>
                </c:pt>
                <c:pt idx="11">
                  <c:v>1.5359625E-3</c:v>
                </c:pt>
                <c:pt idx="12">
                  <c:v>1.818575E-3</c:v>
                </c:pt>
                <c:pt idx="13">
                  <c:v>2.1329999999999999E-3</c:v>
                </c:pt>
                <c:pt idx="14">
                  <c:v>2.4792333333333335E-3</c:v>
                </c:pt>
                <c:pt idx="15">
                  <c:v>2.825475E-3</c:v>
                </c:pt>
                <c:pt idx="16">
                  <c:v>3.2338541666666666E-3</c:v>
                </c:pt>
                <c:pt idx="17">
                  <c:v>3.6422375000000002E-3</c:v>
                </c:pt>
                <c:pt idx="18">
                  <c:v>4.0816958333333335E-3</c:v>
                </c:pt>
                <c:pt idx="19">
                  <c:v>4.5522083333333335E-3</c:v>
                </c:pt>
                <c:pt idx="20">
                  <c:v>5.0227500000000003E-3</c:v>
                </c:pt>
                <c:pt idx="21">
                  <c:v>5.5258333333333331E-3</c:v>
                </c:pt>
                <c:pt idx="22">
                  <c:v>6.0288749999999995E-3</c:v>
                </c:pt>
                <c:pt idx="23">
                  <c:v>6.5319583333333332E-3</c:v>
                </c:pt>
                <c:pt idx="24">
                  <c:v>7.0350416666666669E-3</c:v>
                </c:pt>
                <c:pt idx="25">
                  <c:v>7.5381250000000006E-3</c:v>
                </c:pt>
                <c:pt idx="26">
                  <c:v>8.0412083333333342E-3</c:v>
                </c:pt>
                <c:pt idx="27">
                  <c:v>8.544291666666667E-3</c:v>
                </c:pt>
                <c:pt idx="28">
                  <c:v>9.0473333333333343E-3</c:v>
                </c:pt>
                <c:pt idx="29">
                  <c:v>9.5504583333333344E-3</c:v>
                </c:pt>
                <c:pt idx="30">
                  <c:v>1.0053500000000002E-2</c:v>
                </c:pt>
                <c:pt idx="31">
                  <c:v>1.0556583333333333E-2</c:v>
                </c:pt>
                <c:pt idx="32">
                  <c:v>1.1059666666666667E-2</c:v>
                </c:pt>
                <c:pt idx="33">
                  <c:v>1.156275E-2</c:v>
                </c:pt>
                <c:pt idx="34">
                  <c:v>1.2065833333333335E-2</c:v>
                </c:pt>
                <c:pt idx="35">
                  <c:v>1.2568916666666666E-2</c:v>
                </c:pt>
                <c:pt idx="36">
                  <c:v>1.3072E-2</c:v>
                </c:pt>
                <c:pt idx="37">
                  <c:v>1.3575041666666668E-2</c:v>
                </c:pt>
                <c:pt idx="38">
                  <c:v>1.4078125E-2</c:v>
                </c:pt>
                <c:pt idx="39">
                  <c:v>1.4581208333333335E-2</c:v>
                </c:pt>
                <c:pt idx="40">
                  <c:v>1.5084291666666668E-2</c:v>
                </c:pt>
                <c:pt idx="41">
                  <c:v>1.5587374999999999E-2</c:v>
                </c:pt>
                <c:pt idx="42">
                  <c:v>1.6086291666666665E-2</c:v>
                </c:pt>
                <c:pt idx="43">
                  <c:v>1.6583416666666666E-2</c:v>
                </c:pt>
                <c:pt idx="44">
                  <c:v>1.7080583333333333E-2</c:v>
                </c:pt>
                <c:pt idx="45">
                  <c:v>1.7577708333333334E-2</c:v>
                </c:pt>
                <c:pt idx="46">
                  <c:v>1.807491666666667E-2</c:v>
                </c:pt>
                <c:pt idx="47">
                  <c:v>1.8572041666666667E-2</c:v>
                </c:pt>
                <c:pt idx="48">
                  <c:v>1.9069208333333334E-2</c:v>
                </c:pt>
                <c:pt idx="49">
                  <c:v>1.9566375E-2</c:v>
                </c:pt>
                <c:pt idx="50">
                  <c:v>2.0063541666666667E-2</c:v>
                </c:pt>
              </c:numCache>
            </c:numRef>
          </c:xVal>
          <c:yVal>
            <c:numRef>
              <c:f>[1]长径比!$D$4:$D$54</c:f>
              <c:numCache>
                <c:formatCode>0.00E+00</c:formatCode>
                <c:ptCount val="51"/>
                <c:pt idx="0">
                  <c:v>9.8826099999999991E-7</c:v>
                </c:pt>
                <c:pt idx="1">
                  <c:v>7.6772400000000004E-5</c:v>
                </c:pt>
                <c:pt idx="2" formatCode="General">
                  <c:v>1.57773E-4</c:v>
                </c:pt>
                <c:pt idx="3" formatCode="General">
                  <c:v>3.2397699999999998E-4</c:v>
                </c:pt>
                <c:pt idx="4" formatCode="General">
                  <c:v>5.4162600000000002E-4</c:v>
                </c:pt>
                <c:pt idx="5" formatCode="General">
                  <c:v>2.6072999999999999E-3</c:v>
                </c:pt>
                <c:pt idx="6" formatCode="General">
                  <c:v>1.1682699999999999E-3</c:v>
                </c:pt>
                <c:pt idx="7" formatCode="General">
                  <c:v>1.57205E-3</c:v>
                </c:pt>
                <c:pt idx="8" formatCode="General">
                  <c:v>2.0420899999999999E-3</c:v>
                </c:pt>
                <c:pt idx="9" formatCode="General">
                  <c:v>2.5966399999999999E-3</c:v>
                </c:pt>
                <c:pt idx="10" formatCode="General">
                  <c:v>4.9519500000000001E-3</c:v>
                </c:pt>
                <c:pt idx="11" formatCode="General">
                  <c:v>3.87777E-3</c:v>
                </c:pt>
                <c:pt idx="12" formatCode="General">
                  <c:v>4.5957100000000002E-3</c:v>
                </c:pt>
                <c:pt idx="13" formatCode="General">
                  <c:v>5.39392E-3</c:v>
                </c:pt>
                <c:pt idx="14" formatCode="General">
                  <c:v>6.2748099999999996E-3</c:v>
                </c:pt>
                <c:pt idx="15" formatCode="General">
                  <c:v>8.9471299999999993E-3</c:v>
                </c:pt>
                <c:pt idx="16" formatCode="General">
                  <c:v>6.6416899999999996E-3</c:v>
                </c:pt>
                <c:pt idx="17" formatCode="General">
                  <c:v>8.1598599999999997E-3</c:v>
                </c:pt>
                <c:pt idx="18" formatCode="General">
                  <c:v>7.9932600000000003E-3</c:v>
                </c:pt>
                <c:pt idx="19" formatCode="General">
                  <c:v>8.3761900000000004E-3</c:v>
                </c:pt>
                <c:pt idx="20" formatCode="General">
                  <c:v>8.1789400000000009E-3</c:v>
                </c:pt>
                <c:pt idx="21" formatCode="General">
                  <c:v>7.5432399999999997E-3</c:v>
                </c:pt>
                <c:pt idx="22" formatCode="General">
                  <c:v>8.3578000000000003E-3</c:v>
                </c:pt>
                <c:pt idx="23" formatCode="General">
                  <c:v>9.3038700000000005E-3</c:v>
                </c:pt>
                <c:pt idx="24" formatCode="General">
                  <c:v>9.2420599999999999E-3</c:v>
                </c:pt>
                <c:pt idx="25" formatCode="General">
                  <c:v>1.1193E-2</c:v>
                </c:pt>
                <c:pt idx="26" formatCode="General">
                  <c:v>1.1178799999999999E-2</c:v>
                </c:pt>
                <c:pt idx="27" formatCode="General">
                  <c:v>9.2513400000000003E-3</c:v>
                </c:pt>
                <c:pt idx="28" formatCode="General">
                  <c:v>9.8788599999999997E-3</c:v>
                </c:pt>
                <c:pt idx="29" formatCode="General">
                  <c:v>9.5714600000000004E-3</c:v>
                </c:pt>
                <c:pt idx="30" formatCode="General">
                  <c:v>1.07387E-2</c:v>
                </c:pt>
                <c:pt idx="31" formatCode="General">
                  <c:v>9.5948000000000006E-3</c:v>
                </c:pt>
                <c:pt idx="32" formatCode="General">
                  <c:v>1.09625E-2</c:v>
                </c:pt>
                <c:pt idx="33" formatCode="General">
                  <c:v>1.0688E-2</c:v>
                </c:pt>
                <c:pt idx="34" formatCode="General">
                  <c:v>1.1834000000000001E-2</c:v>
                </c:pt>
                <c:pt idx="35" formatCode="General">
                  <c:v>1.01498E-2</c:v>
                </c:pt>
                <c:pt idx="36" formatCode="General">
                  <c:v>9.4504500000000009E-3</c:v>
                </c:pt>
                <c:pt idx="37" formatCode="General">
                  <c:v>9.9160299999999993E-3</c:v>
                </c:pt>
                <c:pt idx="38" formatCode="General">
                  <c:v>1.1109900000000001E-2</c:v>
                </c:pt>
                <c:pt idx="39" formatCode="General">
                  <c:v>1.07501E-2</c:v>
                </c:pt>
                <c:pt idx="40" formatCode="General">
                  <c:v>8.9353200000000001E-3</c:v>
                </c:pt>
                <c:pt idx="41" formatCode="General">
                  <c:v>1.01075E-2</c:v>
                </c:pt>
                <c:pt idx="42" formatCode="General">
                  <c:v>9.4570499999999998E-3</c:v>
                </c:pt>
                <c:pt idx="43" formatCode="General">
                  <c:v>1.0300800000000001E-2</c:v>
                </c:pt>
                <c:pt idx="44" formatCode="General">
                  <c:v>9.5513600000000001E-3</c:v>
                </c:pt>
                <c:pt idx="45" formatCode="General">
                  <c:v>8.0640199999999999E-3</c:v>
                </c:pt>
                <c:pt idx="46" formatCode="General">
                  <c:v>9.1896100000000008E-3</c:v>
                </c:pt>
                <c:pt idx="47" formatCode="General">
                  <c:v>1.1082699999999999E-2</c:v>
                </c:pt>
                <c:pt idx="48" formatCode="General">
                  <c:v>1.00886E-2</c:v>
                </c:pt>
                <c:pt idx="49" formatCode="General">
                  <c:v>1.14111E-2</c:v>
                </c:pt>
                <c:pt idx="50" formatCode="General">
                  <c:v>9.3492799999999997E-3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36-4A5F-9B9C-D0D856CD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9671887"/>
        <c:axId val="1199678543"/>
      </c:scatterChart>
      <c:scatterChart>
        <c:scatterStyle val="lineMarker"/>
        <c:varyColors val="0"/>
        <c:ser>
          <c:idx val="1"/>
          <c:order val="1"/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6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numRef>
              <c:f>[1]长径比!$E$4:$E$54</c:f>
              <c:numCache>
                <c:formatCode>0.000%</c:formatCode>
                <c:ptCount val="51"/>
                <c:pt idx="0">
                  <c:v>0</c:v>
                </c:pt>
                <c:pt idx="1">
                  <c:v>3.1249041666666664E-5</c:v>
                </c:pt>
                <c:pt idx="2">
                  <c:v>6.2485416666666673E-5</c:v>
                </c:pt>
                <c:pt idx="3">
                  <c:v>1.2494875000000001E-4</c:v>
                </c:pt>
                <c:pt idx="4">
                  <c:v>2.1865166666666669E-4</c:v>
                </c:pt>
                <c:pt idx="5">
                  <c:v>3.1226833333333336E-4</c:v>
                </c:pt>
                <c:pt idx="6">
                  <c:v>4.6843333333333341E-4</c:v>
                </c:pt>
                <c:pt idx="7">
                  <c:v>6.2542500000000009E-4</c:v>
                </c:pt>
                <c:pt idx="8">
                  <c:v>8.139E-4</c:v>
                </c:pt>
                <c:pt idx="9">
                  <c:v>1.033625E-3</c:v>
                </c:pt>
                <c:pt idx="10">
                  <c:v>1.2533541666666667E-3</c:v>
                </c:pt>
                <c:pt idx="11">
                  <c:v>1.5359625E-3</c:v>
                </c:pt>
                <c:pt idx="12">
                  <c:v>1.818575E-3</c:v>
                </c:pt>
                <c:pt idx="13">
                  <c:v>2.1329999999999999E-3</c:v>
                </c:pt>
                <c:pt idx="14">
                  <c:v>2.4792333333333335E-3</c:v>
                </c:pt>
                <c:pt idx="15">
                  <c:v>2.825475E-3</c:v>
                </c:pt>
                <c:pt idx="16">
                  <c:v>3.2338541666666666E-3</c:v>
                </c:pt>
                <c:pt idx="17">
                  <c:v>3.6422375000000002E-3</c:v>
                </c:pt>
                <c:pt idx="18">
                  <c:v>4.0816958333333335E-3</c:v>
                </c:pt>
                <c:pt idx="19">
                  <c:v>4.5522083333333335E-3</c:v>
                </c:pt>
                <c:pt idx="20">
                  <c:v>5.0227500000000003E-3</c:v>
                </c:pt>
                <c:pt idx="21">
                  <c:v>5.5258333333333331E-3</c:v>
                </c:pt>
                <c:pt idx="22">
                  <c:v>6.0288749999999995E-3</c:v>
                </c:pt>
                <c:pt idx="23">
                  <c:v>6.5319583333333332E-3</c:v>
                </c:pt>
                <c:pt idx="24">
                  <c:v>7.0350416666666669E-3</c:v>
                </c:pt>
                <c:pt idx="25">
                  <c:v>7.5381250000000006E-3</c:v>
                </c:pt>
                <c:pt idx="26">
                  <c:v>8.0412083333333342E-3</c:v>
                </c:pt>
                <c:pt idx="27">
                  <c:v>8.544291666666667E-3</c:v>
                </c:pt>
                <c:pt idx="28">
                  <c:v>9.0473333333333343E-3</c:v>
                </c:pt>
                <c:pt idx="29">
                  <c:v>9.5504583333333344E-3</c:v>
                </c:pt>
                <c:pt idx="30">
                  <c:v>1.0053500000000002E-2</c:v>
                </c:pt>
                <c:pt idx="31">
                  <c:v>1.0556583333333333E-2</c:v>
                </c:pt>
                <c:pt idx="32">
                  <c:v>1.1059666666666667E-2</c:v>
                </c:pt>
                <c:pt idx="33">
                  <c:v>1.156275E-2</c:v>
                </c:pt>
                <c:pt idx="34">
                  <c:v>1.2065833333333335E-2</c:v>
                </c:pt>
                <c:pt idx="35">
                  <c:v>1.2568916666666666E-2</c:v>
                </c:pt>
                <c:pt idx="36">
                  <c:v>1.3072E-2</c:v>
                </c:pt>
                <c:pt idx="37">
                  <c:v>1.3575041666666668E-2</c:v>
                </c:pt>
                <c:pt idx="38">
                  <c:v>1.4078125E-2</c:v>
                </c:pt>
                <c:pt idx="39">
                  <c:v>1.4581208333333335E-2</c:v>
                </c:pt>
                <c:pt idx="40">
                  <c:v>1.5084291666666668E-2</c:v>
                </c:pt>
                <c:pt idx="41">
                  <c:v>1.5587374999999999E-2</c:v>
                </c:pt>
                <c:pt idx="42">
                  <c:v>1.6086291666666665E-2</c:v>
                </c:pt>
                <c:pt idx="43">
                  <c:v>1.6583416666666666E-2</c:v>
                </c:pt>
                <c:pt idx="44">
                  <c:v>1.7080583333333333E-2</c:v>
                </c:pt>
                <c:pt idx="45">
                  <c:v>1.7577708333333334E-2</c:v>
                </c:pt>
                <c:pt idx="46">
                  <c:v>1.807491666666667E-2</c:v>
                </c:pt>
                <c:pt idx="47">
                  <c:v>1.8572041666666667E-2</c:v>
                </c:pt>
                <c:pt idx="48">
                  <c:v>1.9069208333333334E-2</c:v>
                </c:pt>
                <c:pt idx="49">
                  <c:v>1.9566375E-2</c:v>
                </c:pt>
                <c:pt idx="50">
                  <c:v>2.0063541666666667E-2</c:v>
                </c:pt>
              </c:numCache>
            </c:numRef>
          </c:xVal>
          <c:yVal>
            <c:numRef>
              <c:f>[1]长径比!$M$2:$M$52</c:f>
              <c:numCache>
                <c:formatCode>0.00%</c:formatCode>
                <c:ptCount val="51"/>
                <c:pt idx="0">
                  <c:v>0</c:v>
                </c:pt>
                <c:pt idx="1">
                  <c:v>3.6713434809683952E-4</c:v>
                </c:pt>
                <c:pt idx="2">
                  <c:v>7.2898370905963761E-4</c:v>
                </c:pt>
                <c:pt idx="3">
                  <c:v>1.4680410173419762E-3</c:v>
                </c:pt>
                <c:pt idx="4">
                  <c:v>2.5417474826766118E-3</c:v>
                </c:pt>
                <c:pt idx="5">
                  <c:v>3.6417148187171461E-3</c:v>
                </c:pt>
                <c:pt idx="6">
                  <c:v>5.4593609633348588E-3</c:v>
                </c:pt>
                <c:pt idx="7">
                  <c:v>7.2958607098333435E-3</c:v>
                </c:pt>
                <c:pt idx="8">
                  <c:v>9.4930276041362664E-3</c:v>
                </c:pt>
                <c:pt idx="9">
                  <c:v>1.2064448907589172E-2</c:v>
                </c:pt>
                <c:pt idx="10">
                  <c:v>1.4642014371579784E-2</c:v>
                </c:pt>
                <c:pt idx="11">
                  <c:v>1.7959222248263136E-2</c:v>
                </c:pt>
                <c:pt idx="12">
                  <c:v>2.1289697947211375E-2</c:v>
                </c:pt>
                <c:pt idx="13">
                  <c:v>2.4987622100713043E-2</c:v>
                </c:pt>
                <c:pt idx="14">
                  <c:v>2.9065504838957732E-2</c:v>
                </c:pt>
                <c:pt idx="15">
                  <c:v>3.3162722902236812E-2</c:v>
                </c:pt>
                <c:pt idx="16">
                  <c:v>3.7061451642907951E-2</c:v>
                </c:pt>
                <c:pt idx="17">
                  <c:v>4.2359338755737358E-2</c:v>
                </c:pt>
                <c:pt idx="18">
                  <c:v>4.5981654106749183E-2</c:v>
                </c:pt>
                <c:pt idx="19">
                  <c:v>4.9143755350212065E-2</c:v>
                </c:pt>
                <c:pt idx="20">
                  <c:v>4.9617591555837524E-2</c:v>
                </c:pt>
                <c:pt idx="21">
                  <c:v>5.3720257665838524E-2</c:v>
                </c:pt>
                <c:pt idx="22">
                  <c:v>5.8013630038145372E-2</c:v>
                </c:pt>
                <c:pt idx="23">
                  <c:v>6.3029009163973221E-2</c:v>
                </c:pt>
                <c:pt idx="24">
                  <c:v>6.5111393020537964E-2</c:v>
                </c:pt>
                <c:pt idx="25">
                  <c:v>7.0387861326173459E-2</c:v>
                </c:pt>
                <c:pt idx="26">
                  <c:v>7.4204268067966567E-2</c:v>
                </c:pt>
                <c:pt idx="27">
                  <c:v>7.1648634042732487E-2</c:v>
                </c:pt>
                <c:pt idx="28">
                  <c:v>7.1234181189018142E-2</c:v>
                </c:pt>
                <c:pt idx="29">
                  <c:v>7.2769281746754552E-2</c:v>
                </c:pt>
                <c:pt idx="30">
                  <c:v>7.6291492110711165E-2</c:v>
                </c:pt>
                <c:pt idx="31">
                  <c:v>7.8694438621249627E-2</c:v>
                </c:pt>
                <c:pt idx="32">
                  <c:v>8.0426898388017962E-2</c:v>
                </c:pt>
                <c:pt idx="33">
                  <c:v>8.4231514343165531E-2</c:v>
                </c:pt>
                <c:pt idx="34">
                  <c:v>8.9494241028398508E-2</c:v>
                </c:pt>
                <c:pt idx="35">
                  <c:v>8.8929813650391459E-2</c:v>
                </c:pt>
                <c:pt idx="36">
                  <c:v>8.8250494615409902E-2</c:v>
                </c:pt>
                <c:pt idx="37">
                  <c:v>8.9813146496764376E-2</c:v>
                </c:pt>
                <c:pt idx="38">
                  <c:v>9.4441605282048827E-2</c:v>
                </c:pt>
                <c:pt idx="39">
                  <c:v>9.6714559699509109E-2</c:v>
                </c:pt>
                <c:pt idx="40">
                  <c:v>9.1656075925801356E-2</c:v>
                </c:pt>
                <c:pt idx="41">
                  <c:v>9.0692856970012378E-2</c:v>
                </c:pt>
                <c:pt idx="42">
                  <c:v>9.2225143601894391E-2</c:v>
                </c:pt>
                <c:pt idx="43">
                  <c:v>9.4885294594653793E-2</c:v>
                </c:pt>
                <c:pt idx="44">
                  <c:v>9.2507123334041846E-2</c:v>
                </c:pt>
                <c:pt idx="45">
                  <c:v>8.9983625677878126E-2</c:v>
                </c:pt>
                <c:pt idx="46">
                  <c:v>9.1055868398649875E-2</c:v>
                </c:pt>
                <c:pt idx="47">
                  <c:v>9.3306213390320802E-2</c:v>
                </c:pt>
                <c:pt idx="48">
                  <c:v>9.5266966197592132E-2</c:v>
                </c:pt>
                <c:pt idx="49">
                  <c:v>9.8542488395383737E-2</c:v>
                </c:pt>
                <c:pt idx="50">
                  <c:v>9.6276173994201866E-2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36-4A5F-9B9C-D0D856CDBA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93490000"/>
        <c:axId val="897069968"/>
      </c:scatterChart>
      <c:valAx>
        <c:axId val="1199671887"/>
        <c:scaling>
          <c:orientation val="minMax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99678543"/>
        <c:crosses val="autoZero"/>
        <c:crossBetween val="midCat"/>
      </c:valAx>
      <c:valAx>
        <c:axId val="1199678543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99671887"/>
        <c:crosses val="autoZero"/>
        <c:crossBetween val="midCat"/>
      </c:valAx>
      <c:valAx>
        <c:axId val="897069968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993490000"/>
        <c:crosses val="max"/>
        <c:crossBetween val="midCat"/>
      </c:valAx>
      <c:valAx>
        <c:axId val="993490000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8970699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b="1">
                <a:solidFill>
                  <a:sysClr val="windowText" lastClr="000000"/>
                </a:solidFill>
              </a:rPr>
              <a:t>Fiber size-2mm/30</a:t>
            </a:r>
            <a:r>
              <a:rPr lang="el-GR" altLang="zh-CN" b="1">
                <a:solidFill>
                  <a:sysClr val="windowText" lastClr="000000"/>
                </a:solidFill>
              </a:rPr>
              <a:t>μ</a:t>
            </a:r>
            <a:r>
              <a:rPr lang="en-US" altLang="zh-CN" b="1">
                <a:solidFill>
                  <a:sysClr val="windowText" lastClr="000000"/>
                </a:solidFill>
              </a:rPr>
              <a:t>m</a:t>
            </a:r>
            <a:endParaRPr lang="zh-CN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'Effect of fiber bond strength'!$AF$2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rgbClr val="CC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00FF"/>
              </a:solidFill>
              <a:ln w="9525">
                <a:solidFill>
                  <a:srgbClr val="CC00FF"/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strength'!$AF$3:$AF$53</c:f>
              <c:numCache>
                <c:formatCode>General</c:formatCode>
                <c:ptCount val="51"/>
                <c:pt idx="0">
                  <c:v>1.37945E-6</c:v>
                </c:pt>
                <c:pt idx="1">
                  <c:v>2.2873199999999999E-4</c:v>
                </c:pt>
                <c:pt idx="2">
                  <c:v>4.3376299999999999E-4</c:v>
                </c:pt>
                <c:pt idx="3">
                  <c:v>8.8359799999999998E-4</c:v>
                </c:pt>
                <c:pt idx="4">
                  <c:v>1.5579000000000001E-3</c:v>
                </c:pt>
                <c:pt idx="5">
                  <c:v>7.7441400000000001E-3</c:v>
                </c:pt>
                <c:pt idx="6">
                  <c:v>3.3399300000000001E-3</c:v>
                </c:pt>
                <c:pt idx="7">
                  <c:v>4.44517E-3</c:v>
                </c:pt>
                <c:pt idx="8">
                  <c:v>5.7687800000000003E-3</c:v>
                </c:pt>
                <c:pt idx="9">
                  <c:v>7.3389700000000002E-3</c:v>
                </c:pt>
                <c:pt idx="10">
                  <c:v>1.4478899999999999E-2</c:v>
                </c:pt>
                <c:pt idx="11">
                  <c:v>1.09573E-2</c:v>
                </c:pt>
                <c:pt idx="12">
                  <c:v>1.29812E-2</c:v>
                </c:pt>
                <c:pt idx="13">
                  <c:v>1.3162099999999999E-2</c:v>
                </c:pt>
                <c:pt idx="14">
                  <c:v>1.5940900000000001E-2</c:v>
                </c:pt>
                <c:pt idx="15">
                  <c:v>2.1276799999999998E-2</c:v>
                </c:pt>
                <c:pt idx="16">
                  <c:v>1.8173999999999999E-2</c:v>
                </c:pt>
                <c:pt idx="17">
                  <c:v>2.0567100000000001E-2</c:v>
                </c:pt>
                <c:pt idx="18">
                  <c:v>1.9686200000000001E-2</c:v>
                </c:pt>
                <c:pt idx="19">
                  <c:v>1.85775E-2</c:v>
                </c:pt>
                <c:pt idx="20">
                  <c:v>2.53169E-2</c:v>
                </c:pt>
                <c:pt idx="21">
                  <c:v>1.94094E-2</c:v>
                </c:pt>
                <c:pt idx="22">
                  <c:v>1.9016000000000002E-2</c:v>
                </c:pt>
                <c:pt idx="23">
                  <c:v>2.0463100000000001E-2</c:v>
                </c:pt>
                <c:pt idx="24">
                  <c:v>2.15406E-2</c:v>
                </c:pt>
                <c:pt idx="25">
                  <c:v>1.7783500000000001E-2</c:v>
                </c:pt>
                <c:pt idx="26">
                  <c:v>1.8254300000000001E-2</c:v>
                </c:pt>
                <c:pt idx="27">
                  <c:v>1.42691E-2</c:v>
                </c:pt>
                <c:pt idx="28">
                  <c:v>1.2014499999999999E-2</c:v>
                </c:pt>
                <c:pt idx="29">
                  <c:v>1.33829E-2</c:v>
                </c:pt>
                <c:pt idx="30">
                  <c:v>1.3629799999999999E-2</c:v>
                </c:pt>
                <c:pt idx="31">
                  <c:v>1.56244E-2</c:v>
                </c:pt>
                <c:pt idx="32">
                  <c:v>1.6062900000000001E-2</c:v>
                </c:pt>
                <c:pt idx="33">
                  <c:v>1.2825899999999999E-2</c:v>
                </c:pt>
                <c:pt idx="34">
                  <c:v>1.5346800000000001E-2</c:v>
                </c:pt>
                <c:pt idx="35">
                  <c:v>1.67356E-2</c:v>
                </c:pt>
                <c:pt idx="36">
                  <c:v>1.33416E-2</c:v>
                </c:pt>
                <c:pt idx="37">
                  <c:v>1.2111800000000001E-2</c:v>
                </c:pt>
                <c:pt idx="38">
                  <c:v>1.1305900000000001E-2</c:v>
                </c:pt>
                <c:pt idx="39">
                  <c:v>1.0964E-2</c:v>
                </c:pt>
                <c:pt idx="40">
                  <c:v>7.5365299999999996E-3</c:v>
                </c:pt>
                <c:pt idx="41">
                  <c:v>1.0269E-2</c:v>
                </c:pt>
                <c:pt idx="42">
                  <c:v>1.0768700000000001E-2</c:v>
                </c:pt>
                <c:pt idx="43">
                  <c:v>7.8924400000000006E-3</c:v>
                </c:pt>
                <c:pt idx="44">
                  <c:v>9.3339900000000003E-3</c:v>
                </c:pt>
                <c:pt idx="45">
                  <c:v>1.01546E-2</c:v>
                </c:pt>
                <c:pt idx="46">
                  <c:v>9.7728199999999998E-3</c:v>
                </c:pt>
                <c:pt idx="47">
                  <c:v>1.01972E-2</c:v>
                </c:pt>
                <c:pt idx="48">
                  <c:v>1.0744399999999999E-2</c:v>
                </c:pt>
                <c:pt idx="49">
                  <c:v>1.10297E-2</c:v>
                </c:pt>
                <c:pt idx="50">
                  <c:v>1.21358E-2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C8-4BBA-A6F5-3673969DE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3"/>
          <c:order val="1"/>
          <c:tx>
            <c:strRef>
              <c:f>'Effect of fiber bond strength'!$AH$2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strength'!$AH$3:$AH$53</c:f>
              <c:numCache>
                <c:formatCode>0.00%</c:formatCode>
                <c:ptCount val="51"/>
                <c:pt idx="0">
                  <c:v>0</c:v>
                </c:pt>
                <c:pt idx="1">
                  <c:v>4.6867648890395992E-4</c:v>
                </c:pt>
                <c:pt idx="2">
                  <c:v>1.0528534231762172E-3</c:v>
                </c:pt>
                <c:pt idx="3">
                  <c:v>2.0251376132476777E-3</c:v>
                </c:pt>
                <c:pt idx="4">
                  <c:v>3.3090944783654833E-3</c:v>
                </c:pt>
                <c:pt idx="5">
                  <c:v>3.8891280851928462E-3</c:v>
                </c:pt>
                <c:pt idx="6">
                  <c:v>4.4479448398625897E-3</c:v>
                </c:pt>
                <c:pt idx="7">
                  <c:v>6.8980427031136932E-3</c:v>
                </c:pt>
                <c:pt idx="8">
                  <c:v>9.1524006791353606E-3</c:v>
                </c:pt>
                <c:pt idx="9">
                  <c:v>1.2122246102350933E-2</c:v>
                </c:pt>
                <c:pt idx="10">
                  <c:v>1.8211435722046969E-2</c:v>
                </c:pt>
                <c:pt idx="11">
                  <c:v>2.248262459996507E-2</c:v>
                </c:pt>
                <c:pt idx="12">
                  <c:v>3.5382902709649861E-2</c:v>
                </c:pt>
                <c:pt idx="13">
                  <c:v>4.7237398391355129E-2</c:v>
                </c:pt>
                <c:pt idx="14">
                  <c:v>5.0835053637466023E-2</c:v>
                </c:pt>
                <c:pt idx="15">
                  <c:v>6.0113880845171934E-2</c:v>
                </c:pt>
                <c:pt idx="16">
                  <c:v>6.0959608413998272E-2</c:v>
                </c:pt>
                <c:pt idx="17">
                  <c:v>6.7940724529795868E-2</c:v>
                </c:pt>
                <c:pt idx="18">
                  <c:v>6.9121653584627074E-2</c:v>
                </c:pt>
                <c:pt idx="19">
                  <c:v>7.2077702318476586E-2</c:v>
                </c:pt>
                <c:pt idx="20">
                  <c:v>7.8226770727255424E-2</c:v>
                </c:pt>
                <c:pt idx="21">
                  <c:v>8.3367859189528964E-2</c:v>
                </c:pt>
                <c:pt idx="22">
                  <c:v>8.5951605179784604E-2</c:v>
                </c:pt>
                <c:pt idx="23">
                  <c:v>9.0136290863582214E-2</c:v>
                </c:pt>
                <c:pt idx="24">
                  <c:v>8.7160672894267627E-2</c:v>
                </c:pt>
                <c:pt idx="25">
                  <c:v>8.727850878331167E-2</c:v>
                </c:pt>
                <c:pt idx="26">
                  <c:v>8.9422076637026268E-2</c:v>
                </c:pt>
                <c:pt idx="27">
                  <c:v>9.0514597443909633E-2</c:v>
                </c:pt>
                <c:pt idx="28">
                  <c:v>8.9825927837895794E-2</c:v>
                </c:pt>
                <c:pt idx="29">
                  <c:v>8.9468214347983008E-2</c:v>
                </c:pt>
                <c:pt idx="30">
                  <c:v>9.1428340524959822E-2</c:v>
                </c:pt>
                <c:pt idx="31">
                  <c:v>9.184144857415269E-2</c:v>
                </c:pt>
                <c:pt idx="32">
                  <c:v>8.5413114453181532E-2</c:v>
                </c:pt>
                <c:pt idx="33">
                  <c:v>7.7791057045045728E-2</c:v>
                </c:pt>
                <c:pt idx="34">
                  <c:v>7.6544617632642573E-2</c:v>
                </c:pt>
                <c:pt idx="35">
                  <c:v>7.7729329803886402E-2</c:v>
                </c:pt>
                <c:pt idx="36">
                  <c:v>7.8054929297659156E-2</c:v>
                </c:pt>
                <c:pt idx="37">
                  <c:v>7.910301912806024E-2</c:v>
                </c:pt>
                <c:pt idx="38">
                  <c:v>8.1937341871155228E-2</c:v>
                </c:pt>
                <c:pt idx="39">
                  <c:v>8.0197556848392609E-2</c:v>
                </c:pt>
                <c:pt idx="40">
                  <c:v>7.9386881157620368E-2</c:v>
                </c:pt>
                <c:pt idx="41">
                  <c:v>7.8807174239540506E-2</c:v>
                </c:pt>
                <c:pt idx="42">
                  <c:v>7.6193347641881473E-2</c:v>
                </c:pt>
                <c:pt idx="43">
                  <c:v>7.8094115286894264E-2</c:v>
                </c:pt>
                <c:pt idx="44">
                  <c:v>8.1036880375804712E-2</c:v>
                </c:pt>
                <c:pt idx="45">
                  <c:v>7.912356071359454E-2</c:v>
                </c:pt>
                <c:pt idx="46">
                  <c:v>8.1054951577201245E-2</c:v>
                </c:pt>
                <c:pt idx="47">
                  <c:v>8.1384286634396244E-2</c:v>
                </c:pt>
                <c:pt idx="48">
                  <c:v>8.0241072351406095E-2</c:v>
                </c:pt>
                <c:pt idx="49">
                  <c:v>8.171508433532769E-2</c:v>
                </c:pt>
                <c:pt idx="50">
                  <c:v>8.0484577534447557E-2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C8-4BBA-A6F5-3673969DE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55824"/>
        <c:axId val="1381151248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3811512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81155824"/>
        <c:crosses val="max"/>
        <c:crossBetween val="midCat"/>
      </c:valAx>
      <c:valAx>
        <c:axId val="138115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15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bond strength = 0.1mN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850870730790275E-2"/>
          <c:y val="0.12743570833796131"/>
          <c:w val="0.82134745693508182"/>
          <c:h val="0.675630618946089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fiber bond strength'!$D$2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bond strength'!$C$3:$C$53</c:f>
              <c:numCache>
                <c:formatCode>General</c:formatCode>
                <c:ptCount val="51"/>
                <c:pt idx="0">
                  <c:v>0</c:v>
                </c:pt>
                <c:pt idx="1">
                  <c:v>3.125416666666667E-5</c:v>
                </c:pt>
                <c:pt idx="2">
                  <c:v>6.2507083333333347E-5</c:v>
                </c:pt>
                <c:pt idx="3">
                  <c:v>1.2498250000000003E-4</c:v>
                </c:pt>
                <c:pt idx="4">
                  <c:v>2.186716666666667E-4</c:v>
                </c:pt>
                <c:pt idx="5">
                  <c:v>3.1241333333333337E-4</c:v>
                </c:pt>
                <c:pt idx="6">
                  <c:v>4.6858750000000003E-4</c:v>
                </c:pt>
                <c:pt idx="7">
                  <c:v>6.2509583333333332E-4</c:v>
                </c:pt>
                <c:pt idx="8">
                  <c:v>8.1309166666666669E-4</c:v>
                </c:pt>
                <c:pt idx="9">
                  <c:v>1.0324375000000002E-3</c:v>
                </c:pt>
                <c:pt idx="10">
                  <c:v>1.2517875E-3</c:v>
                </c:pt>
                <c:pt idx="11">
                  <c:v>1.5340541666666666E-3</c:v>
                </c:pt>
                <c:pt idx="12">
                  <c:v>1.8163249999999999E-3</c:v>
                </c:pt>
                <c:pt idx="13">
                  <c:v>2.1289041666666671E-3</c:v>
                </c:pt>
                <c:pt idx="14">
                  <c:v>2.4717916666666668E-3</c:v>
                </c:pt>
                <c:pt idx="15">
                  <c:v>2.8146416666666669E-3</c:v>
                </c:pt>
                <c:pt idx="16">
                  <c:v>3.2191625000000004E-3</c:v>
                </c:pt>
                <c:pt idx="17">
                  <c:v>3.6236875000000006E-3</c:v>
                </c:pt>
                <c:pt idx="18">
                  <c:v>4.0594541666666671E-3</c:v>
                </c:pt>
                <c:pt idx="19">
                  <c:v>4.5264583333333337E-3</c:v>
                </c:pt>
                <c:pt idx="20">
                  <c:v>4.9934999999999997E-3</c:v>
                </c:pt>
                <c:pt idx="21">
                  <c:v>5.4917083333333337E-3</c:v>
                </c:pt>
                <c:pt idx="22">
                  <c:v>5.9900000000000005E-3</c:v>
                </c:pt>
                <c:pt idx="23">
                  <c:v>6.4871250000000007E-3</c:v>
                </c:pt>
                <c:pt idx="24">
                  <c:v>6.9836250000000002E-3</c:v>
                </c:pt>
                <c:pt idx="25">
                  <c:v>7.4801666666666671E-3</c:v>
                </c:pt>
                <c:pt idx="26">
                  <c:v>7.9834166666666664E-3</c:v>
                </c:pt>
                <c:pt idx="27">
                  <c:v>8.4866250000000011E-3</c:v>
                </c:pt>
                <c:pt idx="28">
                  <c:v>8.9898749999999996E-3</c:v>
                </c:pt>
                <c:pt idx="29">
                  <c:v>9.4931250000000016E-3</c:v>
                </c:pt>
                <c:pt idx="30">
                  <c:v>9.9963750000000001E-3</c:v>
                </c:pt>
                <c:pt idx="31">
                  <c:v>1.0499541666666667E-2</c:v>
                </c:pt>
                <c:pt idx="32">
                  <c:v>1.1003375000000001E-2</c:v>
                </c:pt>
                <c:pt idx="33">
                  <c:v>1.1510125000000001E-2</c:v>
                </c:pt>
                <c:pt idx="34">
                  <c:v>1.2016875000000002E-2</c:v>
                </c:pt>
                <c:pt idx="35">
                  <c:v>1.2523666666666667E-2</c:v>
                </c:pt>
                <c:pt idx="36">
                  <c:v>1.3030375E-2</c:v>
                </c:pt>
                <c:pt idx="37">
                  <c:v>1.3537125000000001E-2</c:v>
                </c:pt>
                <c:pt idx="38">
                  <c:v>1.4043958333333334E-2</c:v>
                </c:pt>
                <c:pt idx="39">
                  <c:v>1.4550666666666667E-2</c:v>
                </c:pt>
                <c:pt idx="40">
                  <c:v>1.5057416666666667E-2</c:v>
                </c:pt>
                <c:pt idx="41">
                  <c:v>1.5564166666666667E-2</c:v>
                </c:pt>
                <c:pt idx="42">
                  <c:v>1.6070916666666667E-2</c:v>
                </c:pt>
                <c:pt idx="43">
                  <c:v>1.6577749999999999E-2</c:v>
                </c:pt>
                <c:pt idx="44">
                  <c:v>1.7084416666666668E-2</c:v>
                </c:pt>
                <c:pt idx="45">
                  <c:v>1.7591208333333334E-2</c:v>
                </c:pt>
                <c:pt idx="46">
                  <c:v>1.8097958333333334E-2</c:v>
                </c:pt>
                <c:pt idx="47">
                  <c:v>1.8604708333333334E-2</c:v>
                </c:pt>
                <c:pt idx="48">
                  <c:v>1.9111458333333334E-2</c:v>
                </c:pt>
                <c:pt idx="49">
                  <c:v>1.961825E-2</c:v>
                </c:pt>
                <c:pt idx="50">
                  <c:v>2.0124916666666666E-2</c:v>
                </c:pt>
              </c:numCache>
            </c:numRef>
          </c:xVal>
          <c:yVal>
            <c:numRef>
              <c:f>'Effect of fiber bond strength'!$D$3:$D$53</c:f>
              <c:numCache>
                <c:formatCode>General</c:formatCode>
                <c:ptCount val="51"/>
                <c:pt idx="0">
                  <c:v>1.35465E-6</c:v>
                </c:pt>
                <c:pt idx="1">
                  <c:v>7.7883699999999994E-5</c:v>
                </c:pt>
                <c:pt idx="2">
                  <c:v>1.5438999999999999E-4</c:v>
                </c:pt>
                <c:pt idx="3">
                  <c:v>3.0660600000000001E-4</c:v>
                </c:pt>
                <c:pt idx="4">
                  <c:v>5.3861299999999996E-4</c:v>
                </c:pt>
                <c:pt idx="5">
                  <c:v>1.3232599999999999E-3</c:v>
                </c:pt>
                <c:pt idx="6">
                  <c:v>1.1554499999999999E-3</c:v>
                </c:pt>
                <c:pt idx="7">
                  <c:v>1.54053E-3</c:v>
                </c:pt>
                <c:pt idx="8">
                  <c:v>1.89007E-3</c:v>
                </c:pt>
                <c:pt idx="9">
                  <c:v>2.3728400000000002E-3</c:v>
                </c:pt>
                <c:pt idx="10">
                  <c:v>2.9441100000000002E-3</c:v>
                </c:pt>
                <c:pt idx="11">
                  <c:v>2.3296699999999998E-3</c:v>
                </c:pt>
                <c:pt idx="12">
                  <c:v>2.5000199999999999E-3</c:v>
                </c:pt>
                <c:pt idx="13">
                  <c:v>2.3355799999999999E-3</c:v>
                </c:pt>
                <c:pt idx="14">
                  <c:v>2.0894099999999999E-3</c:v>
                </c:pt>
                <c:pt idx="15">
                  <c:v>2.1436799999999998E-3</c:v>
                </c:pt>
                <c:pt idx="16">
                  <c:v>1.0875500000000001E-3</c:v>
                </c:pt>
                <c:pt idx="17">
                  <c:v>1.1728299999999999E-3</c:v>
                </c:pt>
                <c:pt idx="18">
                  <c:v>1.00796E-3</c:v>
                </c:pt>
                <c:pt idx="19">
                  <c:v>1.1172000000000001E-3</c:v>
                </c:pt>
                <c:pt idx="20">
                  <c:v>1.31317E-3</c:v>
                </c:pt>
                <c:pt idx="21">
                  <c:v>3.8740999999999998E-4</c:v>
                </c:pt>
                <c:pt idx="22">
                  <c:v>8.1468899999999995E-4</c:v>
                </c:pt>
                <c:pt idx="23">
                  <c:v>5.5741600000000003E-4</c:v>
                </c:pt>
                <c:pt idx="24">
                  <c:v>3.0048800000000001E-4</c:v>
                </c:pt>
                <c:pt idx="25">
                  <c:v>5.4552300000000001E-4</c:v>
                </c:pt>
                <c:pt idx="26">
                  <c:v>5.7319200000000004E-4</c:v>
                </c:pt>
                <c:pt idx="27">
                  <c:v>2.43248E-4</c:v>
                </c:pt>
                <c:pt idx="28">
                  <c:v>2.8526700000000002E-4</c:v>
                </c:pt>
                <c:pt idx="29">
                  <c:v>1.5868300000000001E-4</c:v>
                </c:pt>
                <c:pt idx="30">
                  <c:v>4.1000100000000001E-4</c:v>
                </c:pt>
                <c:pt idx="31">
                  <c:v>3.2671499999999999E-4</c:v>
                </c:pt>
                <c:pt idx="32">
                  <c:v>3.1402099999999999E-4</c:v>
                </c:pt>
                <c:pt idx="33">
                  <c:v>3.0677200000000002E-4</c:v>
                </c:pt>
                <c:pt idx="34">
                  <c:v>3.9708700000000002E-4</c:v>
                </c:pt>
                <c:pt idx="35">
                  <c:v>3.4474400000000002E-4</c:v>
                </c:pt>
                <c:pt idx="36">
                  <c:v>3.2331500000000002E-4</c:v>
                </c:pt>
                <c:pt idx="37">
                  <c:v>1.11663E-4</c:v>
                </c:pt>
                <c:pt idx="38">
                  <c:v>1.01026E-4</c:v>
                </c:pt>
                <c:pt idx="39">
                  <c:v>1.5867400000000001E-4</c:v>
                </c:pt>
                <c:pt idx="40">
                  <c:v>3.6742900000000001E-4</c:v>
                </c:pt>
                <c:pt idx="41">
                  <c:v>1.5284599999999999E-4</c:v>
                </c:pt>
                <c:pt idx="42">
                  <c:v>2.3247E-4</c:v>
                </c:pt>
                <c:pt idx="43">
                  <c:v>2.5005399999999999E-4</c:v>
                </c:pt>
                <c:pt idx="44">
                  <c:v>1.3335699999999999E-4</c:v>
                </c:pt>
                <c:pt idx="45">
                  <c:v>3.94573E-4</c:v>
                </c:pt>
                <c:pt idx="46">
                  <c:v>2.8269900000000003E-4</c:v>
                </c:pt>
                <c:pt idx="47">
                  <c:v>1.99979E-5</c:v>
                </c:pt>
                <c:pt idx="48">
                  <c:v>8.1429600000000004E-6</c:v>
                </c:pt>
                <c:pt idx="49">
                  <c:v>1.9624200000000001E-4</c:v>
                </c:pt>
                <c:pt idx="50">
                  <c:v>2.0424199999999999E-4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7F-415C-B65B-B85653876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fiber bond strength'!$F$2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fiber bond strength'!$C$3:$C$53</c:f>
              <c:numCache>
                <c:formatCode>General</c:formatCode>
                <c:ptCount val="51"/>
                <c:pt idx="0">
                  <c:v>0</c:v>
                </c:pt>
                <c:pt idx="1">
                  <c:v>3.125416666666667E-5</c:v>
                </c:pt>
                <c:pt idx="2">
                  <c:v>6.2507083333333347E-5</c:v>
                </c:pt>
                <c:pt idx="3">
                  <c:v>1.2498250000000003E-4</c:v>
                </c:pt>
                <c:pt idx="4">
                  <c:v>2.186716666666667E-4</c:v>
                </c:pt>
                <c:pt idx="5">
                  <c:v>3.1241333333333337E-4</c:v>
                </c:pt>
                <c:pt idx="6">
                  <c:v>4.6858750000000003E-4</c:v>
                </c:pt>
                <c:pt idx="7">
                  <c:v>6.2509583333333332E-4</c:v>
                </c:pt>
                <c:pt idx="8">
                  <c:v>8.1309166666666669E-4</c:v>
                </c:pt>
                <c:pt idx="9">
                  <c:v>1.0324375000000002E-3</c:v>
                </c:pt>
                <c:pt idx="10">
                  <c:v>1.2517875E-3</c:v>
                </c:pt>
                <c:pt idx="11">
                  <c:v>1.5340541666666666E-3</c:v>
                </c:pt>
                <c:pt idx="12">
                  <c:v>1.8163249999999999E-3</c:v>
                </c:pt>
                <c:pt idx="13">
                  <c:v>2.1289041666666671E-3</c:v>
                </c:pt>
                <c:pt idx="14">
                  <c:v>2.4717916666666668E-3</c:v>
                </c:pt>
                <c:pt idx="15">
                  <c:v>2.8146416666666669E-3</c:v>
                </c:pt>
                <c:pt idx="16">
                  <c:v>3.2191625000000004E-3</c:v>
                </c:pt>
                <c:pt idx="17">
                  <c:v>3.6236875000000006E-3</c:v>
                </c:pt>
                <c:pt idx="18">
                  <c:v>4.0594541666666671E-3</c:v>
                </c:pt>
                <c:pt idx="19">
                  <c:v>4.5264583333333337E-3</c:v>
                </c:pt>
                <c:pt idx="20">
                  <c:v>4.9934999999999997E-3</c:v>
                </c:pt>
                <c:pt idx="21">
                  <c:v>5.4917083333333337E-3</c:v>
                </c:pt>
                <c:pt idx="22">
                  <c:v>5.9900000000000005E-3</c:v>
                </c:pt>
                <c:pt idx="23">
                  <c:v>6.4871250000000007E-3</c:v>
                </c:pt>
                <c:pt idx="24">
                  <c:v>6.9836250000000002E-3</c:v>
                </c:pt>
                <c:pt idx="25">
                  <c:v>7.4801666666666671E-3</c:v>
                </c:pt>
                <c:pt idx="26">
                  <c:v>7.9834166666666664E-3</c:v>
                </c:pt>
                <c:pt idx="27">
                  <c:v>8.4866250000000011E-3</c:v>
                </c:pt>
                <c:pt idx="28">
                  <c:v>8.9898749999999996E-3</c:v>
                </c:pt>
                <c:pt idx="29">
                  <c:v>9.4931250000000016E-3</c:v>
                </c:pt>
                <c:pt idx="30">
                  <c:v>9.9963750000000001E-3</c:v>
                </c:pt>
                <c:pt idx="31">
                  <c:v>1.0499541666666667E-2</c:v>
                </c:pt>
                <c:pt idx="32">
                  <c:v>1.1003375000000001E-2</c:v>
                </c:pt>
                <c:pt idx="33">
                  <c:v>1.1510125000000001E-2</c:v>
                </c:pt>
                <c:pt idx="34">
                  <c:v>1.2016875000000002E-2</c:v>
                </c:pt>
                <c:pt idx="35">
                  <c:v>1.2523666666666667E-2</c:v>
                </c:pt>
                <c:pt idx="36">
                  <c:v>1.3030375E-2</c:v>
                </c:pt>
                <c:pt idx="37">
                  <c:v>1.3537125000000001E-2</c:v>
                </c:pt>
                <c:pt idx="38">
                  <c:v>1.4043958333333334E-2</c:v>
                </c:pt>
                <c:pt idx="39">
                  <c:v>1.4550666666666667E-2</c:v>
                </c:pt>
                <c:pt idx="40">
                  <c:v>1.5057416666666667E-2</c:v>
                </c:pt>
                <c:pt idx="41">
                  <c:v>1.5564166666666667E-2</c:v>
                </c:pt>
                <c:pt idx="42">
                  <c:v>1.6070916666666667E-2</c:v>
                </c:pt>
                <c:pt idx="43">
                  <c:v>1.6577749999999999E-2</c:v>
                </c:pt>
                <c:pt idx="44">
                  <c:v>1.7084416666666668E-2</c:v>
                </c:pt>
                <c:pt idx="45">
                  <c:v>1.7591208333333334E-2</c:v>
                </c:pt>
                <c:pt idx="46">
                  <c:v>1.8097958333333334E-2</c:v>
                </c:pt>
                <c:pt idx="47">
                  <c:v>1.8604708333333334E-2</c:v>
                </c:pt>
                <c:pt idx="48">
                  <c:v>1.9111458333333334E-2</c:v>
                </c:pt>
                <c:pt idx="49">
                  <c:v>1.961825E-2</c:v>
                </c:pt>
                <c:pt idx="50">
                  <c:v>2.0124916666666666E-2</c:v>
                </c:pt>
              </c:numCache>
            </c:numRef>
          </c:xVal>
          <c:yVal>
            <c:numRef>
              <c:f>'Effect of fiber bond strength'!$F$3:$F$53</c:f>
              <c:numCache>
                <c:formatCode>0.00%</c:formatCode>
                <c:ptCount val="51"/>
                <c:pt idx="0">
                  <c:v>0</c:v>
                </c:pt>
                <c:pt idx="1">
                  <c:v>1.9594312620630429E-3</c:v>
                </c:pt>
                <c:pt idx="2">
                  <c:v>3.8813683371120952E-3</c:v>
                </c:pt>
                <c:pt idx="3">
                  <c:v>7.82647766458326E-3</c:v>
                </c:pt>
                <c:pt idx="4">
                  <c:v>1.3518358503190381E-2</c:v>
                </c:pt>
                <c:pt idx="5">
                  <c:v>1.9330694386296698E-2</c:v>
                </c:pt>
                <c:pt idx="6">
                  <c:v>2.9038759933098162E-2</c:v>
                </c:pt>
                <c:pt idx="7">
                  <c:v>3.862653986826084E-2</c:v>
                </c:pt>
                <c:pt idx="8">
                  <c:v>4.9167353593113867E-2</c:v>
                </c:pt>
                <c:pt idx="9">
                  <c:v>6.2504123336439316E-2</c:v>
                </c:pt>
                <c:pt idx="10">
                  <c:v>7.1554531911944719E-2</c:v>
                </c:pt>
                <c:pt idx="11">
                  <c:v>8.3608164080726757E-2</c:v>
                </c:pt>
                <c:pt idx="12">
                  <c:v>8.7373921562885662E-2</c:v>
                </c:pt>
                <c:pt idx="13">
                  <c:v>9.3943606796081075E-2</c:v>
                </c:pt>
                <c:pt idx="14">
                  <c:v>0.1010358728491577</c:v>
                </c:pt>
                <c:pt idx="15">
                  <c:v>9.3873330273603811E-2</c:v>
                </c:pt>
                <c:pt idx="16">
                  <c:v>9.619216933859033E-2</c:v>
                </c:pt>
                <c:pt idx="17">
                  <c:v>9.4313547584118973E-2</c:v>
                </c:pt>
                <c:pt idx="18">
                  <c:v>9.5443252528820702E-2</c:v>
                </c:pt>
                <c:pt idx="19">
                  <c:v>9.8158471804333514E-2</c:v>
                </c:pt>
                <c:pt idx="20">
                  <c:v>9.8439017289444097E-2</c:v>
                </c:pt>
                <c:pt idx="21">
                  <c:v>9.6910751914480023E-2</c:v>
                </c:pt>
                <c:pt idx="22">
                  <c:v>9.9245735774187827E-2</c:v>
                </c:pt>
                <c:pt idx="23">
                  <c:v>9.1073605986901937E-2</c:v>
                </c:pt>
                <c:pt idx="24">
                  <c:v>9.232593313990857E-2</c:v>
                </c:pt>
                <c:pt idx="25">
                  <c:v>9.4164232120760444E-2</c:v>
                </c:pt>
                <c:pt idx="26">
                  <c:v>9.1593773413953708E-2</c:v>
                </c:pt>
                <c:pt idx="27">
                  <c:v>8.3089513916941846E-2</c:v>
                </c:pt>
                <c:pt idx="28">
                  <c:v>8.2049943415572493E-2</c:v>
                </c:pt>
                <c:pt idx="29">
                  <c:v>7.7273385142842169E-2</c:v>
                </c:pt>
                <c:pt idx="30">
                  <c:v>7.502866654579031E-2</c:v>
                </c:pt>
                <c:pt idx="31">
                  <c:v>7.0351659316410187E-2</c:v>
                </c:pt>
                <c:pt idx="32">
                  <c:v>7.5396922868516583E-2</c:v>
                </c:pt>
                <c:pt idx="33">
                  <c:v>7.1081616208276813E-2</c:v>
                </c:pt>
                <c:pt idx="34">
                  <c:v>7.0154325722024916E-2</c:v>
                </c:pt>
                <c:pt idx="35">
                  <c:v>7.1337204082614333E-2</c:v>
                </c:pt>
                <c:pt idx="36">
                  <c:v>7.1576299745954183E-2</c:v>
                </c:pt>
                <c:pt idx="37">
                  <c:v>7.0515863957225589E-2</c:v>
                </c:pt>
                <c:pt idx="38">
                  <c:v>6.7597339274934831E-2</c:v>
                </c:pt>
                <c:pt idx="39">
                  <c:v>7.1096835457160959E-2</c:v>
                </c:pt>
                <c:pt idx="40">
                  <c:v>7.0883618956380151E-2</c:v>
                </c:pt>
                <c:pt idx="41">
                  <c:v>7.281323197457118E-2</c:v>
                </c:pt>
                <c:pt idx="42">
                  <c:v>7.1834914277089601E-2</c:v>
                </c:pt>
                <c:pt idx="43">
                  <c:v>7.2513526117145746E-2</c:v>
                </c:pt>
                <c:pt idx="44">
                  <c:v>7.2975434750895976E-2</c:v>
                </c:pt>
                <c:pt idx="45">
                  <c:v>7.2401067673228139E-2</c:v>
                </c:pt>
                <c:pt idx="46">
                  <c:v>7.4931707893063831E-2</c:v>
                </c:pt>
                <c:pt idx="47">
                  <c:v>7.269806419519928E-2</c:v>
                </c:pt>
                <c:pt idx="48">
                  <c:v>7.2365692743829313E-2</c:v>
                </c:pt>
                <c:pt idx="49">
                  <c:v>7.4114450761461739E-2</c:v>
                </c:pt>
                <c:pt idx="50">
                  <c:v>7.3814342332041011E-2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77F-415C-B65B-B85653876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altLang="zh-CN" b="1">
                <a:solidFill>
                  <a:sysClr val="windowText" lastClr="000000"/>
                </a:solidFill>
              </a:rPr>
              <a:t>Fiber size-2mm/30</a:t>
            </a:r>
            <a:r>
              <a:rPr lang="el-GR" altLang="zh-CN" b="1">
                <a:solidFill>
                  <a:sysClr val="windowText" lastClr="000000"/>
                </a:solidFill>
              </a:rPr>
              <a:t>μ</a:t>
            </a:r>
            <a:r>
              <a:rPr lang="en-US" altLang="zh-CN" b="1">
                <a:solidFill>
                  <a:sysClr val="windowText" lastClr="000000"/>
                </a:solidFill>
              </a:rPr>
              <a:t>m</a:t>
            </a:r>
            <a:endParaRPr lang="zh-CN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'Effect of fiber size'!$AJ$2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rgbClr val="CC00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00FF"/>
              </a:solidFill>
              <a:ln w="9525">
                <a:solidFill>
                  <a:srgbClr val="CC00FF"/>
                </a:solidFill>
              </a:ln>
              <a:effectLst/>
            </c:spPr>
          </c:marker>
          <c:xVal>
            <c:numRef>
              <c:f>'Effect of fiber size'!$AI$3:$AI$53</c:f>
              <c:numCache>
                <c:formatCode>0.00%</c:formatCode>
                <c:ptCount val="51"/>
                <c:pt idx="0">
                  <c:v>0</c:v>
                </c:pt>
                <c:pt idx="1">
                  <c:v>3.1254541666666669E-5</c:v>
                </c:pt>
                <c:pt idx="2">
                  <c:v>6.2508750000000004E-5</c:v>
                </c:pt>
                <c:pt idx="3">
                  <c:v>1.2501458333333333E-4</c:v>
                </c:pt>
                <c:pt idx="4">
                  <c:v>2.1876750000000001E-4</c:v>
                </c:pt>
                <c:pt idx="5">
                  <c:v>3.1256000000000003E-4</c:v>
                </c:pt>
                <c:pt idx="6">
                  <c:v>4.6880833333333335E-4</c:v>
                </c:pt>
                <c:pt idx="7">
                  <c:v>6.2505833333333343E-4</c:v>
                </c:pt>
                <c:pt idx="8">
                  <c:v>8.1257499999999995E-4</c:v>
                </c:pt>
                <c:pt idx="9">
                  <c:v>1.0314666666666667E-3</c:v>
                </c:pt>
                <c:pt idx="10">
                  <c:v>1.2503625E-3</c:v>
                </c:pt>
                <c:pt idx="11">
                  <c:v>1.5315416666666667E-3</c:v>
                </c:pt>
                <c:pt idx="12">
                  <c:v>1.8130208333333334E-3</c:v>
                </c:pt>
                <c:pt idx="13">
                  <c:v>2.1264249999999999E-3</c:v>
                </c:pt>
                <c:pt idx="14">
                  <c:v>2.4717875000000002E-3</c:v>
                </c:pt>
                <c:pt idx="15">
                  <c:v>2.817104166666667E-3</c:v>
                </c:pt>
                <c:pt idx="16">
                  <c:v>3.2255958333333333E-3</c:v>
                </c:pt>
                <c:pt idx="17">
                  <c:v>3.6345916666666667E-3</c:v>
                </c:pt>
                <c:pt idx="18">
                  <c:v>4.0747958333333337E-3</c:v>
                </c:pt>
                <c:pt idx="19">
                  <c:v>4.5460833333333334E-3</c:v>
                </c:pt>
                <c:pt idx="20">
                  <c:v>5.0172500000000009E-3</c:v>
                </c:pt>
                <c:pt idx="21">
                  <c:v>5.5142916666666665E-3</c:v>
                </c:pt>
                <c:pt idx="22">
                  <c:v>6.0113333333333329E-3</c:v>
                </c:pt>
                <c:pt idx="23">
                  <c:v>6.5088333333333335E-3</c:v>
                </c:pt>
                <c:pt idx="24">
                  <c:v>7.0072500000000005E-3</c:v>
                </c:pt>
                <c:pt idx="25">
                  <c:v>7.5056666666666674E-3</c:v>
                </c:pt>
                <c:pt idx="26">
                  <c:v>8.009500000000001E-3</c:v>
                </c:pt>
                <c:pt idx="27">
                  <c:v>8.5133750000000018E-3</c:v>
                </c:pt>
                <c:pt idx="28">
                  <c:v>9.0172083333333337E-3</c:v>
                </c:pt>
                <c:pt idx="29">
                  <c:v>9.5210833333333328E-3</c:v>
                </c:pt>
                <c:pt idx="30">
                  <c:v>1.0024916666666666E-2</c:v>
                </c:pt>
                <c:pt idx="31">
                  <c:v>1.0528708333333334E-2</c:v>
                </c:pt>
                <c:pt idx="32">
                  <c:v>1.1032625000000001E-2</c:v>
                </c:pt>
                <c:pt idx="33">
                  <c:v>1.1536458333333334E-2</c:v>
                </c:pt>
                <c:pt idx="34">
                  <c:v>1.2040333333333333E-2</c:v>
                </c:pt>
                <c:pt idx="35">
                  <c:v>1.2544166666666667E-2</c:v>
                </c:pt>
                <c:pt idx="36">
                  <c:v>1.3048041666666666E-2</c:v>
                </c:pt>
                <c:pt idx="37">
                  <c:v>1.3551833333333334E-2</c:v>
                </c:pt>
                <c:pt idx="38">
                  <c:v>1.4055750000000001E-2</c:v>
                </c:pt>
                <c:pt idx="39">
                  <c:v>1.4559541666666667E-2</c:v>
                </c:pt>
                <c:pt idx="40">
                  <c:v>1.5063375E-2</c:v>
                </c:pt>
                <c:pt idx="41">
                  <c:v>1.5567250000000001E-2</c:v>
                </c:pt>
                <c:pt idx="42">
                  <c:v>1.6071083333333333E-2</c:v>
                </c:pt>
                <c:pt idx="43">
                  <c:v>1.6574958333333334E-2</c:v>
                </c:pt>
                <c:pt idx="44">
                  <c:v>1.7078791666666669E-2</c:v>
                </c:pt>
                <c:pt idx="45">
                  <c:v>1.7582666666666667E-2</c:v>
                </c:pt>
                <c:pt idx="46">
                  <c:v>1.8086499999999998E-2</c:v>
                </c:pt>
                <c:pt idx="47">
                  <c:v>1.8590375000000003E-2</c:v>
                </c:pt>
                <c:pt idx="48">
                  <c:v>1.9094208333333335E-2</c:v>
                </c:pt>
                <c:pt idx="49">
                  <c:v>1.9598000000000001E-2</c:v>
                </c:pt>
                <c:pt idx="50">
                  <c:v>2.0101875000000002E-2</c:v>
                </c:pt>
              </c:numCache>
            </c:numRef>
          </c:xVal>
          <c:yVal>
            <c:numRef>
              <c:f>'Effect of fiber size'!$AJ$3:$AJ$53</c:f>
              <c:numCache>
                <c:formatCode>General</c:formatCode>
                <c:ptCount val="51"/>
                <c:pt idx="0">
                  <c:v>1.74342E-6</c:v>
                </c:pt>
                <c:pt idx="1">
                  <c:v>4.45532E-4</c:v>
                </c:pt>
                <c:pt idx="2">
                  <c:v>8.8867600000000003E-4</c:v>
                </c:pt>
                <c:pt idx="3">
                  <c:v>1.78824E-3</c:v>
                </c:pt>
                <c:pt idx="4">
                  <c:v>3.1118299999999999E-3</c:v>
                </c:pt>
                <c:pt idx="5">
                  <c:v>6.6671999999999999E-3</c:v>
                </c:pt>
                <c:pt idx="6">
                  <c:v>6.6861000000000004E-3</c:v>
                </c:pt>
                <c:pt idx="7">
                  <c:v>8.9386799999999992E-3</c:v>
                </c:pt>
                <c:pt idx="8">
                  <c:v>1.01431E-2</c:v>
                </c:pt>
                <c:pt idx="9">
                  <c:v>1.3226399999999999E-2</c:v>
                </c:pt>
                <c:pt idx="10">
                  <c:v>1.76031E-2</c:v>
                </c:pt>
                <c:pt idx="11">
                  <c:v>1.7873699999999999E-2</c:v>
                </c:pt>
                <c:pt idx="12">
                  <c:v>1.8891000000000002E-2</c:v>
                </c:pt>
                <c:pt idx="13">
                  <c:v>2.2564799999999999E-2</c:v>
                </c:pt>
                <c:pt idx="14">
                  <c:v>2.3514E-2</c:v>
                </c:pt>
                <c:pt idx="15">
                  <c:v>2.56936E-2</c:v>
                </c:pt>
                <c:pt idx="16">
                  <c:v>2.2147300000000002E-2</c:v>
                </c:pt>
                <c:pt idx="17">
                  <c:v>2.57562E-2</c:v>
                </c:pt>
                <c:pt idx="18">
                  <c:v>2.3004799999999999E-2</c:v>
                </c:pt>
                <c:pt idx="19">
                  <c:v>2.48583E-2</c:v>
                </c:pt>
                <c:pt idx="20">
                  <c:v>2.7071999999999999E-2</c:v>
                </c:pt>
                <c:pt idx="21">
                  <c:v>2.4989999999999998E-2</c:v>
                </c:pt>
                <c:pt idx="22">
                  <c:v>2.3883399999999999E-2</c:v>
                </c:pt>
                <c:pt idx="23">
                  <c:v>2.2240900000000001E-2</c:v>
                </c:pt>
                <c:pt idx="24">
                  <c:v>2.1553300000000001E-2</c:v>
                </c:pt>
                <c:pt idx="25">
                  <c:v>2.1029599999999999E-2</c:v>
                </c:pt>
                <c:pt idx="26">
                  <c:v>1.8976900000000001E-2</c:v>
                </c:pt>
                <c:pt idx="27">
                  <c:v>1.5832499999999999E-2</c:v>
                </c:pt>
                <c:pt idx="28">
                  <c:v>1.60082E-2</c:v>
                </c:pt>
                <c:pt idx="29">
                  <c:v>1.7985000000000001E-2</c:v>
                </c:pt>
                <c:pt idx="30">
                  <c:v>1.49429E-2</c:v>
                </c:pt>
                <c:pt idx="31">
                  <c:v>1.9270300000000001E-2</c:v>
                </c:pt>
                <c:pt idx="32">
                  <c:v>1.6130200000000001E-2</c:v>
                </c:pt>
                <c:pt idx="33">
                  <c:v>1.7266900000000002E-2</c:v>
                </c:pt>
                <c:pt idx="34">
                  <c:v>1.53592E-2</c:v>
                </c:pt>
                <c:pt idx="35">
                  <c:v>1.4464299999999999E-2</c:v>
                </c:pt>
                <c:pt idx="36">
                  <c:v>1.48022E-2</c:v>
                </c:pt>
                <c:pt idx="37">
                  <c:v>1.18358E-2</c:v>
                </c:pt>
                <c:pt idx="38">
                  <c:v>1.1472700000000001E-2</c:v>
                </c:pt>
                <c:pt idx="39">
                  <c:v>1.23672E-2</c:v>
                </c:pt>
                <c:pt idx="40">
                  <c:v>1.19639E-2</c:v>
                </c:pt>
                <c:pt idx="41">
                  <c:v>9.3730500000000008E-3</c:v>
                </c:pt>
                <c:pt idx="42">
                  <c:v>8.5343499999999996E-3</c:v>
                </c:pt>
                <c:pt idx="43">
                  <c:v>1.1356E-2</c:v>
                </c:pt>
                <c:pt idx="44">
                  <c:v>1.1459199999999999E-2</c:v>
                </c:pt>
                <c:pt idx="45">
                  <c:v>1.0785899999999999E-2</c:v>
                </c:pt>
                <c:pt idx="46">
                  <c:v>1.0657700000000001E-2</c:v>
                </c:pt>
                <c:pt idx="47">
                  <c:v>1.22787E-2</c:v>
                </c:pt>
                <c:pt idx="48">
                  <c:v>1.1334199999999999E-2</c:v>
                </c:pt>
                <c:pt idx="49">
                  <c:v>9.2825400000000006E-3</c:v>
                </c:pt>
                <c:pt idx="50">
                  <c:v>9.3018800000000002E-3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80-4875-BFF7-269CC95CB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3"/>
          <c:order val="1"/>
          <c:tx>
            <c:strRef>
              <c:f>'Effect of fiber size'!$AL$2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size'!$AI$3:$AI$53</c:f>
              <c:numCache>
                <c:formatCode>0.00%</c:formatCode>
                <c:ptCount val="51"/>
                <c:pt idx="0">
                  <c:v>0</c:v>
                </c:pt>
                <c:pt idx="1">
                  <c:v>3.1254541666666669E-5</c:v>
                </c:pt>
                <c:pt idx="2">
                  <c:v>6.2508750000000004E-5</c:v>
                </c:pt>
                <c:pt idx="3">
                  <c:v>1.2501458333333333E-4</c:v>
                </c:pt>
                <c:pt idx="4">
                  <c:v>2.1876750000000001E-4</c:v>
                </c:pt>
                <c:pt idx="5">
                  <c:v>3.1256000000000003E-4</c:v>
                </c:pt>
                <c:pt idx="6">
                  <c:v>4.6880833333333335E-4</c:v>
                </c:pt>
                <c:pt idx="7">
                  <c:v>6.2505833333333343E-4</c:v>
                </c:pt>
                <c:pt idx="8">
                  <c:v>8.1257499999999995E-4</c:v>
                </c:pt>
                <c:pt idx="9">
                  <c:v>1.0314666666666667E-3</c:v>
                </c:pt>
                <c:pt idx="10">
                  <c:v>1.2503625E-3</c:v>
                </c:pt>
                <c:pt idx="11">
                  <c:v>1.5315416666666667E-3</c:v>
                </c:pt>
                <c:pt idx="12">
                  <c:v>1.8130208333333334E-3</c:v>
                </c:pt>
                <c:pt idx="13">
                  <c:v>2.1264249999999999E-3</c:v>
                </c:pt>
                <c:pt idx="14">
                  <c:v>2.4717875000000002E-3</c:v>
                </c:pt>
                <c:pt idx="15">
                  <c:v>2.817104166666667E-3</c:v>
                </c:pt>
                <c:pt idx="16">
                  <c:v>3.2255958333333333E-3</c:v>
                </c:pt>
                <c:pt idx="17">
                  <c:v>3.6345916666666667E-3</c:v>
                </c:pt>
                <c:pt idx="18">
                  <c:v>4.0747958333333337E-3</c:v>
                </c:pt>
                <c:pt idx="19">
                  <c:v>4.5460833333333334E-3</c:v>
                </c:pt>
                <c:pt idx="20">
                  <c:v>5.0172500000000009E-3</c:v>
                </c:pt>
                <c:pt idx="21">
                  <c:v>5.5142916666666665E-3</c:v>
                </c:pt>
                <c:pt idx="22">
                  <c:v>6.0113333333333329E-3</c:v>
                </c:pt>
                <c:pt idx="23">
                  <c:v>6.5088333333333335E-3</c:v>
                </c:pt>
                <c:pt idx="24">
                  <c:v>7.0072500000000005E-3</c:v>
                </c:pt>
                <c:pt idx="25">
                  <c:v>7.5056666666666674E-3</c:v>
                </c:pt>
                <c:pt idx="26">
                  <c:v>8.009500000000001E-3</c:v>
                </c:pt>
                <c:pt idx="27">
                  <c:v>8.5133750000000018E-3</c:v>
                </c:pt>
                <c:pt idx="28">
                  <c:v>9.0172083333333337E-3</c:v>
                </c:pt>
                <c:pt idx="29">
                  <c:v>9.5210833333333328E-3</c:v>
                </c:pt>
                <c:pt idx="30">
                  <c:v>1.0024916666666666E-2</c:v>
                </c:pt>
                <c:pt idx="31">
                  <c:v>1.0528708333333334E-2</c:v>
                </c:pt>
                <c:pt idx="32">
                  <c:v>1.1032625000000001E-2</c:v>
                </c:pt>
                <c:pt idx="33">
                  <c:v>1.1536458333333334E-2</c:v>
                </c:pt>
                <c:pt idx="34">
                  <c:v>1.2040333333333333E-2</c:v>
                </c:pt>
                <c:pt idx="35">
                  <c:v>1.2544166666666667E-2</c:v>
                </c:pt>
                <c:pt idx="36">
                  <c:v>1.3048041666666666E-2</c:v>
                </c:pt>
                <c:pt idx="37">
                  <c:v>1.3551833333333334E-2</c:v>
                </c:pt>
                <c:pt idx="38">
                  <c:v>1.4055750000000001E-2</c:v>
                </c:pt>
                <c:pt idx="39">
                  <c:v>1.4559541666666667E-2</c:v>
                </c:pt>
                <c:pt idx="40">
                  <c:v>1.5063375E-2</c:v>
                </c:pt>
                <c:pt idx="41">
                  <c:v>1.5567250000000001E-2</c:v>
                </c:pt>
                <c:pt idx="42">
                  <c:v>1.6071083333333333E-2</c:v>
                </c:pt>
                <c:pt idx="43">
                  <c:v>1.6574958333333334E-2</c:v>
                </c:pt>
                <c:pt idx="44">
                  <c:v>1.7078791666666669E-2</c:v>
                </c:pt>
                <c:pt idx="45">
                  <c:v>1.7582666666666667E-2</c:v>
                </c:pt>
                <c:pt idx="46">
                  <c:v>1.8086499999999998E-2</c:v>
                </c:pt>
                <c:pt idx="47">
                  <c:v>1.8590375000000003E-2</c:v>
                </c:pt>
                <c:pt idx="48">
                  <c:v>1.9094208333333335E-2</c:v>
                </c:pt>
                <c:pt idx="49">
                  <c:v>1.9598000000000001E-2</c:v>
                </c:pt>
                <c:pt idx="50">
                  <c:v>2.0101875000000002E-2</c:v>
                </c:pt>
              </c:numCache>
            </c:numRef>
          </c:xVal>
          <c:yVal>
            <c:numRef>
              <c:f>'Effect of fiber size'!$AL$3:$AL$53</c:f>
              <c:numCache>
                <c:formatCode>0.00%</c:formatCode>
                <c:ptCount val="51"/>
                <c:pt idx="0">
                  <c:v>0</c:v>
                </c:pt>
                <c:pt idx="1">
                  <c:v>8.8553750042983477E-4</c:v>
                </c:pt>
                <c:pt idx="2">
                  <c:v>1.7614728187781785E-3</c:v>
                </c:pt>
                <c:pt idx="3">
                  <c:v>3.5550376242085499E-3</c:v>
                </c:pt>
                <c:pt idx="4">
                  <c:v>6.1533314534617462E-3</c:v>
                </c:pt>
                <c:pt idx="5">
                  <c:v>8.8438285160872456E-3</c:v>
                </c:pt>
                <c:pt idx="6">
                  <c:v>1.3224391611541054E-2</c:v>
                </c:pt>
                <c:pt idx="7">
                  <c:v>1.7702868556953133E-2</c:v>
                </c:pt>
                <c:pt idx="8">
                  <c:v>2.2230568289238441E-2</c:v>
                </c:pt>
                <c:pt idx="9">
                  <c:v>2.8150584603835078E-2</c:v>
                </c:pt>
                <c:pt idx="10">
                  <c:v>3.3477144893793567E-2</c:v>
                </c:pt>
                <c:pt idx="11">
                  <c:v>3.9757732572259091E-2</c:v>
                </c:pt>
                <c:pt idx="12">
                  <c:v>4.6314289958271235E-2</c:v>
                </c:pt>
                <c:pt idx="13">
                  <c:v>5.33086080647861E-2</c:v>
                </c:pt>
                <c:pt idx="14">
                  <c:v>5.9869638785249736E-2</c:v>
                </c:pt>
                <c:pt idx="15">
                  <c:v>6.4329973487100706E-2</c:v>
                </c:pt>
                <c:pt idx="16">
                  <c:v>6.7149583267368057E-2</c:v>
                </c:pt>
                <c:pt idx="17">
                  <c:v>7.3711002621690155E-2</c:v>
                </c:pt>
                <c:pt idx="18">
                  <c:v>7.6462410888204047E-2</c:v>
                </c:pt>
                <c:pt idx="19">
                  <c:v>8.1949341616992966E-2</c:v>
                </c:pt>
                <c:pt idx="20">
                  <c:v>8.3330951896363872E-2</c:v>
                </c:pt>
                <c:pt idx="21">
                  <c:v>8.9950286062894555E-2</c:v>
                </c:pt>
                <c:pt idx="22">
                  <c:v>8.8159847634322941E-2</c:v>
                </c:pt>
                <c:pt idx="23">
                  <c:v>8.6852104015191153E-2</c:v>
                </c:pt>
                <c:pt idx="24">
                  <c:v>8.6938729967388204E-2</c:v>
                </c:pt>
                <c:pt idx="25">
                  <c:v>8.26552247744341E-2</c:v>
                </c:pt>
                <c:pt idx="26">
                  <c:v>8.4839341796077244E-2</c:v>
                </c:pt>
                <c:pt idx="27">
                  <c:v>7.9471557960417119E-2</c:v>
                </c:pt>
                <c:pt idx="28">
                  <c:v>8.3676887712887005E-2</c:v>
                </c:pt>
                <c:pt idx="29">
                  <c:v>8.6237025845013429E-2</c:v>
                </c:pt>
                <c:pt idx="30">
                  <c:v>8.4124363120473999E-2</c:v>
                </c:pt>
                <c:pt idx="31">
                  <c:v>8.8495007441129453E-2</c:v>
                </c:pt>
                <c:pt idx="32">
                  <c:v>8.9575040233538336E-2</c:v>
                </c:pt>
                <c:pt idx="33">
                  <c:v>9.1944283755754336E-2</c:v>
                </c:pt>
                <c:pt idx="34">
                  <c:v>9.0925199290879555E-2</c:v>
                </c:pt>
                <c:pt idx="35">
                  <c:v>9.0734016758447389E-2</c:v>
                </c:pt>
                <c:pt idx="36">
                  <c:v>9.2096419417831227E-2</c:v>
                </c:pt>
                <c:pt idx="37">
                  <c:v>8.6576982647633596E-2</c:v>
                </c:pt>
                <c:pt idx="38">
                  <c:v>8.3336325663514732E-2</c:v>
                </c:pt>
                <c:pt idx="39">
                  <c:v>8.6017107956386868E-2</c:v>
                </c:pt>
                <c:pt idx="40">
                  <c:v>8.3362866464601657E-2</c:v>
                </c:pt>
                <c:pt idx="41">
                  <c:v>8.4691974916646248E-2</c:v>
                </c:pt>
                <c:pt idx="42">
                  <c:v>8.2223157915226025E-2</c:v>
                </c:pt>
                <c:pt idx="43">
                  <c:v>8.4747345857017431E-2</c:v>
                </c:pt>
                <c:pt idx="44">
                  <c:v>8.819487494237363E-2</c:v>
                </c:pt>
                <c:pt idx="45">
                  <c:v>8.9436794167172748E-2</c:v>
                </c:pt>
                <c:pt idx="46">
                  <c:v>8.9930244892979697E-2</c:v>
                </c:pt>
                <c:pt idx="47">
                  <c:v>8.6739243458619941E-2</c:v>
                </c:pt>
                <c:pt idx="48">
                  <c:v>8.7149853916531544E-2</c:v>
                </c:pt>
                <c:pt idx="49">
                  <c:v>8.9048485653464099E-2</c:v>
                </c:pt>
                <c:pt idx="50">
                  <c:v>8.6140061778478688E-2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80-4875-BFF7-269CC95CB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55824"/>
        <c:axId val="1381151248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3811512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81155824"/>
        <c:crosses val="max"/>
        <c:crossBetween val="midCat"/>
      </c:valAx>
      <c:valAx>
        <c:axId val="1381155824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138115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[1]p!$A$1</c:f>
              <c:strCache>
                <c:ptCount val="1"/>
                <c:pt idx="0">
                  <c:v>544-1mN-1831根弹簧</c:v>
                </c:pt>
              </c:strCache>
            </c:strRef>
          </c:tx>
          <c:marker>
            <c:symbol val="none"/>
          </c:marker>
          <c:xVal>
            <c:numRef>
              <c:f>[1]p!$E$4:$E$54</c:f>
              <c:numCache>
                <c:formatCode>0.000%</c:formatCode>
                <c:ptCount val="51"/>
                <c:pt idx="0">
                  <c:v>0</c:v>
                </c:pt>
                <c:pt idx="1">
                  <c:v>3.1246666666666667E-5</c:v>
                </c:pt>
                <c:pt idx="2">
                  <c:v>6.2501250000000007E-5</c:v>
                </c:pt>
                <c:pt idx="3">
                  <c:v>1.2506458333333333E-4</c:v>
                </c:pt>
                <c:pt idx="4">
                  <c:v>2.1869125000000003E-4</c:v>
                </c:pt>
                <c:pt idx="5">
                  <c:v>3.1222916666666666E-4</c:v>
                </c:pt>
                <c:pt idx="6">
                  <c:v>4.6821666666666667E-4</c:v>
                </c:pt>
                <c:pt idx="7">
                  <c:v>6.2465000000000003E-4</c:v>
                </c:pt>
                <c:pt idx="8">
                  <c:v>8.1258749999999999E-4</c:v>
                </c:pt>
                <c:pt idx="9">
                  <c:v>1.0318541666666666E-3</c:v>
                </c:pt>
                <c:pt idx="10">
                  <c:v>1.2511166666666668E-3</c:v>
                </c:pt>
                <c:pt idx="11">
                  <c:v>1.5330333333333334E-3</c:v>
                </c:pt>
                <c:pt idx="12">
                  <c:v>1.8151666666666668E-3</c:v>
                </c:pt>
                <c:pt idx="13">
                  <c:v>2.1290250000000001E-3</c:v>
                </c:pt>
                <c:pt idx="14">
                  <c:v>2.4741958333333335E-3</c:v>
                </c:pt>
                <c:pt idx="15">
                  <c:v>2.8193750000000003E-3</c:v>
                </c:pt>
                <c:pt idx="16">
                  <c:v>3.2271958333333337E-3</c:v>
                </c:pt>
                <c:pt idx="17">
                  <c:v>3.6350208333333339E-3</c:v>
                </c:pt>
                <c:pt idx="18">
                  <c:v>4.0735458333333334E-3</c:v>
                </c:pt>
                <c:pt idx="19">
                  <c:v>4.5427916666666663E-3</c:v>
                </c:pt>
                <c:pt idx="20">
                  <c:v>5.012E-3</c:v>
                </c:pt>
                <c:pt idx="21">
                  <c:v>5.5132083333333335E-3</c:v>
                </c:pt>
                <c:pt idx="22">
                  <c:v>6.0143749999999998E-3</c:v>
                </c:pt>
                <c:pt idx="23">
                  <c:v>6.5155833333333333E-3</c:v>
                </c:pt>
                <c:pt idx="24">
                  <c:v>7.0167500000000004E-3</c:v>
                </c:pt>
                <c:pt idx="25">
                  <c:v>7.5179166666666667E-3</c:v>
                </c:pt>
                <c:pt idx="26">
                  <c:v>8.0098333333333341E-3</c:v>
                </c:pt>
                <c:pt idx="27">
                  <c:v>8.5017083333333351E-3</c:v>
                </c:pt>
                <c:pt idx="28">
                  <c:v>8.9936249999999999E-3</c:v>
                </c:pt>
                <c:pt idx="29">
                  <c:v>9.4855000000000009E-3</c:v>
                </c:pt>
                <c:pt idx="30">
                  <c:v>9.9774166666666674E-3</c:v>
                </c:pt>
                <c:pt idx="31">
                  <c:v>1.0469333333333334E-2</c:v>
                </c:pt>
                <c:pt idx="32">
                  <c:v>1.0961208333333335E-2</c:v>
                </c:pt>
                <c:pt idx="33">
                  <c:v>1.1453125000000001E-2</c:v>
                </c:pt>
                <c:pt idx="34">
                  <c:v>1.1945000000000001E-2</c:v>
                </c:pt>
                <c:pt idx="35">
                  <c:v>1.2436916666666667E-2</c:v>
                </c:pt>
                <c:pt idx="36">
                  <c:v>1.2928791666666667E-2</c:v>
                </c:pt>
                <c:pt idx="37">
                  <c:v>1.3420708333333335E-2</c:v>
                </c:pt>
                <c:pt idx="38">
                  <c:v>1.3912625E-2</c:v>
                </c:pt>
                <c:pt idx="39">
                  <c:v>1.4404458333333335E-2</c:v>
                </c:pt>
                <c:pt idx="40">
                  <c:v>1.4896416666666669E-2</c:v>
                </c:pt>
                <c:pt idx="41">
                  <c:v>1.5388291666666666E-2</c:v>
                </c:pt>
                <c:pt idx="42">
                  <c:v>1.5880208333333333E-2</c:v>
                </c:pt>
                <c:pt idx="43">
                  <c:v>1.6372041666666667E-2</c:v>
                </c:pt>
                <c:pt idx="44">
                  <c:v>1.6863958333333335E-2</c:v>
                </c:pt>
                <c:pt idx="45">
                  <c:v>1.7355875E-2</c:v>
                </c:pt>
                <c:pt idx="46">
                  <c:v>1.7847791666666668E-2</c:v>
                </c:pt>
                <c:pt idx="47">
                  <c:v>1.8339708333333333E-2</c:v>
                </c:pt>
                <c:pt idx="48">
                  <c:v>1.8831541666666667E-2</c:v>
                </c:pt>
                <c:pt idx="49">
                  <c:v>1.9323458333333335E-2</c:v>
                </c:pt>
                <c:pt idx="50">
                  <c:v>1.9815375E-2</c:v>
                </c:pt>
              </c:numCache>
            </c:numRef>
          </c:xVal>
          <c:yVal>
            <c:numRef>
              <c:f>[1]p!$D$4:$D$54</c:f>
              <c:numCache>
                <c:formatCode>General</c:formatCode>
                <c:ptCount val="51"/>
                <c:pt idx="0" formatCode="0.00E+00">
                  <c:v>2.45289E-6</c:v>
                </c:pt>
                <c:pt idx="1">
                  <c:v>4.4394299999999997E-4</c:v>
                </c:pt>
                <c:pt idx="2">
                  <c:v>8.9066999999999998E-4</c:v>
                </c:pt>
                <c:pt idx="3">
                  <c:v>1.7636100000000001E-3</c:v>
                </c:pt>
                <c:pt idx="4">
                  <c:v>3.1109499999999999E-3</c:v>
                </c:pt>
                <c:pt idx="5">
                  <c:v>8.7996600000000008E-3</c:v>
                </c:pt>
                <c:pt idx="6">
                  <c:v>6.6802399999999996E-3</c:v>
                </c:pt>
                <c:pt idx="7">
                  <c:v>8.9431400000000005E-3</c:v>
                </c:pt>
                <c:pt idx="8">
                  <c:v>1.16376E-2</c:v>
                </c:pt>
                <c:pt idx="9">
                  <c:v>1.48074E-2</c:v>
                </c:pt>
                <c:pt idx="10">
                  <c:v>2.1806099999999998E-2</c:v>
                </c:pt>
                <c:pt idx="11">
                  <c:v>1.9389E-2</c:v>
                </c:pt>
                <c:pt idx="12">
                  <c:v>2.1934800000000001E-2</c:v>
                </c:pt>
                <c:pt idx="13">
                  <c:v>2.44342E-2</c:v>
                </c:pt>
                <c:pt idx="14">
                  <c:v>2.53823E-2</c:v>
                </c:pt>
                <c:pt idx="15">
                  <c:v>3.08247E-2</c:v>
                </c:pt>
                <c:pt idx="16">
                  <c:v>2.7455199999999999E-2</c:v>
                </c:pt>
                <c:pt idx="17">
                  <c:v>2.60611E-2</c:v>
                </c:pt>
                <c:pt idx="18">
                  <c:v>2.9257100000000001E-2</c:v>
                </c:pt>
                <c:pt idx="19">
                  <c:v>2.7534200000000002E-2</c:v>
                </c:pt>
                <c:pt idx="20">
                  <c:v>3.30808E-2</c:v>
                </c:pt>
                <c:pt idx="21">
                  <c:v>2.8572500000000001E-2</c:v>
                </c:pt>
                <c:pt idx="22">
                  <c:v>2.88489E-2</c:v>
                </c:pt>
                <c:pt idx="23">
                  <c:v>2.56522E-2</c:v>
                </c:pt>
                <c:pt idx="24">
                  <c:v>2.2136300000000001E-2</c:v>
                </c:pt>
                <c:pt idx="25">
                  <c:v>2.2511199999999999E-2</c:v>
                </c:pt>
                <c:pt idx="26">
                  <c:v>2.392E-2</c:v>
                </c:pt>
                <c:pt idx="27">
                  <c:v>2.2799400000000001E-2</c:v>
                </c:pt>
                <c:pt idx="28">
                  <c:v>1.9906900000000002E-2</c:v>
                </c:pt>
                <c:pt idx="29">
                  <c:v>2.12614E-2</c:v>
                </c:pt>
                <c:pt idx="30">
                  <c:v>1.9445899999999999E-2</c:v>
                </c:pt>
                <c:pt idx="31">
                  <c:v>1.8810799999999999E-2</c:v>
                </c:pt>
                <c:pt idx="32">
                  <c:v>2.1023699999999999E-2</c:v>
                </c:pt>
                <c:pt idx="33">
                  <c:v>2.1533099999999999E-2</c:v>
                </c:pt>
                <c:pt idx="34">
                  <c:v>1.9331899999999999E-2</c:v>
                </c:pt>
                <c:pt idx="35">
                  <c:v>1.7537500000000001E-2</c:v>
                </c:pt>
                <c:pt idx="36">
                  <c:v>1.6189800000000001E-2</c:v>
                </c:pt>
                <c:pt idx="37">
                  <c:v>1.28778E-2</c:v>
                </c:pt>
                <c:pt idx="38">
                  <c:v>1.31524E-2</c:v>
                </c:pt>
                <c:pt idx="39">
                  <c:v>1.43731E-2</c:v>
                </c:pt>
                <c:pt idx="40">
                  <c:v>1.5262E-2</c:v>
                </c:pt>
                <c:pt idx="41">
                  <c:v>1.46447E-2</c:v>
                </c:pt>
                <c:pt idx="42">
                  <c:v>1.4926099999999999E-2</c:v>
                </c:pt>
                <c:pt idx="43">
                  <c:v>1.31358E-2</c:v>
                </c:pt>
                <c:pt idx="44">
                  <c:v>1.34225E-2</c:v>
                </c:pt>
                <c:pt idx="45">
                  <c:v>1.6015000000000001E-2</c:v>
                </c:pt>
                <c:pt idx="46">
                  <c:v>1.47149E-2</c:v>
                </c:pt>
                <c:pt idx="47">
                  <c:v>1.7517499999999998E-2</c:v>
                </c:pt>
                <c:pt idx="48">
                  <c:v>1.5687699999999999E-2</c:v>
                </c:pt>
                <c:pt idx="49">
                  <c:v>1.19425E-2</c:v>
                </c:pt>
                <c:pt idx="50">
                  <c:v>1.44464E-2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BE-47A7-B767-D39A597FFA13}"/>
            </c:ext>
          </c:extLst>
        </c:ser>
        <c:ser>
          <c:idx val="2"/>
          <c:order val="1"/>
          <c:tx>
            <c:strRef>
              <c:f>[1]p!$Y$1</c:f>
              <c:strCache>
                <c:ptCount val="1"/>
                <c:pt idx="0">
                  <c:v>766-1mN-2600根弹簧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[1]p!$AC$4:$AC$53</c:f>
              <c:numCache>
                <c:formatCode>0.000%</c:formatCode>
                <c:ptCount val="50"/>
                <c:pt idx="0">
                  <c:v>0</c:v>
                </c:pt>
                <c:pt idx="1">
                  <c:v>3.1250500000000002E-5</c:v>
                </c:pt>
                <c:pt idx="2">
                  <c:v>6.2512916666666659E-5</c:v>
                </c:pt>
                <c:pt idx="3">
                  <c:v>1.2507499999999999E-4</c:v>
                </c:pt>
                <c:pt idx="4">
                  <c:v>2.1890208333333333E-4</c:v>
                </c:pt>
                <c:pt idx="5">
                  <c:v>3.1273208333333337E-4</c:v>
                </c:pt>
                <c:pt idx="6">
                  <c:v>4.6927083333333337E-4</c:v>
                </c:pt>
                <c:pt idx="7">
                  <c:v>6.2580833333333332E-4</c:v>
                </c:pt>
                <c:pt idx="8">
                  <c:v>8.1365833333333336E-4</c:v>
                </c:pt>
                <c:pt idx="9">
                  <c:v>1.0329E-3</c:v>
                </c:pt>
                <c:pt idx="10">
                  <c:v>1.2521458333333334E-3</c:v>
                </c:pt>
                <c:pt idx="11">
                  <c:v>1.5336291666666667E-3</c:v>
                </c:pt>
                <c:pt idx="12">
                  <c:v>1.8151083333333333E-3</c:v>
                </c:pt>
                <c:pt idx="13">
                  <c:v>2.1281833333333337E-3</c:v>
                </c:pt>
                <c:pt idx="14">
                  <c:v>2.472854166666667E-3</c:v>
                </c:pt>
                <c:pt idx="15">
                  <c:v>3.2234708333333333E-3</c:v>
                </c:pt>
                <c:pt idx="16">
                  <c:v>3.6294250000000004E-3</c:v>
                </c:pt>
                <c:pt idx="17">
                  <c:v>4.0679166666666676E-3</c:v>
                </c:pt>
                <c:pt idx="18">
                  <c:v>4.5389583333333341E-3</c:v>
                </c:pt>
                <c:pt idx="19">
                  <c:v>5.0100000000000006E-3</c:v>
                </c:pt>
                <c:pt idx="20">
                  <c:v>5.5116666666666673E-3</c:v>
                </c:pt>
                <c:pt idx="21">
                  <c:v>6.0133750000000005E-3</c:v>
                </c:pt>
                <c:pt idx="22">
                  <c:v>6.5150833333333337E-3</c:v>
                </c:pt>
                <c:pt idx="23">
                  <c:v>7.0143749999999998E-3</c:v>
                </c:pt>
                <c:pt idx="24">
                  <c:v>7.5122083333333343E-3</c:v>
                </c:pt>
                <c:pt idx="25">
                  <c:v>8.0100833333333343E-3</c:v>
                </c:pt>
                <c:pt idx="26">
                  <c:v>8.5079583333333327E-3</c:v>
                </c:pt>
                <c:pt idx="27">
                  <c:v>9.0057916666666672E-3</c:v>
                </c:pt>
                <c:pt idx="28">
                  <c:v>9.5036250000000017E-3</c:v>
                </c:pt>
                <c:pt idx="29">
                  <c:v>1.0001458333333334E-2</c:v>
                </c:pt>
                <c:pt idx="30">
                  <c:v>1.0499333333333333E-2</c:v>
                </c:pt>
                <c:pt idx="31">
                  <c:v>1.0997208333333335E-2</c:v>
                </c:pt>
                <c:pt idx="32">
                  <c:v>1.1495083333333335E-2</c:v>
                </c:pt>
                <c:pt idx="33">
                  <c:v>1.1992916666666667E-2</c:v>
                </c:pt>
                <c:pt idx="34">
                  <c:v>1.249075E-2</c:v>
                </c:pt>
                <c:pt idx="35">
                  <c:v>1.2988625E-2</c:v>
                </c:pt>
                <c:pt idx="36">
                  <c:v>1.3486500000000002E-2</c:v>
                </c:pt>
                <c:pt idx="37">
                  <c:v>1.3984375000000002E-2</c:v>
                </c:pt>
                <c:pt idx="38">
                  <c:v>1.4482166666666667E-2</c:v>
                </c:pt>
                <c:pt idx="39">
                  <c:v>1.4980041666666668E-2</c:v>
                </c:pt>
                <c:pt idx="40">
                  <c:v>1.5477916666666668E-2</c:v>
                </c:pt>
                <c:pt idx="41">
                  <c:v>1.5975791666666666E-2</c:v>
                </c:pt>
                <c:pt idx="42">
                  <c:v>1.6473583333333333E-2</c:v>
                </c:pt>
                <c:pt idx="43">
                  <c:v>1.6976958333333333E-2</c:v>
                </c:pt>
                <c:pt idx="44">
                  <c:v>1.748241666666667E-2</c:v>
                </c:pt>
                <c:pt idx="45">
                  <c:v>1.7987875E-2</c:v>
                </c:pt>
                <c:pt idx="46">
                  <c:v>1.8493375000000003E-2</c:v>
                </c:pt>
                <c:pt idx="47">
                  <c:v>1.8998958333333333E-2</c:v>
                </c:pt>
                <c:pt idx="48">
                  <c:v>1.9504458333333332E-2</c:v>
                </c:pt>
                <c:pt idx="49">
                  <c:v>2.0009916666666665E-2</c:v>
                </c:pt>
              </c:numCache>
            </c:numRef>
          </c:xVal>
          <c:yVal>
            <c:numRef>
              <c:f>[1]p!$AB$4:$AB$53</c:f>
              <c:numCache>
                <c:formatCode>General</c:formatCode>
                <c:ptCount val="50"/>
                <c:pt idx="0" formatCode="0.00E+00">
                  <c:v>2.8841699999999999E-6</c:v>
                </c:pt>
                <c:pt idx="1">
                  <c:v>9.2222699999999996E-4</c:v>
                </c:pt>
                <c:pt idx="2">
                  <c:v>1.8476600000000001E-3</c:v>
                </c:pt>
                <c:pt idx="3">
                  <c:v>3.7298600000000002E-3</c:v>
                </c:pt>
                <c:pt idx="4">
                  <c:v>6.4689400000000003E-3</c:v>
                </c:pt>
                <c:pt idx="5">
                  <c:v>1.7307400000000001E-2</c:v>
                </c:pt>
                <c:pt idx="6">
                  <c:v>1.39022E-2</c:v>
                </c:pt>
                <c:pt idx="7">
                  <c:v>1.86149E-2</c:v>
                </c:pt>
                <c:pt idx="8">
                  <c:v>2.4234599999999999E-2</c:v>
                </c:pt>
                <c:pt idx="9">
                  <c:v>2.94033E-2</c:v>
                </c:pt>
                <c:pt idx="10">
                  <c:v>4.0696700000000002E-2</c:v>
                </c:pt>
                <c:pt idx="11">
                  <c:v>3.6842E-2</c:v>
                </c:pt>
                <c:pt idx="12">
                  <c:v>3.9871900000000002E-2</c:v>
                </c:pt>
                <c:pt idx="13">
                  <c:v>4.2541299999999997E-2</c:v>
                </c:pt>
                <c:pt idx="14">
                  <c:v>4.5543599999999997E-2</c:v>
                </c:pt>
                <c:pt idx="15">
                  <c:v>4.6628500000000003E-2</c:v>
                </c:pt>
                <c:pt idx="16">
                  <c:v>4.5578500000000001E-2</c:v>
                </c:pt>
                <c:pt idx="17">
                  <c:v>4.9332300000000003E-2</c:v>
                </c:pt>
                <c:pt idx="18">
                  <c:v>4.89507E-2</c:v>
                </c:pt>
                <c:pt idx="19">
                  <c:v>5.2031500000000001E-2</c:v>
                </c:pt>
                <c:pt idx="20">
                  <c:v>4.5012900000000002E-2</c:v>
                </c:pt>
                <c:pt idx="21">
                  <c:v>4.8525199999999998E-2</c:v>
                </c:pt>
                <c:pt idx="22">
                  <c:v>4.3286999999999999E-2</c:v>
                </c:pt>
                <c:pt idx="23">
                  <c:v>4.3924600000000001E-2</c:v>
                </c:pt>
                <c:pt idx="24">
                  <c:v>4.2288399999999997E-2</c:v>
                </c:pt>
                <c:pt idx="25">
                  <c:v>3.0647299999999999E-2</c:v>
                </c:pt>
                <c:pt idx="26">
                  <c:v>2.4995199999999999E-2</c:v>
                </c:pt>
                <c:pt idx="27">
                  <c:v>2.8030200000000002E-2</c:v>
                </c:pt>
                <c:pt idx="28">
                  <c:v>2.7270300000000001E-2</c:v>
                </c:pt>
                <c:pt idx="29">
                  <c:v>2.3600099999999999E-2</c:v>
                </c:pt>
                <c:pt idx="30">
                  <c:v>2.8254999999999999E-2</c:v>
                </c:pt>
                <c:pt idx="31">
                  <c:v>2.53945E-2</c:v>
                </c:pt>
                <c:pt idx="32">
                  <c:v>2.8857899999999999E-2</c:v>
                </c:pt>
                <c:pt idx="33">
                  <c:v>2.8940500000000001E-2</c:v>
                </c:pt>
                <c:pt idx="34">
                  <c:v>2.9685799999999998E-2</c:v>
                </c:pt>
                <c:pt idx="35">
                  <c:v>3.18984E-2</c:v>
                </c:pt>
                <c:pt idx="36">
                  <c:v>2.8798399999999998E-2</c:v>
                </c:pt>
                <c:pt idx="37">
                  <c:v>3.0254699999999999E-2</c:v>
                </c:pt>
                <c:pt idx="38">
                  <c:v>2.6573099999999999E-2</c:v>
                </c:pt>
                <c:pt idx="39">
                  <c:v>2.9508300000000001E-2</c:v>
                </c:pt>
                <c:pt idx="40">
                  <c:v>2.73212E-2</c:v>
                </c:pt>
                <c:pt idx="41">
                  <c:v>2.21821E-2</c:v>
                </c:pt>
                <c:pt idx="42">
                  <c:v>1.71229E-2</c:v>
                </c:pt>
                <c:pt idx="43">
                  <c:v>2.4026200000000001E-2</c:v>
                </c:pt>
                <c:pt idx="44">
                  <c:v>2.0501100000000001E-2</c:v>
                </c:pt>
                <c:pt idx="45">
                  <c:v>2.1710199999999999E-2</c:v>
                </c:pt>
                <c:pt idx="46">
                  <c:v>1.90162E-2</c:v>
                </c:pt>
                <c:pt idx="47">
                  <c:v>2.1820599999999999E-2</c:v>
                </c:pt>
                <c:pt idx="48">
                  <c:v>1.94439E-2</c:v>
                </c:pt>
                <c:pt idx="49">
                  <c:v>2.02215E-2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BE-47A7-B767-D39A597FFA13}"/>
            </c:ext>
          </c:extLst>
        </c:ser>
        <c:ser>
          <c:idx val="3"/>
          <c:order val="2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[1]新F!$BZ$62:$BZ$112</c:f>
              <c:numCache>
                <c:formatCode>0.000%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[1]新F!$BY$62:$BY$112</c:f>
              <c:numCache>
                <c:formatCode>General</c:formatCode>
                <c:ptCount val="51"/>
                <c:pt idx="0" formatCode="0.00E+00">
                  <c:v>1.37945E-6</c:v>
                </c:pt>
                <c:pt idx="1">
                  <c:v>2.2873199999999999E-4</c:v>
                </c:pt>
                <c:pt idx="2">
                  <c:v>4.3376299999999999E-4</c:v>
                </c:pt>
                <c:pt idx="3">
                  <c:v>8.8359799999999998E-4</c:v>
                </c:pt>
                <c:pt idx="4">
                  <c:v>1.5579000000000001E-3</c:v>
                </c:pt>
                <c:pt idx="5">
                  <c:v>7.7441400000000001E-3</c:v>
                </c:pt>
                <c:pt idx="6">
                  <c:v>3.3399300000000001E-3</c:v>
                </c:pt>
                <c:pt idx="7">
                  <c:v>4.44517E-3</c:v>
                </c:pt>
                <c:pt idx="8">
                  <c:v>5.7687800000000003E-3</c:v>
                </c:pt>
                <c:pt idx="9">
                  <c:v>7.3389700000000002E-3</c:v>
                </c:pt>
                <c:pt idx="10">
                  <c:v>1.4478899999999999E-2</c:v>
                </c:pt>
                <c:pt idx="11">
                  <c:v>1.09573E-2</c:v>
                </c:pt>
                <c:pt idx="12">
                  <c:v>1.29812E-2</c:v>
                </c:pt>
                <c:pt idx="13">
                  <c:v>1.3162099999999999E-2</c:v>
                </c:pt>
                <c:pt idx="14">
                  <c:v>1.5940900000000001E-2</c:v>
                </c:pt>
                <c:pt idx="15">
                  <c:v>2.1276799999999998E-2</c:v>
                </c:pt>
                <c:pt idx="16">
                  <c:v>1.8173999999999999E-2</c:v>
                </c:pt>
                <c:pt idx="17">
                  <c:v>2.0567100000000001E-2</c:v>
                </c:pt>
                <c:pt idx="18">
                  <c:v>1.9686200000000001E-2</c:v>
                </c:pt>
                <c:pt idx="19">
                  <c:v>1.85775E-2</c:v>
                </c:pt>
                <c:pt idx="20">
                  <c:v>2.53169E-2</c:v>
                </c:pt>
                <c:pt idx="21">
                  <c:v>1.94094E-2</c:v>
                </c:pt>
                <c:pt idx="22">
                  <c:v>1.9016000000000002E-2</c:v>
                </c:pt>
                <c:pt idx="23">
                  <c:v>2.0463100000000001E-2</c:v>
                </c:pt>
                <c:pt idx="24">
                  <c:v>2.15406E-2</c:v>
                </c:pt>
                <c:pt idx="25">
                  <c:v>1.7783500000000001E-2</c:v>
                </c:pt>
                <c:pt idx="26">
                  <c:v>1.8254300000000001E-2</c:v>
                </c:pt>
                <c:pt idx="27">
                  <c:v>1.42691E-2</c:v>
                </c:pt>
                <c:pt idx="28">
                  <c:v>1.2014499999999999E-2</c:v>
                </c:pt>
                <c:pt idx="29">
                  <c:v>1.33829E-2</c:v>
                </c:pt>
                <c:pt idx="30">
                  <c:v>1.3629799999999999E-2</c:v>
                </c:pt>
                <c:pt idx="31">
                  <c:v>1.56244E-2</c:v>
                </c:pt>
                <c:pt idx="32">
                  <c:v>1.6062900000000001E-2</c:v>
                </c:pt>
                <c:pt idx="33">
                  <c:v>1.2825899999999999E-2</c:v>
                </c:pt>
                <c:pt idx="34">
                  <c:v>1.5346800000000001E-2</c:v>
                </c:pt>
                <c:pt idx="35">
                  <c:v>1.67356E-2</c:v>
                </c:pt>
                <c:pt idx="36">
                  <c:v>1.33416E-2</c:v>
                </c:pt>
                <c:pt idx="37">
                  <c:v>1.2111800000000001E-2</c:v>
                </c:pt>
                <c:pt idx="38">
                  <c:v>1.1305900000000001E-2</c:v>
                </c:pt>
                <c:pt idx="39">
                  <c:v>1.0964E-2</c:v>
                </c:pt>
                <c:pt idx="40">
                  <c:v>7.5365299999999996E-3</c:v>
                </c:pt>
                <c:pt idx="41">
                  <c:v>1.0269E-2</c:v>
                </c:pt>
                <c:pt idx="42">
                  <c:v>1.0768700000000001E-2</c:v>
                </c:pt>
                <c:pt idx="43">
                  <c:v>7.8924400000000006E-3</c:v>
                </c:pt>
                <c:pt idx="44">
                  <c:v>9.3339900000000003E-3</c:v>
                </c:pt>
                <c:pt idx="45">
                  <c:v>1.01546E-2</c:v>
                </c:pt>
                <c:pt idx="46">
                  <c:v>9.7728199999999998E-3</c:v>
                </c:pt>
                <c:pt idx="47">
                  <c:v>1.01972E-2</c:v>
                </c:pt>
                <c:pt idx="48">
                  <c:v>1.0744399999999999E-2</c:v>
                </c:pt>
                <c:pt idx="49">
                  <c:v>1.10297E-2</c:v>
                </c:pt>
                <c:pt idx="50">
                  <c:v>1.21358E-2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4BE-47A7-B767-D39A597FFA13}"/>
            </c:ext>
          </c:extLst>
        </c:ser>
        <c:ser>
          <c:idx val="0"/>
          <c:order val="3"/>
          <c:tx>
            <c:strRef>
              <c:f>[1]p!$AO$1</c:f>
              <c:strCache>
                <c:ptCount val="1"/>
                <c:pt idx="0">
                  <c:v>900-1mN-3072根弹簧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[1]p!$AS$4:$AS$54</c:f>
              <c:numCache>
                <c:formatCode>0.000%</c:formatCode>
                <c:ptCount val="51"/>
                <c:pt idx="0">
                  <c:v>0</c:v>
                </c:pt>
                <c:pt idx="1">
                  <c:v>3.1255458333333334E-5</c:v>
                </c:pt>
                <c:pt idx="2">
                  <c:v>6.2507083333333347E-5</c:v>
                </c:pt>
                <c:pt idx="3">
                  <c:v>1.2496124999999999E-4</c:v>
                </c:pt>
                <c:pt idx="4">
                  <c:v>2.1864333333333332E-4</c:v>
                </c:pt>
                <c:pt idx="5">
                  <c:v>3.1222916666666666E-4</c:v>
                </c:pt>
                <c:pt idx="6">
                  <c:v>4.6837916666666668E-4</c:v>
                </c:pt>
                <c:pt idx="7">
                  <c:v>6.2452500000000002E-4</c:v>
                </c:pt>
                <c:pt idx="8">
                  <c:v>8.1196250000000001E-4</c:v>
                </c:pt>
                <c:pt idx="9">
                  <c:v>1.0306625000000001E-3</c:v>
                </c:pt>
                <c:pt idx="10">
                  <c:v>1.2493791666666667E-3</c:v>
                </c:pt>
                <c:pt idx="11">
                  <c:v>1.5301333333333335E-3</c:v>
                </c:pt>
                <c:pt idx="12">
                  <c:v>1.8109083333333333E-3</c:v>
                </c:pt>
                <c:pt idx="13">
                  <c:v>2.1231958333333334E-3</c:v>
                </c:pt>
                <c:pt idx="14">
                  <c:v>2.4670333333333336E-3</c:v>
                </c:pt>
                <c:pt idx="15">
                  <c:v>2.8108541666666668E-3</c:v>
                </c:pt>
                <c:pt idx="16">
                  <c:v>3.2161625E-3</c:v>
                </c:pt>
                <c:pt idx="17">
                  <c:v>3.6230541666666667E-3</c:v>
                </c:pt>
                <c:pt idx="18">
                  <c:v>4.0604708333333329E-3</c:v>
                </c:pt>
                <c:pt idx="19">
                  <c:v>4.5284166666666667E-3</c:v>
                </c:pt>
                <c:pt idx="20">
                  <c:v>4.9963749999999999E-3</c:v>
                </c:pt>
                <c:pt idx="21">
                  <c:v>5.4968333333333336E-3</c:v>
                </c:pt>
                <c:pt idx="22">
                  <c:v>5.9973333333333337E-3</c:v>
                </c:pt>
                <c:pt idx="23">
                  <c:v>6.4977916666666665E-3</c:v>
                </c:pt>
                <c:pt idx="24">
                  <c:v>6.9950416666666668E-3</c:v>
                </c:pt>
                <c:pt idx="25">
                  <c:v>7.4914999999999999E-3</c:v>
                </c:pt>
                <c:pt idx="26">
                  <c:v>7.9878750000000002E-3</c:v>
                </c:pt>
                <c:pt idx="27">
                  <c:v>8.4843333333333333E-3</c:v>
                </c:pt>
                <c:pt idx="28">
                  <c:v>8.9807083333333336E-3</c:v>
                </c:pt>
                <c:pt idx="29">
                  <c:v>9.4771250000000012E-3</c:v>
                </c:pt>
                <c:pt idx="30">
                  <c:v>9.9735833333333326E-3</c:v>
                </c:pt>
                <c:pt idx="31">
                  <c:v>1.0469958333333335E-2</c:v>
                </c:pt>
                <c:pt idx="32">
                  <c:v>1.0966416666666668E-2</c:v>
                </c:pt>
                <c:pt idx="33">
                  <c:v>1.1462833333333334E-2</c:v>
                </c:pt>
                <c:pt idx="34">
                  <c:v>1.1959250000000001E-2</c:v>
                </c:pt>
                <c:pt idx="35">
                  <c:v>1.2455625E-2</c:v>
                </c:pt>
                <c:pt idx="36">
                  <c:v>1.2952083333333335E-2</c:v>
                </c:pt>
                <c:pt idx="37">
                  <c:v>1.3448541666666668E-2</c:v>
                </c:pt>
                <c:pt idx="38">
                  <c:v>1.3944916666666666E-2</c:v>
                </c:pt>
                <c:pt idx="39">
                  <c:v>1.4441374999999999E-2</c:v>
                </c:pt>
                <c:pt idx="40">
                  <c:v>1.4937708333333334E-2</c:v>
                </c:pt>
                <c:pt idx="41">
                  <c:v>1.5440791666666667E-2</c:v>
                </c:pt>
                <c:pt idx="42">
                  <c:v>1.5945375000000001E-2</c:v>
                </c:pt>
                <c:pt idx="43">
                  <c:v>1.6449916666666668E-2</c:v>
                </c:pt>
                <c:pt idx="44">
                  <c:v>1.6954458333333335E-2</c:v>
                </c:pt>
                <c:pt idx="45">
                  <c:v>1.7458999999999999E-2</c:v>
                </c:pt>
                <c:pt idx="46">
                  <c:v>1.7963625E-2</c:v>
                </c:pt>
                <c:pt idx="47">
                  <c:v>1.8468166666666667E-2</c:v>
                </c:pt>
                <c:pt idx="48">
                  <c:v>1.8972708333333334E-2</c:v>
                </c:pt>
                <c:pt idx="49">
                  <c:v>1.9469500000000001E-2</c:v>
                </c:pt>
                <c:pt idx="50">
                  <c:v>1.9957875E-2</c:v>
                </c:pt>
              </c:numCache>
            </c:numRef>
          </c:xVal>
          <c:yVal>
            <c:numRef>
              <c:f>[1]p!$AR$4:$AR$54</c:f>
              <c:numCache>
                <c:formatCode>General</c:formatCode>
                <c:ptCount val="51"/>
                <c:pt idx="0" formatCode="0.00E+00">
                  <c:v>3.66015E-6</c:v>
                </c:pt>
                <c:pt idx="1">
                  <c:v>7.4441700000000004E-4</c:v>
                </c:pt>
                <c:pt idx="2">
                  <c:v>1.48547E-3</c:v>
                </c:pt>
                <c:pt idx="3">
                  <c:v>2.96905E-3</c:v>
                </c:pt>
                <c:pt idx="4">
                  <c:v>5.1842900000000003E-3</c:v>
                </c:pt>
                <c:pt idx="5">
                  <c:v>1.7923499999999998E-2</c:v>
                </c:pt>
                <c:pt idx="6">
                  <c:v>1.1125400000000001E-2</c:v>
                </c:pt>
                <c:pt idx="7">
                  <c:v>1.48545E-2</c:v>
                </c:pt>
                <c:pt idx="8">
                  <c:v>1.9331999999999998E-2</c:v>
                </c:pt>
                <c:pt idx="9">
                  <c:v>2.45831E-2</c:v>
                </c:pt>
                <c:pt idx="10">
                  <c:v>4.0401399999999997E-2</c:v>
                </c:pt>
                <c:pt idx="11">
                  <c:v>3.2552299999999999E-2</c:v>
                </c:pt>
                <c:pt idx="12">
                  <c:v>3.5273699999999998E-2</c:v>
                </c:pt>
                <c:pt idx="13">
                  <c:v>4.0572999999999998E-2</c:v>
                </c:pt>
                <c:pt idx="14">
                  <c:v>4.3473699999999997E-2</c:v>
                </c:pt>
                <c:pt idx="15">
                  <c:v>5.5230899999999999E-2</c:v>
                </c:pt>
                <c:pt idx="16">
                  <c:v>4.76742E-2</c:v>
                </c:pt>
                <c:pt idx="17">
                  <c:v>5.1604499999999998E-2</c:v>
                </c:pt>
                <c:pt idx="18">
                  <c:v>5.2127699999999999E-2</c:v>
                </c:pt>
                <c:pt idx="19">
                  <c:v>5.7958900000000001E-2</c:v>
                </c:pt>
                <c:pt idx="20">
                  <c:v>6.13492E-2</c:v>
                </c:pt>
                <c:pt idx="21">
                  <c:v>5.3339900000000003E-2</c:v>
                </c:pt>
                <c:pt idx="22">
                  <c:v>5.2612800000000001E-2</c:v>
                </c:pt>
                <c:pt idx="23">
                  <c:v>5.5356200000000001E-2</c:v>
                </c:pt>
                <c:pt idx="24">
                  <c:v>5.4006400000000003E-2</c:v>
                </c:pt>
                <c:pt idx="25">
                  <c:v>4.87082E-2</c:v>
                </c:pt>
                <c:pt idx="26">
                  <c:v>5.05093E-2</c:v>
                </c:pt>
                <c:pt idx="27">
                  <c:v>4.4238E-2</c:v>
                </c:pt>
                <c:pt idx="28">
                  <c:v>4.00468E-2</c:v>
                </c:pt>
                <c:pt idx="29">
                  <c:v>3.5548900000000001E-2</c:v>
                </c:pt>
                <c:pt idx="30">
                  <c:v>3.9450300000000001E-2</c:v>
                </c:pt>
                <c:pt idx="31">
                  <c:v>4.3435799999999997E-2</c:v>
                </c:pt>
                <c:pt idx="32">
                  <c:v>4.0288499999999998E-2</c:v>
                </c:pt>
                <c:pt idx="33">
                  <c:v>4.0960299999999998E-2</c:v>
                </c:pt>
                <c:pt idx="34">
                  <c:v>4.1254699999999998E-2</c:v>
                </c:pt>
                <c:pt idx="35">
                  <c:v>3.9968400000000001E-2</c:v>
                </c:pt>
                <c:pt idx="36">
                  <c:v>3.2835099999999999E-2</c:v>
                </c:pt>
                <c:pt idx="37">
                  <c:v>3.5215700000000003E-2</c:v>
                </c:pt>
                <c:pt idx="38">
                  <c:v>3.4430099999999998E-2</c:v>
                </c:pt>
                <c:pt idx="39">
                  <c:v>2.9343500000000002E-2</c:v>
                </c:pt>
                <c:pt idx="40">
                  <c:v>2.53694E-2</c:v>
                </c:pt>
                <c:pt idx="41">
                  <c:v>2.66196E-2</c:v>
                </c:pt>
                <c:pt idx="42">
                  <c:v>2.77811E-2</c:v>
                </c:pt>
                <c:pt idx="43">
                  <c:v>2.3507500000000001E-2</c:v>
                </c:pt>
                <c:pt idx="44">
                  <c:v>2.4068800000000001E-2</c:v>
                </c:pt>
                <c:pt idx="45">
                  <c:v>2.6369900000000002E-2</c:v>
                </c:pt>
                <c:pt idx="46">
                  <c:v>2.34976E-2</c:v>
                </c:pt>
                <c:pt idx="47">
                  <c:v>2.4288299999999999E-2</c:v>
                </c:pt>
                <c:pt idx="48">
                  <c:v>2.7910399999999998E-2</c:v>
                </c:pt>
                <c:pt idx="49">
                  <c:v>2.63655E-2</c:v>
                </c:pt>
                <c:pt idx="50">
                  <c:v>2.6768699999999999E-2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4BE-47A7-B767-D39A597FF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1411600"/>
        <c:axId val="1171413264"/>
      </c:scatterChart>
      <c:valAx>
        <c:axId val="1171411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1413264"/>
        <c:crosses val="autoZero"/>
        <c:crossBetween val="midCat"/>
      </c:valAx>
      <c:valAx>
        <c:axId val="1171413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17141160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315 fibers</a:t>
            </a:r>
            <a:endParaRPr lang="zh-CN" sz="1800" b="1"/>
          </a:p>
        </c:rich>
      </c:tx>
      <c:layout>
        <c:manualLayout>
          <c:xMode val="edge"/>
          <c:yMode val="edge"/>
          <c:x val="0.39886722480743814"/>
          <c:y val="3.62873990092307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850870730790275E-2"/>
          <c:y val="0.12743570833796131"/>
          <c:w val="0.82134745693508182"/>
          <c:h val="0.675630618946089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fiber bond strength'!$D$2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bond strength'!$C$3:$C$53</c:f>
              <c:numCache>
                <c:formatCode>General</c:formatCode>
                <c:ptCount val="51"/>
                <c:pt idx="0">
                  <c:v>0</c:v>
                </c:pt>
                <c:pt idx="1">
                  <c:v>3.125416666666667E-5</c:v>
                </c:pt>
                <c:pt idx="2">
                  <c:v>6.2507083333333347E-5</c:v>
                </c:pt>
                <c:pt idx="3">
                  <c:v>1.2498250000000003E-4</c:v>
                </c:pt>
                <c:pt idx="4">
                  <c:v>2.186716666666667E-4</c:v>
                </c:pt>
                <c:pt idx="5">
                  <c:v>3.1241333333333337E-4</c:v>
                </c:pt>
                <c:pt idx="6">
                  <c:v>4.6858750000000003E-4</c:v>
                </c:pt>
                <c:pt idx="7">
                  <c:v>6.2509583333333332E-4</c:v>
                </c:pt>
                <c:pt idx="8">
                  <c:v>8.1309166666666669E-4</c:v>
                </c:pt>
                <c:pt idx="9">
                  <c:v>1.0324375000000002E-3</c:v>
                </c:pt>
                <c:pt idx="10">
                  <c:v>1.2517875E-3</c:v>
                </c:pt>
                <c:pt idx="11">
                  <c:v>1.5340541666666666E-3</c:v>
                </c:pt>
                <c:pt idx="12">
                  <c:v>1.8163249999999999E-3</c:v>
                </c:pt>
                <c:pt idx="13">
                  <c:v>2.1289041666666671E-3</c:v>
                </c:pt>
                <c:pt idx="14">
                  <c:v>2.4717916666666668E-3</c:v>
                </c:pt>
                <c:pt idx="15">
                  <c:v>2.8146416666666669E-3</c:v>
                </c:pt>
                <c:pt idx="16">
                  <c:v>3.2191625000000004E-3</c:v>
                </c:pt>
                <c:pt idx="17">
                  <c:v>3.6236875000000006E-3</c:v>
                </c:pt>
                <c:pt idx="18">
                  <c:v>4.0594541666666671E-3</c:v>
                </c:pt>
                <c:pt idx="19">
                  <c:v>4.5264583333333337E-3</c:v>
                </c:pt>
                <c:pt idx="20">
                  <c:v>4.9934999999999997E-3</c:v>
                </c:pt>
                <c:pt idx="21">
                  <c:v>5.4917083333333337E-3</c:v>
                </c:pt>
                <c:pt idx="22">
                  <c:v>5.9900000000000005E-3</c:v>
                </c:pt>
                <c:pt idx="23">
                  <c:v>6.4871250000000007E-3</c:v>
                </c:pt>
                <c:pt idx="24">
                  <c:v>6.9836250000000002E-3</c:v>
                </c:pt>
                <c:pt idx="25">
                  <c:v>7.4801666666666671E-3</c:v>
                </c:pt>
                <c:pt idx="26">
                  <c:v>7.9834166666666664E-3</c:v>
                </c:pt>
                <c:pt idx="27">
                  <c:v>8.4866250000000011E-3</c:v>
                </c:pt>
                <c:pt idx="28">
                  <c:v>8.9898749999999996E-3</c:v>
                </c:pt>
                <c:pt idx="29">
                  <c:v>9.4931250000000016E-3</c:v>
                </c:pt>
                <c:pt idx="30">
                  <c:v>9.9963750000000001E-3</c:v>
                </c:pt>
                <c:pt idx="31">
                  <c:v>1.0499541666666667E-2</c:v>
                </c:pt>
                <c:pt idx="32">
                  <c:v>1.1003375000000001E-2</c:v>
                </c:pt>
                <c:pt idx="33">
                  <c:v>1.1510125000000001E-2</c:v>
                </c:pt>
                <c:pt idx="34">
                  <c:v>1.2016875000000002E-2</c:v>
                </c:pt>
                <c:pt idx="35">
                  <c:v>1.2523666666666667E-2</c:v>
                </c:pt>
                <c:pt idx="36">
                  <c:v>1.3030375E-2</c:v>
                </c:pt>
                <c:pt idx="37">
                  <c:v>1.3537125000000001E-2</c:v>
                </c:pt>
                <c:pt idx="38">
                  <c:v>1.4043958333333334E-2</c:v>
                </c:pt>
                <c:pt idx="39">
                  <c:v>1.4550666666666667E-2</c:v>
                </c:pt>
                <c:pt idx="40">
                  <c:v>1.5057416666666667E-2</c:v>
                </c:pt>
                <c:pt idx="41">
                  <c:v>1.5564166666666667E-2</c:v>
                </c:pt>
                <c:pt idx="42">
                  <c:v>1.6070916666666667E-2</c:v>
                </c:pt>
                <c:pt idx="43">
                  <c:v>1.6577749999999999E-2</c:v>
                </c:pt>
                <c:pt idx="44">
                  <c:v>1.7084416666666668E-2</c:v>
                </c:pt>
                <c:pt idx="45">
                  <c:v>1.7591208333333334E-2</c:v>
                </c:pt>
                <c:pt idx="46">
                  <c:v>1.8097958333333334E-2</c:v>
                </c:pt>
                <c:pt idx="47">
                  <c:v>1.8604708333333334E-2</c:v>
                </c:pt>
                <c:pt idx="48">
                  <c:v>1.9111458333333334E-2</c:v>
                </c:pt>
                <c:pt idx="49">
                  <c:v>1.961825E-2</c:v>
                </c:pt>
                <c:pt idx="50">
                  <c:v>2.0124916666666666E-2</c:v>
                </c:pt>
              </c:numCache>
            </c:numRef>
          </c:xVal>
          <c:yVal>
            <c:numRef>
              <c:f>'Effect of fiber bond strength'!$D$3:$D$53</c:f>
              <c:numCache>
                <c:formatCode>General</c:formatCode>
                <c:ptCount val="51"/>
                <c:pt idx="0">
                  <c:v>1.35465E-6</c:v>
                </c:pt>
                <c:pt idx="1">
                  <c:v>7.7883699999999994E-5</c:v>
                </c:pt>
                <c:pt idx="2">
                  <c:v>1.5438999999999999E-4</c:v>
                </c:pt>
                <c:pt idx="3">
                  <c:v>3.0660600000000001E-4</c:v>
                </c:pt>
                <c:pt idx="4">
                  <c:v>5.3861299999999996E-4</c:v>
                </c:pt>
                <c:pt idx="5">
                  <c:v>1.3232599999999999E-3</c:v>
                </c:pt>
                <c:pt idx="6">
                  <c:v>1.1554499999999999E-3</c:v>
                </c:pt>
                <c:pt idx="7">
                  <c:v>1.54053E-3</c:v>
                </c:pt>
                <c:pt idx="8">
                  <c:v>1.89007E-3</c:v>
                </c:pt>
                <c:pt idx="9">
                  <c:v>2.3728400000000002E-3</c:v>
                </c:pt>
                <c:pt idx="10">
                  <c:v>2.9441100000000002E-3</c:v>
                </c:pt>
                <c:pt idx="11">
                  <c:v>2.3296699999999998E-3</c:v>
                </c:pt>
                <c:pt idx="12">
                  <c:v>2.5000199999999999E-3</c:v>
                </c:pt>
                <c:pt idx="13">
                  <c:v>2.3355799999999999E-3</c:v>
                </c:pt>
                <c:pt idx="14">
                  <c:v>2.0894099999999999E-3</c:v>
                </c:pt>
                <c:pt idx="15">
                  <c:v>2.1436799999999998E-3</c:v>
                </c:pt>
                <c:pt idx="16">
                  <c:v>1.0875500000000001E-3</c:v>
                </c:pt>
                <c:pt idx="17">
                  <c:v>1.1728299999999999E-3</c:v>
                </c:pt>
                <c:pt idx="18">
                  <c:v>1.00796E-3</c:v>
                </c:pt>
                <c:pt idx="19">
                  <c:v>1.1172000000000001E-3</c:v>
                </c:pt>
                <c:pt idx="20">
                  <c:v>1.31317E-3</c:v>
                </c:pt>
                <c:pt idx="21">
                  <c:v>3.8740999999999998E-4</c:v>
                </c:pt>
                <c:pt idx="22">
                  <c:v>8.1468899999999995E-4</c:v>
                </c:pt>
                <c:pt idx="23">
                  <c:v>5.5741600000000003E-4</c:v>
                </c:pt>
                <c:pt idx="24">
                  <c:v>3.0048800000000001E-4</c:v>
                </c:pt>
                <c:pt idx="25">
                  <c:v>5.4552300000000001E-4</c:v>
                </c:pt>
                <c:pt idx="26">
                  <c:v>5.7319200000000004E-4</c:v>
                </c:pt>
                <c:pt idx="27">
                  <c:v>2.43248E-4</c:v>
                </c:pt>
                <c:pt idx="28">
                  <c:v>2.8526700000000002E-4</c:v>
                </c:pt>
                <c:pt idx="29">
                  <c:v>1.5868300000000001E-4</c:v>
                </c:pt>
                <c:pt idx="30">
                  <c:v>4.1000100000000001E-4</c:v>
                </c:pt>
                <c:pt idx="31">
                  <c:v>3.2671499999999999E-4</c:v>
                </c:pt>
                <c:pt idx="32">
                  <c:v>3.1402099999999999E-4</c:v>
                </c:pt>
                <c:pt idx="33">
                  <c:v>3.0677200000000002E-4</c:v>
                </c:pt>
                <c:pt idx="34">
                  <c:v>3.9708700000000002E-4</c:v>
                </c:pt>
                <c:pt idx="35">
                  <c:v>3.4474400000000002E-4</c:v>
                </c:pt>
                <c:pt idx="36">
                  <c:v>3.2331500000000002E-4</c:v>
                </c:pt>
                <c:pt idx="37">
                  <c:v>1.11663E-4</c:v>
                </c:pt>
                <c:pt idx="38">
                  <c:v>1.01026E-4</c:v>
                </c:pt>
                <c:pt idx="39">
                  <c:v>1.5867400000000001E-4</c:v>
                </c:pt>
                <c:pt idx="40">
                  <c:v>3.6742900000000001E-4</c:v>
                </c:pt>
                <c:pt idx="41">
                  <c:v>1.5284599999999999E-4</c:v>
                </c:pt>
                <c:pt idx="42">
                  <c:v>2.3247E-4</c:v>
                </c:pt>
                <c:pt idx="43">
                  <c:v>2.5005399999999999E-4</c:v>
                </c:pt>
                <c:pt idx="44">
                  <c:v>1.3335699999999999E-4</c:v>
                </c:pt>
                <c:pt idx="45">
                  <c:v>3.94573E-4</c:v>
                </c:pt>
                <c:pt idx="46">
                  <c:v>2.8269900000000003E-4</c:v>
                </c:pt>
                <c:pt idx="47">
                  <c:v>1.99979E-5</c:v>
                </c:pt>
                <c:pt idx="48">
                  <c:v>8.1429600000000004E-6</c:v>
                </c:pt>
                <c:pt idx="49">
                  <c:v>1.9624200000000001E-4</c:v>
                </c:pt>
                <c:pt idx="50">
                  <c:v>2.0424199999999999E-4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28-4EF6-91A5-3019D7B1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fiber bond strength'!$F$2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fiber bond strength'!$C$3:$C$53</c:f>
              <c:numCache>
                <c:formatCode>General</c:formatCode>
                <c:ptCount val="51"/>
                <c:pt idx="0">
                  <c:v>0</c:v>
                </c:pt>
                <c:pt idx="1">
                  <c:v>3.125416666666667E-5</c:v>
                </c:pt>
                <c:pt idx="2">
                  <c:v>6.2507083333333347E-5</c:v>
                </c:pt>
                <c:pt idx="3">
                  <c:v>1.2498250000000003E-4</c:v>
                </c:pt>
                <c:pt idx="4">
                  <c:v>2.186716666666667E-4</c:v>
                </c:pt>
                <c:pt idx="5">
                  <c:v>3.1241333333333337E-4</c:v>
                </c:pt>
                <c:pt idx="6">
                  <c:v>4.6858750000000003E-4</c:v>
                </c:pt>
                <c:pt idx="7">
                  <c:v>6.2509583333333332E-4</c:v>
                </c:pt>
                <c:pt idx="8">
                  <c:v>8.1309166666666669E-4</c:v>
                </c:pt>
                <c:pt idx="9">
                  <c:v>1.0324375000000002E-3</c:v>
                </c:pt>
                <c:pt idx="10">
                  <c:v>1.2517875E-3</c:v>
                </c:pt>
                <c:pt idx="11">
                  <c:v>1.5340541666666666E-3</c:v>
                </c:pt>
                <c:pt idx="12">
                  <c:v>1.8163249999999999E-3</c:v>
                </c:pt>
                <c:pt idx="13">
                  <c:v>2.1289041666666671E-3</c:v>
                </c:pt>
                <c:pt idx="14">
                  <c:v>2.4717916666666668E-3</c:v>
                </c:pt>
                <c:pt idx="15">
                  <c:v>2.8146416666666669E-3</c:v>
                </c:pt>
                <c:pt idx="16">
                  <c:v>3.2191625000000004E-3</c:v>
                </c:pt>
                <c:pt idx="17">
                  <c:v>3.6236875000000006E-3</c:v>
                </c:pt>
                <c:pt idx="18">
                  <c:v>4.0594541666666671E-3</c:v>
                </c:pt>
                <c:pt idx="19">
                  <c:v>4.5264583333333337E-3</c:v>
                </c:pt>
                <c:pt idx="20">
                  <c:v>4.9934999999999997E-3</c:v>
                </c:pt>
                <c:pt idx="21">
                  <c:v>5.4917083333333337E-3</c:v>
                </c:pt>
                <c:pt idx="22">
                  <c:v>5.9900000000000005E-3</c:v>
                </c:pt>
                <c:pt idx="23">
                  <c:v>6.4871250000000007E-3</c:v>
                </c:pt>
                <c:pt idx="24">
                  <c:v>6.9836250000000002E-3</c:v>
                </c:pt>
                <c:pt idx="25">
                  <c:v>7.4801666666666671E-3</c:v>
                </c:pt>
                <c:pt idx="26">
                  <c:v>7.9834166666666664E-3</c:v>
                </c:pt>
                <c:pt idx="27">
                  <c:v>8.4866250000000011E-3</c:v>
                </c:pt>
                <c:pt idx="28">
                  <c:v>8.9898749999999996E-3</c:v>
                </c:pt>
                <c:pt idx="29">
                  <c:v>9.4931250000000016E-3</c:v>
                </c:pt>
                <c:pt idx="30">
                  <c:v>9.9963750000000001E-3</c:v>
                </c:pt>
                <c:pt idx="31">
                  <c:v>1.0499541666666667E-2</c:v>
                </c:pt>
                <c:pt idx="32">
                  <c:v>1.1003375000000001E-2</c:v>
                </c:pt>
                <c:pt idx="33">
                  <c:v>1.1510125000000001E-2</c:v>
                </c:pt>
                <c:pt idx="34">
                  <c:v>1.2016875000000002E-2</c:v>
                </c:pt>
                <c:pt idx="35">
                  <c:v>1.2523666666666667E-2</c:v>
                </c:pt>
                <c:pt idx="36">
                  <c:v>1.3030375E-2</c:v>
                </c:pt>
                <c:pt idx="37">
                  <c:v>1.3537125000000001E-2</c:v>
                </c:pt>
                <c:pt idx="38">
                  <c:v>1.4043958333333334E-2</c:v>
                </c:pt>
                <c:pt idx="39">
                  <c:v>1.4550666666666667E-2</c:v>
                </c:pt>
                <c:pt idx="40">
                  <c:v>1.5057416666666667E-2</c:v>
                </c:pt>
                <c:pt idx="41">
                  <c:v>1.5564166666666667E-2</c:v>
                </c:pt>
                <c:pt idx="42">
                  <c:v>1.6070916666666667E-2</c:v>
                </c:pt>
                <c:pt idx="43">
                  <c:v>1.6577749999999999E-2</c:v>
                </c:pt>
                <c:pt idx="44">
                  <c:v>1.7084416666666668E-2</c:v>
                </c:pt>
                <c:pt idx="45">
                  <c:v>1.7591208333333334E-2</c:v>
                </c:pt>
                <c:pt idx="46">
                  <c:v>1.8097958333333334E-2</c:v>
                </c:pt>
                <c:pt idx="47">
                  <c:v>1.8604708333333334E-2</c:v>
                </c:pt>
                <c:pt idx="48">
                  <c:v>1.9111458333333334E-2</c:v>
                </c:pt>
                <c:pt idx="49">
                  <c:v>1.961825E-2</c:v>
                </c:pt>
                <c:pt idx="50">
                  <c:v>2.0124916666666666E-2</c:v>
                </c:pt>
              </c:numCache>
            </c:numRef>
          </c:xVal>
          <c:yVal>
            <c:numRef>
              <c:f>'Effect of fiber bond strength'!$F$3:$F$53</c:f>
              <c:numCache>
                <c:formatCode>0.00%</c:formatCode>
                <c:ptCount val="51"/>
                <c:pt idx="0">
                  <c:v>0</c:v>
                </c:pt>
                <c:pt idx="1">
                  <c:v>1.9594312620630429E-3</c:v>
                </c:pt>
                <c:pt idx="2">
                  <c:v>3.8813683371120952E-3</c:v>
                </c:pt>
                <c:pt idx="3">
                  <c:v>7.82647766458326E-3</c:v>
                </c:pt>
                <c:pt idx="4">
                  <c:v>1.3518358503190381E-2</c:v>
                </c:pt>
                <c:pt idx="5">
                  <c:v>1.9330694386296698E-2</c:v>
                </c:pt>
                <c:pt idx="6">
                  <c:v>2.9038759933098162E-2</c:v>
                </c:pt>
                <c:pt idx="7">
                  <c:v>3.862653986826084E-2</c:v>
                </c:pt>
                <c:pt idx="8">
                  <c:v>4.9167353593113867E-2</c:v>
                </c:pt>
                <c:pt idx="9">
                  <c:v>6.2504123336439316E-2</c:v>
                </c:pt>
                <c:pt idx="10">
                  <c:v>7.1554531911944719E-2</c:v>
                </c:pt>
                <c:pt idx="11">
                  <c:v>8.3608164080726757E-2</c:v>
                </c:pt>
                <c:pt idx="12">
                  <c:v>8.7373921562885662E-2</c:v>
                </c:pt>
                <c:pt idx="13">
                  <c:v>9.3943606796081075E-2</c:v>
                </c:pt>
                <c:pt idx="14">
                  <c:v>0.1010358728491577</c:v>
                </c:pt>
                <c:pt idx="15">
                  <c:v>9.3873330273603811E-2</c:v>
                </c:pt>
                <c:pt idx="16">
                  <c:v>9.619216933859033E-2</c:v>
                </c:pt>
                <c:pt idx="17">
                  <c:v>9.4313547584118973E-2</c:v>
                </c:pt>
                <c:pt idx="18">
                  <c:v>9.5443252528820702E-2</c:v>
                </c:pt>
                <c:pt idx="19">
                  <c:v>9.8158471804333514E-2</c:v>
                </c:pt>
                <c:pt idx="20">
                  <c:v>9.8439017289444097E-2</c:v>
                </c:pt>
                <c:pt idx="21">
                  <c:v>9.6910751914480023E-2</c:v>
                </c:pt>
                <c:pt idx="22">
                  <c:v>9.9245735774187827E-2</c:v>
                </c:pt>
                <c:pt idx="23">
                  <c:v>9.1073605986901937E-2</c:v>
                </c:pt>
                <c:pt idx="24">
                  <c:v>9.232593313990857E-2</c:v>
                </c:pt>
                <c:pt idx="25">
                  <c:v>9.4164232120760444E-2</c:v>
                </c:pt>
                <c:pt idx="26">
                  <c:v>9.1593773413953708E-2</c:v>
                </c:pt>
                <c:pt idx="27">
                  <c:v>8.3089513916941846E-2</c:v>
                </c:pt>
                <c:pt idx="28">
                  <c:v>8.2049943415572493E-2</c:v>
                </c:pt>
                <c:pt idx="29">
                  <c:v>7.7273385142842169E-2</c:v>
                </c:pt>
                <c:pt idx="30">
                  <c:v>7.502866654579031E-2</c:v>
                </c:pt>
                <c:pt idx="31">
                  <c:v>7.0351659316410187E-2</c:v>
                </c:pt>
                <c:pt idx="32">
                  <c:v>7.5396922868516583E-2</c:v>
                </c:pt>
                <c:pt idx="33">
                  <c:v>7.1081616208276813E-2</c:v>
                </c:pt>
                <c:pt idx="34">
                  <c:v>7.0154325722024916E-2</c:v>
                </c:pt>
                <c:pt idx="35">
                  <c:v>7.1337204082614333E-2</c:v>
                </c:pt>
                <c:pt idx="36">
                  <c:v>7.1576299745954183E-2</c:v>
                </c:pt>
                <c:pt idx="37">
                  <c:v>7.0515863957225589E-2</c:v>
                </c:pt>
                <c:pt idx="38">
                  <c:v>6.7597339274934831E-2</c:v>
                </c:pt>
                <c:pt idx="39">
                  <c:v>7.1096835457160959E-2</c:v>
                </c:pt>
                <c:pt idx="40">
                  <c:v>7.0883618956380151E-2</c:v>
                </c:pt>
                <c:pt idx="41">
                  <c:v>7.281323197457118E-2</c:v>
                </c:pt>
                <c:pt idx="42">
                  <c:v>7.1834914277089601E-2</c:v>
                </c:pt>
                <c:pt idx="43">
                  <c:v>7.2513526117145746E-2</c:v>
                </c:pt>
                <c:pt idx="44">
                  <c:v>7.2975434750895976E-2</c:v>
                </c:pt>
                <c:pt idx="45">
                  <c:v>7.2401067673228139E-2</c:v>
                </c:pt>
                <c:pt idx="46">
                  <c:v>7.4931707893063831E-2</c:v>
                </c:pt>
                <c:pt idx="47">
                  <c:v>7.269806419519928E-2</c:v>
                </c:pt>
                <c:pt idx="48">
                  <c:v>7.2365692743829313E-2</c:v>
                </c:pt>
                <c:pt idx="49">
                  <c:v>7.4114450761461739E-2</c:v>
                </c:pt>
                <c:pt idx="50">
                  <c:v>7.3814342332041011E-2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28-4EF6-91A5-3019D7B12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544 fibers</a:t>
            </a:r>
            <a:endParaRPr lang="zh-CN" sz="1800" b="1"/>
          </a:p>
        </c:rich>
      </c:tx>
      <c:layout>
        <c:manualLayout>
          <c:xMode val="edge"/>
          <c:yMode val="edge"/>
          <c:x val="0.39886722480743814"/>
          <c:y val="3.62873990092307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850870730790275E-2"/>
          <c:y val="0.12743570833796131"/>
          <c:w val="0.82134745693508182"/>
          <c:h val="0.675630618946089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network density'!$D$2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network density'!$P$3:$P$53</c:f>
              <c:numCache>
                <c:formatCode>General</c:formatCode>
                <c:ptCount val="51"/>
                <c:pt idx="0">
                  <c:v>0</c:v>
                </c:pt>
                <c:pt idx="1">
                  <c:v>3.1246666666666667E-5</c:v>
                </c:pt>
                <c:pt idx="2">
                  <c:v>6.2501250000000007E-5</c:v>
                </c:pt>
                <c:pt idx="3">
                  <c:v>1.2506458333333333E-4</c:v>
                </c:pt>
                <c:pt idx="4">
                  <c:v>2.1869125000000003E-4</c:v>
                </c:pt>
                <c:pt idx="5">
                  <c:v>3.1222916666666666E-4</c:v>
                </c:pt>
                <c:pt idx="6">
                  <c:v>4.6821666666666667E-4</c:v>
                </c:pt>
                <c:pt idx="7">
                  <c:v>6.2465000000000003E-4</c:v>
                </c:pt>
                <c:pt idx="8">
                  <c:v>8.1258749999999999E-4</c:v>
                </c:pt>
                <c:pt idx="9">
                  <c:v>1.0318541666666666E-3</c:v>
                </c:pt>
                <c:pt idx="10">
                  <c:v>1.2511166666666668E-3</c:v>
                </c:pt>
                <c:pt idx="11">
                  <c:v>1.5330333333333334E-3</c:v>
                </c:pt>
                <c:pt idx="12">
                  <c:v>1.8151666666666668E-3</c:v>
                </c:pt>
                <c:pt idx="13">
                  <c:v>2.1290250000000001E-3</c:v>
                </c:pt>
                <c:pt idx="14">
                  <c:v>2.4741958333333335E-3</c:v>
                </c:pt>
                <c:pt idx="15">
                  <c:v>2.8193750000000003E-3</c:v>
                </c:pt>
                <c:pt idx="16">
                  <c:v>3.2271958333333337E-3</c:v>
                </c:pt>
                <c:pt idx="17">
                  <c:v>3.6350208333333339E-3</c:v>
                </c:pt>
                <c:pt idx="18">
                  <c:v>4.0735458333333334E-3</c:v>
                </c:pt>
                <c:pt idx="19">
                  <c:v>4.5427916666666663E-3</c:v>
                </c:pt>
                <c:pt idx="20">
                  <c:v>5.012E-3</c:v>
                </c:pt>
                <c:pt idx="21">
                  <c:v>5.5132083333333335E-3</c:v>
                </c:pt>
                <c:pt idx="22">
                  <c:v>6.0143749999999998E-3</c:v>
                </c:pt>
                <c:pt idx="23">
                  <c:v>6.5155833333333333E-3</c:v>
                </c:pt>
                <c:pt idx="24">
                  <c:v>7.0167500000000004E-3</c:v>
                </c:pt>
                <c:pt idx="25">
                  <c:v>7.5179166666666667E-3</c:v>
                </c:pt>
                <c:pt idx="26">
                  <c:v>8.0098333333333341E-3</c:v>
                </c:pt>
                <c:pt idx="27">
                  <c:v>8.5017083333333351E-3</c:v>
                </c:pt>
                <c:pt idx="28">
                  <c:v>8.9936249999999999E-3</c:v>
                </c:pt>
                <c:pt idx="29">
                  <c:v>9.4855000000000009E-3</c:v>
                </c:pt>
                <c:pt idx="30">
                  <c:v>9.9774166666666674E-3</c:v>
                </c:pt>
                <c:pt idx="31">
                  <c:v>1.0469333333333334E-2</c:v>
                </c:pt>
                <c:pt idx="32">
                  <c:v>1.0961208333333335E-2</c:v>
                </c:pt>
                <c:pt idx="33">
                  <c:v>1.1453125000000001E-2</c:v>
                </c:pt>
                <c:pt idx="34">
                  <c:v>1.1945000000000001E-2</c:v>
                </c:pt>
                <c:pt idx="35">
                  <c:v>1.2436916666666667E-2</c:v>
                </c:pt>
                <c:pt idx="36">
                  <c:v>1.2928791666666667E-2</c:v>
                </c:pt>
                <c:pt idx="37">
                  <c:v>1.3420708333333335E-2</c:v>
                </c:pt>
                <c:pt idx="38">
                  <c:v>1.3912625E-2</c:v>
                </c:pt>
                <c:pt idx="39">
                  <c:v>1.4404458333333335E-2</c:v>
                </c:pt>
                <c:pt idx="40">
                  <c:v>1.4896416666666669E-2</c:v>
                </c:pt>
                <c:pt idx="41">
                  <c:v>1.5388291666666666E-2</c:v>
                </c:pt>
                <c:pt idx="42">
                  <c:v>1.5880208333333333E-2</c:v>
                </c:pt>
                <c:pt idx="43">
                  <c:v>1.6372041666666667E-2</c:v>
                </c:pt>
                <c:pt idx="44">
                  <c:v>1.6863958333333335E-2</c:v>
                </c:pt>
                <c:pt idx="45">
                  <c:v>1.7355875E-2</c:v>
                </c:pt>
                <c:pt idx="46">
                  <c:v>1.7847791666666668E-2</c:v>
                </c:pt>
                <c:pt idx="47">
                  <c:v>1.8339708333333333E-2</c:v>
                </c:pt>
                <c:pt idx="48">
                  <c:v>1.8831541666666667E-2</c:v>
                </c:pt>
                <c:pt idx="49">
                  <c:v>1.9323458333333335E-2</c:v>
                </c:pt>
                <c:pt idx="50">
                  <c:v>1.9815375E-2</c:v>
                </c:pt>
              </c:numCache>
            </c:numRef>
          </c:xVal>
          <c:yVal>
            <c:numRef>
              <c:f>'Effect of network density'!$Q$3:$Q$53</c:f>
              <c:numCache>
                <c:formatCode>General</c:formatCode>
                <c:ptCount val="51"/>
                <c:pt idx="0">
                  <c:v>2.45289E-6</c:v>
                </c:pt>
                <c:pt idx="1">
                  <c:v>4.4394299999999997E-4</c:v>
                </c:pt>
                <c:pt idx="2">
                  <c:v>8.9066999999999998E-4</c:v>
                </c:pt>
                <c:pt idx="3">
                  <c:v>1.7636100000000001E-3</c:v>
                </c:pt>
                <c:pt idx="4">
                  <c:v>3.1109499999999999E-3</c:v>
                </c:pt>
                <c:pt idx="5">
                  <c:v>8.7996600000000008E-3</c:v>
                </c:pt>
                <c:pt idx="6">
                  <c:v>6.6802399999999996E-3</c:v>
                </c:pt>
                <c:pt idx="7">
                  <c:v>8.9431400000000005E-3</c:v>
                </c:pt>
                <c:pt idx="8">
                  <c:v>1.16376E-2</c:v>
                </c:pt>
                <c:pt idx="9">
                  <c:v>1.48074E-2</c:v>
                </c:pt>
                <c:pt idx="10">
                  <c:v>2.1806099999999998E-2</c:v>
                </c:pt>
                <c:pt idx="11">
                  <c:v>1.9389E-2</c:v>
                </c:pt>
                <c:pt idx="12">
                  <c:v>2.1934800000000001E-2</c:v>
                </c:pt>
                <c:pt idx="13">
                  <c:v>2.44342E-2</c:v>
                </c:pt>
                <c:pt idx="14">
                  <c:v>2.53823E-2</c:v>
                </c:pt>
                <c:pt idx="15">
                  <c:v>3.08247E-2</c:v>
                </c:pt>
                <c:pt idx="16">
                  <c:v>2.7455199999999999E-2</c:v>
                </c:pt>
                <c:pt idx="17">
                  <c:v>2.60611E-2</c:v>
                </c:pt>
                <c:pt idx="18">
                  <c:v>2.9257100000000001E-2</c:v>
                </c:pt>
                <c:pt idx="19">
                  <c:v>2.7534200000000002E-2</c:v>
                </c:pt>
                <c:pt idx="20">
                  <c:v>3.30808E-2</c:v>
                </c:pt>
                <c:pt idx="21">
                  <c:v>2.8572500000000001E-2</c:v>
                </c:pt>
                <c:pt idx="22">
                  <c:v>2.88489E-2</c:v>
                </c:pt>
                <c:pt idx="23">
                  <c:v>2.56522E-2</c:v>
                </c:pt>
                <c:pt idx="24">
                  <c:v>2.2136300000000001E-2</c:v>
                </c:pt>
                <c:pt idx="25">
                  <c:v>2.2511199999999999E-2</c:v>
                </c:pt>
                <c:pt idx="26">
                  <c:v>2.392E-2</c:v>
                </c:pt>
                <c:pt idx="27">
                  <c:v>2.2799400000000001E-2</c:v>
                </c:pt>
                <c:pt idx="28">
                  <c:v>1.9906900000000002E-2</c:v>
                </c:pt>
                <c:pt idx="29">
                  <c:v>2.12614E-2</c:v>
                </c:pt>
                <c:pt idx="30">
                  <c:v>1.9445899999999999E-2</c:v>
                </c:pt>
                <c:pt idx="31">
                  <c:v>1.8810799999999999E-2</c:v>
                </c:pt>
                <c:pt idx="32">
                  <c:v>2.1023699999999999E-2</c:v>
                </c:pt>
                <c:pt idx="33">
                  <c:v>2.1533099999999999E-2</c:v>
                </c:pt>
                <c:pt idx="34">
                  <c:v>1.9331899999999999E-2</c:v>
                </c:pt>
                <c:pt idx="35">
                  <c:v>1.7537500000000001E-2</c:v>
                </c:pt>
                <c:pt idx="36">
                  <c:v>1.6189800000000001E-2</c:v>
                </c:pt>
                <c:pt idx="37">
                  <c:v>1.28778E-2</c:v>
                </c:pt>
                <c:pt idx="38">
                  <c:v>1.31524E-2</c:v>
                </c:pt>
                <c:pt idx="39">
                  <c:v>1.43731E-2</c:v>
                </c:pt>
                <c:pt idx="40">
                  <c:v>1.5262E-2</c:v>
                </c:pt>
                <c:pt idx="41">
                  <c:v>1.46447E-2</c:v>
                </c:pt>
                <c:pt idx="42">
                  <c:v>1.4926099999999999E-2</c:v>
                </c:pt>
                <c:pt idx="43">
                  <c:v>1.31358E-2</c:v>
                </c:pt>
                <c:pt idx="44">
                  <c:v>1.34225E-2</c:v>
                </c:pt>
                <c:pt idx="45">
                  <c:v>1.6015000000000001E-2</c:v>
                </c:pt>
                <c:pt idx="46">
                  <c:v>1.47149E-2</c:v>
                </c:pt>
                <c:pt idx="47">
                  <c:v>1.7517499999999998E-2</c:v>
                </c:pt>
                <c:pt idx="48">
                  <c:v>1.5687699999999999E-2</c:v>
                </c:pt>
                <c:pt idx="49">
                  <c:v>1.19425E-2</c:v>
                </c:pt>
                <c:pt idx="50">
                  <c:v>1.44464E-2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A7-45EA-8C74-53DF8078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network density'!$S$2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network density'!$P$3:$P$53</c:f>
              <c:numCache>
                <c:formatCode>General</c:formatCode>
                <c:ptCount val="51"/>
                <c:pt idx="0">
                  <c:v>0</c:v>
                </c:pt>
                <c:pt idx="1">
                  <c:v>3.1246666666666667E-5</c:v>
                </c:pt>
                <c:pt idx="2">
                  <c:v>6.2501250000000007E-5</c:v>
                </c:pt>
                <c:pt idx="3">
                  <c:v>1.2506458333333333E-4</c:v>
                </c:pt>
                <c:pt idx="4">
                  <c:v>2.1869125000000003E-4</c:v>
                </c:pt>
                <c:pt idx="5">
                  <c:v>3.1222916666666666E-4</c:v>
                </c:pt>
                <c:pt idx="6">
                  <c:v>4.6821666666666667E-4</c:v>
                </c:pt>
                <c:pt idx="7">
                  <c:v>6.2465000000000003E-4</c:v>
                </c:pt>
                <c:pt idx="8">
                  <c:v>8.1258749999999999E-4</c:v>
                </c:pt>
                <c:pt idx="9">
                  <c:v>1.0318541666666666E-3</c:v>
                </c:pt>
                <c:pt idx="10">
                  <c:v>1.2511166666666668E-3</c:v>
                </c:pt>
                <c:pt idx="11">
                  <c:v>1.5330333333333334E-3</c:v>
                </c:pt>
                <c:pt idx="12">
                  <c:v>1.8151666666666668E-3</c:v>
                </c:pt>
                <c:pt idx="13">
                  <c:v>2.1290250000000001E-3</c:v>
                </c:pt>
                <c:pt idx="14">
                  <c:v>2.4741958333333335E-3</c:v>
                </c:pt>
                <c:pt idx="15">
                  <c:v>2.8193750000000003E-3</c:v>
                </c:pt>
                <c:pt idx="16">
                  <c:v>3.2271958333333337E-3</c:v>
                </c:pt>
                <c:pt idx="17">
                  <c:v>3.6350208333333339E-3</c:v>
                </c:pt>
                <c:pt idx="18">
                  <c:v>4.0735458333333334E-3</c:v>
                </c:pt>
                <c:pt idx="19">
                  <c:v>4.5427916666666663E-3</c:v>
                </c:pt>
                <c:pt idx="20">
                  <c:v>5.012E-3</c:v>
                </c:pt>
                <c:pt idx="21">
                  <c:v>5.5132083333333335E-3</c:v>
                </c:pt>
                <c:pt idx="22">
                  <c:v>6.0143749999999998E-3</c:v>
                </c:pt>
                <c:pt idx="23">
                  <c:v>6.5155833333333333E-3</c:v>
                </c:pt>
                <c:pt idx="24">
                  <c:v>7.0167500000000004E-3</c:v>
                </c:pt>
                <c:pt idx="25">
                  <c:v>7.5179166666666667E-3</c:v>
                </c:pt>
                <c:pt idx="26">
                  <c:v>8.0098333333333341E-3</c:v>
                </c:pt>
                <c:pt idx="27">
                  <c:v>8.5017083333333351E-3</c:v>
                </c:pt>
                <c:pt idx="28">
                  <c:v>8.9936249999999999E-3</c:v>
                </c:pt>
                <c:pt idx="29">
                  <c:v>9.4855000000000009E-3</c:v>
                </c:pt>
                <c:pt idx="30">
                  <c:v>9.9774166666666674E-3</c:v>
                </c:pt>
                <c:pt idx="31">
                  <c:v>1.0469333333333334E-2</c:v>
                </c:pt>
                <c:pt idx="32">
                  <c:v>1.0961208333333335E-2</c:v>
                </c:pt>
                <c:pt idx="33">
                  <c:v>1.1453125000000001E-2</c:v>
                </c:pt>
                <c:pt idx="34">
                  <c:v>1.1945000000000001E-2</c:v>
                </c:pt>
                <c:pt idx="35">
                  <c:v>1.2436916666666667E-2</c:v>
                </c:pt>
                <c:pt idx="36">
                  <c:v>1.2928791666666667E-2</c:v>
                </c:pt>
                <c:pt idx="37">
                  <c:v>1.3420708333333335E-2</c:v>
                </c:pt>
                <c:pt idx="38">
                  <c:v>1.3912625E-2</c:v>
                </c:pt>
                <c:pt idx="39">
                  <c:v>1.4404458333333335E-2</c:v>
                </c:pt>
                <c:pt idx="40">
                  <c:v>1.4896416666666669E-2</c:v>
                </c:pt>
                <c:pt idx="41">
                  <c:v>1.5388291666666666E-2</c:v>
                </c:pt>
                <c:pt idx="42">
                  <c:v>1.5880208333333333E-2</c:v>
                </c:pt>
                <c:pt idx="43">
                  <c:v>1.6372041666666667E-2</c:v>
                </c:pt>
                <c:pt idx="44">
                  <c:v>1.6863958333333335E-2</c:v>
                </c:pt>
                <c:pt idx="45">
                  <c:v>1.7355875E-2</c:v>
                </c:pt>
                <c:pt idx="46">
                  <c:v>1.7847791666666668E-2</c:v>
                </c:pt>
                <c:pt idx="47">
                  <c:v>1.8339708333333333E-2</c:v>
                </c:pt>
                <c:pt idx="48">
                  <c:v>1.8831541666666667E-2</c:v>
                </c:pt>
                <c:pt idx="49">
                  <c:v>1.9323458333333335E-2</c:v>
                </c:pt>
                <c:pt idx="50">
                  <c:v>1.9815375E-2</c:v>
                </c:pt>
              </c:numCache>
            </c:numRef>
          </c:xVal>
          <c:yVal>
            <c:numRef>
              <c:f>'Effect of network density'!$S$3:$S$53</c:f>
              <c:numCache>
                <c:formatCode>0.00%</c:formatCode>
                <c:ptCount val="51"/>
                <c:pt idx="0">
                  <c:v>0</c:v>
                </c:pt>
                <c:pt idx="1">
                  <c:v>7.6194719550496499E-4</c:v>
                </c:pt>
                <c:pt idx="2">
                  <c:v>1.5194010643199017E-3</c:v>
                </c:pt>
                <c:pt idx="3">
                  <c:v>3.0465504754860831E-3</c:v>
                </c:pt>
                <c:pt idx="4">
                  <c:v>5.3059030707192922E-3</c:v>
                </c:pt>
                <c:pt idx="5">
                  <c:v>7.5913408730996883E-3</c:v>
                </c:pt>
                <c:pt idx="6">
                  <c:v>1.1378081029840215E-2</c:v>
                </c:pt>
                <c:pt idx="7">
                  <c:v>1.5183845727367704E-2</c:v>
                </c:pt>
                <c:pt idx="8">
                  <c:v>1.9773623993689957E-2</c:v>
                </c:pt>
                <c:pt idx="9">
                  <c:v>2.5105589937958271E-2</c:v>
                </c:pt>
                <c:pt idx="10">
                  <c:v>3.0160397753044958E-2</c:v>
                </c:pt>
                <c:pt idx="11">
                  <c:v>3.5949471573718056E-2</c:v>
                </c:pt>
                <c:pt idx="12">
                  <c:v>4.1347588277960617E-2</c:v>
                </c:pt>
                <c:pt idx="13">
                  <c:v>4.7676982139208506E-2</c:v>
                </c:pt>
                <c:pt idx="14">
                  <c:v>5.3735313577625794E-2</c:v>
                </c:pt>
                <c:pt idx="15">
                  <c:v>5.9035371562045816E-2</c:v>
                </c:pt>
                <c:pt idx="16">
                  <c:v>6.4223523868218044E-2</c:v>
                </c:pt>
                <c:pt idx="17">
                  <c:v>6.6785672314213937E-2</c:v>
                </c:pt>
                <c:pt idx="18">
                  <c:v>7.4951788874137379E-2</c:v>
                </c:pt>
                <c:pt idx="19">
                  <c:v>7.806015129535307E-2</c:v>
                </c:pt>
                <c:pt idx="20">
                  <c:v>8.4764041441724405E-2</c:v>
                </c:pt>
                <c:pt idx="21">
                  <c:v>8.9463374448393876E-2</c:v>
                </c:pt>
                <c:pt idx="22">
                  <c:v>8.4976920269517683E-2</c:v>
                </c:pt>
                <c:pt idx="23">
                  <c:v>8.68839494821987E-2</c:v>
                </c:pt>
                <c:pt idx="24">
                  <c:v>8.9333769575238614E-2</c:v>
                </c:pt>
                <c:pt idx="25">
                  <c:v>8.7255964032732392E-2</c:v>
                </c:pt>
                <c:pt idx="26">
                  <c:v>8.7761696203478734E-2</c:v>
                </c:pt>
                <c:pt idx="27">
                  <c:v>8.6027408396666033E-2</c:v>
                </c:pt>
                <c:pt idx="28">
                  <c:v>8.5688894169231908E-2</c:v>
                </c:pt>
                <c:pt idx="29">
                  <c:v>8.5264780921587555E-2</c:v>
                </c:pt>
                <c:pt idx="30">
                  <c:v>8.5514111876783983E-2</c:v>
                </c:pt>
                <c:pt idx="31">
                  <c:v>8.53797991560621E-2</c:v>
                </c:pt>
                <c:pt idx="32">
                  <c:v>8.578436998021248E-2</c:v>
                </c:pt>
                <c:pt idx="33">
                  <c:v>8.3989451157696821E-2</c:v>
                </c:pt>
                <c:pt idx="34">
                  <c:v>8.320269450452969E-2</c:v>
                </c:pt>
                <c:pt idx="35">
                  <c:v>8.1660488778425577E-2</c:v>
                </c:pt>
                <c:pt idx="36">
                  <c:v>8.3208930817487023E-2</c:v>
                </c:pt>
                <c:pt idx="37">
                  <c:v>7.9462580056195997E-2</c:v>
                </c:pt>
                <c:pt idx="38">
                  <c:v>8.1697685120017793E-2</c:v>
                </c:pt>
                <c:pt idx="39">
                  <c:v>7.956750392523515E-2</c:v>
                </c:pt>
                <c:pt idx="40">
                  <c:v>8.3045886287370613E-2</c:v>
                </c:pt>
                <c:pt idx="41">
                  <c:v>8.3420382385920908E-2</c:v>
                </c:pt>
                <c:pt idx="42">
                  <c:v>8.2924434391316609E-2</c:v>
                </c:pt>
                <c:pt idx="43">
                  <c:v>8.3367595741406314E-2</c:v>
                </c:pt>
                <c:pt idx="44">
                  <c:v>8.3987904206296746E-2</c:v>
                </c:pt>
                <c:pt idx="45">
                  <c:v>8.6225291640151774E-2</c:v>
                </c:pt>
                <c:pt idx="46">
                  <c:v>8.4259745401792097E-2</c:v>
                </c:pt>
                <c:pt idx="47">
                  <c:v>8.6634815524415265E-2</c:v>
                </c:pt>
                <c:pt idx="48">
                  <c:v>8.9434455213248304E-2</c:v>
                </c:pt>
                <c:pt idx="49">
                  <c:v>9.0382245145381929E-2</c:v>
                </c:pt>
                <c:pt idx="50">
                  <c:v>9.1354542262474858E-2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2A7-45EA-8C74-53DF80786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766 fibers</a:t>
            </a:r>
            <a:endParaRPr lang="zh-CN" sz="1800" b="1"/>
          </a:p>
        </c:rich>
      </c:tx>
      <c:layout>
        <c:manualLayout>
          <c:xMode val="edge"/>
          <c:yMode val="edge"/>
          <c:x val="0.39886722480743814"/>
          <c:y val="3.62873990092307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850870730790275E-2"/>
          <c:y val="0.12743570833796131"/>
          <c:w val="0.82134745693508182"/>
          <c:h val="0.675630618946089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network density'!$AE$2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network density'!$AD$3:$AD$52</c:f>
              <c:numCache>
                <c:formatCode>0.000%</c:formatCode>
                <c:ptCount val="50"/>
                <c:pt idx="0">
                  <c:v>0</c:v>
                </c:pt>
                <c:pt idx="1">
                  <c:v>3.1250500000000002E-5</c:v>
                </c:pt>
                <c:pt idx="2">
                  <c:v>6.2512916666666659E-5</c:v>
                </c:pt>
                <c:pt idx="3">
                  <c:v>1.2507499999999999E-4</c:v>
                </c:pt>
                <c:pt idx="4">
                  <c:v>2.1890208333333333E-4</c:v>
                </c:pt>
                <c:pt idx="5">
                  <c:v>3.1273208333333337E-4</c:v>
                </c:pt>
                <c:pt idx="6">
                  <c:v>4.6927083333333337E-4</c:v>
                </c:pt>
                <c:pt idx="7">
                  <c:v>6.2580833333333332E-4</c:v>
                </c:pt>
                <c:pt idx="8">
                  <c:v>8.1365833333333336E-4</c:v>
                </c:pt>
                <c:pt idx="9">
                  <c:v>1.0329E-3</c:v>
                </c:pt>
                <c:pt idx="10">
                  <c:v>1.2521458333333334E-3</c:v>
                </c:pt>
                <c:pt idx="11">
                  <c:v>1.5336291666666667E-3</c:v>
                </c:pt>
                <c:pt idx="12">
                  <c:v>1.8151083333333333E-3</c:v>
                </c:pt>
                <c:pt idx="13">
                  <c:v>2.1281833333333337E-3</c:v>
                </c:pt>
                <c:pt idx="14">
                  <c:v>2.472854166666667E-3</c:v>
                </c:pt>
                <c:pt idx="15">
                  <c:v>3.2234708333333333E-3</c:v>
                </c:pt>
                <c:pt idx="16">
                  <c:v>3.6294250000000004E-3</c:v>
                </c:pt>
                <c:pt idx="17">
                  <c:v>4.0679166666666676E-3</c:v>
                </c:pt>
                <c:pt idx="18">
                  <c:v>4.5389583333333341E-3</c:v>
                </c:pt>
                <c:pt idx="19">
                  <c:v>5.0100000000000006E-3</c:v>
                </c:pt>
                <c:pt idx="20">
                  <c:v>5.5116666666666673E-3</c:v>
                </c:pt>
                <c:pt idx="21">
                  <c:v>6.0133750000000005E-3</c:v>
                </c:pt>
                <c:pt idx="22">
                  <c:v>6.5150833333333337E-3</c:v>
                </c:pt>
                <c:pt idx="23">
                  <c:v>7.0143749999999998E-3</c:v>
                </c:pt>
                <c:pt idx="24">
                  <c:v>7.5122083333333343E-3</c:v>
                </c:pt>
                <c:pt idx="25">
                  <c:v>8.0100833333333343E-3</c:v>
                </c:pt>
                <c:pt idx="26">
                  <c:v>8.5079583333333327E-3</c:v>
                </c:pt>
                <c:pt idx="27">
                  <c:v>9.0057916666666672E-3</c:v>
                </c:pt>
                <c:pt idx="28">
                  <c:v>9.5036250000000017E-3</c:v>
                </c:pt>
                <c:pt idx="29">
                  <c:v>1.0001458333333334E-2</c:v>
                </c:pt>
                <c:pt idx="30">
                  <c:v>1.0499333333333333E-2</c:v>
                </c:pt>
                <c:pt idx="31">
                  <c:v>1.0997208333333335E-2</c:v>
                </c:pt>
                <c:pt idx="32">
                  <c:v>1.1495083333333335E-2</c:v>
                </c:pt>
                <c:pt idx="33">
                  <c:v>1.1992916666666667E-2</c:v>
                </c:pt>
                <c:pt idx="34">
                  <c:v>1.249075E-2</c:v>
                </c:pt>
                <c:pt idx="35">
                  <c:v>1.2988625E-2</c:v>
                </c:pt>
                <c:pt idx="36">
                  <c:v>1.3486500000000002E-2</c:v>
                </c:pt>
                <c:pt idx="37">
                  <c:v>1.3984375000000002E-2</c:v>
                </c:pt>
                <c:pt idx="38">
                  <c:v>1.4482166666666667E-2</c:v>
                </c:pt>
                <c:pt idx="39">
                  <c:v>1.4980041666666668E-2</c:v>
                </c:pt>
                <c:pt idx="40">
                  <c:v>1.5477916666666668E-2</c:v>
                </c:pt>
                <c:pt idx="41">
                  <c:v>1.5975791666666666E-2</c:v>
                </c:pt>
                <c:pt idx="42">
                  <c:v>1.6473583333333333E-2</c:v>
                </c:pt>
                <c:pt idx="43">
                  <c:v>1.6976958333333333E-2</c:v>
                </c:pt>
                <c:pt idx="44">
                  <c:v>1.748241666666667E-2</c:v>
                </c:pt>
                <c:pt idx="45">
                  <c:v>1.7987875E-2</c:v>
                </c:pt>
                <c:pt idx="46">
                  <c:v>1.8493375000000003E-2</c:v>
                </c:pt>
                <c:pt idx="47">
                  <c:v>1.8998958333333333E-2</c:v>
                </c:pt>
                <c:pt idx="48">
                  <c:v>1.9504458333333332E-2</c:v>
                </c:pt>
                <c:pt idx="49">
                  <c:v>2.0009916666666665E-2</c:v>
                </c:pt>
              </c:numCache>
            </c:numRef>
          </c:xVal>
          <c:yVal>
            <c:numRef>
              <c:f>'Effect of network density'!$AE$3:$AE$52</c:f>
              <c:numCache>
                <c:formatCode>General</c:formatCode>
                <c:ptCount val="50"/>
                <c:pt idx="0" formatCode="0.00E+00">
                  <c:v>2.8841699999999999E-6</c:v>
                </c:pt>
                <c:pt idx="1">
                  <c:v>9.2222699999999996E-4</c:v>
                </c:pt>
                <c:pt idx="2">
                  <c:v>1.8476600000000001E-3</c:v>
                </c:pt>
                <c:pt idx="3">
                  <c:v>3.7298600000000002E-3</c:v>
                </c:pt>
                <c:pt idx="4">
                  <c:v>6.4689400000000003E-3</c:v>
                </c:pt>
                <c:pt idx="5">
                  <c:v>1.7307400000000001E-2</c:v>
                </c:pt>
                <c:pt idx="6">
                  <c:v>1.39022E-2</c:v>
                </c:pt>
                <c:pt idx="7">
                  <c:v>1.86149E-2</c:v>
                </c:pt>
                <c:pt idx="8">
                  <c:v>2.4234599999999999E-2</c:v>
                </c:pt>
                <c:pt idx="9">
                  <c:v>2.94033E-2</c:v>
                </c:pt>
                <c:pt idx="10">
                  <c:v>4.0696700000000002E-2</c:v>
                </c:pt>
                <c:pt idx="11">
                  <c:v>3.6842E-2</c:v>
                </c:pt>
                <c:pt idx="12">
                  <c:v>3.9871900000000002E-2</c:v>
                </c:pt>
                <c:pt idx="13">
                  <c:v>4.2541299999999997E-2</c:v>
                </c:pt>
                <c:pt idx="14">
                  <c:v>4.5543599999999997E-2</c:v>
                </c:pt>
                <c:pt idx="15">
                  <c:v>4.6628500000000003E-2</c:v>
                </c:pt>
                <c:pt idx="16">
                  <c:v>4.5578500000000001E-2</c:v>
                </c:pt>
                <c:pt idx="17">
                  <c:v>4.9332300000000003E-2</c:v>
                </c:pt>
                <c:pt idx="18">
                  <c:v>4.89507E-2</c:v>
                </c:pt>
                <c:pt idx="19">
                  <c:v>5.2031500000000001E-2</c:v>
                </c:pt>
                <c:pt idx="20">
                  <c:v>4.5012900000000002E-2</c:v>
                </c:pt>
                <c:pt idx="21">
                  <c:v>4.8525199999999998E-2</c:v>
                </c:pt>
                <c:pt idx="22">
                  <c:v>4.3286999999999999E-2</c:v>
                </c:pt>
                <c:pt idx="23">
                  <c:v>4.3924600000000001E-2</c:v>
                </c:pt>
                <c:pt idx="24">
                  <c:v>4.2288399999999997E-2</c:v>
                </c:pt>
                <c:pt idx="25">
                  <c:v>3.0647299999999999E-2</c:v>
                </c:pt>
                <c:pt idx="26">
                  <c:v>2.4995199999999999E-2</c:v>
                </c:pt>
                <c:pt idx="27">
                  <c:v>2.8030200000000002E-2</c:v>
                </c:pt>
                <c:pt idx="28">
                  <c:v>2.7270300000000001E-2</c:v>
                </c:pt>
                <c:pt idx="29">
                  <c:v>2.3600099999999999E-2</c:v>
                </c:pt>
                <c:pt idx="30">
                  <c:v>2.8254999999999999E-2</c:v>
                </c:pt>
                <c:pt idx="31">
                  <c:v>2.53945E-2</c:v>
                </c:pt>
                <c:pt idx="32">
                  <c:v>2.8857899999999999E-2</c:v>
                </c:pt>
                <c:pt idx="33">
                  <c:v>2.8940500000000001E-2</c:v>
                </c:pt>
                <c:pt idx="34">
                  <c:v>2.9685799999999998E-2</c:v>
                </c:pt>
                <c:pt idx="35">
                  <c:v>3.18984E-2</c:v>
                </c:pt>
                <c:pt idx="36">
                  <c:v>2.8798399999999998E-2</c:v>
                </c:pt>
                <c:pt idx="37">
                  <c:v>3.0254699999999999E-2</c:v>
                </c:pt>
                <c:pt idx="38">
                  <c:v>2.6573099999999999E-2</c:v>
                </c:pt>
                <c:pt idx="39">
                  <c:v>2.9508300000000001E-2</c:v>
                </c:pt>
                <c:pt idx="40">
                  <c:v>2.73212E-2</c:v>
                </c:pt>
                <c:pt idx="41">
                  <c:v>2.21821E-2</c:v>
                </c:pt>
                <c:pt idx="42">
                  <c:v>1.71229E-2</c:v>
                </c:pt>
                <c:pt idx="43">
                  <c:v>2.4026200000000001E-2</c:v>
                </c:pt>
                <c:pt idx="44">
                  <c:v>2.0501100000000001E-2</c:v>
                </c:pt>
                <c:pt idx="45">
                  <c:v>2.1710199999999999E-2</c:v>
                </c:pt>
                <c:pt idx="46">
                  <c:v>1.90162E-2</c:v>
                </c:pt>
                <c:pt idx="47">
                  <c:v>2.1820599999999999E-2</c:v>
                </c:pt>
                <c:pt idx="48">
                  <c:v>1.94439E-2</c:v>
                </c:pt>
                <c:pt idx="49">
                  <c:v>2.02215E-2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BB-43A0-A1C9-81F08EAD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network density'!$AG$2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network density'!$AD$3:$AD$52</c:f>
              <c:numCache>
                <c:formatCode>0.000%</c:formatCode>
                <c:ptCount val="50"/>
                <c:pt idx="0">
                  <c:v>0</c:v>
                </c:pt>
                <c:pt idx="1">
                  <c:v>3.1250500000000002E-5</c:v>
                </c:pt>
                <c:pt idx="2">
                  <c:v>6.2512916666666659E-5</c:v>
                </c:pt>
                <c:pt idx="3">
                  <c:v>1.2507499999999999E-4</c:v>
                </c:pt>
                <c:pt idx="4">
                  <c:v>2.1890208333333333E-4</c:v>
                </c:pt>
                <c:pt idx="5">
                  <c:v>3.1273208333333337E-4</c:v>
                </c:pt>
                <c:pt idx="6">
                  <c:v>4.6927083333333337E-4</c:v>
                </c:pt>
                <c:pt idx="7">
                  <c:v>6.2580833333333332E-4</c:v>
                </c:pt>
                <c:pt idx="8">
                  <c:v>8.1365833333333336E-4</c:v>
                </c:pt>
                <c:pt idx="9">
                  <c:v>1.0329E-3</c:v>
                </c:pt>
                <c:pt idx="10">
                  <c:v>1.2521458333333334E-3</c:v>
                </c:pt>
                <c:pt idx="11">
                  <c:v>1.5336291666666667E-3</c:v>
                </c:pt>
                <c:pt idx="12">
                  <c:v>1.8151083333333333E-3</c:v>
                </c:pt>
                <c:pt idx="13">
                  <c:v>2.1281833333333337E-3</c:v>
                </c:pt>
                <c:pt idx="14">
                  <c:v>2.472854166666667E-3</c:v>
                </c:pt>
                <c:pt idx="15">
                  <c:v>3.2234708333333333E-3</c:v>
                </c:pt>
                <c:pt idx="16">
                  <c:v>3.6294250000000004E-3</c:v>
                </c:pt>
                <c:pt idx="17">
                  <c:v>4.0679166666666676E-3</c:v>
                </c:pt>
                <c:pt idx="18">
                  <c:v>4.5389583333333341E-3</c:v>
                </c:pt>
                <c:pt idx="19">
                  <c:v>5.0100000000000006E-3</c:v>
                </c:pt>
                <c:pt idx="20">
                  <c:v>5.5116666666666673E-3</c:v>
                </c:pt>
                <c:pt idx="21">
                  <c:v>6.0133750000000005E-3</c:v>
                </c:pt>
                <c:pt idx="22">
                  <c:v>6.5150833333333337E-3</c:v>
                </c:pt>
                <c:pt idx="23">
                  <c:v>7.0143749999999998E-3</c:v>
                </c:pt>
                <c:pt idx="24">
                  <c:v>7.5122083333333343E-3</c:v>
                </c:pt>
                <c:pt idx="25">
                  <c:v>8.0100833333333343E-3</c:v>
                </c:pt>
                <c:pt idx="26">
                  <c:v>8.5079583333333327E-3</c:v>
                </c:pt>
                <c:pt idx="27">
                  <c:v>9.0057916666666672E-3</c:v>
                </c:pt>
                <c:pt idx="28">
                  <c:v>9.5036250000000017E-3</c:v>
                </c:pt>
                <c:pt idx="29">
                  <c:v>1.0001458333333334E-2</c:v>
                </c:pt>
                <c:pt idx="30">
                  <c:v>1.0499333333333333E-2</c:v>
                </c:pt>
                <c:pt idx="31">
                  <c:v>1.0997208333333335E-2</c:v>
                </c:pt>
                <c:pt idx="32">
                  <c:v>1.1495083333333335E-2</c:v>
                </c:pt>
                <c:pt idx="33">
                  <c:v>1.1992916666666667E-2</c:v>
                </c:pt>
                <c:pt idx="34">
                  <c:v>1.249075E-2</c:v>
                </c:pt>
                <c:pt idx="35">
                  <c:v>1.2988625E-2</c:v>
                </c:pt>
                <c:pt idx="36">
                  <c:v>1.3486500000000002E-2</c:v>
                </c:pt>
                <c:pt idx="37">
                  <c:v>1.3984375000000002E-2</c:v>
                </c:pt>
                <c:pt idx="38">
                  <c:v>1.4482166666666667E-2</c:v>
                </c:pt>
                <c:pt idx="39">
                  <c:v>1.4980041666666668E-2</c:v>
                </c:pt>
                <c:pt idx="40">
                  <c:v>1.5477916666666668E-2</c:v>
                </c:pt>
                <c:pt idx="41">
                  <c:v>1.5975791666666666E-2</c:v>
                </c:pt>
                <c:pt idx="42">
                  <c:v>1.6473583333333333E-2</c:v>
                </c:pt>
                <c:pt idx="43">
                  <c:v>1.6976958333333333E-2</c:v>
                </c:pt>
                <c:pt idx="44">
                  <c:v>1.748241666666667E-2</c:v>
                </c:pt>
                <c:pt idx="45">
                  <c:v>1.7987875E-2</c:v>
                </c:pt>
                <c:pt idx="46">
                  <c:v>1.8493375000000003E-2</c:v>
                </c:pt>
                <c:pt idx="47">
                  <c:v>1.8998958333333333E-2</c:v>
                </c:pt>
                <c:pt idx="48">
                  <c:v>1.9504458333333332E-2</c:v>
                </c:pt>
                <c:pt idx="49">
                  <c:v>2.0009916666666665E-2</c:v>
                </c:pt>
              </c:numCache>
            </c:numRef>
          </c:xVal>
          <c:yVal>
            <c:numRef>
              <c:f>'Effect of network density'!$AG$3:$AG$52</c:f>
              <c:numCache>
                <c:formatCode>General</c:formatCode>
                <c:ptCount val="50"/>
                <c:pt idx="0">
                  <c:v>0</c:v>
                </c:pt>
                <c:pt idx="1">
                  <c:v>8.9437786781043616E-4</c:v>
                </c:pt>
                <c:pt idx="2">
                  <c:v>1.7911306382145573E-3</c:v>
                </c:pt>
                <c:pt idx="3">
                  <c:v>3.6013932558728911E-3</c:v>
                </c:pt>
                <c:pt idx="4">
                  <c:v>6.2632262637420657E-3</c:v>
                </c:pt>
                <c:pt idx="5">
                  <c:v>8.9837214068718193E-3</c:v>
                </c:pt>
                <c:pt idx="6">
                  <c:v>1.345171983158714E-2</c:v>
                </c:pt>
                <c:pt idx="7">
                  <c:v>1.7975761082800284E-2</c:v>
                </c:pt>
                <c:pt idx="8">
                  <c:v>2.3392088515402507E-2</c:v>
                </c:pt>
                <c:pt idx="9">
                  <c:v>2.9437883932671383E-2</c:v>
                </c:pt>
                <c:pt idx="10">
                  <c:v>3.5489004273700851E-2</c:v>
                </c:pt>
                <c:pt idx="11">
                  <c:v>4.1935641959827442E-2</c:v>
                </c:pt>
                <c:pt idx="12">
                  <c:v>4.7651625005835273E-2</c:v>
                </c:pt>
                <c:pt idx="13">
                  <c:v>5.4286004564595446E-2</c:v>
                </c:pt>
                <c:pt idx="14">
                  <c:v>5.9967873997261889E-2</c:v>
                </c:pt>
                <c:pt idx="15">
                  <c:v>6.7204782683349784E-2</c:v>
                </c:pt>
                <c:pt idx="16">
                  <c:v>7.1301666691195281E-2</c:v>
                </c:pt>
                <c:pt idx="17">
                  <c:v>8.0348917700823988E-2</c:v>
                </c:pt>
                <c:pt idx="18">
                  <c:v>8.3594483280860596E-2</c:v>
                </c:pt>
                <c:pt idx="19">
                  <c:v>8.6929876843656315E-2</c:v>
                </c:pt>
                <c:pt idx="20">
                  <c:v>9.0021589411691125E-2</c:v>
                </c:pt>
                <c:pt idx="21">
                  <c:v>9.3860906297122224E-2</c:v>
                </c:pt>
                <c:pt idx="22">
                  <c:v>9.5020822107702629E-2</c:v>
                </c:pt>
                <c:pt idx="23">
                  <c:v>9.4148893350282356E-2</c:v>
                </c:pt>
                <c:pt idx="24">
                  <c:v>9.4251135747241629E-2</c:v>
                </c:pt>
                <c:pt idx="25">
                  <c:v>9.329192037496345E-2</c:v>
                </c:pt>
                <c:pt idx="26">
                  <c:v>8.6060156435714463E-2</c:v>
                </c:pt>
                <c:pt idx="27">
                  <c:v>8.5439961211914717E-2</c:v>
                </c:pt>
                <c:pt idx="28">
                  <c:v>8.3785212088082525E-2</c:v>
                </c:pt>
                <c:pt idx="29">
                  <c:v>8.3825800061300693E-2</c:v>
                </c:pt>
                <c:pt idx="30">
                  <c:v>8.4223530456425166E-2</c:v>
                </c:pt>
                <c:pt idx="31">
                  <c:v>8.6251035176019245E-2</c:v>
                </c:pt>
                <c:pt idx="32">
                  <c:v>8.851575149916277E-2</c:v>
                </c:pt>
                <c:pt idx="33">
                  <c:v>9.1576424084351113E-2</c:v>
                </c:pt>
                <c:pt idx="34">
                  <c:v>9.4367990525383222E-2</c:v>
                </c:pt>
                <c:pt idx="35">
                  <c:v>9.6052325176153655E-2</c:v>
                </c:pt>
                <c:pt idx="36">
                  <c:v>9.4146136321781815E-2</c:v>
                </c:pt>
                <c:pt idx="37">
                  <c:v>9.7637322721967387E-2</c:v>
                </c:pt>
                <c:pt idx="38">
                  <c:v>9.1852046211259045E-2</c:v>
                </c:pt>
                <c:pt idx="39">
                  <c:v>9.1784664391474563E-2</c:v>
                </c:pt>
                <c:pt idx="40">
                  <c:v>8.8845588880155105E-2</c:v>
                </c:pt>
                <c:pt idx="41">
                  <c:v>8.4510120069910974E-2</c:v>
                </c:pt>
                <c:pt idx="42">
                  <c:v>8.4164124035744248E-2</c:v>
                </c:pt>
                <c:pt idx="43">
                  <c:v>8.1197944235534211E-2</c:v>
                </c:pt>
                <c:pt idx="44">
                  <c:v>8.23895630570987E-2</c:v>
                </c:pt>
                <c:pt idx="45">
                  <c:v>8.2820111205662739E-2</c:v>
                </c:pt>
                <c:pt idx="46">
                  <c:v>8.1727254218532205E-2</c:v>
                </c:pt>
                <c:pt idx="47">
                  <c:v>8.3020697559252371E-2</c:v>
                </c:pt>
                <c:pt idx="48">
                  <c:v>8.4385721094887498E-2</c:v>
                </c:pt>
                <c:pt idx="49">
                  <c:v>8.5475402484467167E-2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BB-43A0-A1C9-81F08EADE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900 fibers</a:t>
            </a:r>
            <a:endParaRPr lang="zh-CN" sz="1800" b="1"/>
          </a:p>
        </c:rich>
      </c:tx>
      <c:layout>
        <c:manualLayout>
          <c:xMode val="edge"/>
          <c:yMode val="edge"/>
          <c:x val="0.39886722480743814"/>
          <c:y val="3.62873990092307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3850870730790275E-2"/>
          <c:y val="0.12743570833796131"/>
          <c:w val="0.82134745693508182"/>
          <c:h val="0.675630618946089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network density'!$AS$2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network density'!$AR$3:$AR$53</c:f>
              <c:numCache>
                <c:formatCode>0.000%</c:formatCode>
                <c:ptCount val="51"/>
                <c:pt idx="0">
                  <c:v>0</c:v>
                </c:pt>
                <c:pt idx="1">
                  <c:v>3.1255458333333334E-5</c:v>
                </c:pt>
                <c:pt idx="2">
                  <c:v>6.2507083333333347E-5</c:v>
                </c:pt>
                <c:pt idx="3">
                  <c:v>1.2496124999999999E-4</c:v>
                </c:pt>
                <c:pt idx="4">
                  <c:v>2.1864333333333332E-4</c:v>
                </c:pt>
                <c:pt idx="5">
                  <c:v>3.1222916666666666E-4</c:v>
                </c:pt>
                <c:pt idx="6">
                  <c:v>4.6837916666666668E-4</c:v>
                </c:pt>
                <c:pt idx="7">
                  <c:v>6.2452500000000002E-4</c:v>
                </c:pt>
                <c:pt idx="8">
                  <c:v>8.1196250000000001E-4</c:v>
                </c:pt>
                <c:pt idx="9">
                  <c:v>1.0306625000000001E-3</c:v>
                </c:pt>
                <c:pt idx="10">
                  <c:v>1.2493791666666667E-3</c:v>
                </c:pt>
                <c:pt idx="11">
                  <c:v>1.5301333333333335E-3</c:v>
                </c:pt>
                <c:pt idx="12">
                  <c:v>1.8109083333333333E-3</c:v>
                </c:pt>
                <c:pt idx="13">
                  <c:v>2.1231958333333334E-3</c:v>
                </c:pt>
                <c:pt idx="14">
                  <c:v>2.4670333333333336E-3</c:v>
                </c:pt>
                <c:pt idx="15">
                  <c:v>2.8108541666666668E-3</c:v>
                </c:pt>
                <c:pt idx="16">
                  <c:v>3.2161625E-3</c:v>
                </c:pt>
                <c:pt idx="17">
                  <c:v>3.6230541666666667E-3</c:v>
                </c:pt>
                <c:pt idx="18">
                  <c:v>4.0604708333333329E-3</c:v>
                </c:pt>
                <c:pt idx="19">
                  <c:v>4.5284166666666667E-3</c:v>
                </c:pt>
                <c:pt idx="20">
                  <c:v>4.9963749999999999E-3</c:v>
                </c:pt>
                <c:pt idx="21">
                  <c:v>5.4968333333333336E-3</c:v>
                </c:pt>
                <c:pt idx="22">
                  <c:v>5.9973333333333337E-3</c:v>
                </c:pt>
                <c:pt idx="23">
                  <c:v>6.4977916666666665E-3</c:v>
                </c:pt>
                <c:pt idx="24">
                  <c:v>6.9950416666666668E-3</c:v>
                </c:pt>
                <c:pt idx="25">
                  <c:v>7.4914999999999999E-3</c:v>
                </c:pt>
                <c:pt idx="26">
                  <c:v>7.9878750000000002E-3</c:v>
                </c:pt>
                <c:pt idx="27">
                  <c:v>8.4843333333333333E-3</c:v>
                </c:pt>
                <c:pt idx="28">
                  <c:v>8.9807083333333336E-3</c:v>
                </c:pt>
                <c:pt idx="29">
                  <c:v>9.4771250000000012E-3</c:v>
                </c:pt>
                <c:pt idx="30">
                  <c:v>9.9735833333333326E-3</c:v>
                </c:pt>
                <c:pt idx="31">
                  <c:v>1.0469958333333335E-2</c:v>
                </c:pt>
                <c:pt idx="32">
                  <c:v>1.0966416666666668E-2</c:v>
                </c:pt>
                <c:pt idx="33">
                  <c:v>1.1462833333333334E-2</c:v>
                </c:pt>
                <c:pt idx="34">
                  <c:v>1.1959250000000001E-2</c:v>
                </c:pt>
                <c:pt idx="35">
                  <c:v>1.2455625E-2</c:v>
                </c:pt>
                <c:pt idx="36">
                  <c:v>1.2952083333333335E-2</c:v>
                </c:pt>
                <c:pt idx="37">
                  <c:v>1.3448541666666668E-2</c:v>
                </c:pt>
                <c:pt idx="38">
                  <c:v>1.3944916666666666E-2</c:v>
                </c:pt>
                <c:pt idx="39">
                  <c:v>1.4441374999999999E-2</c:v>
                </c:pt>
                <c:pt idx="40">
                  <c:v>1.4937708333333334E-2</c:v>
                </c:pt>
                <c:pt idx="41">
                  <c:v>1.5440791666666667E-2</c:v>
                </c:pt>
                <c:pt idx="42">
                  <c:v>1.5945375000000001E-2</c:v>
                </c:pt>
                <c:pt idx="43">
                  <c:v>1.6449916666666668E-2</c:v>
                </c:pt>
                <c:pt idx="44">
                  <c:v>1.6954458333333335E-2</c:v>
                </c:pt>
                <c:pt idx="45">
                  <c:v>1.7458999999999999E-2</c:v>
                </c:pt>
                <c:pt idx="46">
                  <c:v>1.7963625E-2</c:v>
                </c:pt>
                <c:pt idx="47">
                  <c:v>1.8468166666666667E-2</c:v>
                </c:pt>
                <c:pt idx="48">
                  <c:v>1.8972708333333334E-2</c:v>
                </c:pt>
                <c:pt idx="49">
                  <c:v>1.9469500000000001E-2</c:v>
                </c:pt>
                <c:pt idx="50">
                  <c:v>1.9957875E-2</c:v>
                </c:pt>
              </c:numCache>
            </c:numRef>
          </c:xVal>
          <c:yVal>
            <c:numRef>
              <c:f>'Effect of network density'!$AS$3:$AS$53</c:f>
              <c:numCache>
                <c:formatCode>General</c:formatCode>
                <c:ptCount val="51"/>
                <c:pt idx="0" formatCode="0.00E+00">
                  <c:v>3.66015E-6</c:v>
                </c:pt>
                <c:pt idx="1">
                  <c:v>7.4441700000000004E-4</c:v>
                </c:pt>
                <c:pt idx="2">
                  <c:v>1.48547E-3</c:v>
                </c:pt>
                <c:pt idx="3">
                  <c:v>2.96905E-3</c:v>
                </c:pt>
                <c:pt idx="4">
                  <c:v>5.1842900000000003E-3</c:v>
                </c:pt>
                <c:pt idx="5">
                  <c:v>1.7923499999999998E-2</c:v>
                </c:pt>
                <c:pt idx="6">
                  <c:v>1.1125400000000001E-2</c:v>
                </c:pt>
                <c:pt idx="7">
                  <c:v>1.48545E-2</c:v>
                </c:pt>
                <c:pt idx="8">
                  <c:v>1.9331999999999998E-2</c:v>
                </c:pt>
                <c:pt idx="9">
                  <c:v>2.45831E-2</c:v>
                </c:pt>
                <c:pt idx="10">
                  <c:v>4.0401399999999997E-2</c:v>
                </c:pt>
                <c:pt idx="11">
                  <c:v>3.2552299999999999E-2</c:v>
                </c:pt>
                <c:pt idx="12">
                  <c:v>3.5273699999999998E-2</c:v>
                </c:pt>
                <c:pt idx="13">
                  <c:v>4.0572999999999998E-2</c:v>
                </c:pt>
                <c:pt idx="14">
                  <c:v>4.3473699999999997E-2</c:v>
                </c:pt>
                <c:pt idx="15">
                  <c:v>5.5230899999999999E-2</c:v>
                </c:pt>
                <c:pt idx="16">
                  <c:v>4.76742E-2</c:v>
                </c:pt>
                <c:pt idx="17">
                  <c:v>5.1604499999999998E-2</c:v>
                </c:pt>
                <c:pt idx="18">
                  <c:v>5.2127699999999999E-2</c:v>
                </c:pt>
                <c:pt idx="19">
                  <c:v>5.7958900000000001E-2</c:v>
                </c:pt>
                <c:pt idx="20">
                  <c:v>6.13492E-2</c:v>
                </c:pt>
                <c:pt idx="21">
                  <c:v>5.3339900000000003E-2</c:v>
                </c:pt>
                <c:pt idx="22">
                  <c:v>5.2612800000000001E-2</c:v>
                </c:pt>
                <c:pt idx="23">
                  <c:v>5.5356200000000001E-2</c:v>
                </c:pt>
                <c:pt idx="24">
                  <c:v>5.4006400000000003E-2</c:v>
                </c:pt>
                <c:pt idx="25">
                  <c:v>4.87082E-2</c:v>
                </c:pt>
                <c:pt idx="26">
                  <c:v>5.05093E-2</c:v>
                </c:pt>
                <c:pt idx="27">
                  <c:v>4.4238E-2</c:v>
                </c:pt>
                <c:pt idx="28">
                  <c:v>4.00468E-2</c:v>
                </c:pt>
                <c:pt idx="29">
                  <c:v>3.5548900000000001E-2</c:v>
                </c:pt>
                <c:pt idx="30">
                  <c:v>3.9450300000000001E-2</c:v>
                </c:pt>
                <c:pt idx="31">
                  <c:v>4.3435799999999997E-2</c:v>
                </c:pt>
                <c:pt idx="32">
                  <c:v>4.0288499999999998E-2</c:v>
                </c:pt>
                <c:pt idx="33">
                  <c:v>4.0960299999999998E-2</c:v>
                </c:pt>
                <c:pt idx="34">
                  <c:v>4.1254699999999998E-2</c:v>
                </c:pt>
                <c:pt idx="35">
                  <c:v>3.9968400000000001E-2</c:v>
                </c:pt>
                <c:pt idx="36">
                  <c:v>3.2835099999999999E-2</c:v>
                </c:pt>
                <c:pt idx="37">
                  <c:v>3.5215700000000003E-2</c:v>
                </c:pt>
                <c:pt idx="38">
                  <c:v>3.4430099999999998E-2</c:v>
                </c:pt>
                <c:pt idx="39">
                  <c:v>2.9343500000000002E-2</c:v>
                </c:pt>
                <c:pt idx="40">
                  <c:v>2.53694E-2</c:v>
                </c:pt>
                <c:pt idx="41">
                  <c:v>2.66196E-2</c:v>
                </c:pt>
                <c:pt idx="42">
                  <c:v>2.77811E-2</c:v>
                </c:pt>
                <c:pt idx="43">
                  <c:v>2.3507500000000001E-2</c:v>
                </c:pt>
                <c:pt idx="44">
                  <c:v>2.4068800000000001E-2</c:v>
                </c:pt>
                <c:pt idx="45">
                  <c:v>2.6369900000000002E-2</c:v>
                </c:pt>
                <c:pt idx="46">
                  <c:v>2.34976E-2</c:v>
                </c:pt>
                <c:pt idx="47">
                  <c:v>2.4288299999999999E-2</c:v>
                </c:pt>
                <c:pt idx="48">
                  <c:v>2.7910399999999998E-2</c:v>
                </c:pt>
                <c:pt idx="49">
                  <c:v>2.63655E-2</c:v>
                </c:pt>
                <c:pt idx="50">
                  <c:v>2.6768699999999999E-2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25-4E13-B429-A1B96093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network density'!$AU$2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network density'!$AR$3:$AR$53</c:f>
              <c:numCache>
                <c:formatCode>0.000%</c:formatCode>
                <c:ptCount val="51"/>
                <c:pt idx="0">
                  <c:v>0</c:v>
                </c:pt>
                <c:pt idx="1">
                  <c:v>3.1255458333333334E-5</c:v>
                </c:pt>
                <c:pt idx="2">
                  <c:v>6.2507083333333347E-5</c:v>
                </c:pt>
                <c:pt idx="3">
                  <c:v>1.2496124999999999E-4</c:v>
                </c:pt>
                <c:pt idx="4">
                  <c:v>2.1864333333333332E-4</c:v>
                </c:pt>
                <c:pt idx="5">
                  <c:v>3.1222916666666666E-4</c:v>
                </c:pt>
                <c:pt idx="6">
                  <c:v>4.6837916666666668E-4</c:v>
                </c:pt>
                <c:pt idx="7">
                  <c:v>6.2452500000000002E-4</c:v>
                </c:pt>
                <c:pt idx="8">
                  <c:v>8.1196250000000001E-4</c:v>
                </c:pt>
                <c:pt idx="9">
                  <c:v>1.0306625000000001E-3</c:v>
                </c:pt>
                <c:pt idx="10">
                  <c:v>1.2493791666666667E-3</c:v>
                </c:pt>
                <c:pt idx="11">
                  <c:v>1.5301333333333335E-3</c:v>
                </c:pt>
                <c:pt idx="12">
                  <c:v>1.8109083333333333E-3</c:v>
                </c:pt>
                <c:pt idx="13">
                  <c:v>2.1231958333333334E-3</c:v>
                </c:pt>
                <c:pt idx="14">
                  <c:v>2.4670333333333336E-3</c:v>
                </c:pt>
                <c:pt idx="15">
                  <c:v>2.8108541666666668E-3</c:v>
                </c:pt>
                <c:pt idx="16">
                  <c:v>3.2161625E-3</c:v>
                </c:pt>
                <c:pt idx="17">
                  <c:v>3.6230541666666667E-3</c:v>
                </c:pt>
                <c:pt idx="18">
                  <c:v>4.0604708333333329E-3</c:v>
                </c:pt>
                <c:pt idx="19">
                  <c:v>4.5284166666666667E-3</c:v>
                </c:pt>
                <c:pt idx="20">
                  <c:v>4.9963749999999999E-3</c:v>
                </c:pt>
                <c:pt idx="21">
                  <c:v>5.4968333333333336E-3</c:v>
                </c:pt>
                <c:pt idx="22">
                  <c:v>5.9973333333333337E-3</c:v>
                </c:pt>
                <c:pt idx="23">
                  <c:v>6.4977916666666665E-3</c:v>
                </c:pt>
                <c:pt idx="24">
                  <c:v>6.9950416666666668E-3</c:v>
                </c:pt>
                <c:pt idx="25">
                  <c:v>7.4914999999999999E-3</c:v>
                </c:pt>
                <c:pt idx="26">
                  <c:v>7.9878750000000002E-3</c:v>
                </c:pt>
                <c:pt idx="27">
                  <c:v>8.4843333333333333E-3</c:v>
                </c:pt>
                <c:pt idx="28">
                  <c:v>8.9807083333333336E-3</c:v>
                </c:pt>
                <c:pt idx="29">
                  <c:v>9.4771250000000012E-3</c:v>
                </c:pt>
                <c:pt idx="30">
                  <c:v>9.9735833333333326E-3</c:v>
                </c:pt>
                <c:pt idx="31">
                  <c:v>1.0469958333333335E-2</c:v>
                </c:pt>
                <c:pt idx="32">
                  <c:v>1.0966416666666668E-2</c:v>
                </c:pt>
                <c:pt idx="33">
                  <c:v>1.1462833333333334E-2</c:v>
                </c:pt>
                <c:pt idx="34">
                  <c:v>1.1959250000000001E-2</c:v>
                </c:pt>
                <c:pt idx="35">
                  <c:v>1.2455625E-2</c:v>
                </c:pt>
                <c:pt idx="36">
                  <c:v>1.2952083333333335E-2</c:v>
                </c:pt>
                <c:pt idx="37">
                  <c:v>1.3448541666666668E-2</c:v>
                </c:pt>
                <c:pt idx="38">
                  <c:v>1.3944916666666666E-2</c:v>
                </c:pt>
                <c:pt idx="39">
                  <c:v>1.4441374999999999E-2</c:v>
                </c:pt>
                <c:pt idx="40">
                  <c:v>1.4937708333333334E-2</c:v>
                </c:pt>
                <c:pt idx="41">
                  <c:v>1.5440791666666667E-2</c:v>
                </c:pt>
                <c:pt idx="42">
                  <c:v>1.5945375000000001E-2</c:v>
                </c:pt>
                <c:pt idx="43">
                  <c:v>1.6449916666666668E-2</c:v>
                </c:pt>
                <c:pt idx="44">
                  <c:v>1.6954458333333335E-2</c:v>
                </c:pt>
                <c:pt idx="45">
                  <c:v>1.7458999999999999E-2</c:v>
                </c:pt>
                <c:pt idx="46">
                  <c:v>1.7963625E-2</c:v>
                </c:pt>
                <c:pt idx="47">
                  <c:v>1.8468166666666667E-2</c:v>
                </c:pt>
                <c:pt idx="48">
                  <c:v>1.8972708333333334E-2</c:v>
                </c:pt>
                <c:pt idx="49">
                  <c:v>1.9469500000000001E-2</c:v>
                </c:pt>
                <c:pt idx="50">
                  <c:v>1.9957875E-2</c:v>
                </c:pt>
              </c:numCache>
            </c:numRef>
          </c:xVal>
          <c:yVal>
            <c:numRef>
              <c:f>'Effect of network density'!$AU$3:$AU$53</c:f>
              <c:numCache>
                <c:formatCode>General</c:formatCode>
                <c:ptCount val="51"/>
                <c:pt idx="0">
                  <c:v>0</c:v>
                </c:pt>
                <c:pt idx="1">
                  <c:v>7.6494576080677148E-4</c:v>
                </c:pt>
                <c:pt idx="2">
                  <c:v>1.5270773961574989E-3</c:v>
                </c:pt>
                <c:pt idx="3">
                  <c:v>3.0643090157533815E-3</c:v>
                </c:pt>
                <c:pt idx="4">
                  <c:v>5.3296357998723265E-3</c:v>
                </c:pt>
                <c:pt idx="5">
                  <c:v>7.6344991803938668E-3</c:v>
                </c:pt>
                <c:pt idx="6">
                  <c:v>1.1432632637656853E-2</c:v>
                </c:pt>
                <c:pt idx="7">
                  <c:v>1.5265646450444568E-2</c:v>
                </c:pt>
                <c:pt idx="8">
                  <c:v>1.9847937586428218E-2</c:v>
                </c:pt>
                <c:pt idx="9">
                  <c:v>2.5197094115401192E-2</c:v>
                </c:pt>
                <c:pt idx="10">
                  <c:v>3.0571795198458426E-2</c:v>
                </c:pt>
                <c:pt idx="11">
                  <c:v>3.6163051869391789E-2</c:v>
                </c:pt>
                <c:pt idx="12">
                  <c:v>4.1594080798365969E-2</c:v>
                </c:pt>
                <c:pt idx="13">
                  <c:v>4.8093370470699469E-2</c:v>
                </c:pt>
                <c:pt idx="14">
                  <c:v>5.47254227529506E-2</c:v>
                </c:pt>
                <c:pt idx="15">
                  <c:v>5.9351138715988655E-2</c:v>
                </c:pt>
                <c:pt idx="16">
                  <c:v>6.5808960847518388E-2</c:v>
                </c:pt>
                <c:pt idx="17">
                  <c:v>7.1206147189584013E-2</c:v>
                </c:pt>
                <c:pt idx="18">
                  <c:v>7.6368077502385751E-2</c:v>
                </c:pt>
                <c:pt idx="19">
                  <c:v>8.3592901918223023E-2</c:v>
                </c:pt>
                <c:pt idx="20">
                  <c:v>8.7669950694470644E-2</c:v>
                </c:pt>
                <c:pt idx="21">
                  <c:v>8.5545610655601206E-2</c:v>
                </c:pt>
                <c:pt idx="22">
                  <c:v>9.1458542091171921E-2</c:v>
                </c:pt>
                <c:pt idx="23">
                  <c:v>9.6105651203396078E-2</c:v>
                </c:pt>
                <c:pt idx="24">
                  <c:v>9.5231334715844995E-2</c:v>
                </c:pt>
                <c:pt idx="25">
                  <c:v>9.4946662379224861E-2</c:v>
                </c:pt>
                <c:pt idx="26">
                  <c:v>9.4749189651276183E-2</c:v>
                </c:pt>
                <c:pt idx="27">
                  <c:v>9.472207341603521E-2</c:v>
                </c:pt>
                <c:pt idx="28">
                  <c:v>9.3793030680190431E-2</c:v>
                </c:pt>
                <c:pt idx="29">
                  <c:v>9.4646868441535636E-2</c:v>
                </c:pt>
                <c:pt idx="30">
                  <c:v>9.6939734330352481E-2</c:v>
                </c:pt>
                <c:pt idx="31">
                  <c:v>9.7407474000880082E-2</c:v>
                </c:pt>
                <c:pt idx="32">
                  <c:v>0.10062386927472869</c:v>
                </c:pt>
                <c:pt idx="33">
                  <c:v>0.10300026223489821</c:v>
                </c:pt>
                <c:pt idx="34">
                  <c:v>0.1039668356889894</c:v>
                </c:pt>
                <c:pt idx="35">
                  <c:v>0.10418716256083776</c:v>
                </c:pt>
                <c:pt idx="36">
                  <c:v>9.8732394123632952E-2</c:v>
                </c:pt>
                <c:pt idx="37">
                  <c:v>9.9070248759850627E-2</c:v>
                </c:pt>
                <c:pt idx="38">
                  <c:v>9.8009090700983806E-2</c:v>
                </c:pt>
                <c:pt idx="39">
                  <c:v>9.5558367946240688E-2</c:v>
                </c:pt>
                <c:pt idx="40">
                  <c:v>9.3908334687970038E-2</c:v>
                </c:pt>
                <c:pt idx="41">
                  <c:v>9.0620753811567437E-2</c:v>
                </c:pt>
                <c:pt idx="42">
                  <c:v>9.0095090715195517E-2</c:v>
                </c:pt>
                <c:pt idx="43">
                  <c:v>8.713008409939306E-2</c:v>
                </c:pt>
                <c:pt idx="44">
                  <c:v>8.6921257756674239E-2</c:v>
                </c:pt>
                <c:pt idx="45">
                  <c:v>8.7209919701376343E-2</c:v>
                </c:pt>
                <c:pt idx="46">
                  <c:v>8.9909867026341572E-2</c:v>
                </c:pt>
                <c:pt idx="47">
                  <c:v>9.08356333887613E-2</c:v>
                </c:pt>
                <c:pt idx="48">
                  <c:v>9.2323390350165346E-2</c:v>
                </c:pt>
                <c:pt idx="49">
                  <c:v>9.3528978190397336E-2</c:v>
                </c:pt>
                <c:pt idx="50">
                  <c:v>9.4621218935162454E-2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25-4E13-B429-A1B96093E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6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Factors affecting fiber network mechanical properties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6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'Comparison of factors influenci'!$D$53</c:f>
              <c:strCache>
                <c:ptCount val="1"/>
                <c:pt idx="0">
                  <c:v>Fiber bond force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'Comparison of factors influenci'!$E$52:$H$52</c:f>
              <c:strCache>
                <c:ptCount val="4"/>
                <c:pt idx="0">
                  <c:v>Extreme force(Fmax)</c:v>
                </c:pt>
                <c:pt idx="1">
                  <c:v>Tensile index</c:v>
                </c:pt>
                <c:pt idx="2">
                  <c:v>Elongation</c:v>
                </c:pt>
                <c:pt idx="3">
                  <c:v>Network stiffness</c:v>
                </c:pt>
              </c:strCache>
            </c:strRef>
          </c:cat>
          <c:val>
            <c:numRef>
              <c:f>'Comparison of factors influenci'!$E$53:$H$53</c:f>
              <c:numCache>
                <c:formatCode>General</c:formatCode>
                <c:ptCount val="4"/>
                <c:pt idx="0">
                  <c:v>0.87002628215253397</c:v>
                </c:pt>
                <c:pt idx="1">
                  <c:v>0.96899999999999997</c:v>
                </c:pt>
                <c:pt idx="2">
                  <c:v>0.49191086244508503</c:v>
                </c:pt>
                <c:pt idx="3">
                  <c:v>0.38396203617412256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9-4508-A1DF-428289F3F503}"/>
            </c:ext>
          </c:extLst>
        </c:ser>
        <c:ser>
          <c:idx val="1"/>
          <c:order val="1"/>
          <c:tx>
            <c:strRef>
              <c:f>'Comparison of factors influenci'!$D$54</c:f>
              <c:strCache>
                <c:ptCount val="1"/>
                <c:pt idx="0">
                  <c:v>Fiber stiffness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'Comparison of factors influenci'!$E$52:$H$52</c:f>
              <c:strCache>
                <c:ptCount val="4"/>
                <c:pt idx="0">
                  <c:v>Extreme force(Fmax)</c:v>
                </c:pt>
                <c:pt idx="1">
                  <c:v>Tensile index</c:v>
                </c:pt>
                <c:pt idx="2">
                  <c:v>Elongation</c:v>
                </c:pt>
                <c:pt idx="3">
                  <c:v>Network stiffness</c:v>
                </c:pt>
              </c:strCache>
            </c:strRef>
          </c:cat>
          <c:val>
            <c:numRef>
              <c:f>'Comparison of factors influenci'!$E$54:$H$54</c:f>
              <c:numCache>
                <c:formatCode>General</c:formatCode>
                <c:ptCount val="4"/>
                <c:pt idx="0">
                  <c:v>7.6068422837195695E-3</c:v>
                </c:pt>
                <c:pt idx="1">
                  <c:v>8.0000000000000002E-3</c:v>
                </c:pt>
                <c:pt idx="2">
                  <c:v>-0.38456157208722608</c:v>
                </c:pt>
                <c:pt idx="3">
                  <c:v>0.6600270195123048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9-4508-A1DF-428289F3F503}"/>
            </c:ext>
          </c:extLst>
        </c:ser>
        <c:ser>
          <c:idx val="2"/>
          <c:order val="2"/>
          <c:tx>
            <c:strRef>
              <c:f>'Comparison of factors influenci'!$D$55</c:f>
              <c:strCache>
                <c:ptCount val="1"/>
                <c:pt idx="0">
                  <c:v>Fiber failure strength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'Comparison of factors influenci'!$E$52:$H$52</c:f>
              <c:strCache>
                <c:ptCount val="4"/>
                <c:pt idx="0">
                  <c:v>Extreme force(Fmax)</c:v>
                </c:pt>
                <c:pt idx="1">
                  <c:v>Tensile index</c:v>
                </c:pt>
                <c:pt idx="2">
                  <c:v>Elongation</c:v>
                </c:pt>
                <c:pt idx="3">
                  <c:v>Network stiffness</c:v>
                </c:pt>
              </c:strCache>
            </c:strRef>
          </c:cat>
          <c:val>
            <c:numRef>
              <c:f>'Comparison of factors influenci'!$E$55:$H$55</c:f>
              <c:numCache>
                <c:formatCode>General</c:formatCode>
                <c:ptCount val="4"/>
                <c:pt idx="0">
                  <c:v>6.9742136609104249E-2</c:v>
                </c:pt>
                <c:pt idx="1">
                  <c:v>7.9000000000000001E-2</c:v>
                </c:pt>
                <c:pt idx="2">
                  <c:v>0.1281006039939975</c:v>
                </c:pt>
                <c:pt idx="3">
                  <c:v>1.9390321963060734E-2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39-4508-A1DF-428289F3F503}"/>
            </c:ext>
          </c:extLst>
        </c:ser>
        <c:ser>
          <c:idx val="3"/>
          <c:order val="3"/>
          <c:tx>
            <c:strRef>
              <c:f>'Comparison of factors influenci'!$D$56</c:f>
              <c:strCache>
                <c:ptCount val="1"/>
                <c:pt idx="0">
                  <c:v>Fiber size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'Comparison of factors influenci'!$E$52:$H$52</c:f>
              <c:strCache>
                <c:ptCount val="4"/>
                <c:pt idx="0">
                  <c:v>Extreme force(Fmax)</c:v>
                </c:pt>
                <c:pt idx="1">
                  <c:v>Tensile index</c:v>
                </c:pt>
                <c:pt idx="2">
                  <c:v>Elongation</c:v>
                </c:pt>
                <c:pt idx="3">
                  <c:v>Network stiffness</c:v>
                </c:pt>
              </c:strCache>
            </c:strRef>
          </c:cat>
          <c:val>
            <c:numRef>
              <c:f>'Comparison of factors influenci'!$E$56:$H$56</c:f>
              <c:numCache>
                <c:formatCode>General</c:formatCode>
                <c:ptCount val="4"/>
                <c:pt idx="0">
                  <c:v>0.12495101786116854</c:v>
                </c:pt>
                <c:pt idx="1">
                  <c:v>0.13900000000000001</c:v>
                </c:pt>
                <c:pt idx="2">
                  <c:v>-0.46933466392731754</c:v>
                </c:pt>
                <c:pt idx="3">
                  <c:v>0.44645570664347511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39-4508-A1DF-428289F3F503}"/>
            </c:ext>
          </c:extLst>
        </c:ser>
        <c:ser>
          <c:idx val="4"/>
          <c:order val="4"/>
          <c:tx>
            <c:strRef>
              <c:f>'Comparison of factors influenci'!$D$57</c:f>
              <c:strCache>
                <c:ptCount val="1"/>
                <c:pt idx="0">
                  <c:v>Density of network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'Comparison of factors influenci'!$E$52:$H$52</c:f>
              <c:strCache>
                <c:ptCount val="4"/>
                <c:pt idx="0">
                  <c:v>Extreme force(Fmax)</c:v>
                </c:pt>
                <c:pt idx="1">
                  <c:v>Tensile index</c:v>
                </c:pt>
                <c:pt idx="2">
                  <c:v>Elongation</c:v>
                </c:pt>
                <c:pt idx="3">
                  <c:v>Network stiffness</c:v>
                </c:pt>
              </c:strCache>
            </c:strRef>
          </c:cat>
          <c:val>
            <c:numRef>
              <c:f>'Comparison of factors influenci'!$E$57:$H$57</c:f>
              <c:numCache>
                <c:formatCode>General</c:formatCode>
                <c:ptCount val="4"/>
                <c:pt idx="0">
                  <c:v>0.48751291636428368</c:v>
                </c:pt>
                <c:pt idx="1">
                  <c:v>-4.8000000000000001E-2</c:v>
                </c:pt>
                <c:pt idx="2">
                  <c:v>-0.14380001792974637</c:v>
                </c:pt>
                <c:pt idx="3">
                  <c:v>0.33494695321422513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39-4508-A1DF-428289F3F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8957728"/>
        <c:axId val="278958976"/>
      </c:barChart>
      <c:catAx>
        <c:axId val="278957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78958976"/>
        <c:crosses val="autoZero"/>
        <c:auto val="1"/>
        <c:lblAlgn val="ctr"/>
        <c:lblOffset val="100"/>
        <c:noMultiLvlLbl val="0"/>
      </c:catAx>
      <c:valAx>
        <c:axId val="27895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7895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bond strength = 0.5mN</a:t>
            </a:r>
            <a:endParaRPr lang="zh-CN"/>
          </a:p>
        </c:rich>
      </c:tx>
      <c:layout>
        <c:manualLayout>
          <c:xMode val="edge"/>
          <c:yMode val="edge"/>
          <c:x val="0.26905511660418563"/>
          <c:y val="3.09201474150200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7.6275456088247776E-2"/>
          <c:y val="0.13732962616185326"/>
          <c:w val="0.8221597073940895"/>
          <c:h val="0.692099786714101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'Effect of fiber bond strength'!$R$2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bond strength'!$Q$3:$Q$53</c:f>
              <c:numCache>
                <c:formatCode>General</c:formatCode>
                <c:ptCount val="51"/>
                <c:pt idx="0">
                  <c:v>0</c:v>
                </c:pt>
                <c:pt idx="1">
                  <c:v>3.1249916666666671E-5</c:v>
                </c:pt>
                <c:pt idx="2">
                  <c:v>6.25025E-5</c:v>
                </c:pt>
                <c:pt idx="3">
                  <c:v>1.2505791666666668E-4</c:v>
                </c:pt>
                <c:pt idx="4">
                  <c:v>2.1870875000000003E-4</c:v>
                </c:pt>
                <c:pt idx="5">
                  <c:v>3.1227375000000005E-4</c:v>
                </c:pt>
                <c:pt idx="6">
                  <c:v>4.6825000000000008E-4</c:v>
                </c:pt>
                <c:pt idx="7">
                  <c:v>6.2467499999999999E-4</c:v>
                </c:pt>
                <c:pt idx="8">
                  <c:v>8.1266666666666662E-4</c:v>
                </c:pt>
                <c:pt idx="9">
                  <c:v>1.0320125000000001E-3</c:v>
                </c:pt>
                <c:pt idx="10">
                  <c:v>1.2513791666666667E-3</c:v>
                </c:pt>
                <c:pt idx="11">
                  <c:v>1.5335041666666666E-3</c:v>
                </c:pt>
                <c:pt idx="12">
                  <c:v>1.8150958333333334E-3</c:v>
                </c:pt>
                <c:pt idx="13">
                  <c:v>2.1267416666666669E-3</c:v>
                </c:pt>
                <c:pt idx="14">
                  <c:v>2.4685499999999999E-3</c:v>
                </c:pt>
                <c:pt idx="15">
                  <c:v>2.8103583333333334E-3</c:v>
                </c:pt>
                <c:pt idx="16">
                  <c:v>3.2140333333333334E-3</c:v>
                </c:pt>
                <c:pt idx="17">
                  <c:v>3.6186208333333337E-3</c:v>
                </c:pt>
                <c:pt idx="18">
                  <c:v>4.0534375000000006E-3</c:v>
                </c:pt>
                <c:pt idx="19">
                  <c:v>4.5184583333333335E-3</c:v>
                </c:pt>
                <c:pt idx="20">
                  <c:v>4.9834583333333337E-3</c:v>
                </c:pt>
                <c:pt idx="21">
                  <c:v>5.4810833333333335E-3</c:v>
                </c:pt>
                <c:pt idx="22">
                  <c:v>5.9786666666666669E-3</c:v>
                </c:pt>
                <c:pt idx="23">
                  <c:v>6.4762083333333338E-3</c:v>
                </c:pt>
                <c:pt idx="24">
                  <c:v>6.9737916666666672E-3</c:v>
                </c:pt>
                <c:pt idx="25">
                  <c:v>7.4713750000000006E-3</c:v>
                </c:pt>
                <c:pt idx="26">
                  <c:v>7.9690000000000004E-3</c:v>
                </c:pt>
                <c:pt idx="27">
                  <c:v>8.4665416666666674E-3</c:v>
                </c:pt>
                <c:pt idx="28">
                  <c:v>8.9641249999999999E-3</c:v>
                </c:pt>
                <c:pt idx="29">
                  <c:v>9.4617500000000014E-3</c:v>
                </c:pt>
                <c:pt idx="30">
                  <c:v>9.9593333333333339E-3</c:v>
                </c:pt>
                <c:pt idx="31">
                  <c:v>1.0456875000000001E-2</c:v>
                </c:pt>
                <c:pt idx="32">
                  <c:v>1.0954458333333333E-2</c:v>
                </c:pt>
                <c:pt idx="33">
                  <c:v>1.1452083333333333E-2</c:v>
                </c:pt>
                <c:pt idx="34">
                  <c:v>1.1949625E-2</c:v>
                </c:pt>
                <c:pt idx="35">
                  <c:v>1.2447208333333333E-2</c:v>
                </c:pt>
                <c:pt idx="36">
                  <c:v>1.2944416666666667E-2</c:v>
                </c:pt>
                <c:pt idx="37">
                  <c:v>1.3437375E-2</c:v>
                </c:pt>
                <c:pt idx="38">
                  <c:v>1.3930291666666669E-2</c:v>
                </c:pt>
                <c:pt idx="39">
                  <c:v>1.4423208333333333E-2</c:v>
                </c:pt>
                <c:pt idx="40">
                  <c:v>1.4916166666666666E-2</c:v>
                </c:pt>
                <c:pt idx="41">
                  <c:v>1.5409083333333335E-2</c:v>
                </c:pt>
                <c:pt idx="42">
                  <c:v>1.5901999999999999E-2</c:v>
                </c:pt>
                <c:pt idx="43">
                  <c:v>1.6394958333333334E-2</c:v>
                </c:pt>
                <c:pt idx="44">
                  <c:v>1.6887875E-2</c:v>
                </c:pt>
                <c:pt idx="45">
                  <c:v>1.7380791666666666E-2</c:v>
                </c:pt>
                <c:pt idx="46">
                  <c:v>1.7873750000000001E-2</c:v>
                </c:pt>
                <c:pt idx="47">
                  <c:v>1.8366666666666667E-2</c:v>
                </c:pt>
                <c:pt idx="48">
                  <c:v>1.8859625000000001E-2</c:v>
                </c:pt>
                <c:pt idx="49">
                  <c:v>1.9352541666666667E-2</c:v>
                </c:pt>
                <c:pt idx="50">
                  <c:v>1.9845458333333333E-2</c:v>
                </c:pt>
              </c:numCache>
            </c:numRef>
          </c:xVal>
          <c:yVal>
            <c:numRef>
              <c:f>'Effect of fiber bond strength'!$R$3:$R$53</c:f>
              <c:numCache>
                <c:formatCode>General</c:formatCode>
                <c:ptCount val="51"/>
                <c:pt idx="0">
                  <c:v>1.35676E-6</c:v>
                </c:pt>
                <c:pt idx="1">
                  <c:v>1.7814799999999999E-4</c:v>
                </c:pt>
                <c:pt idx="2">
                  <c:v>3.4874400000000001E-4</c:v>
                </c:pt>
                <c:pt idx="3">
                  <c:v>7.0060599999999999E-4</c:v>
                </c:pt>
                <c:pt idx="4">
                  <c:v>1.2185799999999999E-3</c:v>
                </c:pt>
                <c:pt idx="5">
                  <c:v>4.0542499999999997E-3</c:v>
                </c:pt>
                <c:pt idx="6">
                  <c:v>2.6228499999999999E-3</c:v>
                </c:pt>
                <c:pt idx="7">
                  <c:v>3.5000999999999999E-3</c:v>
                </c:pt>
                <c:pt idx="8">
                  <c:v>4.5764500000000001E-3</c:v>
                </c:pt>
                <c:pt idx="9">
                  <c:v>5.3025199999999998E-3</c:v>
                </c:pt>
                <c:pt idx="10">
                  <c:v>7.9032400000000006E-3</c:v>
                </c:pt>
                <c:pt idx="11">
                  <c:v>7.15075E-3</c:v>
                </c:pt>
                <c:pt idx="12">
                  <c:v>7.8652800000000005E-3</c:v>
                </c:pt>
                <c:pt idx="13">
                  <c:v>8.3342199999999998E-3</c:v>
                </c:pt>
                <c:pt idx="14">
                  <c:v>8.4850900000000007E-3</c:v>
                </c:pt>
                <c:pt idx="15">
                  <c:v>1.2005999999999999E-2</c:v>
                </c:pt>
                <c:pt idx="16">
                  <c:v>8.4417799999999994E-3</c:v>
                </c:pt>
                <c:pt idx="17">
                  <c:v>7.7554299999999998E-3</c:v>
                </c:pt>
                <c:pt idx="18">
                  <c:v>8.0583700000000005E-3</c:v>
                </c:pt>
                <c:pt idx="19">
                  <c:v>9.6658000000000004E-3</c:v>
                </c:pt>
                <c:pt idx="20">
                  <c:v>9.68866E-3</c:v>
                </c:pt>
                <c:pt idx="21">
                  <c:v>8.7624E-3</c:v>
                </c:pt>
                <c:pt idx="22">
                  <c:v>7.3535600000000003E-3</c:v>
                </c:pt>
                <c:pt idx="23">
                  <c:v>6.7970799999999996E-3</c:v>
                </c:pt>
                <c:pt idx="24">
                  <c:v>5.2723600000000002E-3</c:v>
                </c:pt>
                <c:pt idx="25">
                  <c:v>4.5981499999999996E-3</c:v>
                </c:pt>
                <c:pt idx="26">
                  <c:v>4.0292399999999999E-3</c:v>
                </c:pt>
                <c:pt idx="27">
                  <c:v>6.13175E-3</c:v>
                </c:pt>
                <c:pt idx="28">
                  <c:v>4.1465299999999998E-3</c:v>
                </c:pt>
                <c:pt idx="29">
                  <c:v>4.6109000000000002E-3</c:v>
                </c:pt>
                <c:pt idx="30">
                  <c:v>5.0264400000000001E-3</c:v>
                </c:pt>
                <c:pt idx="31">
                  <c:v>5.0169100000000003E-3</c:v>
                </c:pt>
                <c:pt idx="32">
                  <c:v>4.6021400000000002E-3</c:v>
                </c:pt>
                <c:pt idx="33">
                  <c:v>4.43349E-3</c:v>
                </c:pt>
                <c:pt idx="34">
                  <c:v>4.59108E-3</c:v>
                </c:pt>
                <c:pt idx="35">
                  <c:v>5.0774899999999996E-3</c:v>
                </c:pt>
                <c:pt idx="36">
                  <c:v>3.64877E-3</c:v>
                </c:pt>
                <c:pt idx="37">
                  <c:v>3.72464E-3</c:v>
                </c:pt>
                <c:pt idx="38">
                  <c:v>3.6190599999999999E-3</c:v>
                </c:pt>
                <c:pt idx="39">
                  <c:v>4.3984000000000002E-3</c:v>
                </c:pt>
                <c:pt idx="40">
                  <c:v>3.8487199999999999E-3</c:v>
                </c:pt>
                <c:pt idx="41">
                  <c:v>3.5509700000000001E-3</c:v>
                </c:pt>
                <c:pt idx="42">
                  <c:v>5.6841599999999997E-3</c:v>
                </c:pt>
                <c:pt idx="43">
                  <c:v>3.6511600000000001E-3</c:v>
                </c:pt>
                <c:pt idx="44">
                  <c:v>4.8350900000000002E-3</c:v>
                </c:pt>
                <c:pt idx="45">
                  <c:v>3.6779299999999998E-3</c:v>
                </c:pt>
                <c:pt idx="46">
                  <c:v>4.4419999999999998E-3</c:v>
                </c:pt>
                <c:pt idx="47">
                  <c:v>4.08327E-3</c:v>
                </c:pt>
                <c:pt idx="48">
                  <c:v>2.3372100000000002E-3</c:v>
                </c:pt>
                <c:pt idx="49">
                  <c:v>2.5222999999999999E-3</c:v>
                </c:pt>
                <c:pt idx="50">
                  <c:v>2.1298699999999999E-3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F6-4EC2-95B2-68E7F87A8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2"/>
          <c:order val="1"/>
          <c:tx>
            <c:strRef>
              <c:f>'Effect of fiber bond strength'!$T$2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'Effect of fiber bond strength'!$Q$3:$Q$53</c:f>
              <c:numCache>
                <c:formatCode>General</c:formatCode>
                <c:ptCount val="51"/>
                <c:pt idx="0">
                  <c:v>0</c:v>
                </c:pt>
                <c:pt idx="1">
                  <c:v>3.1249916666666671E-5</c:v>
                </c:pt>
                <c:pt idx="2">
                  <c:v>6.25025E-5</c:v>
                </c:pt>
                <c:pt idx="3">
                  <c:v>1.2505791666666668E-4</c:v>
                </c:pt>
                <c:pt idx="4">
                  <c:v>2.1870875000000003E-4</c:v>
                </c:pt>
                <c:pt idx="5">
                  <c:v>3.1227375000000005E-4</c:v>
                </c:pt>
                <c:pt idx="6">
                  <c:v>4.6825000000000008E-4</c:v>
                </c:pt>
                <c:pt idx="7">
                  <c:v>6.2467499999999999E-4</c:v>
                </c:pt>
                <c:pt idx="8">
                  <c:v>8.1266666666666662E-4</c:v>
                </c:pt>
                <c:pt idx="9">
                  <c:v>1.0320125000000001E-3</c:v>
                </c:pt>
                <c:pt idx="10">
                  <c:v>1.2513791666666667E-3</c:v>
                </c:pt>
                <c:pt idx="11">
                  <c:v>1.5335041666666666E-3</c:v>
                </c:pt>
                <c:pt idx="12">
                  <c:v>1.8150958333333334E-3</c:v>
                </c:pt>
                <c:pt idx="13">
                  <c:v>2.1267416666666669E-3</c:v>
                </c:pt>
                <c:pt idx="14">
                  <c:v>2.4685499999999999E-3</c:v>
                </c:pt>
                <c:pt idx="15">
                  <c:v>2.8103583333333334E-3</c:v>
                </c:pt>
                <c:pt idx="16">
                  <c:v>3.2140333333333334E-3</c:v>
                </c:pt>
                <c:pt idx="17">
                  <c:v>3.6186208333333337E-3</c:v>
                </c:pt>
                <c:pt idx="18">
                  <c:v>4.0534375000000006E-3</c:v>
                </c:pt>
                <c:pt idx="19">
                  <c:v>4.5184583333333335E-3</c:v>
                </c:pt>
                <c:pt idx="20">
                  <c:v>4.9834583333333337E-3</c:v>
                </c:pt>
                <c:pt idx="21">
                  <c:v>5.4810833333333335E-3</c:v>
                </c:pt>
                <c:pt idx="22">
                  <c:v>5.9786666666666669E-3</c:v>
                </c:pt>
                <c:pt idx="23">
                  <c:v>6.4762083333333338E-3</c:v>
                </c:pt>
                <c:pt idx="24">
                  <c:v>6.9737916666666672E-3</c:v>
                </c:pt>
                <c:pt idx="25">
                  <c:v>7.4713750000000006E-3</c:v>
                </c:pt>
                <c:pt idx="26">
                  <c:v>7.9690000000000004E-3</c:v>
                </c:pt>
                <c:pt idx="27">
                  <c:v>8.4665416666666674E-3</c:v>
                </c:pt>
                <c:pt idx="28">
                  <c:v>8.9641249999999999E-3</c:v>
                </c:pt>
                <c:pt idx="29">
                  <c:v>9.4617500000000014E-3</c:v>
                </c:pt>
                <c:pt idx="30">
                  <c:v>9.9593333333333339E-3</c:v>
                </c:pt>
                <c:pt idx="31">
                  <c:v>1.0456875000000001E-2</c:v>
                </c:pt>
                <c:pt idx="32">
                  <c:v>1.0954458333333333E-2</c:v>
                </c:pt>
                <c:pt idx="33">
                  <c:v>1.1452083333333333E-2</c:v>
                </c:pt>
                <c:pt idx="34">
                  <c:v>1.1949625E-2</c:v>
                </c:pt>
                <c:pt idx="35">
                  <c:v>1.2447208333333333E-2</c:v>
                </c:pt>
                <c:pt idx="36">
                  <c:v>1.2944416666666667E-2</c:v>
                </c:pt>
                <c:pt idx="37">
                  <c:v>1.3437375E-2</c:v>
                </c:pt>
                <c:pt idx="38">
                  <c:v>1.3930291666666669E-2</c:v>
                </c:pt>
                <c:pt idx="39">
                  <c:v>1.4423208333333333E-2</c:v>
                </c:pt>
                <c:pt idx="40">
                  <c:v>1.4916166666666666E-2</c:v>
                </c:pt>
                <c:pt idx="41">
                  <c:v>1.5409083333333335E-2</c:v>
                </c:pt>
                <c:pt idx="42">
                  <c:v>1.5901999999999999E-2</c:v>
                </c:pt>
                <c:pt idx="43">
                  <c:v>1.6394958333333334E-2</c:v>
                </c:pt>
                <c:pt idx="44">
                  <c:v>1.6887875E-2</c:v>
                </c:pt>
                <c:pt idx="45">
                  <c:v>1.7380791666666666E-2</c:v>
                </c:pt>
                <c:pt idx="46">
                  <c:v>1.7873750000000001E-2</c:v>
                </c:pt>
                <c:pt idx="47">
                  <c:v>1.8366666666666667E-2</c:v>
                </c:pt>
                <c:pt idx="48">
                  <c:v>1.8859625000000001E-2</c:v>
                </c:pt>
                <c:pt idx="49">
                  <c:v>1.9352541666666667E-2</c:v>
                </c:pt>
                <c:pt idx="50">
                  <c:v>1.9845458333333333E-2</c:v>
                </c:pt>
              </c:numCache>
            </c:numRef>
          </c:xVal>
          <c:yVal>
            <c:numRef>
              <c:f>'Effect of fiber bond strength'!$T$3:$T$53</c:f>
              <c:numCache>
                <c:formatCode>0.00%</c:formatCode>
                <c:ptCount val="51"/>
                <c:pt idx="0">
                  <c:v>0</c:v>
                </c:pt>
                <c:pt idx="1">
                  <c:v>9.5975030923586499E-4</c:v>
                </c:pt>
                <c:pt idx="2">
                  <c:v>1.9060426960683177E-3</c:v>
                </c:pt>
                <c:pt idx="3">
                  <c:v>3.839387554473446E-3</c:v>
                </c:pt>
                <c:pt idx="4">
                  <c:v>6.6744945974857488E-3</c:v>
                </c:pt>
                <c:pt idx="5">
                  <c:v>9.5455383480077607E-3</c:v>
                </c:pt>
                <c:pt idx="6">
                  <c:v>1.4329028145963122E-2</c:v>
                </c:pt>
                <c:pt idx="7">
                  <c:v>1.9093871160474288E-2</c:v>
                </c:pt>
                <c:pt idx="8">
                  <c:v>2.4875144686123816E-2</c:v>
                </c:pt>
                <c:pt idx="9">
                  <c:v>3.0419683383432591E-2</c:v>
                </c:pt>
                <c:pt idx="10">
                  <c:v>3.6493993589460788E-2</c:v>
                </c:pt>
                <c:pt idx="11">
                  <c:v>4.3781528692890058E-2</c:v>
                </c:pt>
                <c:pt idx="12">
                  <c:v>5.0332774412880928E-2</c:v>
                </c:pt>
                <c:pt idx="13">
                  <c:v>5.5890653124969041E-2</c:v>
                </c:pt>
                <c:pt idx="14">
                  <c:v>6.4233231573151278E-2</c:v>
                </c:pt>
                <c:pt idx="15">
                  <c:v>7.1259858170999085E-2</c:v>
                </c:pt>
                <c:pt idx="16">
                  <c:v>7.3677216423824493E-2</c:v>
                </c:pt>
                <c:pt idx="17">
                  <c:v>7.3754811622255445E-2</c:v>
                </c:pt>
                <c:pt idx="18">
                  <c:v>8.1234184590986164E-2</c:v>
                </c:pt>
                <c:pt idx="19">
                  <c:v>8.9393563497567871E-2</c:v>
                </c:pt>
                <c:pt idx="20">
                  <c:v>9.3089223113183087E-2</c:v>
                </c:pt>
                <c:pt idx="21">
                  <c:v>9.3118045551511514E-2</c:v>
                </c:pt>
                <c:pt idx="22">
                  <c:v>8.8313978079638075E-2</c:v>
                </c:pt>
                <c:pt idx="23">
                  <c:v>8.9258458729240583E-2</c:v>
                </c:pt>
                <c:pt idx="24">
                  <c:v>8.3248086413365216E-2</c:v>
                </c:pt>
                <c:pt idx="25">
                  <c:v>8.5087456011322976E-2</c:v>
                </c:pt>
                <c:pt idx="26">
                  <c:v>8.1444596700429167E-2</c:v>
                </c:pt>
                <c:pt idx="27">
                  <c:v>8.0325685917869816E-2</c:v>
                </c:pt>
                <c:pt idx="28">
                  <c:v>8.0195755997283874E-2</c:v>
                </c:pt>
                <c:pt idx="29">
                  <c:v>7.6599928265978737E-2</c:v>
                </c:pt>
                <c:pt idx="30">
                  <c:v>7.8570668562649076E-2</c:v>
                </c:pt>
                <c:pt idx="31">
                  <c:v>8.4714219721472278E-2</c:v>
                </c:pt>
                <c:pt idx="32">
                  <c:v>8.1408151845905108E-2</c:v>
                </c:pt>
                <c:pt idx="33">
                  <c:v>8.3981036953330437E-2</c:v>
                </c:pt>
                <c:pt idx="34">
                  <c:v>8.4356793858480009E-2</c:v>
                </c:pt>
                <c:pt idx="35">
                  <c:v>8.5610373319683686E-2</c:v>
                </c:pt>
                <c:pt idx="36">
                  <c:v>8.4330150505310689E-2</c:v>
                </c:pt>
                <c:pt idx="37">
                  <c:v>9.1542768388617204E-2</c:v>
                </c:pt>
                <c:pt idx="38">
                  <c:v>8.6169315864474141E-2</c:v>
                </c:pt>
                <c:pt idx="39">
                  <c:v>8.5125697432922504E-2</c:v>
                </c:pt>
                <c:pt idx="40">
                  <c:v>8.6928788082118347E-2</c:v>
                </c:pt>
                <c:pt idx="41">
                  <c:v>9.1417964091684512E-2</c:v>
                </c:pt>
                <c:pt idx="42">
                  <c:v>9.1379122171583491E-2</c:v>
                </c:pt>
                <c:pt idx="43">
                  <c:v>9.1644912628476835E-2</c:v>
                </c:pt>
                <c:pt idx="44">
                  <c:v>9.4141491363768287E-2</c:v>
                </c:pt>
                <c:pt idx="45">
                  <c:v>9.3522330530568798E-2</c:v>
                </c:pt>
                <c:pt idx="46">
                  <c:v>9.0270831261100762E-2</c:v>
                </c:pt>
                <c:pt idx="47">
                  <c:v>9.1657420765851594E-2</c:v>
                </c:pt>
                <c:pt idx="48">
                  <c:v>9.0627218725786551E-2</c:v>
                </c:pt>
                <c:pt idx="49">
                  <c:v>8.8924861297842439E-2</c:v>
                </c:pt>
                <c:pt idx="50">
                  <c:v>8.3412004906048109E-2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F6-4EC2-95B2-68E7F87A8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9086271"/>
        <c:axId val="1631341631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631341631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29086271"/>
        <c:crosses val="max"/>
        <c:crossBetween val="midCat"/>
      </c:valAx>
      <c:valAx>
        <c:axId val="1629086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1341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bond strength = 1mN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'Effect of fiber bond strength'!$AF$2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strength'!$AF$3:$AF$53</c:f>
              <c:numCache>
                <c:formatCode>General</c:formatCode>
                <c:ptCount val="51"/>
                <c:pt idx="0">
                  <c:v>1.37945E-6</c:v>
                </c:pt>
                <c:pt idx="1">
                  <c:v>2.2873199999999999E-4</c:v>
                </c:pt>
                <c:pt idx="2">
                  <c:v>4.3376299999999999E-4</c:v>
                </c:pt>
                <c:pt idx="3">
                  <c:v>8.8359799999999998E-4</c:v>
                </c:pt>
                <c:pt idx="4">
                  <c:v>1.5579000000000001E-3</c:v>
                </c:pt>
                <c:pt idx="5">
                  <c:v>7.7441400000000001E-3</c:v>
                </c:pt>
                <c:pt idx="6">
                  <c:v>3.3399300000000001E-3</c:v>
                </c:pt>
                <c:pt idx="7">
                  <c:v>4.44517E-3</c:v>
                </c:pt>
                <c:pt idx="8">
                  <c:v>5.7687800000000003E-3</c:v>
                </c:pt>
                <c:pt idx="9">
                  <c:v>7.3389700000000002E-3</c:v>
                </c:pt>
                <c:pt idx="10">
                  <c:v>1.4478899999999999E-2</c:v>
                </c:pt>
                <c:pt idx="11">
                  <c:v>1.09573E-2</c:v>
                </c:pt>
                <c:pt idx="12">
                  <c:v>1.29812E-2</c:v>
                </c:pt>
                <c:pt idx="13">
                  <c:v>1.3162099999999999E-2</c:v>
                </c:pt>
                <c:pt idx="14">
                  <c:v>1.5940900000000001E-2</c:v>
                </c:pt>
                <c:pt idx="15">
                  <c:v>2.1276799999999998E-2</c:v>
                </c:pt>
                <c:pt idx="16">
                  <c:v>1.8173999999999999E-2</c:v>
                </c:pt>
                <c:pt idx="17">
                  <c:v>2.0567100000000001E-2</c:v>
                </c:pt>
                <c:pt idx="18">
                  <c:v>1.9686200000000001E-2</c:v>
                </c:pt>
                <c:pt idx="19">
                  <c:v>1.85775E-2</c:v>
                </c:pt>
                <c:pt idx="20">
                  <c:v>2.53169E-2</c:v>
                </c:pt>
                <c:pt idx="21">
                  <c:v>1.94094E-2</c:v>
                </c:pt>
                <c:pt idx="22">
                  <c:v>1.9016000000000002E-2</c:v>
                </c:pt>
                <c:pt idx="23">
                  <c:v>2.0463100000000001E-2</c:v>
                </c:pt>
                <c:pt idx="24">
                  <c:v>2.15406E-2</c:v>
                </c:pt>
                <c:pt idx="25">
                  <c:v>1.7783500000000001E-2</c:v>
                </c:pt>
                <c:pt idx="26">
                  <c:v>1.8254300000000001E-2</c:v>
                </c:pt>
                <c:pt idx="27">
                  <c:v>1.42691E-2</c:v>
                </c:pt>
                <c:pt idx="28">
                  <c:v>1.2014499999999999E-2</c:v>
                </c:pt>
                <c:pt idx="29">
                  <c:v>1.33829E-2</c:v>
                </c:pt>
                <c:pt idx="30">
                  <c:v>1.3629799999999999E-2</c:v>
                </c:pt>
                <c:pt idx="31">
                  <c:v>1.56244E-2</c:v>
                </c:pt>
                <c:pt idx="32">
                  <c:v>1.6062900000000001E-2</c:v>
                </c:pt>
                <c:pt idx="33">
                  <c:v>1.2825899999999999E-2</c:v>
                </c:pt>
                <c:pt idx="34">
                  <c:v>1.5346800000000001E-2</c:v>
                </c:pt>
                <c:pt idx="35">
                  <c:v>1.67356E-2</c:v>
                </c:pt>
                <c:pt idx="36">
                  <c:v>1.33416E-2</c:v>
                </c:pt>
                <c:pt idx="37">
                  <c:v>1.2111800000000001E-2</c:v>
                </c:pt>
                <c:pt idx="38">
                  <c:v>1.1305900000000001E-2</c:v>
                </c:pt>
                <c:pt idx="39">
                  <c:v>1.0964E-2</c:v>
                </c:pt>
                <c:pt idx="40">
                  <c:v>7.5365299999999996E-3</c:v>
                </c:pt>
                <c:pt idx="41">
                  <c:v>1.0269E-2</c:v>
                </c:pt>
                <c:pt idx="42">
                  <c:v>1.0768700000000001E-2</c:v>
                </c:pt>
                <c:pt idx="43">
                  <c:v>7.8924400000000006E-3</c:v>
                </c:pt>
                <c:pt idx="44">
                  <c:v>9.3339900000000003E-3</c:v>
                </c:pt>
                <c:pt idx="45">
                  <c:v>1.01546E-2</c:v>
                </c:pt>
                <c:pt idx="46">
                  <c:v>9.7728199999999998E-3</c:v>
                </c:pt>
                <c:pt idx="47">
                  <c:v>1.01972E-2</c:v>
                </c:pt>
                <c:pt idx="48">
                  <c:v>1.0744399999999999E-2</c:v>
                </c:pt>
                <c:pt idx="49">
                  <c:v>1.10297E-2</c:v>
                </c:pt>
                <c:pt idx="50">
                  <c:v>1.21358E-2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91-4BA3-A4F6-8137E8D0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3"/>
          <c:order val="1"/>
          <c:tx>
            <c:strRef>
              <c:f>'Effect of fiber bond strength'!$AH$2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/>
            </c:spPr>
          </c:marker>
          <c:xVal>
            <c:numRef>
              <c:f>'Effect of fiber bond strength'!$AE$3:$AE$53</c:f>
              <c:numCache>
                <c:formatCode>General</c:formatCode>
                <c:ptCount val="51"/>
                <c:pt idx="0">
                  <c:v>0</c:v>
                </c:pt>
                <c:pt idx="1">
                  <c:v>3.1247083333333338E-5</c:v>
                </c:pt>
                <c:pt idx="2">
                  <c:v>6.2494166666666676E-5</c:v>
                </c:pt>
                <c:pt idx="3">
                  <c:v>1.2499708333333335E-4</c:v>
                </c:pt>
                <c:pt idx="4">
                  <c:v>2.1926291666666669E-4</c:v>
                </c:pt>
                <c:pt idx="5">
                  <c:v>3.1344583333333336E-4</c:v>
                </c:pt>
                <c:pt idx="6">
                  <c:v>4.706E-4</c:v>
                </c:pt>
                <c:pt idx="7">
                  <c:v>6.2615833333333341E-4</c:v>
                </c:pt>
                <c:pt idx="8">
                  <c:v>8.1247083333333336E-4</c:v>
                </c:pt>
                <c:pt idx="9">
                  <c:v>1.0299458333333335E-3</c:v>
                </c:pt>
                <c:pt idx="10">
                  <c:v>1.2474249999999999E-3</c:v>
                </c:pt>
                <c:pt idx="11">
                  <c:v>1.5272333333333334E-3</c:v>
                </c:pt>
                <c:pt idx="12">
                  <c:v>1.8070416666666669E-3</c:v>
                </c:pt>
                <c:pt idx="13">
                  <c:v>2.1210291666666665E-3</c:v>
                </c:pt>
                <c:pt idx="14">
                  <c:v>2.4691958333333337E-3</c:v>
                </c:pt>
                <c:pt idx="15">
                  <c:v>2.8173666666666667E-3</c:v>
                </c:pt>
                <c:pt idx="16">
                  <c:v>3.2306374999999999E-3</c:v>
                </c:pt>
                <c:pt idx="17">
                  <c:v>3.6418375000000004E-3</c:v>
                </c:pt>
                <c:pt idx="18">
                  <c:v>4.0852208333333334E-3</c:v>
                </c:pt>
                <c:pt idx="19">
                  <c:v>4.5607500000000006E-3</c:v>
                </c:pt>
                <c:pt idx="20">
                  <c:v>5.0363333333333336E-3</c:v>
                </c:pt>
                <c:pt idx="21">
                  <c:v>5.5401666666666672E-3</c:v>
                </c:pt>
                <c:pt idx="22">
                  <c:v>6.0440000000000008E-3</c:v>
                </c:pt>
                <c:pt idx="23">
                  <c:v>6.5478750000000007E-3</c:v>
                </c:pt>
                <c:pt idx="24">
                  <c:v>7.0517083333333343E-3</c:v>
                </c:pt>
                <c:pt idx="25">
                  <c:v>7.5555416666666679E-3</c:v>
                </c:pt>
                <c:pt idx="26">
                  <c:v>8.0422500000000008E-3</c:v>
                </c:pt>
                <c:pt idx="27">
                  <c:v>8.5304999999999999E-3</c:v>
                </c:pt>
                <c:pt idx="28">
                  <c:v>9.018791666666668E-3</c:v>
                </c:pt>
                <c:pt idx="29">
                  <c:v>9.5070833333333344E-3</c:v>
                </c:pt>
                <c:pt idx="30">
                  <c:v>9.9916666666666678E-3</c:v>
                </c:pt>
                <c:pt idx="31">
                  <c:v>1.0469125000000001E-2</c:v>
                </c:pt>
                <c:pt idx="32">
                  <c:v>1.0946583333333334E-2</c:v>
                </c:pt>
                <c:pt idx="33">
                  <c:v>1.1424E-2</c:v>
                </c:pt>
                <c:pt idx="34">
                  <c:v>1.1901416666666666E-2</c:v>
                </c:pt>
                <c:pt idx="35">
                  <c:v>1.2378875000000001E-2</c:v>
                </c:pt>
                <c:pt idx="36">
                  <c:v>1.2856291666666667E-2</c:v>
                </c:pt>
                <c:pt idx="37">
                  <c:v>1.3333708333333333E-2</c:v>
                </c:pt>
                <c:pt idx="38">
                  <c:v>1.3811125E-2</c:v>
                </c:pt>
                <c:pt idx="39">
                  <c:v>1.4288541666666666E-2</c:v>
                </c:pt>
                <c:pt idx="40">
                  <c:v>1.4766000000000001E-2</c:v>
                </c:pt>
                <c:pt idx="41">
                  <c:v>1.5243416666666666E-2</c:v>
                </c:pt>
                <c:pt idx="42">
                  <c:v>1.5720833333333333E-2</c:v>
                </c:pt>
                <c:pt idx="43">
                  <c:v>1.6198250000000001E-2</c:v>
                </c:pt>
                <c:pt idx="44">
                  <c:v>1.6675708333333334E-2</c:v>
                </c:pt>
                <c:pt idx="45">
                  <c:v>1.7153125000000002E-2</c:v>
                </c:pt>
                <c:pt idx="46">
                  <c:v>1.7630541666666666E-2</c:v>
                </c:pt>
                <c:pt idx="47">
                  <c:v>1.8108000000000003E-2</c:v>
                </c:pt>
                <c:pt idx="48">
                  <c:v>1.8607958333333334E-2</c:v>
                </c:pt>
                <c:pt idx="49">
                  <c:v>1.912875E-2</c:v>
                </c:pt>
                <c:pt idx="50">
                  <c:v>1.9649583333333335E-2</c:v>
                </c:pt>
              </c:numCache>
            </c:numRef>
          </c:xVal>
          <c:yVal>
            <c:numRef>
              <c:f>'Effect of fiber bond strength'!$AH$3:$AH$53</c:f>
              <c:numCache>
                <c:formatCode>0.00%</c:formatCode>
                <c:ptCount val="51"/>
                <c:pt idx="0">
                  <c:v>0</c:v>
                </c:pt>
                <c:pt idx="1">
                  <c:v>4.6867648890395992E-4</c:v>
                </c:pt>
                <c:pt idx="2">
                  <c:v>1.0528534231762172E-3</c:v>
                </c:pt>
                <c:pt idx="3">
                  <c:v>2.0251376132476777E-3</c:v>
                </c:pt>
                <c:pt idx="4">
                  <c:v>3.3090944783654833E-3</c:v>
                </c:pt>
                <c:pt idx="5">
                  <c:v>3.8891280851928462E-3</c:v>
                </c:pt>
                <c:pt idx="6">
                  <c:v>4.4479448398625897E-3</c:v>
                </c:pt>
                <c:pt idx="7">
                  <c:v>6.8980427031136932E-3</c:v>
                </c:pt>
                <c:pt idx="8">
                  <c:v>9.1524006791353606E-3</c:v>
                </c:pt>
                <c:pt idx="9">
                  <c:v>1.2122246102350933E-2</c:v>
                </c:pt>
                <c:pt idx="10">
                  <c:v>1.8211435722046969E-2</c:v>
                </c:pt>
                <c:pt idx="11">
                  <c:v>2.248262459996507E-2</c:v>
                </c:pt>
                <c:pt idx="12">
                  <c:v>3.5382902709649861E-2</c:v>
                </c:pt>
                <c:pt idx="13">
                  <c:v>4.7237398391355129E-2</c:v>
                </c:pt>
                <c:pt idx="14">
                  <c:v>5.0835053637466023E-2</c:v>
                </c:pt>
                <c:pt idx="15">
                  <c:v>6.0113880845171934E-2</c:v>
                </c:pt>
                <c:pt idx="16">
                  <c:v>6.0959608413998272E-2</c:v>
                </c:pt>
                <c:pt idx="17">
                  <c:v>6.7940724529795868E-2</c:v>
                </c:pt>
                <c:pt idx="18">
                  <c:v>6.9121653584627074E-2</c:v>
                </c:pt>
                <c:pt idx="19">
                  <c:v>7.2077702318476586E-2</c:v>
                </c:pt>
                <c:pt idx="20">
                  <c:v>7.8226770727255424E-2</c:v>
                </c:pt>
                <c:pt idx="21">
                  <c:v>8.3367859189528964E-2</c:v>
                </c:pt>
                <c:pt idx="22">
                  <c:v>8.5951605179784604E-2</c:v>
                </c:pt>
                <c:pt idx="23">
                  <c:v>9.0136290863582214E-2</c:v>
                </c:pt>
                <c:pt idx="24">
                  <c:v>8.7160672894267627E-2</c:v>
                </c:pt>
                <c:pt idx="25">
                  <c:v>8.727850878331167E-2</c:v>
                </c:pt>
                <c:pt idx="26">
                  <c:v>8.9422076637026268E-2</c:v>
                </c:pt>
                <c:pt idx="27">
                  <c:v>9.0514597443909633E-2</c:v>
                </c:pt>
                <c:pt idx="28">
                  <c:v>8.9825927837895794E-2</c:v>
                </c:pt>
                <c:pt idx="29">
                  <c:v>8.9468214347983008E-2</c:v>
                </c:pt>
                <c:pt idx="30">
                  <c:v>9.1428340524959822E-2</c:v>
                </c:pt>
                <c:pt idx="31">
                  <c:v>9.184144857415269E-2</c:v>
                </c:pt>
                <c:pt idx="32">
                  <c:v>8.5413114453181532E-2</c:v>
                </c:pt>
                <c:pt idx="33">
                  <c:v>7.7791057045045728E-2</c:v>
                </c:pt>
                <c:pt idx="34">
                  <c:v>7.6544617632642573E-2</c:v>
                </c:pt>
                <c:pt idx="35">
                  <c:v>7.7729329803886402E-2</c:v>
                </c:pt>
                <c:pt idx="36">
                  <c:v>7.8054929297659156E-2</c:v>
                </c:pt>
                <c:pt idx="37">
                  <c:v>7.910301912806024E-2</c:v>
                </c:pt>
                <c:pt idx="38">
                  <c:v>8.1937341871155228E-2</c:v>
                </c:pt>
                <c:pt idx="39">
                  <c:v>8.0197556848392609E-2</c:v>
                </c:pt>
                <c:pt idx="40">
                  <c:v>7.9386881157620368E-2</c:v>
                </c:pt>
                <c:pt idx="41">
                  <c:v>7.8807174239540506E-2</c:v>
                </c:pt>
                <c:pt idx="42">
                  <c:v>7.6193347641881473E-2</c:v>
                </c:pt>
                <c:pt idx="43">
                  <c:v>7.8094115286894264E-2</c:v>
                </c:pt>
                <c:pt idx="44">
                  <c:v>8.1036880375804712E-2</c:v>
                </c:pt>
                <c:pt idx="45">
                  <c:v>7.912356071359454E-2</c:v>
                </c:pt>
                <c:pt idx="46">
                  <c:v>8.1054951577201245E-2</c:v>
                </c:pt>
                <c:pt idx="47">
                  <c:v>8.1384286634396244E-2</c:v>
                </c:pt>
                <c:pt idx="48">
                  <c:v>8.0241072351406095E-2</c:v>
                </c:pt>
                <c:pt idx="49">
                  <c:v>8.171508433532769E-2</c:v>
                </c:pt>
                <c:pt idx="50">
                  <c:v>8.0484577534447557E-2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91-4BA3-A4F6-8137E8D068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55824"/>
        <c:axId val="1381151248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3811512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81155824"/>
        <c:crosses val="max"/>
        <c:crossBetween val="midCat"/>
      </c:valAx>
      <c:valAx>
        <c:axId val="1381155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8115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bond strength = 5mN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'Effect of fiber bond strength'!$AT$2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'Effect of fiber bond strength'!$AS$3:$AS$53</c:f>
              <c:numCache>
                <c:formatCode>0.000%</c:formatCode>
                <c:ptCount val="51"/>
                <c:pt idx="0">
                  <c:v>0</c:v>
                </c:pt>
                <c:pt idx="1">
                  <c:v>3.1258499999999999E-5</c:v>
                </c:pt>
                <c:pt idx="2">
                  <c:v>6.2524583333333338E-5</c:v>
                </c:pt>
                <c:pt idx="3">
                  <c:v>1.2504166666666667E-4</c:v>
                </c:pt>
                <c:pt idx="4">
                  <c:v>2.1860000000000003E-4</c:v>
                </c:pt>
                <c:pt idx="5">
                  <c:v>3.1212666666666667E-4</c:v>
                </c:pt>
                <c:pt idx="6">
                  <c:v>4.6802500000000006E-4</c:v>
                </c:pt>
                <c:pt idx="7">
                  <c:v>6.2460416666666675E-4</c:v>
                </c:pt>
                <c:pt idx="8">
                  <c:v>8.1261250000000005E-4</c:v>
                </c:pt>
                <c:pt idx="9">
                  <c:v>1.0318458333333333E-3</c:v>
                </c:pt>
                <c:pt idx="10">
                  <c:v>1.2510625E-3</c:v>
                </c:pt>
                <c:pt idx="11">
                  <c:v>1.5334083333333334E-3</c:v>
                </c:pt>
                <c:pt idx="12">
                  <c:v>1.8152083333333334E-3</c:v>
                </c:pt>
                <c:pt idx="13">
                  <c:v>2.128116666666667E-3</c:v>
                </c:pt>
                <c:pt idx="14">
                  <c:v>2.4722249999999998E-3</c:v>
                </c:pt>
                <c:pt idx="15">
                  <c:v>2.8163541666666667E-3</c:v>
                </c:pt>
                <c:pt idx="16">
                  <c:v>3.2241166666666667E-3</c:v>
                </c:pt>
                <c:pt idx="17">
                  <c:v>3.630666666666667E-3</c:v>
                </c:pt>
                <c:pt idx="18">
                  <c:v>4.069133333333334E-3</c:v>
                </c:pt>
                <c:pt idx="19">
                  <c:v>4.5395000000000001E-3</c:v>
                </c:pt>
                <c:pt idx="20">
                  <c:v>5.009833333333334E-3</c:v>
                </c:pt>
                <c:pt idx="21">
                  <c:v>5.5120416666666668E-3</c:v>
                </c:pt>
                <c:pt idx="22">
                  <c:v>6.0142916666666669E-3</c:v>
                </c:pt>
                <c:pt idx="23">
                  <c:v>6.5152916666666666E-3</c:v>
                </c:pt>
                <c:pt idx="24">
                  <c:v>7.0148749999999994E-3</c:v>
                </c:pt>
                <c:pt idx="25">
                  <c:v>7.5144583333333339E-3</c:v>
                </c:pt>
                <c:pt idx="26">
                  <c:v>8.0040416666666662E-3</c:v>
                </c:pt>
                <c:pt idx="27">
                  <c:v>8.4936249999999994E-3</c:v>
                </c:pt>
                <c:pt idx="28">
                  <c:v>8.9832083333333344E-3</c:v>
                </c:pt>
                <c:pt idx="29">
                  <c:v>9.4727916666666676E-3</c:v>
                </c:pt>
                <c:pt idx="30">
                  <c:v>9.9623750000000007E-3</c:v>
                </c:pt>
                <c:pt idx="31">
                  <c:v>1.0451916666666667E-2</c:v>
                </c:pt>
                <c:pt idx="32">
                  <c:v>1.0941541666666667E-2</c:v>
                </c:pt>
                <c:pt idx="33">
                  <c:v>1.1431125E-2</c:v>
                </c:pt>
                <c:pt idx="34">
                  <c:v>1.1920708333333334E-2</c:v>
                </c:pt>
                <c:pt idx="35">
                  <c:v>1.2410333333333334E-2</c:v>
                </c:pt>
                <c:pt idx="36">
                  <c:v>1.2899875E-2</c:v>
                </c:pt>
                <c:pt idx="37">
                  <c:v>1.3389458333333335E-2</c:v>
                </c:pt>
                <c:pt idx="38">
                  <c:v>1.3879041666666666E-2</c:v>
                </c:pt>
                <c:pt idx="39">
                  <c:v>1.4368625000000001E-2</c:v>
                </c:pt>
                <c:pt idx="40">
                  <c:v>1.4858208333333334E-2</c:v>
                </c:pt>
                <c:pt idx="41">
                  <c:v>1.5347791666666666E-2</c:v>
                </c:pt>
                <c:pt idx="42">
                  <c:v>1.5837375000000001E-2</c:v>
                </c:pt>
                <c:pt idx="43">
                  <c:v>1.6326958333333336E-2</c:v>
                </c:pt>
                <c:pt idx="44">
                  <c:v>1.6816541666666667E-2</c:v>
                </c:pt>
                <c:pt idx="45">
                  <c:v>1.7306125000000002E-2</c:v>
                </c:pt>
                <c:pt idx="46">
                  <c:v>1.7795749999999999E-2</c:v>
                </c:pt>
                <c:pt idx="47">
                  <c:v>1.8285291666666668E-2</c:v>
                </c:pt>
                <c:pt idx="48">
                  <c:v>1.8774875E-2</c:v>
                </c:pt>
                <c:pt idx="49">
                  <c:v>1.9264458333333331E-2</c:v>
                </c:pt>
                <c:pt idx="50">
                  <c:v>1.9754041666666666E-2</c:v>
                </c:pt>
              </c:numCache>
            </c:numRef>
          </c:xVal>
          <c:yVal>
            <c:numRef>
              <c:f>'Effect of fiber bond strength'!$AT$3:$AT$53</c:f>
              <c:numCache>
                <c:formatCode>General</c:formatCode>
                <c:ptCount val="51"/>
                <c:pt idx="0" formatCode="0.00E+00">
                  <c:v>1.39389E-6</c:v>
                </c:pt>
                <c:pt idx="1">
                  <c:v>3.6386600000000002E-4</c:v>
                </c:pt>
                <c:pt idx="2">
                  <c:v>7.4130799999999998E-4</c:v>
                </c:pt>
                <c:pt idx="3">
                  <c:v>1.4939899999999999E-3</c:v>
                </c:pt>
                <c:pt idx="4">
                  <c:v>2.5856099999999999E-3</c:v>
                </c:pt>
                <c:pt idx="5">
                  <c:v>6.1711700000000001E-3</c:v>
                </c:pt>
                <c:pt idx="6">
                  <c:v>5.5739400000000003E-3</c:v>
                </c:pt>
                <c:pt idx="7">
                  <c:v>7.46826E-3</c:v>
                </c:pt>
                <c:pt idx="8">
                  <c:v>9.7384199999999994E-3</c:v>
                </c:pt>
                <c:pt idx="9">
                  <c:v>1.2409099999999999E-2</c:v>
                </c:pt>
                <c:pt idx="10">
                  <c:v>1.50908E-2</c:v>
                </c:pt>
                <c:pt idx="11">
                  <c:v>1.8569800000000001E-2</c:v>
                </c:pt>
                <c:pt idx="12">
                  <c:v>2.21067E-2</c:v>
                </c:pt>
                <c:pt idx="13">
                  <c:v>2.6039E-2</c:v>
                </c:pt>
                <c:pt idx="14">
                  <c:v>3.0396599999999999E-2</c:v>
                </c:pt>
                <c:pt idx="15">
                  <c:v>3.7282500000000003E-2</c:v>
                </c:pt>
                <c:pt idx="16">
                  <c:v>4.00731E-2</c:v>
                </c:pt>
                <c:pt idx="17">
                  <c:v>4.5404399999999998E-2</c:v>
                </c:pt>
                <c:pt idx="18">
                  <c:v>5.1206099999999997E-2</c:v>
                </c:pt>
                <c:pt idx="19">
                  <c:v>5.74811E-2</c:v>
                </c:pt>
                <c:pt idx="20">
                  <c:v>6.5011899999999997E-2</c:v>
                </c:pt>
                <c:pt idx="21">
                  <c:v>6.7545900000000006E-2</c:v>
                </c:pt>
                <c:pt idx="22">
                  <c:v>7.3839600000000005E-2</c:v>
                </c:pt>
                <c:pt idx="23">
                  <c:v>6.9591100000000003E-2</c:v>
                </c:pt>
                <c:pt idx="24">
                  <c:v>6.7422200000000002E-2</c:v>
                </c:pt>
                <c:pt idx="25">
                  <c:v>7.5464600000000007E-2</c:v>
                </c:pt>
                <c:pt idx="26">
                  <c:v>7.7381000000000005E-2</c:v>
                </c:pt>
                <c:pt idx="27">
                  <c:v>8.1689200000000003E-2</c:v>
                </c:pt>
                <c:pt idx="28">
                  <c:v>8.4999599999999995E-2</c:v>
                </c:pt>
                <c:pt idx="29">
                  <c:v>7.9525799999999994E-2</c:v>
                </c:pt>
                <c:pt idx="30">
                  <c:v>8.0125600000000005E-2</c:v>
                </c:pt>
                <c:pt idx="31">
                  <c:v>7.9884999999999998E-2</c:v>
                </c:pt>
                <c:pt idx="32">
                  <c:v>8.5364599999999999E-2</c:v>
                </c:pt>
                <c:pt idx="33">
                  <c:v>8.4329399999999999E-2</c:v>
                </c:pt>
                <c:pt idx="34">
                  <c:v>8.3118300000000006E-2</c:v>
                </c:pt>
                <c:pt idx="35">
                  <c:v>8.6669499999999997E-2</c:v>
                </c:pt>
                <c:pt idx="36">
                  <c:v>9.2992699999999998E-2</c:v>
                </c:pt>
                <c:pt idx="37">
                  <c:v>9.2400399999999994E-2</c:v>
                </c:pt>
                <c:pt idx="38">
                  <c:v>9.4206600000000001E-2</c:v>
                </c:pt>
                <c:pt idx="39">
                  <c:v>9.8798499999999997E-2</c:v>
                </c:pt>
                <c:pt idx="40">
                  <c:v>9.2521900000000004E-2</c:v>
                </c:pt>
                <c:pt idx="41">
                  <c:v>8.0656599999999995E-2</c:v>
                </c:pt>
                <c:pt idx="42">
                  <c:v>8.8245699999999996E-2</c:v>
                </c:pt>
                <c:pt idx="43">
                  <c:v>9.2675400000000005E-2</c:v>
                </c:pt>
                <c:pt idx="44">
                  <c:v>8.9365200000000006E-2</c:v>
                </c:pt>
                <c:pt idx="45">
                  <c:v>9.5703300000000005E-2</c:v>
                </c:pt>
                <c:pt idx="46">
                  <c:v>0.102127</c:v>
                </c:pt>
                <c:pt idx="47">
                  <c:v>8.1282699999999999E-2</c:v>
                </c:pt>
                <c:pt idx="48">
                  <c:v>9.1467499999999993E-2</c:v>
                </c:pt>
                <c:pt idx="49">
                  <c:v>7.7448600000000006E-2</c:v>
                </c:pt>
                <c:pt idx="50">
                  <c:v>8.4847599999999995E-2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E7-48B5-A827-3BC25EDC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5536543"/>
        <c:axId val="1355537375"/>
      </c:scatterChart>
      <c:scatterChart>
        <c:scatterStyle val="lineMarker"/>
        <c:varyColors val="0"/>
        <c:ser>
          <c:idx val="3"/>
          <c:order val="1"/>
          <c:tx>
            <c:strRef>
              <c:f>'Effect of fiber bond strength'!$AV$2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'Effect of fiber bond strength'!$AS$3:$AS$53</c:f>
              <c:numCache>
                <c:formatCode>0.000%</c:formatCode>
                <c:ptCount val="51"/>
                <c:pt idx="0">
                  <c:v>0</c:v>
                </c:pt>
                <c:pt idx="1">
                  <c:v>3.1258499999999999E-5</c:v>
                </c:pt>
                <c:pt idx="2">
                  <c:v>6.2524583333333338E-5</c:v>
                </c:pt>
                <c:pt idx="3">
                  <c:v>1.2504166666666667E-4</c:v>
                </c:pt>
                <c:pt idx="4">
                  <c:v>2.1860000000000003E-4</c:v>
                </c:pt>
                <c:pt idx="5">
                  <c:v>3.1212666666666667E-4</c:v>
                </c:pt>
                <c:pt idx="6">
                  <c:v>4.6802500000000006E-4</c:v>
                </c:pt>
                <c:pt idx="7">
                  <c:v>6.2460416666666675E-4</c:v>
                </c:pt>
                <c:pt idx="8">
                  <c:v>8.1261250000000005E-4</c:v>
                </c:pt>
                <c:pt idx="9">
                  <c:v>1.0318458333333333E-3</c:v>
                </c:pt>
                <c:pt idx="10">
                  <c:v>1.2510625E-3</c:v>
                </c:pt>
                <c:pt idx="11">
                  <c:v>1.5334083333333334E-3</c:v>
                </c:pt>
                <c:pt idx="12">
                  <c:v>1.8152083333333334E-3</c:v>
                </c:pt>
                <c:pt idx="13">
                  <c:v>2.128116666666667E-3</c:v>
                </c:pt>
                <c:pt idx="14">
                  <c:v>2.4722249999999998E-3</c:v>
                </c:pt>
                <c:pt idx="15">
                  <c:v>2.8163541666666667E-3</c:v>
                </c:pt>
                <c:pt idx="16">
                  <c:v>3.2241166666666667E-3</c:v>
                </c:pt>
                <c:pt idx="17">
                  <c:v>3.630666666666667E-3</c:v>
                </c:pt>
                <c:pt idx="18">
                  <c:v>4.069133333333334E-3</c:v>
                </c:pt>
                <c:pt idx="19">
                  <c:v>4.5395000000000001E-3</c:v>
                </c:pt>
                <c:pt idx="20">
                  <c:v>5.009833333333334E-3</c:v>
                </c:pt>
                <c:pt idx="21">
                  <c:v>5.5120416666666668E-3</c:v>
                </c:pt>
                <c:pt idx="22">
                  <c:v>6.0142916666666669E-3</c:v>
                </c:pt>
                <c:pt idx="23">
                  <c:v>6.5152916666666666E-3</c:v>
                </c:pt>
                <c:pt idx="24">
                  <c:v>7.0148749999999994E-3</c:v>
                </c:pt>
                <c:pt idx="25">
                  <c:v>7.5144583333333339E-3</c:v>
                </c:pt>
                <c:pt idx="26">
                  <c:v>8.0040416666666662E-3</c:v>
                </c:pt>
                <c:pt idx="27">
                  <c:v>8.4936249999999994E-3</c:v>
                </c:pt>
                <c:pt idx="28">
                  <c:v>8.9832083333333344E-3</c:v>
                </c:pt>
                <c:pt idx="29">
                  <c:v>9.4727916666666676E-3</c:v>
                </c:pt>
                <c:pt idx="30">
                  <c:v>9.9623750000000007E-3</c:v>
                </c:pt>
                <c:pt idx="31">
                  <c:v>1.0451916666666667E-2</c:v>
                </c:pt>
                <c:pt idx="32">
                  <c:v>1.0941541666666667E-2</c:v>
                </c:pt>
                <c:pt idx="33">
                  <c:v>1.1431125E-2</c:v>
                </c:pt>
                <c:pt idx="34">
                  <c:v>1.1920708333333334E-2</c:v>
                </c:pt>
                <c:pt idx="35">
                  <c:v>1.2410333333333334E-2</c:v>
                </c:pt>
                <c:pt idx="36">
                  <c:v>1.2899875E-2</c:v>
                </c:pt>
                <c:pt idx="37">
                  <c:v>1.3389458333333335E-2</c:v>
                </c:pt>
                <c:pt idx="38">
                  <c:v>1.3879041666666666E-2</c:v>
                </c:pt>
                <c:pt idx="39">
                  <c:v>1.4368625000000001E-2</c:v>
                </c:pt>
                <c:pt idx="40">
                  <c:v>1.4858208333333334E-2</c:v>
                </c:pt>
                <c:pt idx="41">
                  <c:v>1.5347791666666666E-2</c:v>
                </c:pt>
                <c:pt idx="42">
                  <c:v>1.5837375000000001E-2</c:v>
                </c:pt>
                <c:pt idx="43">
                  <c:v>1.6326958333333336E-2</c:v>
                </c:pt>
                <c:pt idx="44">
                  <c:v>1.6816541666666667E-2</c:v>
                </c:pt>
                <c:pt idx="45">
                  <c:v>1.7306125000000002E-2</c:v>
                </c:pt>
                <c:pt idx="46">
                  <c:v>1.7795749999999999E-2</c:v>
                </c:pt>
                <c:pt idx="47">
                  <c:v>1.8285291666666668E-2</c:v>
                </c:pt>
                <c:pt idx="48">
                  <c:v>1.8774875E-2</c:v>
                </c:pt>
                <c:pt idx="49">
                  <c:v>1.9264458333333331E-2</c:v>
                </c:pt>
                <c:pt idx="50">
                  <c:v>1.9754041666666666E-2</c:v>
                </c:pt>
              </c:numCache>
            </c:numRef>
          </c:xVal>
          <c:yVal>
            <c:numRef>
              <c:f>'Effect of fiber bond strength'!$AV$3:$AV$53</c:f>
              <c:numCache>
                <c:formatCode>0.00%</c:formatCode>
                <c:ptCount val="51"/>
                <c:pt idx="0">
                  <c:v>0</c:v>
                </c:pt>
                <c:pt idx="1">
                  <c:v>7.9666650885971429E-5</c:v>
                </c:pt>
                <c:pt idx="2">
                  <c:v>4.8002052522862183E-4</c:v>
                </c:pt>
                <c:pt idx="3">
                  <c:v>9.6809455467054774E-4</c:v>
                </c:pt>
                <c:pt idx="4">
                  <c:v>1.6829805336723836E-3</c:v>
                </c:pt>
                <c:pt idx="5">
                  <c:v>2.4071240680858716E-3</c:v>
                </c:pt>
                <c:pt idx="6">
                  <c:v>3.602839365923692E-3</c:v>
                </c:pt>
                <c:pt idx="7">
                  <c:v>4.8262301100507098E-3</c:v>
                </c:pt>
                <c:pt idx="8">
                  <c:v>6.2847208078668435E-3</c:v>
                </c:pt>
                <c:pt idx="9">
                  <c:v>7.9889586385482915E-3</c:v>
                </c:pt>
                <c:pt idx="10">
                  <c:v>9.7097669034423104E-3</c:v>
                </c:pt>
                <c:pt idx="11">
                  <c:v>1.1917138395435531E-2</c:v>
                </c:pt>
                <c:pt idx="12">
                  <c:v>1.415101397720455E-2</c:v>
                </c:pt>
                <c:pt idx="13">
                  <c:v>1.6636879999940686E-2</c:v>
                </c:pt>
                <c:pt idx="14">
                  <c:v>1.938442331393397E-2</c:v>
                </c:pt>
                <c:pt idx="15">
                  <c:v>2.2153913668066735E-2</c:v>
                </c:pt>
                <c:pt idx="16">
                  <c:v>2.5422214660952999E-2</c:v>
                </c:pt>
                <c:pt idx="17">
                  <c:v>2.873150194306905E-2</c:v>
                </c:pt>
                <c:pt idx="18">
                  <c:v>3.2321095060050431E-2</c:v>
                </c:pt>
                <c:pt idx="19">
                  <c:v>3.6185792817265437E-2</c:v>
                </c:pt>
                <c:pt idx="20">
                  <c:v>4.0075446099555365E-2</c:v>
                </c:pt>
                <c:pt idx="21">
                  <c:v>4.3158398681122666E-2</c:v>
                </c:pt>
                <c:pt idx="22">
                  <c:v>4.7202686385752944E-2</c:v>
                </c:pt>
                <c:pt idx="23">
                  <c:v>4.7214395723584351E-2</c:v>
                </c:pt>
                <c:pt idx="24">
                  <c:v>4.9581929663094083E-2</c:v>
                </c:pt>
                <c:pt idx="25">
                  <c:v>5.0383314599765625E-2</c:v>
                </c:pt>
                <c:pt idx="26">
                  <c:v>5.3608960965837935E-2</c:v>
                </c:pt>
                <c:pt idx="27">
                  <c:v>5.7878830414414821E-2</c:v>
                </c:pt>
                <c:pt idx="28">
                  <c:v>5.9581468285124846E-2</c:v>
                </c:pt>
                <c:pt idx="29">
                  <c:v>5.9129877381927778E-2</c:v>
                </c:pt>
                <c:pt idx="30">
                  <c:v>5.9967249935110795E-2</c:v>
                </c:pt>
                <c:pt idx="31">
                  <c:v>6.2876900894704171E-2</c:v>
                </c:pt>
                <c:pt idx="32">
                  <c:v>6.5914118304464003E-2</c:v>
                </c:pt>
                <c:pt idx="33">
                  <c:v>6.8864887387436818E-2</c:v>
                </c:pt>
                <c:pt idx="34">
                  <c:v>6.8598730038290159E-2</c:v>
                </c:pt>
                <c:pt idx="35">
                  <c:v>7.0263816330163223E-2</c:v>
                </c:pt>
                <c:pt idx="36">
                  <c:v>7.2488800998151845E-2</c:v>
                </c:pt>
                <c:pt idx="37">
                  <c:v>7.4333305665105737E-2</c:v>
                </c:pt>
                <c:pt idx="38">
                  <c:v>7.6308256450422204E-2</c:v>
                </c:pt>
                <c:pt idx="39">
                  <c:v>7.8961300209619473E-2</c:v>
                </c:pt>
                <c:pt idx="40">
                  <c:v>7.4009960216372392E-2</c:v>
                </c:pt>
                <c:pt idx="41">
                  <c:v>7.426457955420479E-2</c:v>
                </c:pt>
                <c:pt idx="42">
                  <c:v>7.670869091832834E-2</c:v>
                </c:pt>
                <c:pt idx="43">
                  <c:v>7.837145907863001E-2</c:v>
                </c:pt>
                <c:pt idx="44">
                  <c:v>8.1197084596077065E-2</c:v>
                </c:pt>
                <c:pt idx="45">
                  <c:v>8.2626437364700434E-2</c:v>
                </c:pt>
                <c:pt idx="46">
                  <c:v>8.467992469166967E-2</c:v>
                </c:pt>
                <c:pt idx="47">
                  <c:v>7.9179445741190221E-2</c:v>
                </c:pt>
                <c:pt idx="48">
                  <c:v>7.8343337712394961E-2</c:v>
                </c:pt>
                <c:pt idx="49">
                  <c:v>7.7299334944820622E-2</c:v>
                </c:pt>
                <c:pt idx="50">
                  <c:v>7.9550805384909551E-2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3E7-48B5-A827-3BC25EDCF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1155824"/>
        <c:axId val="1381151248"/>
      </c:scatterChart>
      <c:valAx>
        <c:axId val="1355536543"/>
        <c:scaling>
          <c:orientation val="minMax"/>
          <c:max val="2.2000000000000006E-2"/>
          <c:min val="0"/>
        </c:scaling>
        <c:delete val="0"/>
        <c:axPos val="b"/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7375"/>
        <c:crosses val="autoZero"/>
        <c:crossBetween val="midCat"/>
      </c:valAx>
      <c:valAx>
        <c:axId val="135553737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55536543"/>
        <c:crosses val="autoZero"/>
        <c:crossBetween val="midCat"/>
      </c:valAx>
      <c:valAx>
        <c:axId val="1381151248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381155824"/>
        <c:crosses val="max"/>
        <c:crossBetween val="midCat"/>
      </c:valAx>
      <c:valAx>
        <c:axId val="1381155824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3811512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Fiber failure strength=15MPa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'Effect of fiber failure strengt'!$D$2</c:f>
              <c:strCache>
                <c:ptCount val="1"/>
                <c:pt idx="0">
                  <c:v>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strengt'!$C$3:$C$53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'Effect of fiber failure strengt'!$D$3:$D$53</c:f>
              <c:numCache>
                <c:formatCode>General</c:formatCode>
                <c:ptCount val="51"/>
                <c:pt idx="0" formatCode="0.00E+00">
                  <c:v>1.1031099999999999E-6</c:v>
                </c:pt>
                <c:pt idx="1">
                  <c:v>1.91435E-4</c:v>
                </c:pt>
                <c:pt idx="2">
                  <c:v>3.8264700000000001E-4</c:v>
                </c:pt>
                <c:pt idx="3">
                  <c:v>7.7426399999999999E-4</c:v>
                </c:pt>
                <c:pt idx="4">
                  <c:v>1.3345500000000001E-3</c:v>
                </c:pt>
                <c:pt idx="5">
                  <c:v>3.2100900000000001E-3</c:v>
                </c:pt>
                <c:pt idx="6">
                  <c:v>2.8782999999999999E-3</c:v>
                </c:pt>
                <c:pt idx="7">
                  <c:v>3.8476000000000001E-3</c:v>
                </c:pt>
                <c:pt idx="8">
                  <c:v>5.0083300000000001E-3</c:v>
                </c:pt>
                <c:pt idx="9">
                  <c:v>6.34777E-3</c:v>
                </c:pt>
                <c:pt idx="10">
                  <c:v>8.9939700000000004E-3</c:v>
                </c:pt>
                <c:pt idx="11">
                  <c:v>9.4535799999999996E-3</c:v>
                </c:pt>
                <c:pt idx="12">
                  <c:v>1.1191400000000001E-2</c:v>
                </c:pt>
                <c:pt idx="13">
                  <c:v>1.2009199999999999E-2</c:v>
                </c:pt>
                <c:pt idx="14">
                  <c:v>1.2785299999999999E-2</c:v>
                </c:pt>
                <c:pt idx="15">
                  <c:v>1.50081E-2</c:v>
                </c:pt>
                <c:pt idx="16">
                  <c:v>1.4216700000000001E-2</c:v>
                </c:pt>
                <c:pt idx="17">
                  <c:v>1.50095E-2</c:v>
                </c:pt>
                <c:pt idx="18">
                  <c:v>1.6108999999999998E-2</c:v>
                </c:pt>
                <c:pt idx="19">
                  <c:v>1.6608499999999998E-2</c:v>
                </c:pt>
                <c:pt idx="20">
                  <c:v>1.56864E-2</c:v>
                </c:pt>
                <c:pt idx="21">
                  <c:v>1.6397800000000001E-2</c:v>
                </c:pt>
                <c:pt idx="22">
                  <c:v>1.4521600000000001E-2</c:v>
                </c:pt>
                <c:pt idx="23">
                  <c:v>1.0345E-2</c:v>
                </c:pt>
                <c:pt idx="24">
                  <c:v>9.8782399999999999E-3</c:v>
                </c:pt>
                <c:pt idx="25">
                  <c:v>1.07776E-2</c:v>
                </c:pt>
                <c:pt idx="26">
                  <c:v>9.6963599999999994E-3</c:v>
                </c:pt>
                <c:pt idx="27">
                  <c:v>1.0073199999999999E-2</c:v>
                </c:pt>
                <c:pt idx="28">
                  <c:v>9.8239799999999995E-3</c:v>
                </c:pt>
                <c:pt idx="29">
                  <c:v>9.4649999999999995E-3</c:v>
                </c:pt>
                <c:pt idx="30">
                  <c:v>9.4970300000000001E-3</c:v>
                </c:pt>
                <c:pt idx="31">
                  <c:v>9.0881399999999998E-3</c:v>
                </c:pt>
                <c:pt idx="32">
                  <c:v>8.1314400000000002E-3</c:v>
                </c:pt>
                <c:pt idx="33">
                  <c:v>7.5489600000000004E-3</c:v>
                </c:pt>
                <c:pt idx="34">
                  <c:v>7.9077100000000001E-3</c:v>
                </c:pt>
                <c:pt idx="35">
                  <c:v>7.1797099999999997E-3</c:v>
                </c:pt>
                <c:pt idx="36">
                  <c:v>4.8871100000000001E-3</c:v>
                </c:pt>
                <c:pt idx="37">
                  <c:v>3.1693300000000002E-3</c:v>
                </c:pt>
                <c:pt idx="38">
                  <c:v>4.9581499999999997E-3</c:v>
                </c:pt>
                <c:pt idx="39">
                  <c:v>4.8333500000000001E-3</c:v>
                </c:pt>
                <c:pt idx="40">
                  <c:v>4.9569100000000001E-3</c:v>
                </c:pt>
                <c:pt idx="41">
                  <c:v>4.6533E-3</c:v>
                </c:pt>
                <c:pt idx="42">
                  <c:v>4.6421300000000004E-3</c:v>
                </c:pt>
                <c:pt idx="43">
                  <c:v>4.9999199999999997E-3</c:v>
                </c:pt>
                <c:pt idx="44">
                  <c:v>4.1183000000000001E-3</c:v>
                </c:pt>
                <c:pt idx="45">
                  <c:v>3.33323E-3</c:v>
                </c:pt>
                <c:pt idx="46">
                  <c:v>3.5655499999999998E-3</c:v>
                </c:pt>
                <c:pt idx="47">
                  <c:v>4.1482100000000003E-3</c:v>
                </c:pt>
                <c:pt idx="48">
                  <c:v>3.9038300000000001E-3</c:v>
                </c:pt>
                <c:pt idx="49">
                  <c:v>2.9930400000000002E-3</c:v>
                </c:pt>
                <c:pt idx="50">
                  <c:v>3.2899000000000001E-3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66-46C9-9FB0-867495D2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1"/>
          <c:order val="1"/>
          <c:tx>
            <c:strRef>
              <c:f>'Effect of fiber failure strengt'!$F$2</c:f>
              <c:strCache>
                <c:ptCount val="1"/>
                <c:pt idx="0">
                  <c:v>CF/CF0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strengt'!$C$3:$C$53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'Effect of fiber failure strengt'!$F$3:$F$53</c:f>
              <c:numCache>
                <c:formatCode>General</c:formatCode>
                <c:ptCount val="51"/>
                <c:pt idx="0">
                  <c:v>0</c:v>
                </c:pt>
                <c:pt idx="1">
                  <c:v>6.3914417168886117E-4</c:v>
                </c:pt>
                <c:pt idx="2">
                  <c:v>1.2816646304734741E-3</c:v>
                </c:pt>
                <c:pt idx="3">
                  <c:v>2.5642885514387884E-3</c:v>
                </c:pt>
                <c:pt idx="4">
                  <c:v>4.4753992292634577E-3</c:v>
                </c:pt>
                <c:pt idx="5">
                  <c:v>6.3930603204870075E-3</c:v>
                </c:pt>
                <c:pt idx="6">
                  <c:v>9.5952349393813238E-3</c:v>
                </c:pt>
                <c:pt idx="7">
                  <c:v>1.2826984283727319E-2</c:v>
                </c:pt>
                <c:pt idx="8">
                  <c:v>1.6660471169772078E-2</c:v>
                </c:pt>
                <c:pt idx="9">
                  <c:v>2.1152233995306108E-2</c:v>
                </c:pt>
                <c:pt idx="10">
                  <c:v>2.5649610216737322E-2</c:v>
                </c:pt>
                <c:pt idx="11">
                  <c:v>3.1447615390019952E-2</c:v>
                </c:pt>
                <c:pt idx="12">
                  <c:v>3.7243874461345264E-2</c:v>
                </c:pt>
                <c:pt idx="13">
                  <c:v>4.2563513108777748E-2</c:v>
                </c:pt>
                <c:pt idx="14">
                  <c:v>4.7072181066107249E-2</c:v>
                </c:pt>
                <c:pt idx="15">
                  <c:v>5.2233492439662042E-2</c:v>
                </c:pt>
                <c:pt idx="16">
                  <c:v>5.8758178137124313E-2</c:v>
                </c:pt>
                <c:pt idx="17">
                  <c:v>6.2438588624181078E-2</c:v>
                </c:pt>
                <c:pt idx="18">
                  <c:v>6.6783550630514291E-2</c:v>
                </c:pt>
                <c:pt idx="19">
                  <c:v>7.1218736277000066E-2</c:v>
                </c:pt>
                <c:pt idx="20">
                  <c:v>7.1485312841632898E-2</c:v>
                </c:pt>
                <c:pt idx="21">
                  <c:v>6.9874608080371284E-2</c:v>
                </c:pt>
                <c:pt idx="22">
                  <c:v>6.9029605605994138E-2</c:v>
                </c:pt>
                <c:pt idx="23">
                  <c:v>6.0137002841166E-2</c:v>
                </c:pt>
                <c:pt idx="24">
                  <c:v>5.9841514160794883E-2</c:v>
                </c:pt>
                <c:pt idx="25">
                  <c:v>6.2226194538665701E-2</c:v>
                </c:pt>
                <c:pt idx="26">
                  <c:v>5.9904699244921755E-2</c:v>
                </c:pt>
                <c:pt idx="27">
                  <c:v>6.0061347649234972E-2</c:v>
                </c:pt>
                <c:pt idx="28">
                  <c:v>6.0226478714552258E-2</c:v>
                </c:pt>
                <c:pt idx="29">
                  <c:v>6.0531709677319169E-2</c:v>
                </c:pt>
                <c:pt idx="30">
                  <c:v>6.0742993558785589E-2</c:v>
                </c:pt>
                <c:pt idx="31">
                  <c:v>5.9758457130800711E-2</c:v>
                </c:pt>
                <c:pt idx="32">
                  <c:v>5.9609006294777306E-2</c:v>
                </c:pt>
                <c:pt idx="33">
                  <c:v>5.9608934851742165E-2</c:v>
                </c:pt>
                <c:pt idx="34">
                  <c:v>5.8678736720940788E-2</c:v>
                </c:pt>
                <c:pt idx="35">
                  <c:v>5.5451090909704424E-2</c:v>
                </c:pt>
                <c:pt idx="36">
                  <c:v>4.9142249929190765E-2</c:v>
                </c:pt>
                <c:pt idx="37">
                  <c:v>4.8036143871327514E-2</c:v>
                </c:pt>
                <c:pt idx="38">
                  <c:v>4.7003519244081013E-2</c:v>
                </c:pt>
                <c:pt idx="39">
                  <c:v>4.760815670914411E-2</c:v>
                </c:pt>
                <c:pt idx="40">
                  <c:v>4.8749398672570887E-2</c:v>
                </c:pt>
                <c:pt idx="41">
                  <c:v>4.786034907609954E-2</c:v>
                </c:pt>
                <c:pt idx="42">
                  <c:v>4.9324958432134039E-2</c:v>
                </c:pt>
                <c:pt idx="43">
                  <c:v>4.9650957033958644E-2</c:v>
                </c:pt>
                <c:pt idx="44">
                  <c:v>4.5594529406805952E-2</c:v>
                </c:pt>
                <c:pt idx="45">
                  <c:v>4.5031004642101545E-2</c:v>
                </c:pt>
                <c:pt idx="46">
                  <c:v>4.6000363537462868E-2</c:v>
                </c:pt>
                <c:pt idx="47">
                  <c:v>4.6251582850077334E-2</c:v>
                </c:pt>
                <c:pt idx="48">
                  <c:v>4.6756833389177938E-2</c:v>
                </c:pt>
                <c:pt idx="49">
                  <c:v>4.5400397868787475E-2</c:v>
                </c:pt>
                <c:pt idx="50">
                  <c:v>4.202461896878034E-2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766-46C9-9FB0-867495D2D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8890400"/>
        <c:axId val="2068876672"/>
      </c:scatterChart>
      <c:valAx>
        <c:axId val="1008141951"/>
        <c:scaling>
          <c:orientation val="minMax"/>
        </c:scaling>
        <c:delete val="0"/>
        <c:axPos val="b"/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2068876672"/>
        <c:scaling>
          <c:orientation val="minMax"/>
          <c:max val="0.2"/>
        </c:scaling>
        <c:delete val="0"/>
        <c:axPos val="r"/>
        <c:numFmt formatCode="0.00%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2068890400"/>
        <c:crosses val="max"/>
        <c:crossBetween val="midCat"/>
      </c:valAx>
      <c:valAx>
        <c:axId val="2068890400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2068876672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[1]MPA!$A$1</c:f>
              <c:strCache>
                <c:ptCount val="1"/>
                <c:pt idx="0">
                  <c:v>305-1mN-992根弹簧-15MPA</c:v>
                </c:pt>
              </c:strCache>
            </c:strRef>
          </c:tx>
          <c:xVal>
            <c:numRef>
              <c:f>[1]MPA!$E$4:$E$54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[1]MPA!$T$4:$T$54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3.2786885245901639E-3</c:v>
                </c:pt>
                <c:pt idx="17">
                  <c:v>3.2786885245901639E-3</c:v>
                </c:pt>
                <c:pt idx="18">
                  <c:v>6.5573770491803279E-3</c:v>
                </c:pt>
                <c:pt idx="19">
                  <c:v>9.8360655737704927E-3</c:v>
                </c:pt>
                <c:pt idx="20">
                  <c:v>9.8360655737704927E-3</c:v>
                </c:pt>
                <c:pt idx="21">
                  <c:v>1.3114754098360656E-2</c:v>
                </c:pt>
                <c:pt idx="22">
                  <c:v>1.3114754098360656E-2</c:v>
                </c:pt>
                <c:pt idx="23">
                  <c:v>2.2950819672131147E-2</c:v>
                </c:pt>
                <c:pt idx="24">
                  <c:v>2.2950819672131147E-2</c:v>
                </c:pt>
                <c:pt idx="25">
                  <c:v>2.9508196721311476E-2</c:v>
                </c:pt>
                <c:pt idx="26">
                  <c:v>3.6065573770491806E-2</c:v>
                </c:pt>
                <c:pt idx="27">
                  <c:v>3.9344262295081971E-2</c:v>
                </c:pt>
                <c:pt idx="28">
                  <c:v>3.9344262295081971E-2</c:v>
                </c:pt>
                <c:pt idx="29">
                  <c:v>3.9344262295081971E-2</c:v>
                </c:pt>
                <c:pt idx="30">
                  <c:v>3.9344262295081971E-2</c:v>
                </c:pt>
                <c:pt idx="31">
                  <c:v>4.5901639344262293E-2</c:v>
                </c:pt>
                <c:pt idx="32">
                  <c:v>6.5573770491803282E-2</c:v>
                </c:pt>
                <c:pt idx="33">
                  <c:v>6.5573770491803282E-2</c:v>
                </c:pt>
                <c:pt idx="34">
                  <c:v>6.5573770491803282E-2</c:v>
                </c:pt>
                <c:pt idx="35">
                  <c:v>7.8688524590163941E-2</c:v>
                </c:pt>
                <c:pt idx="36">
                  <c:v>8.5245901639344257E-2</c:v>
                </c:pt>
                <c:pt idx="37">
                  <c:v>9.5081967213114751E-2</c:v>
                </c:pt>
                <c:pt idx="38">
                  <c:v>9.8360655737704916E-2</c:v>
                </c:pt>
                <c:pt idx="39">
                  <c:v>9.8360655737704916E-2</c:v>
                </c:pt>
                <c:pt idx="40">
                  <c:v>0.10163934426229508</c:v>
                </c:pt>
                <c:pt idx="41">
                  <c:v>0.10163934426229508</c:v>
                </c:pt>
                <c:pt idx="42">
                  <c:v>0.10163934426229508</c:v>
                </c:pt>
                <c:pt idx="43">
                  <c:v>0.10163934426229508</c:v>
                </c:pt>
                <c:pt idx="44">
                  <c:v>0.11147540983606558</c:v>
                </c:pt>
                <c:pt idx="45">
                  <c:v>0.11147540983606558</c:v>
                </c:pt>
                <c:pt idx="46">
                  <c:v>0.11147540983606558</c:v>
                </c:pt>
                <c:pt idx="47">
                  <c:v>0.11475409836065574</c:v>
                </c:pt>
                <c:pt idx="48">
                  <c:v>0.11803278688524591</c:v>
                </c:pt>
                <c:pt idx="49">
                  <c:v>0.12131147540983607</c:v>
                </c:pt>
                <c:pt idx="50">
                  <c:v>0.14098360655737704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8EF-4072-B0B2-620DF118767F}"/>
            </c:ext>
          </c:extLst>
        </c:ser>
        <c:ser>
          <c:idx val="1"/>
          <c:order val="1"/>
          <c:tx>
            <c:strRef>
              <c:f>[1]MPA!$BD$1</c:f>
              <c:strCache>
                <c:ptCount val="1"/>
                <c:pt idx="0">
                  <c:v>305-1mN-992根弹簧-25MPA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xVal>
            <c:numRef>
              <c:f>[1]MPA!$BH$4:$BH$54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[1]MPA!$BW$4:$BW$54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6.5573770491803279E-3</c:v>
                </c:pt>
                <c:pt idx="31">
                  <c:v>6.5573770491803279E-3</c:v>
                </c:pt>
                <c:pt idx="32">
                  <c:v>6.5573770491803279E-3</c:v>
                </c:pt>
                <c:pt idx="33">
                  <c:v>6.5573770491803279E-3</c:v>
                </c:pt>
                <c:pt idx="34">
                  <c:v>6.5573770491803279E-3</c:v>
                </c:pt>
                <c:pt idx="35">
                  <c:v>6.5573770491803279E-3</c:v>
                </c:pt>
                <c:pt idx="36">
                  <c:v>6.5573770491803279E-3</c:v>
                </c:pt>
                <c:pt idx="37">
                  <c:v>6.5573770491803279E-3</c:v>
                </c:pt>
                <c:pt idx="38">
                  <c:v>6.5573770491803279E-3</c:v>
                </c:pt>
                <c:pt idx="39">
                  <c:v>9.8360655737704927E-3</c:v>
                </c:pt>
                <c:pt idx="40">
                  <c:v>1.3114754098360656E-2</c:v>
                </c:pt>
                <c:pt idx="41">
                  <c:v>1.3114754098360656E-2</c:v>
                </c:pt>
                <c:pt idx="42">
                  <c:v>1.6393442622950821E-2</c:v>
                </c:pt>
                <c:pt idx="43">
                  <c:v>1.6393442622950821E-2</c:v>
                </c:pt>
                <c:pt idx="44">
                  <c:v>1.6393442622950821E-2</c:v>
                </c:pt>
                <c:pt idx="45">
                  <c:v>1.6393442622950821E-2</c:v>
                </c:pt>
                <c:pt idx="46">
                  <c:v>1.6393442622950821E-2</c:v>
                </c:pt>
                <c:pt idx="47">
                  <c:v>1.6393442622950821E-2</c:v>
                </c:pt>
                <c:pt idx="48">
                  <c:v>1.6393442622950821E-2</c:v>
                </c:pt>
                <c:pt idx="49">
                  <c:v>1.6393442622950821E-2</c:v>
                </c:pt>
                <c:pt idx="50">
                  <c:v>1.6393442622950821E-2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EF-4072-B0B2-620DF118767F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[1]MPA!$AF$4:$AF$54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[1]MPA!$AR$2:$AR$52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3.2786885245901639E-3</c:v>
                </c:pt>
                <c:pt idx="20">
                  <c:v>3.2786885245901639E-3</c:v>
                </c:pt>
                <c:pt idx="21">
                  <c:v>3.2786885245901639E-3</c:v>
                </c:pt>
                <c:pt idx="22">
                  <c:v>3.2786885245901639E-3</c:v>
                </c:pt>
                <c:pt idx="23">
                  <c:v>6.5573770491803279E-3</c:v>
                </c:pt>
                <c:pt idx="24">
                  <c:v>6.5573770491803279E-3</c:v>
                </c:pt>
                <c:pt idx="25">
                  <c:v>6.5573770491803279E-3</c:v>
                </c:pt>
                <c:pt idx="26">
                  <c:v>6.5573770491803279E-3</c:v>
                </c:pt>
                <c:pt idx="27">
                  <c:v>1.3114754098360656E-2</c:v>
                </c:pt>
                <c:pt idx="28">
                  <c:v>1.6393442622950821E-2</c:v>
                </c:pt>
                <c:pt idx="29">
                  <c:v>1.9672131147540985E-2</c:v>
                </c:pt>
                <c:pt idx="30">
                  <c:v>1.9672131147540985E-2</c:v>
                </c:pt>
                <c:pt idx="31">
                  <c:v>1.9672131147540985E-2</c:v>
                </c:pt>
                <c:pt idx="32">
                  <c:v>1.9672131147540985E-2</c:v>
                </c:pt>
                <c:pt idx="33">
                  <c:v>1.9672131147540985E-2</c:v>
                </c:pt>
                <c:pt idx="34">
                  <c:v>1.9672131147540985E-2</c:v>
                </c:pt>
                <c:pt idx="35">
                  <c:v>2.2950819672131147E-2</c:v>
                </c:pt>
                <c:pt idx="36">
                  <c:v>2.6229508196721311E-2</c:v>
                </c:pt>
                <c:pt idx="37">
                  <c:v>2.6229508196721311E-2</c:v>
                </c:pt>
                <c:pt idx="38">
                  <c:v>3.9344262295081971E-2</c:v>
                </c:pt>
                <c:pt idx="39">
                  <c:v>4.2622950819672129E-2</c:v>
                </c:pt>
                <c:pt idx="40">
                  <c:v>4.5901639344262293E-2</c:v>
                </c:pt>
                <c:pt idx="41">
                  <c:v>4.5901639344262293E-2</c:v>
                </c:pt>
                <c:pt idx="42">
                  <c:v>4.9180327868852458E-2</c:v>
                </c:pt>
                <c:pt idx="43">
                  <c:v>5.9016393442622953E-2</c:v>
                </c:pt>
                <c:pt idx="44">
                  <c:v>5.9016393442622953E-2</c:v>
                </c:pt>
                <c:pt idx="45">
                  <c:v>7.8688524590163941E-2</c:v>
                </c:pt>
                <c:pt idx="46">
                  <c:v>8.5245901639344257E-2</c:v>
                </c:pt>
                <c:pt idx="47">
                  <c:v>8.5245901639344257E-2</c:v>
                </c:pt>
                <c:pt idx="48">
                  <c:v>8.5245901639344257E-2</c:v>
                </c:pt>
                <c:pt idx="49">
                  <c:v>9.5081967213114751E-2</c:v>
                </c:pt>
                <c:pt idx="50">
                  <c:v>9.8360655737704916E-2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8EF-4072-B0B2-620DF1187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0243903"/>
        <c:axId val="170249311"/>
      </c:scatterChart>
      <c:valAx>
        <c:axId val="17024390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0249311"/>
        <c:crosses val="autoZero"/>
        <c:crossBetween val="midCat"/>
      </c:valAx>
      <c:valAx>
        <c:axId val="17024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0243903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[1]MPA!$A$1</c:f>
              <c:strCache>
                <c:ptCount val="1"/>
                <c:pt idx="0">
                  <c:v>305-1mN-992根弹簧-15MPA</c:v>
                </c:pt>
              </c:strCache>
            </c:strRef>
          </c:tx>
          <c:xVal>
            <c:numRef>
              <c:f>[1]MPA!$E$4:$E$54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[1]MPA!$D$4:$D$54</c:f>
              <c:numCache>
                <c:formatCode>General</c:formatCode>
                <c:ptCount val="51"/>
                <c:pt idx="0" formatCode="0.00E+00">
                  <c:v>1.1031099999999999E-6</c:v>
                </c:pt>
                <c:pt idx="1">
                  <c:v>1.91435E-4</c:v>
                </c:pt>
                <c:pt idx="2">
                  <c:v>3.8264700000000001E-4</c:v>
                </c:pt>
                <c:pt idx="3">
                  <c:v>7.7426399999999999E-4</c:v>
                </c:pt>
                <c:pt idx="4">
                  <c:v>1.3345500000000001E-3</c:v>
                </c:pt>
                <c:pt idx="5">
                  <c:v>3.2100900000000001E-3</c:v>
                </c:pt>
                <c:pt idx="6">
                  <c:v>2.8782999999999999E-3</c:v>
                </c:pt>
                <c:pt idx="7">
                  <c:v>3.8476000000000001E-3</c:v>
                </c:pt>
                <c:pt idx="8">
                  <c:v>5.0083300000000001E-3</c:v>
                </c:pt>
                <c:pt idx="9">
                  <c:v>6.34777E-3</c:v>
                </c:pt>
                <c:pt idx="10">
                  <c:v>8.9939700000000004E-3</c:v>
                </c:pt>
                <c:pt idx="11">
                  <c:v>9.4535799999999996E-3</c:v>
                </c:pt>
                <c:pt idx="12">
                  <c:v>1.1191400000000001E-2</c:v>
                </c:pt>
                <c:pt idx="13">
                  <c:v>1.2009199999999999E-2</c:v>
                </c:pt>
                <c:pt idx="14">
                  <c:v>1.2785299999999999E-2</c:v>
                </c:pt>
                <c:pt idx="15">
                  <c:v>1.50081E-2</c:v>
                </c:pt>
                <c:pt idx="16">
                  <c:v>1.4216700000000001E-2</c:v>
                </c:pt>
                <c:pt idx="17">
                  <c:v>1.50095E-2</c:v>
                </c:pt>
                <c:pt idx="18">
                  <c:v>1.6108999999999998E-2</c:v>
                </c:pt>
                <c:pt idx="19">
                  <c:v>1.6608499999999998E-2</c:v>
                </c:pt>
                <c:pt idx="20">
                  <c:v>1.56864E-2</c:v>
                </c:pt>
                <c:pt idx="21">
                  <c:v>1.6397800000000001E-2</c:v>
                </c:pt>
                <c:pt idx="22">
                  <c:v>1.4521600000000001E-2</c:v>
                </c:pt>
                <c:pt idx="23">
                  <c:v>1.0345E-2</c:v>
                </c:pt>
                <c:pt idx="24">
                  <c:v>9.8782399999999999E-3</c:v>
                </c:pt>
                <c:pt idx="25">
                  <c:v>1.07776E-2</c:v>
                </c:pt>
                <c:pt idx="26">
                  <c:v>9.6963599999999994E-3</c:v>
                </c:pt>
                <c:pt idx="27">
                  <c:v>1.0073199999999999E-2</c:v>
                </c:pt>
                <c:pt idx="28">
                  <c:v>9.8239799999999995E-3</c:v>
                </c:pt>
                <c:pt idx="29">
                  <c:v>9.4649999999999995E-3</c:v>
                </c:pt>
                <c:pt idx="30">
                  <c:v>9.4970300000000001E-3</c:v>
                </c:pt>
                <c:pt idx="31">
                  <c:v>9.0881399999999998E-3</c:v>
                </c:pt>
                <c:pt idx="32">
                  <c:v>8.1314400000000002E-3</c:v>
                </c:pt>
                <c:pt idx="33">
                  <c:v>7.5489600000000004E-3</c:v>
                </c:pt>
                <c:pt idx="34">
                  <c:v>7.9077100000000001E-3</c:v>
                </c:pt>
                <c:pt idx="35">
                  <c:v>7.1797099999999997E-3</c:v>
                </c:pt>
                <c:pt idx="36">
                  <c:v>4.8871100000000001E-3</c:v>
                </c:pt>
                <c:pt idx="37">
                  <c:v>3.1693300000000002E-3</c:v>
                </c:pt>
                <c:pt idx="38">
                  <c:v>4.9581499999999997E-3</c:v>
                </c:pt>
                <c:pt idx="39">
                  <c:v>4.8333500000000001E-3</c:v>
                </c:pt>
                <c:pt idx="40">
                  <c:v>4.9569100000000001E-3</c:v>
                </c:pt>
                <c:pt idx="41">
                  <c:v>4.6533E-3</c:v>
                </c:pt>
                <c:pt idx="42">
                  <c:v>4.6421300000000004E-3</c:v>
                </c:pt>
                <c:pt idx="43">
                  <c:v>4.9999199999999997E-3</c:v>
                </c:pt>
                <c:pt idx="44">
                  <c:v>4.1183000000000001E-3</c:v>
                </c:pt>
                <c:pt idx="45">
                  <c:v>3.33323E-3</c:v>
                </c:pt>
                <c:pt idx="46">
                  <c:v>3.5655499999999998E-3</c:v>
                </c:pt>
                <c:pt idx="47">
                  <c:v>4.1482100000000003E-3</c:v>
                </c:pt>
                <c:pt idx="48">
                  <c:v>3.9038300000000001E-3</c:v>
                </c:pt>
                <c:pt idx="49">
                  <c:v>2.9930400000000002E-3</c:v>
                </c:pt>
                <c:pt idx="50">
                  <c:v>3.2899000000000001E-3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E6-4DE0-B538-38FE2AB94379}"/>
            </c:ext>
          </c:extLst>
        </c:ser>
        <c:ser>
          <c:idx val="0"/>
          <c:order val="1"/>
          <c:tx>
            <c:strRef>
              <c:f>[1]MPA!$AB$1</c:f>
              <c:strCache>
                <c:ptCount val="1"/>
                <c:pt idx="0">
                  <c:v>305-1mN-992根弹簧-20MPA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[1]MPA!$AF$4:$AF$54</c:f>
              <c:numCache>
                <c:formatCode>0.000%</c:formatCode>
                <c:ptCount val="51"/>
                <c:pt idx="0">
                  <c:v>0</c:v>
                </c:pt>
                <c:pt idx="1">
                  <c:v>3.1238500000000003E-5</c:v>
                </c:pt>
                <c:pt idx="2">
                  <c:v>6.2515416666666671E-5</c:v>
                </c:pt>
                <c:pt idx="3">
                  <c:v>1.2521916666666667E-4</c:v>
                </c:pt>
                <c:pt idx="4">
                  <c:v>2.1930250000000003E-4</c:v>
                </c:pt>
                <c:pt idx="5">
                  <c:v>3.1338750000000005E-4</c:v>
                </c:pt>
                <c:pt idx="6">
                  <c:v>4.7001249999999997E-4</c:v>
                </c:pt>
                <c:pt idx="7">
                  <c:v>6.2642500000000012E-4</c:v>
                </c:pt>
                <c:pt idx="8">
                  <c:v>8.1419583333333342E-4</c:v>
                </c:pt>
                <c:pt idx="9">
                  <c:v>1.0333250000000001E-3</c:v>
                </c:pt>
                <c:pt idx="10">
                  <c:v>1.2524583333333335E-3</c:v>
                </c:pt>
                <c:pt idx="11">
                  <c:v>1.5351041666666668E-3</c:v>
                </c:pt>
                <c:pt idx="12">
                  <c:v>1.8177541666666668E-3</c:v>
                </c:pt>
                <c:pt idx="13">
                  <c:v>2.1280333333333333E-3</c:v>
                </c:pt>
                <c:pt idx="14">
                  <c:v>2.4659583333333335E-3</c:v>
                </c:pt>
                <c:pt idx="15">
                  <c:v>2.8038749999999999E-3</c:v>
                </c:pt>
                <c:pt idx="16">
                  <c:v>3.2007041666666665E-3</c:v>
                </c:pt>
                <c:pt idx="17">
                  <c:v>3.5975208333333336E-3</c:v>
                </c:pt>
                <c:pt idx="18">
                  <c:v>4.0253541666666667E-3</c:v>
                </c:pt>
                <c:pt idx="19">
                  <c:v>4.484208333333334E-3</c:v>
                </c:pt>
                <c:pt idx="20">
                  <c:v>4.9430000000000003E-3</c:v>
                </c:pt>
                <c:pt idx="21">
                  <c:v>5.4328333333333338E-3</c:v>
                </c:pt>
                <c:pt idx="22">
                  <c:v>5.9226666666666672E-3</c:v>
                </c:pt>
                <c:pt idx="23">
                  <c:v>6.4124999999999998E-3</c:v>
                </c:pt>
                <c:pt idx="24">
                  <c:v>6.9023333333333332E-3</c:v>
                </c:pt>
                <c:pt idx="25">
                  <c:v>7.3921666666666667E-3</c:v>
                </c:pt>
                <c:pt idx="26">
                  <c:v>7.9065000000000003E-3</c:v>
                </c:pt>
                <c:pt idx="27">
                  <c:v>8.4207916666666667E-3</c:v>
                </c:pt>
                <c:pt idx="28">
                  <c:v>8.9351250000000004E-3</c:v>
                </c:pt>
                <c:pt idx="29">
                  <c:v>9.449458333333334E-3</c:v>
                </c:pt>
                <c:pt idx="30">
                  <c:v>9.9637916666666677E-3</c:v>
                </c:pt>
                <c:pt idx="31">
                  <c:v>1.0478125E-2</c:v>
                </c:pt>
                <c:pt idx="32">
                  <c:v>1.0991791666666667E-2</c:v>
                </c:pt>
                <c:pt idx="33">
                  <c:v>1.1499625000000001E-2</c:v>
                </c:pt>
                <c:pt idx="34">
                  <c:v>1.2007416666666668E-2</c:v>
                </c:pt>
                <c:pt idx="35">
                  <c:v>1.2515208333333335E-2</c:v>
                </c:pt>
                <c:pt idx="36">
                  <c:v>1.3023E-2</c:v>
                </c:pt>
                <c:pt idx="37">
                  <c:v>1.3524000000000001E-2</c:v>
                </c:pt>
                <c:pt idx="38">
                  <c:v>1.4021458333333334E-2</c:v>
                </c:pt>
                <c:pt idx="39">
                  <c:v>1.4524958333333334E-2</c:v>
                </c:pt>
                <c:pt idx="40">
                  <c:v>1.5013208333333333E-2</c:v>
                </c:pt>
                <c:pt idx="41">
                  <c:v>1.5532541666666668E-2</c:v>
                </c:pt>
                <c:pt idx="42">
                  <c:v>1.6046874999999999E-2</c:v>
                </c:pt>
                <c:pt idx="43">
                  <c:v>1.6561166666666668E-2</c:v>
                </c:pt>
                <c:pt idx="44">
                  <c:v>1.7062666666666667E-2</c:v>
                </c:pt>
                <c:pt idx="45">
                  <c:v>1.7548791666666667E-2</c:v>
                </c:pt>
                <c:pt idx="46">
                  <c:v>1.8063166666666665E-2</c:v>
                </c:pt>
                <c:pt idx="47">
                  <c:v>1.8577458333333335E-2</c:v>
                </c:pt>
                <c:pt idx="48">
                  <c:v>1.9091750000000001E-2</c:v>
                </c:pt>
                <c:pt idx="49">
                  <c:v>1.9606124999999999E-2</c:v>
                </c:pt>
                <c:pt idx="50">
                  <c:v>2.0120416666666668E-2</c:v>
                </c:pt>
              </c:numCache>
            </c:numRef>
          </c:xVal>
          <c:yVal>
            <c:numRef>
              <c:f>[1]MPA!$AE$4:$AE$54</c:f>
              <c:numCache>
                <c:formatCode>General</c:formatCode>
                <c:ptCount val="51"/>
                <c:pt idx="0" formatCode="0.00E+00">
                  <c:v>1.1031099999999999E-6</c:v>
                </c:pt>
                <c:pt idx="1">
                  <c:v>1.91435E-4</c:v>
                </c:pt>
                <c:pt idx="2">
                  <c:v>3.8264700000000001E-4</c:v>
                </c:pt>
                <c:pt idx="3">
                  <c:v>7.7426399999999999E-4</c:v>
                </c:pt>
                <c:pt idx="4">
                  <c:v>1.3345500000000001E-3</c:v>
                </c:pt>
                <c:pt idx="5">
                  <c:v>3.2100900000000001E-3</c:v>
                </c:pt>
                <c:pt idx="6">
                  <c:v>2.8782999999999999E-3</c:v>
                </c:pt>
                <c:pt idx="7">
                  <c:v>3.8476000000000001E-3</c:v>
                </c:pt>
                <c:pt idx="8">
                  <c:v>5.0083300000000001E-3</c:v>
                </c:pt>
                <c:pt idx="9">
                  <c:v>6.34777E-3</c:v>
                </c:pt>
                <c:pt idx="10">
                  <c:v>8.9939700000000004E-3</c:v>
                </c:pt>
                <c:pt idx="11">
                  <c:v>9.4574600000000009E-3</c:v>
                </c:pt>
                <c:pt idx="12">
                  <c:v>1.1223800000000001E-2</c:v>
                </c:pt>
                <c:pt idx="13">
                  <c:v>1.2163E-2</c:v>
                </c:pt>
                <c:pt idx="14">
                  <c:v>1.3372999999999999E-2</c:v>
                </c:pt>
                <c:pt idx="15">
                  <c:v>1.5674400000000002E-2</c:v>
                </c:pt>
                <c:pt idx="16">
                  <c:v>1.6566999999999998E-2</c:v>
                </c:pt>
                <c:pt idx="17">
                  <c:v>1.78514E-2</c:v>
                </c:pt>
                <c:pt idx="18">
                  <c:v>1.7795800000000001E-2</c:v>
                </c:pt>
                <c:pt idx="19">
                  <c:v>1.9165499999999999E-2</c:v>
                </c:pt>
                <c:pt idx="20">
                  <c:v>2.00463E-2</c:v>
                </c:pt>
                <c:pt idx="21">
                  <c:v>1.86886E-2</c:v>
                </c:pt>
                <c:pt idx="22">
                  <c:v>1.23991E-2</c:v>
                </c:pt>
                <c:pt idx="23">
                  <c:v>1.5243899999999999E-2</c:v>
                </c:pt>
                <c:pt idx="24">
                  <c:v>1.4917E-2</c:v>
                </c:pt>
                <c:pt idx="25">
                  <c:v>1.3838700000000001E-2</c:v>
                </c:pt>
                <c:pt idx="26">
                  <c:v>1.4153499999999999E-2</c:v>
                </c:pt>
                <c:pt idx="27">
                  <c:v>1.45474E-2</c:v>
                </c:pt>
                <c:pt idx="28">
                  <c:v>1.4043699999999999E-2</c:v>
                </c:pt>
                <c:pt idx="29">
                  <c:v>1.36957E-2</c:v>
                </c:pt>
                <c:pt idx="30">
                  <c:v>1.41621E-2</c:v>
                </c:pt>
                <c:pt idx="31">
                  <c:v>1.2775E-2</c:v>
                </c:pt>
                <c:pt idx="32">
                  <c:v>1.28448E-2</c:v>
                </c:pt>
                <c:pt idx="33">
                  <c:v>1.3624900000000001E-2</c:v>
                </c:pt>
                <c:pt idx="34">
                  <c:v>1.3508900000000001E-2</c:v>
                </c:pt>
                <c:pt idx="35">
                  <c:v>1.37891E-2</c:v>
                </c:pt>
                <c:pt idx="36">
                  <c:v>1.2972600000000001E-2</c:v>
                </c:pt>
                <c:pt idx="37">
                  <c:v>1.22162E-2</c:v>
                </c:pt>
                <c:pt idx="38">
                  <c:v>1.0361799999999999E-2</c:v>
                </c:pt>
                <c:pt idx="39">
                  <c:v>1.08992E-2</c:v>
                </c:pt>
                <c:pt idx="40">
                  <c:v>1.03783E-2</c:v>
                </c:pt>
                <c:pt idx="41">
                  <c:v>9.8476299999999996E-3</c:v>
                </c:pt>
                <c:pt idx="42">
                  <c:v>9.94454E-3</c:v>
                </c:pt>
                <c:pt idx="43">
                  <c:v>9.4551600000000006E-3</c:v>
                </c:pt>
                <c:pt idx="44">
                  <c:v>8.2782499999999992E-3</c:v>
                </c:pt>
                <c:pt idx="45">
                  <c:v>6.6581699999999997E-3</c:v>
                </c:pt>
                <c:pt idx="46">
                  <c:v>6.3661400000000002E-3</c:v>
                </c:pt>
                <c:pt idx="47">
                  <c:v>6.2452699999999998E-3</c:v>
                </c:pt>
                <c:pt idx="48">
                  <c:v>6.2938999999999998E-3</c:v>
                </c:pt>
                <c:pt idx="49">
                  <c:v>5.8731599999999997E-3</c:v>
                </c:pt>
                <c:pt idx="50">
                  <c:v>2.9747900000000002E-3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E6-4DE0-B538-38FE2AB94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valAx>
        <c:axId val="1008141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E+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Damage</a:t>
            </a:r>
            <a:endParaRPr lang="zh-C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'Effect of fiber failure strengt'!$G$2</c:f>
              <c:strCache>
                <c:ptCount val="1"/>
                <c:pt idx="0">
                  <c:v>Fiber damage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'Effect of fiber failure strengt'!$C$3:$C$53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'Effect of fiber failure strengt'!$G$3:$G$53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3.2786885245901639E-3</c:v>
                </c:pt>
                <c:pt idx="17">
                  <c:v>3.2786885245901639E-3</c:v>
                </c:pt>
                <c:pt idx="18">
                  <c:v>6.5573770491803279E-3</c:v>
                </c:pt>
                <c:pt idx="19">
                  <c:v>9.8360655737704927E-3</c:v>
                </c:pt>
                <c:pt idx="20">
                  <c:v>9.8360655737704927E-3</c:v>
                </c:pt>
                <c:pt idx="21">
                  <c:v>1.3114754098360656E-2</c:v>
                </c:pt>
                <c:pt idx="22">
                  <c:v>1.3114754098360656E-2</c:v>
                </c:pt>
                <c:pt idx="23">
                  <c:v>2.2950819672131147E-2</c:v>
                </c:pt>
                <c:pt idx="24">
                  <c:v>2.2950819672131147E-2</c:v>
                </c:pt>
                <c:pt idx="25">
                  <c:v>2.9508196721311476E-2</c:v>
                </c:pt>
                <c:pt idx="26">
                  <c:v>3.6065573770491806E-2</c:v>
                </c:pt>
                <c:pt idx="27">
                  <c:v>3.9344262295081971E-2</c:v>
                </c:pt>
                <c:pt idx="28">
                  <c:v>3.9344262295081971E-2</c:v>
                </c:pt>
                <c:pt idx="29">
                  <c:v>3.9344262295081971E-2</c:v>
                </c:pt>
                <c:pt idx="30">
                  <c:v>3.9344262295081971E-2</c:v>
                </c:pt>
                <c:pt idx="31">
                  <c:v>4.5901639344262293E-2</c:v>
                </c:pt>
                <c:pt idx="32">
                  <c:v>6.5573770491803282E-2</c:v>
                </c:pt>
                <c:pt idx="33">
                  <c:v>6.5573770491803282E-2</c:v>
                </c:pt>
                <c:pt idx="34">
                  <c:v>6.5573770491803282E-2</c:v>
                </c:pt>
                <c:pt idx="35">
                  <c:v>7.8688524590163941E-2</c:v>
                </c:pt>
                <c:pt idx="36">
                  <c:v>8.5245901639344257E-2</c:v>
                </c:pt>
                <c:pt idx="37">
                  <c:v>9.5081967213114751E-2</c:v>
                </c:pt>
                <c:pt idx="38">
                  <c:v>9.8360655737704916E-2</c:v>
                </c:pt>
                <c:pt idx="39">
                  <c:v>9.8360655737704916E-2</c:v>
                </c:pt>
                <c:pt idx="40">
                  <c:v>0.10163934426229508</c:v>
                </c:pt>
                <c:pt idx="41">
                  <c:v>0.10163934426229508</c:v>
                </c:pt>
                <c:pt idx="42">
                  <c:v>0.10163934426229508</c:v>
                </c:pt>
                <c:pt idx="43">
                  <c:v>0.10163934426229508</c:v>
                </c:pt>
                <c:pt idx="44">
                  <c:v>0.11147540983606558</c:v>
                </c:pt>
                <c:pt idx="45">
                  <c:v>0.11147540983606558</c:v>
                </c:pt>
                <c:pt idx="46">
                  <c:v>0.11147540983606558</c:v>
                </c:pt>
                <c:pt idx="47">
                  <c:v>0.11475409836065574</c:v>
                </c:pt>
                <c:pt idx="48">
                  <c:v>0.11803278688524591</c:v>
                </c:pt>
                <c:pt idx="49">
                  <c:v>0.12131147540983607</c:v>
                </c:pt>
                <c:pt idx="50">
                  <c:v>0.14098360655737704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A7-4325-89CA-00E1E6D59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08141951"/>
        <c:axId val="1008139455"/>
      </c:scatterChart>
      <c:scatterChart>
        <c:scatterStyle val="lineMarker"/>
        <c:varyColors val="0"/>
        <c:ser>
          <c:idx val="1"/>
          <c:order val="1"/>
          <c:tx>
            <c:strRef>
              <c:f>'Effect of fiber failure strengt'!$H$2</c:f>
              <c:strCache>
                <c:ptCount val="1"/>
                <c:pt idx="0">
                  <c:v>Connector damage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'Effect of fiber failure strengt'!$C$3:$C$53</c:f>
              <c:numCache>
                <c:formatCode>0.000%</c:formatCode>
                <c:ptCount val="51"/>
                <c:pt idx="0">
                  <c:v>0</c:v>
                </c:pt>
                <c:pt idx="1">
                  <c:v>3.1255791666666668E-5</c:v>
                </c:pt>
                <c:pt idx="2">
                  <c:v>6.2495833333333332E-5</c:v>
                </c:pt>
                <c:pt idx="3">
                  <c:v>1.2497208333333334E-4</c:v>
                </c:pt>
                <c:pt idx="4">
                  <c:v>2.1879208333333336E-4</c:v>
                </c:pt>
                <c:pt idx="5">
                  <c:v>3.1262791666666667E-4</c:v>
                </c:pt>
                <c:pt idx="6">
                  <c:v>4.6902499999999998E-4</c:v>
                </c:pt>
                <c:pt idx="7">
                  <c:v>6.2513750000000006E-4</c:v>
                </c:pt>
                <c:pt idx="8">
                  <c:v>8.122458333333334E-4</c:v>
                </c:pt>
                <c:pt idx="9">
                  <c:v>1.0304083333333334E-3</c:v>
                </c:pt>
                <c:pt idx="10">
                  <c:v>1.2485708333333334E-3</c:v>
                </c:pt>
                <c:pt idx="11">
                  <c:v>1.5292583333333335E-3</c:v>
                </c:pt>
                <c:pt idx="12">
                  <c:v>1.8097875000000002E-3</c:v>
                </c:pt>
                <c:pt idx="13">
                  <c:v>2.1214541666666666E-3</c:v>
                </c:pt>
                <c:pt idx="14">
                  <c:v>2.4642791666666668E-3</c:v>
                </c:pt>
                <c:pt idx="15">
                  <c:v>2.8071041666666665E-3</c:v>
                </c:pt>
                <c:pt idx="16">
                  <c:v>3.2129791666666669E-3</c:v>
                </c:pt>
                <c:pt idx="17">
                  <c:v>3.6188250000000004E-3</c:v>
                </c:pt>
                <c:pt idx="18">
                  <c:v>4.0558458333333335E-3</c:v>
                </c:pt>
                <c:pt idx="19">
                  <c:v>4.5240416666666667E-3</c:v>
                </c:pt>
                <c:pt idx="20">
                  <c:v>4.9922916666666674E-3</c:v>
                </c:pt>
                <c:pt idx="21">
                  <c:v>5.4909166666666665E-3</c:v>
                </c:pt>
                <c:pt idx="22">
                  <c:v>5.9895833333333337E-3</c:v>
                </c:pt>
                <c:pt idx="23">
                  <c:v>6.4882500000000001E-3</c:v>
                </c:pt>
                <c:pt idx="24">
                  <c:v>6.9869166666666673E-3</c:v>
                </c:pt>
                <c:pt idx="25">
                  <c:v>7.4855833333333337E-3</c:v>
                </c:pt>
                <c:pt idx="26">
                  <c:v>7.98425E-3</c:v>
                </c:pt>
                <c:pt idx="27">
                  <c:v>8.4829583333333337E-3</c:v>
                </c:pt>
                <c:pt idx="28">
                  <c:v>8.981625E-3</c:v>
                </c:pt>
                <c:pt idx="29">
                  <c:v>9.4802500000000008E-3</c:v>
                </c:pt>
                <c:pt idx="30">
                  <c:v>9.9789166666666672E-3</c:v>
                </c:pt>
                <c:pt idx="31">
                  <c:v>1.0477666666666666E-2</c:v>
                </c:pt>
                <c:pt idx="32">
                  <c:v>1.0976291666666667E-2</c:v>
                </c:pt>
                <c:pt idx="33">
                  <c:v>1.1474958333333334E-2</c:v>
                </c:pt>
                <c:pt idx="34">
                  <c:v>1.1973625E-2</c:v>
                </c:pt>
                <c:pt idx="35">
                  <c:v>1.2472333333333334E-2</c:v>
                </c:pt>
                <c:pt idx="36">
                  <c:v>1.2970958333333334E-2</c:v>
                </c:pt>
                <c:pt idx="37">
                  <c:v>1.3469666666666668E-2</c:v>
                </c:pt>
                <c:pt idx="38">
                  <c:v>1.3968291666666669E-2</c:v>
                </c:pt>
                <c:pt idx="39">
                  <c:v>1.4467000000000002E-2</c:v>
                </c:pt>
                <c:pt idx="40">
                  <c:v>1.4965666666666667E-2</c:v>
                </c:pt>
                <c:pt idx="41">
                  <c:v>1.5464333333333333E-2</c:v>
                </c:pt>
                <c:pt idx="42">
                  <c:v>1.5962999999999998E-2</c:v>
                </c:pt>
                <c:pt idx="43">
                  <c:v>1.6461625000000001E-2</c:v>
                </c:pt>
                <c:pt idx="44">
                  <c:v>1.6960333333333334E-2</c:v>
                </c:pt>
                <c:pt idx="45">
                  <c:v>1.7458999999999999E-2</c:v>
                </c:pt>
                <c:pt idx="46">
                  <c:v>1.7957666666666667E-2</c:v>
                </c:pt>
                <c:pt idx="47">
                  <c:v>1.8456291666666666E-2</c:v>
                </c:pt>
                <c:pt idx="48">
                  <c:v>1.8955041666666669E-2</c:v>
                </c:pt>
                <c:pt idx="49">
                  <c:v>1.9453666666666668E-2</c:v>
                </c:pt>
                <c:pt idx="50">
                  <c:v>1.9952333333333336E-2</c:v>
                </c:pt>
              </c:numCache>
            </c:numRef>
          </c:xVal>
          <c:yVal>
            <c:numRef>
              <c:f>'Effect of fiber failure strengt'!$H$3:$H$53</c:f>
              <c:numCache>
                <c:formatCode>0.00%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1.0080645161290322E-3</c:v>
                </c:pt>
                <c:pt idx="14">
                  <c:v>1.0080645161290322E-3</c:v>
                </c:pt>
                <c:pt idx="15">
                  <c:v>1.0080645161290322E-3</c:v>
                </c:pt>
                <c:pt idx="16">
                  <c:v>1.0080645161290322E-3</c:v>
                </c:pt>
                <c:pt idx="17">
                  <c:v>1.0080645161290322E-3</c:v>
                </c:pt>
                <c:pt idx="18">
                  <c:v>2.0161290322580645E-3</c:v>
                </c:pt>
                <c:pt idx="19">
                  <c:v>2.0161290322580645E-3</c:v>
                </c:pt>
                <c:pt idx="20">
                  <c:v>2.0161290322580645E-3</c:v>
                </c:pt>
                <c:pt idx="21">
                  <c:v>2.0161290322580645E-3</c:v>
                </c:pt>
                <c:pt idx="22">
                  <c:v>3.0241935483870967E-3</c:v>
                </c:pt>
                <c:pt idx="23">
                  <c:v>3.0241935483870967E-3</c:v>
                </c:pt>
                <c:pt idx="24">
                  <c:v>3.0241935483870967E-3</c:v>
                </c:pt>
                <c:pt idx="25">
                  <c:v>3.0241935483870967E-3</c:v>
                </c:pt>
                <c:pt idx="26">
                  <c:v>3.0241935483870967E-3</c:v>
                </c:pt>
                <c:pt idx="27">
                  <c:v>3.0241935483870967E-3</c:v>
                </c:pt>
                <c:pt idx="28">
                  <c:v>3.0241935483870967E-3</c:v>
                </c:pt>
                <c:pt idx="29">
                  <c:v>3.0241935483870967E-3</c:v>
                </c:pt>
                <c:pt idx="30">
                  <c:v>3.0241935483870967E-3</c:v>
                </c:pt>
                <c:pt idx="31">
                  <c:v>3.0241935483870967E-3</c:v>
                </c:pt>
                <c:pt idx="32">
                  <c:v>3.0241935483870967E-3</c:v>
                </c:pt>
                <c:pt idx="33">
                  <c:v>3.0241935483870967E-3</c:v>
                </c:pt>
                <c:pt idx="34">
                  <c:v>3.0241935483870967E-3</c:v>
                </c:pt>
                <c:pt idx="35">
                  <c:v>3.0241935483870967E-3</c:v>
                </c:pt>
                <c:pt idx="36">
                  <c:v>3.0241935483870967E-3</c:v>
                </c:pt>
                <c:pt idx="37">
                  <c:v>3.0241935483870967E-3</c:v>
                </c:pt>
                <c:pt idx="38">
                  <c:v>3.0241935483870967E-3</c:v>
                </c:pt>
                <c:pt idx="39">
                  <c:v>3.0241935483870967E-3</c:v>
                </c:pt>
                <c:pt idx="40">
                  <c:v>3.0241935483870967E-3</c:v>
                </c:pt>
                <c:pt idx="41">
                  <c:v>3.0241935483870967E-3</c:v>
                </c:pt>
                <c:pt idx="42">
                  <c:v>3.0241935483870967E-3</c:v>
                </c:pt>
                <c:pt idx="43">
                  <c:v>3.0241935483870967E-3</c:v>
                </c:pt>
                <c:pt idx="44">
                  <c:v>3.0241935483870967E-3</c:v>
                </c:pt>
                <c:pt idx="45">
                  <c:v>3.0241935483870967E-3</c:v>
                </c:pt>
                <c:pt idx="46">
                  <c:v>3.0241935483870967E-3</c:v>
                </c:pt>
                <c:pt idx="47">
                  <c:v>3.0241935483870967E-3</c:v>
                </c:pt>
                <c:pt idx="48">
                  <c:v>3.0241935483870967E-3</c:v>
                </c:pt>
                <c:pt idx="49">
                  <c:v>3.0241935483870967E-3</c:v>
                </c:pt>
                <c:pt idx="50">
                  <c:v>3.0241935483870967E-3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A7-4325-89CA-00E1E6D59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1555424"/>
        <c:axId val="1551549184"/>
      </c:scatterChart>
      <c:valAx>
        <c:axId val="1008141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39455"/>
        <c:crosses val="autoZero"/>
        <c:crossBetween val="midCat"/>
      </c:valAx>
      <c:valAx>
        <c:axId val="1008139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08141951"/>
        <c:crosses val="autoZero"/>
        <c:crossBetween val="midCat"/>
      </c:valAx>
      <c:valAx>
        <c:axId val="1551549184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51555424"/>
        <c:crosses val="max"/>
        <c:crossBetween val="midCat"/>
      </c:valAx>
      <c:valAx>
        <c:axId val="1551555424"/>
        <c:scaling>
          <c:orientation val="minMax"/>
        </c:scaling>
        <c:delete val="1"/>
        <c:axPos val="b"/>
        <c:numFmt formatCode="0.000%" sourceLinked="1"/>
        <c:majorTickMark val="out"/>
        <c:minorTickMark val="none"/>
        <c:tickLblPos val="nextTo"/>
        <c:crossAx val="1551549184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wmf"/><Relationship Id="rId1" Type="http://schemas.openxmlformats.org/officeDocument/2006/relationships/image" Target="../media/image7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1</xdr:row>
      <xdr:rowOff>146049</xdr:rowOff>
    </xdr:from>
    <xdr:to>
      <xdr:col>13</xdr:col>
      <xdr:colOff>336550</xdr:colOff>
      <xdr:row>32</xdr:row>
      <xdr:rowOff>172854</xdr:rowOff>
    </xdr:to>
    <xdr:grpSp>
      <xdr:nvGrpSpPr>
        <xdr:cNvPr id="80" name="组合 79">
          <a:extLst>
            <a:ext uri="{FF2B5EF4-FFF2-40B4-BE49-F238E27FC236}">
              <a16:creationId xmlns:a16="http://schemas.microsoft.com/office/drawing/2014/main" id="{9E2FC299-A1B0-1FDB-2060-F77CDB75F1AC}"/>
            </a:ext>
          </a:extLst>
        </xdr:cNvPr>
        <xdr:cNvGrpSpPr/>
      </xdr:nvGrpSpPr>
      <xdr:grpSpPr>
        <a:xfrm>
          <a:off x="165100" y="533399"/>
          <a:ext cx="8756650" cy="5538605"/>
          <a:chOff x="-65851" y="0"/>
          <a:chExt cx="5847775" cy="3850455"/>
        </a:xfrm>
      </xdr:grpSpPr>
      <xdr:sp macro="" textlink="">
        <xdr:nvSpPr>
          <xdr:cNvPr id="81" name="文本框 2">
            <a:extLst>
              <a:ext uri="{FF2B5EF4-FFF2-40B4-BE49-F238E27FC236}">
                <a16:creationId xmlns:a16="http://schemas.microsoft.com/office/drawing/2014/main" id="{B082B539-771F-1236-D5EF-74F6E66F27A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78735" y="1660041"/>
            <a:ext cx="563464" cy="298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indent="190500" algn="just">
              <a:lnSpc>
                <a:spcPct val="120000"/>
              </a:lnSpc>
            </a:pPr>
            <a:r>
              <a:rPr lang="en-US" altLang="zh-CN" sz="1400" kern="100">
                <a:effectLst/>
                <a:latin typeface="Times New Roman" panose="02020603050405020304" pitchFamily="18" charset="0"/>
                <a:ea typeface="宋体" panose="02010600030101010101" pitchFamily="2" charset="-122"/>
                <a:cs typeface="Times New Roman" panose="02020603050405020304" pitchFamily="18" charset="0"/>
              </a:rPr>
              <a:t>Yes</a:t>
            </a:r>
            <a:endParaRPr lang="zh-CN" sz="1400" kern="100">
              <a:effectLst/>
              <a:latin typeface="等线" panose="02010600030101010101" pitchFamily="2" charset="-122"/>
              <a:ea typeface="等线" panose="02010600030101010101" pitchFamily="2" charset="-122"/>
              <a:cs typeface="Times New Roman" panose="02020603050405020304" pitchFamily="18" charset="0"/>
            </a:endParaRPr>
          </a:p>
        </xdr:txBody>
      </xdr:sp>
      <xdr:grpSp>
        <xdr:nvGrpSpPr>
          <xdr:cNvPr id="82" name="组合 81">
            <a:extLst>
              <a:ext uri="{FF2B5EF4-FFF2-40B4-BE49-F238E27FC236}">
                <a16:creationId xmlns:a16="http://schemas.microsoft.com/office/drawing/2014/main" id="{5D658D58-2A5B-FEA1-D22F-58DC233FA95A}"/>
              </a:ext>
            </a:extLst>
          </xdr:cNvPr>
          <xdr:cNvGrpSpPr/>
        </xdr:nvGrpSpPr>
        <xdr:grpSpPr>
          <a:xfrm>
            <a:off x="-65851" y="0"/>
            <a:ext cx="5847775" cy="3850455"/>
            <a:chOff x="-65851" y="0"/>
            <a:chExt cx="5847775" cy="3850455"/>
          </a:xfrm>
        </xdr:grpSpPr>
        <xdr:sp macro="" textlink="">
          <xdr:nvSpPr>
            <xdr:cNvPr id="83" name="文本框 2">
              <a:extLst>
                <a:ext uri="{FF2B5EF4-FFF2-40B4-BE49-F238E27FC236}">
                  <a16:creationId xmlns:a16="http://schemas.microsoft.com/office/drawing/2014/main" id="{1E826B4F-E304-9CAD-7142-C7928247ECB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293048" y="3191900"/>
              <a:ext cx="437006" cy="29845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indent="127000" algn="just">
                <a:lnSpc>
                  <a:spcPct val="120000"/>
                </a:lnSpc>
              </a:pPr>
              <a:r>
                <a:rPr lang="en-US" sz="1400" u="none" kern="100">
                  <a:solidFill>
                    <a:sysClr val="windowText" lastClr="000000"/>
                  </a:solidFill>
                  <a:effectLst/>
                  <a:latin typeface="Times New Roman" panose="02020603050405020304" pitchFamily="18" charset="0"/>
                  <a:ea typeface="等线" panose="02010600030101010101" pitchFamily="2" charset="-122"/>
                  <a:cs typeface="Times New Roman" panose="02020603050405020304" pitchFamily="18" charset="0"/>
                </a:rPr>
                <a:t>No</a:t>
              </a:r>
              <a:endParaRPr lang="zh-CN" sz="1400" u="none" kern="100">
                <a:solidFill>
                  <a:sysClr val="windowText" lastClr="000000"/>
                </a:solidFill>
                <a:effectLst/>
                <a:latin typeface="等线" panose="02010600030101010101" pitchFamily="2" charset="-122"/>
                <a:ea typeface="等线" panose="02010600030101010101" pitchFamily="2" charset="-122"/>
                <a:cs typeface="Times New Roman" panose="02020603050405020304" pitchFamily="18" charset="0"/>
              </a:endParaRPr>
            </a:p>
          </xdr:txBody>
        </xdr:sp>
        <xdr:grpSp>
          <xdr:nvGrpSpPr>
            <xdr:cNvPr id="84" name="组合 83">
              <a:extLst>
                <a:ext uri="{FF2B5EF4-FFF2-40B4-BE49-F238E27FC236}">
                  <a16:creationId xmlns:a16="http://schemas.microsoft.com/office/drawing/2014/main" id="{3BC48F26-99F1-B413-9D61-54B35E5420B8}"/>
                </a:ext>
              </a:extLst>
            </xdr:cNvPr>
            <xdr:cNvGrpSpPr/>
          </xdr:nvGrpSpPr>
          <xdr:grpSpPr>
            <a:xfrm>
              <a:off x="-65851" y="0"/>
              <a:ext cx="5847775" cy="3850455"/>
              <a:chOff x="-65851" y="0"/>
              <a:chExt cx="5847775" cy="3850455"/>
            </a:xfrm>
          </xdr:grpSpPr>
          <xdr:sp macro="" textlink="">
            <xdr:nvSpPr>
              <xdr:cNvPr id="85" name="文本框 2">
                <a:extLst>
                  <a:ext uri="{FF2B5EF4-FFF2-40B4-BE49-F238E27FC236}">
                    <a16:creationId xmlns:a16="http://schemas.microsoft.com/office/drawing/2014/main" id="{09A7B83C-639E-994A-7AAF-697F9F41988A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153017" y="2753256"/>
                <a:ext cx="393868" cy="293951"/>
              </a:xfrm>
              <a:prstGeom prst="rect">
                <a:avLst/>
              </a:prstGeom>
              <a:noFill/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91440" tIns="45720" rIns="91440" bIns="45720" anchor="t" anchorCtr="0">
                <a:noAutofit/>
              </a:bodyPr>
              <a:lstStyle/>
              <a:p>
                <a:pPr indent="127000" algn="just">
                  <a:lnSpc>
                    <a:spcPct val="120000"/>
                  </a:lnSpc>
                </a:pPr>
                <a:r>
                  <a:rPr lang="en-US" sz="1400" u="none" kern="100">
                    <a:solidFill>
                      <a:sysClr val="windowText" lastClr="000000"/>
                    </a:solidFill>
                    <a:effectLst/>
                    <a:latin typeface="Times New Roman" panose="02020603050405020304" pitchFamily="18" charset="0"/>
                    <a:ea typeface="等线" panose="02010600030101010101" pitchFamily="2" charset="-122"/>
                    <a:cs typeface="Times New Roman" panose="02020603050405020304" pitchFamily="18" charset="0"/>
                  </a:rPr>
                  <a:t>Yes</a:t>
                </a:r>
                <a:endParaRPr lang="zh-CN" sz="1400" u="none" kern="100">
                  <a:solidFill>
                    <a:sysClr val="windowText" lastClr="000000"/>
                  </a:solidFill>
                  <a:effectLst/>
                  <a:latin typeface="等线" panose="02010600030101010101" pitchFamily="2" charset="-122"/>
                  <a:ea typeface="等线" panose="02010600030101010101" pitchFamily="2" charset="-122"/>
                  <a:cs typeface="Times New Roman" panose="02020603050405020304" pitchFamily="18" charset="0"/>
                </a:endParaRPr>
              </a:p>
            </xdr:txBody>
          </xdr:sp>
          <xdr:grpSp>
            <xdr:nvGrpSpPr>
              <xdr:cNvPr id="86" name="组合 85">
                <a:extLst>
                  <a:ext uri="{FF2B5EF4-FFF2-40B4-BE49-F238E27FC236}">
                    <a16:creationId xmlns:a16="http://schemas.microsoft.com/office/drawing/2014/main" id="{AF8C6CCB-BE6E-4669-F158-CA2740E21F9B}"/>
                  </a:ext>
                </a:extLst>
              </xdr:cNvPr>
              <xdr:cNvGrpSpPr/>
            </xdr:nvGrpSpPr>
            <xdr:grpSpPr>
              <a:xfrm>
                <a:off x="-65851" y="0"/>
                <a:ext cx="5847775" cy="3850455"/>
                <a:chOff x="-65851" y="0"/>
                <a:chExt cx="5847775" cy="3850455"/>
              </a:xfrm>
            </xdr:grpSpPr>
            <xdr:sp macro="" textlink="">
              <xdr:nvSpPr>
                <xdr:cNvPr id="87" name="流程图: 卡片 86">
                  <a:extLst>
                    <a:ext uri="{FF2B5EF4-FFF2-40B4-BE49-F238E27FC236}">
                      <a16:creationId xmlns:a16="http://schemas.microsoft.com/office/drawing/2014/main" id="{E362A74F-6D68-8229-539D-4559C84AC95B}"/>
                    </a:ext>
                  </a:extLst>
                </xdr:cNvPr>
                <xdr:cNvSpPr/>
              </xdr:nvSpPr>
              <xdr:spPr>
                <a:xfrm>
                  <a:off x="264050" y="3490622"/>
                  <a:ext cx="1284605" cy="359833"/>
                </a:xfrm>
                <a:prstGeom prst="flowChartPunchedCard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Delete fiber point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grpSp>
              <xdr:nvGrpSpPr>
                <xdr:cNvPr id="88" name="组合 87">
                  <a:extLst>
                    <a:ext uri="{FF2B5EF4-FFF2-40B4-BE49-F238E27FC236}">
                      <a16:creationId xmlns:a16="http://schemas.microsoft.com/office/drawing/2014/main" id="{D2A56D67-DFC8-B741-2475-12CE17F5C5F1}"/>
                    </a:ext>
                  </a:extLst>
                </xdr:cNvPr>
                <xdr:cNvGrpSpPr/>
              </xdr:nvGrpSpPr>
              <xdr:grpSpPr>
                <a:xfrm>
                  <a:off x="-65851" y="0"/>
                  <a:ext cx="1930116" cy="3531409"/>
                  <a:chOff x="-65851" y="0"/>
                  <a:chExt cx="1930116" cy="3531409"/>
                </a:xfrm>
              </xdr:grpSpPr>
              <xdr:grpSp>
                <xdr:nvGrpSpPr>
                  <xdr:cNvPr id="106" name="组合 105">
                    <a:extLst>
                      <a:ext uri="{FF2B5EF4-FFF2-40B4-BE49-F238E27FC236}">
                        <a16:creationId xmlns:a16="http://schemas.microsoft.com/office/drawing/2014/main" id="{710215EE-E07D-FF24-1191-33EF7DC6BA92}"/>
                      </a:ext>
                    </a:extLst>
                  </xdr:cNvPr>
                  <xdr:cNvGrpSpPr/>
                </xdr:nvGrpSpPr>
                <xdr:grpSpPr>
                  <a:xfrm>
                    <a:off x="-65851" y="0"/>
                    <a:ext cx="1930116" cy="3495921"/>
                    <a:chOff x="-65851" y="0"/>
                    <a:chExt cx="1930116" cy="3495921"/>
                  </a:xfrm>
                </xdr:grpSpPr>
                <xdr:grpSp>
                  <xdr:nvGrpSpPr>
                    <xdr:cNvPr id="108" name="组合 107">
                      <a:extLst>
                        <a:ext uri="{FF2B5EF4-FFF2-40B4-BE49-F238E27FC236}">
                          <a16:creationId xmlns:a16="http://schemas.microsoft.com/office/drawing/2014/main" id="{A0360622-4B05-F925-73EF-2CB7D077CA3B}"/>
                        </a:ext>
                      </a:extLst>
                    </xdr:cNvPr>
                    <xdr:cNvGrpSpPr/>
                  </xdr:nvGrpSpPr>
                  <xdr:grpSpPr>
                    <a:xfrm>
                      <a:off x="-65851" y="0"/>
                      <a:ext cx="1930116" cy="3277169"/>
                      <a:chOff x="-65851" y="0"/>
                      <a:chExt cx="1930116" cy="3277169"/>
                    </a:xfrm>
                  </xdr:grpSpPr>
                  <xdr:sp macro="" textlink="">
                    <xdr:nvSpPr>
                      <xdr:cNvPr id="110" name="流程图: 终止 109">
                        <a:extLst>
                          <a:ext uri="{FF2B5EF4-FFF2-40B4-BE49-F238E27FC236}">
                            <a16:creationId xmlns:a16="http://schemas.microsoft.com/office/drawing/2014/main" id="{F814F379-729E-0219-E768-2010E83EFD9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84537" y="0"/>
                        <a:ext cx="1440444" cy="369543"/>
                      </a:xfrm>
                      <a:prstGeom prst="flowChartTerminator">
                        <a:avLst/>
                      </a:prstGeom>
                      <a:noFill/>
                      <a:ln w="9525">
                        <a:solidFill>
                          <a:schemeClr val="tx1"/>
                        </a:solidFill>
                      </a:ln>
                      <a:effectLst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ctr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/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Create fiber network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</xdr:txBody>
                  </xdr:sp>
                  <xdr:sp macro="" textlink="">
                    <xdr:nvSpPr>
                      <xdr:cNvPr id="111" name="矩形 110">
                        <a:extLst>
                          <a:ext uri="{FF2B5EF4-FFF2-40B4-BE49-F238E27FC236}">
                            <a16:creationId xmlns:a16="http://schemas.microsoft.com/office/drawing/2014/main" id="{77CA95A5-7208-4AAE-7E60-FB41DBA97350}"/>
                          </a:ext>
                        </a:extLst>
                      </xdr:cNvPr>
                      <xdr:cNvSpPr/>
                    </xdr:nvSpPr>
                    <xdr:spPr>
                      <a:xfrm>
                        <a:off x="228269" y="596347"/>
                        <a:ext cx="1287780" cy="419100"/>
                      </a:xfrm>
                      <a:prstGeom prst="rect">
                        <a:avLst/>
                      </a:prstGeom>
                      <a:noFill/>
                      <a:ln w="9525">
                        <a:solidFill>
                          <a:schemeClr val="tx1"/>
                        </a:solidFill>
                      </a:ln>
                      <a:effectLst/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ctr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/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Set element size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L*W*H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</xdr:txBody>
                  </xdr:sp>
                  <xdr:cxnSp macro="">
                    <xdr:nvCxnSpPr>
                      <xdr:cNvPr id="112" name="直接箭头连接符 111">
                        <a:extLst>
                          <a:ext uri="{FF2B5EF4-FFF2-40B4-BE49-F238E27FC236}">
                            <a16:creationId xmlns:a16="http://schemas.microsoft.com/office/drawing/2014/main" id="{B664938A-7D71-43F2-7383-48CFE5C93CD4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872987" y="373711"/>
                        <a:ext cx="0" cy="212716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113" name="矩形 112">
                        <a:extLst>
                          <a:ext uri="{FF2B5EF4-FFF2-40B4-BE49-F238E27FC236}">
                            <a16:creationId xmlns:a16="http://schemas.microsoft.com/office/drawing/2014/main" id="{502578D9-7D43-314F-7F4D-738AAE65B950}"/>
                          </a:ext>
                        </a:extLst>
                      </xdr:cNvPr>
                      <xdr:cNvSpPr/>
                    </xdr:nvSpPr>
                    <xdr:spPr>
                      <a:xfrm>
                        <a:off x="196464" y="1244379"/>
                        <a:ext cx="1351280" cy="431800"/>
                      </a:xfrm>
                      <a:prstGeom prst="rect">
                        <a:avLst/>
                      </a:prstGeom>
                      <a:noFill/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ctr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/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Set fiber parameters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N/length/d/θ/α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</xdr:txBody>
                  </xdr:sp>
                  <xdr:cxnSp macro="">
                    <xdr:nvCxnSpPr>
                      <xdr:cNvPr id="114" name="直接箭头连接符 113">
                        <a:extLst>
                          <a:ext uri="{FF2B5EF4-FFF2-40B4-BE49-F238E27FC236}">
                            <a16:creationId xmlns:a16="http://schemas.microsoft.com/office/drawing/2014/main" id="{3C910511-9073-D782-3332-25F086AF33A5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869012" y="1021743"/>
                        <a:ext cx="0" cy="212090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cxnSp macro="">
                    <xdr:nvCxnSpPr>
                      <xdr:cNvPr id="115" name="直接箭头连接符 114">
                        <a:extLst>
                          <a:ext uri="{FF2B5EF4-FFF2-40B4-BE49-F238E27FC236}">
                            <a16:creationId xmlns:a16="http://schemas.microsoft.com/office/drawing/2014/main" id="{9AD51CD2-E53C-B2CD-FAA6-11B74E412C32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876963" y="1657847"/>
                        <a:ext cx="0" cy="212090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116" name="流程图: 可选过程 115">
                        <a:extLst>
                          <a:ext uri="{FF2B5EF4-FFF2-40B4-BE49-F238E27FC236}">
                            <a16:creationId xmlns:a16="http://schemas.microsoft.com/office/drawing/2014/main" id="{391A1466-D4B2-AAC8-F47E-0525E3196885}"/>
                          </a:ext>
                        </a:extLst>
                      </xdr:cNvPr>
                      <xdr:cNvSpPr/>
                    </xdr:nvSpPr>
                    <xdr:spPr>
                      <a:xfrm>
                        <a:off x="17557" y="1847543"/>
                        <a:ext cx="1794933" cy="696890"/>
                      </a:xfrm>
                      <a:prstGeom prst="flowChartAlternateProcess">
                        <a:avLst/>
                      </a:prstGeom>
                      <a:noFill/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ctr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/>
                      <a:p>
                        <a:pPr indent="127000" algn="ctr">
                          <a:lnSpc>
                            <a:spcPct val="120000"/>
                          </a:lnSpc>
                        </a:pP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Create point</a:t>
                        </a:r>
                        <a:r>
                          <a:rPr lang="zh-CN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宋体" panose="02010600030101010101" pitchFamily="2" charset="-122"/>
                            <a:cs typeface="Times New Roman" panose="02020603050405020304" pitchFamily="18" charset="0"/>
                          </a:rPr>
                          <a:t>（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x,y,z</a:t>
                        </a:r>
                        <a:r>
                          <a:rPr lang="zh-CN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宋体" panose="02010600030101010101" pitchFamily="2" charset="-122"/>
                            <a:cs typeface="Times New Roman" panose="02020603050405020304" pitchFamily="18" charset="0"/>
                          </a:rPr>
                          <a:t>），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according to θ/α create two points</a:t>
                        </a:r>
                        <a:r>
                          <a:rPr lang="zh-CN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宋体" panose="02010600030101010101" pitchFamily="2" charset="-122"/>
                            <a:cs typeface="Times New Roman" panose="02020603050405020304" pitchFamily="18" charset="0"/>
                          </a:rPr>
                          <a:t>（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x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1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,y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1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,z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1</a:t>
                        </a:r>
                        <a:r>
                          <a:rPr lang="zh-CN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宋体" panose="02010600030101010101" pitchFamily="2" charset="-122"/>
                            <a:cs typeface="Times New Roman" panose="02020603050405020304" pitchFamily="18" charset="0"/>
                          </a:rPr>
                          <a:t>）（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x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2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,y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2</a:t>
                        </a:r>
                        <a:r>
                          <a:rPr lang="en-US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,z</a:t>
                        </a:r>
                        <a:r>
                          <a:rPr lang="en-US" sz="1400" kern="100" baseline="-250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2</a:t>
                        </a:r>
                        <a:r>
                          <a:rPr lang="zh-CN" sz="14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宋体" panose="02010600030101010101" pitchFamily="2" charset="-122"/>
                            <a:cs typeface="Times New Roman" panose="02020603050405020304" pitchFamily="18" charset="0"/>
                          </a:rPr>
                          <a:t>）</a:t>
                        </a:r>
                        <a:endParaRPr lang="zh-CN" sz="14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</xdr:txBody>
                  </xdr:sp>
                  <xdr:cxnSp macro="">
                    <xdr:nvCxnSpPr>
                      <xdr:cNvPr id="117" name="直接箭头连接符 116">
                        <a:extLst>
                          <a:ext uri="{FF2B5EF4-FFF2-40B4-BE49-F238E27FC236}">
                            <a16:creationId xmlns:a16="http://schemas.microsoft.com/office/drawing/2014/main" id="{B70A413D-BA8C-9450-84CF-901F98759365}"/>
                          </a:ext>
                        </a:extLst>
                      </xdr:cNvPr>
                      <xdr:cNvCxnSpPr/>
                    </xdr:nvCxnSpPr>
                    <xdr:spPr>
                      <a:xfrm>
                        <a:off x="912744" y="2532490"/>
                        <a:ext cx="0" cy="212090"/>
                      </a:xfrm>
                      <a:prstGeom prst="straightConnector1">
                        <a:avLst/>
                      </a:prstGeom>
                      <a:ln>
                        <a:tailEnd type="triangle"/>
                      </a:ln>
                    </xdr:spPr>
                    <xdr:style>
                      <a:lnRef idx="1">
                        <a:schemeClr val="dk1"/>
                      </a:lnRef>
                      <a:fillRef idx="0">
                        <a:schemeClr val="dk1"/>
                      </a:fillRef>
                      <a:effectRef idx="0">
                        <a:schemeClr val="dk1"/>
                      </a:effectRef>
                      <a:fontRef idx="minor">
                        <a:schemeClr val="tx1"/>
                      </a:fontRef>
                    </xdr:style>
                  </xdr:cxnSp>
                  <xdr:sp macro="" textlink="">
                    <xdr:nvSpPr>
                      <xdr:cNvPr id="118" name="流程图: 决策 117">
                        <a:extLst>
                          <a:ext uri="{FF2B5EF4-FFF2-40B4-BE49-F238E27FC236}">
                            <a16:creationId xmlns:a16="http://schemas.microsoft.com/office/drawing/2014/main" id="{D3D8397D-889C-F1FA-AF31-317404A9552C}"/>
                          </a:ext>
                        </a:extLst>
                      </xdr:cNvPr>
                      <xdr:cNvSpPr/>
                    </xdr:nvSpPr>
                    <xdr:spPr>
                      <a:xfrm>
                        <a:off x="-65851" y="2738197"/>
                        <a:ext cx="1930116" cy="538972"/>
                      </a:xfrm>
                      <a:prstGeom prst="flowChartDecision">
                        <a:avLst/>
                      </a:prstGeom>
                      <a:noFill/>
                      <a:ln w="9525">
                        <a:solidFill>
                          <a:schemeClr val="tx1"/>
                        </a:solidFill>
                      </a:ln>
                    </xdr:spPr>
                    <xdr:style>
                      <a:lnRef idx="2">
                        <a:schemeClr val="accent1">
                          <a:shade val="50000"/>
                        </a:schemeClr>
                      </a:lnRef>
                      <a:fillRef idx="1">
                        <a:schemeClr val="accent1"/>
                      </a:fillRef>
                      <a:effectRef idx="0">
                        <a:schemeClr val="accent1"/>
                      </a:effectRef>
                      <a:fontRef idx="minor">
                        <a:schemeClr val="lt1"/>
                      </a:fontRef>
                    </xdr:style>
                    <xdr:txBody>
                      <a:bodyPr rot="0" spcFirstLastPara="0" vert="horz" wrap="square" lIns="91440" tIns="45720" rIns="91440" bIns="45720" numCol="1" spcCol="0" rtlCol="0" fromWordArt="0" anchor="ctr" anchorCtr="0" forceAA="0" compatLnSpc="1">
                        <a:prstTxWarp prst="textNoShape">
                          <a:avLst/>
                        </a:prstTxWarp>
                        <a:noAutofit/>
                      </a:bodyPr>
                      <a:lstStyle/>
                      <a:p>
                        <a:pPr indent="127000" algn="just">
                          <a:lnSpc>
                            <a:spcPct val="120000"/>
                          </a:lnSpc>
                        </a:pPr>
                        <a:r>
                          <a:rPr lang="en-US" sz="12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If</a:t>
                        </a:r>
                        <a:r>
                          <a:rPr lang="en-US" sz="1200" kern="100" baseline="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 </a:t>
                        </a:r>
                        <a:r>
                          <a:rPr lang="en-US" sz="1200" kern="100">
                            <a:ln>
                              <a:noFill/>
                            </a:ln>
                            <a:solidFill>
                              <a:srgbClr val="000000"/>
                            </a:solidFill>
                            <a:effectLst/>
                            <a:latin typeface="Times New Roman" panose="02020603050405020304" pitchFamily="18" charset="0"/>
                            <a:ea typeface="等线" panose="02010600030101010101" pitchFamily="2" charset="-122"/>
                            <a:cs typeface="Times New Roman" panose="02020603050405020304" pitchFamily="18" charset="0"/>
                          </a:rPr>
                          <a:t>fibers interfere</a:t>
                        </a:r>
                        <a:endParaRPr lang="zh-CN" sz="1200" kern="100">
                          <a:effectLst/>
                          <a:ea typeface="等线" panose="02010600030101010101" pitchFamily="2" charset="-122"/>
                          <a:cs typeface="Times New Roman" panose="02020603050405020304" pitchFamily="18" charset="0"/>
                        </a:endParaRPr>
                      </a:p>
                    </xdr:txBody>
                  </xdr:sp>
                </xdr:grpSp>
                <xdr:cxnSp macro="">
                  <xdr:nvCxnSpPr>
                    <xdr:cNvPr id="109" name="直接箭头连接符 108">
                      <a:extLst>
                        <a:ext uri="{FF2B5EF4-FFF2-40B4-BE49-F238E27FC236}">
                          <a16:creationId xmlns:a16="http://schemas.microsoft.com/office/drawing/2014/main" id="{658718CA-F62C-C47A-27B1-03974A8B6F29}"/>
                        </a:ext>
                      </a:extLst>
                    </xdr:cNvPr>
                    <xdr:cNvCxnSpPr/>
                  </xdr:nvCxnSpPr>
                  <xdr:spPr>
                    <a:xfrm>
                      <a:off x="902441" y="3283831"/>
                      <a:ext cx="0" cy="212090"/>
                    </a:xfrm>
                    <a:prstGeom prst="straightConnector1">
                      <a:avLst/>
                    </a:prstGeom>
                    <a:ln>
                      <a:tailEnd type="triangle"/>
                    </a:ln>
                  </xdr:spPr>
                  <xdr:style>
                    <a:lnRef idx="1">
                      <a:schemeClr val="dk1"/>
                    </a:lnRef>
                    <a:fillRef idx="0">
                      <a:schemeClr val="dk1"/>
                    </a:fillRef>
                    <a:effectRef idx="0">
                      <a:schemeClr val="dk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107" name="文本框 2">
                    <a:extLst>
                      <a:ext uri="{FF2B5EF4-FFF2-40B4-BE49-F238E27FC236}">
                        <a16:creationId xmlns:a16="http://schemas.microsoft.com/office/drawing/2014/main" id="{6AD4B0A2-DE90-4967-C748-675E00128C79}"/>
                      </a:ext>
                    </a:extLst>
                  </xdr:cNvPr>
                  <xdr:cNvSpPr txBox="1">
                    <a:spLocks noChangeArrowheads="1"/>
                  </xdr:cNvSpPr>
                </xdr:nvSpPr>
                <xdr:spPr bwMode="auto">
                  <a:xfrm>
                    <a:off x="908180" y="3232959"/>
                    <a:ext cx="458541" cy="298450"/>
                  </a:xfrm>
                  <a:prstGeom prst="rect">
                    <a:avLst/>
                  </a:prstGeom>
                  <a:noFill/>
                  <a:ln w="9525">
                    <a:noFill/>
                    <a:miter lim="800000"/>
                    <a:headEnd/>
                    <a:tailEnd/>
                  </a:ln>
                </xdr:spPr>
                <xdr:txBody>
                  <a:bodyPr rot="0" vert="horz" wrap="square" lIns="91440" tIns="45720" rIns="91440" bIns="45720" anchor="t" anchorCtr="0">
                    <a:noAutofit/>
                  </a:bodyPr>
                  <a:lstStyle/>
                  <a:p>
                    <a:pPr indent="127000" algn="just">
                      <a:lnSpc>
                        <a:spcPct val="120000"/>
                      </a:lnSpc>
                    </a:pPr>
                    <a:r>
                      <a:rPr lang="en-US" sz="1400" kern="100">
                        <a:effectLst/>
                        <a:latin typeface="Times New Roman" panose="02020603050405020304" pitchFamily="18" charset="0"/>
                        <a:ea typeface="等线" panose="02010600030101010101" pitchFamily="2" charset="-122"/>
                        <a:cs typeface="Times New Roman" panose="02020603050405020304" pitchFamily="18" charset="0"/>
                      </a:rPr>
                      <a:t>Yes</a:t>
                    </a:r>
                    <a:endParaRPr lang="zh-CN" sz="1400" kern="100">
                      <a:effectLst/>
                      <a:latin typeface="等线" panose="02010600030101010101" pitchFamily="2" charset="-122"/>
                      <a:ea typeface="等线" panose="02010600030101010101" pitchFamily="2" charset="-122"/>
                      <a:cs typeface="Times New Roman" panose="02020603050405020304" pitchFamily="18" charset="0"/>
                    </a:endParaRPr>
                  </a:p>
                </xdr:txBody>
              </xdr:sp>
            </xdr:grpSp>
            <xdr:cxnSp macro="">
              <xdr:nvCxnSpPr>
                <xdr:cNvPr id="89" name="连接符: 肘形 88">
                  <a:extLst>
                    <a:ext uri="{FF2B5EF4-FFF2-40B4-BE49-F238E27FC236}">
                      <a16:creationId xmlns:a16="http://schemas.microsoft.com/office/drawing/2014/main" id="{B0ED7CB9-A9B8-8DCE-AB0E-AF55572D897E}"/>
                    </a:ext>
                  </a:extLst>
                </xdr:cNvPr>
                <xdr:cNvCxnSpPr>
                  <a:stCxn id="118" idx="3"/>
                  <a:endCxn id="91" idx="1"/>
                </xdr:cNvCxnSpPr>
              </xdr:nvCxnSpPr>
              <xdr:spPr>
                <a:xfrm flipV="1">
                  <a:off x="1864265" y="796455"/>
                  <a:ext cx="920348" cy="2211228"/>
                </a:xfrm>
                <a:prstGeom prst="bentConnector3">
                  <a:avLst>
                    <a:gd name="adj1" fmla="val 50000"/>
                  </a:avLst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90" name="文本框 2">
                  <a:extLst>
                    <a:ext uri="{FF2B5EF4-FFF2-40B4-BE49-F238E27FC236}">
                      <a16:creationId xmlns:a16="http://schemas.microsoft.com/office/drawing/2014/main" id="{A4FF2808-6DA1-809C-1B22-FCEE06073204}"/>
                    </a:ext>
                  </a:extLst>
                </xdr:cNvPr>
                <xdr:cNvSpPr txBox="1">
                  <a:spLocks noChangeArrowheads="1"/>
                </xdr:cNvSpPr>
              </xdr:nvSpPr>
              <xdr:spPr bwMode="auto">
                <a:xfrm>
                  <a:off x="1727919" y="2789477"/>
                  <a:ext cx="494007" cy="246720"/>
                </a:xfrm>
                <a:prstGeom prst="rect">
                  <a:avLst/>
                </a:prstGeom>
                <a:noFill/>
                <a:ln w="9525">
                  <a:noFill/>
                  <a:miter lim="800000"/>
                  <a:headEnd/>
                  <a:tailEnd/>
                </a:ln>
              </xdr:spPr>
              <xdr:txBody>
                <a:bodyPr rot="0" vert="horz" wrap="square" lIns="91440" tIns="45720" rIns="91440" bIns="45720" anchor="t" anchorCtr="0">
                  <a:noAutofit/>
                </a:bodyPr>
                <a:lstStyle/>
                <a:p>
                  <a:pPr indent="127000" algn="just">
                    <a:lnSpc>
                      <a:spcPct val="120000"/>
                    </a:lnSpc>
                  </a:pPr>
                  <a:r>
                    <a:rPr lang="en-US" sz="1400" kern="100"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No</a:t>
                  </a:r>
                  <a:endParaRPr lang="zh-CN" sz="1400" kern="100">
                    <a:effectLst/>
                    <a:latin typeface="等线" panose="02010600030101010101" pitchFamily="2" charset="-122"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91" name="流程图: 可选过程 90">
                  <a:extLst>
                    <a:ext uri="{FF2B5EF4-FFF2-40B4-BE49-F238E27FC236}">
                      <a16:creationId xmlns:a16="http://schemas.microsoft.com/office/drawing/2014/main" id="{2E92255F-FC1E-A574-43BE-04A9CC711163}"/>
                    </a:ext>
                  </a:extLst>
                </xdr:cNvPr>
                <xdr:cNvSpPr/>
              </xdr:nvSpPr>
              <xdr:spPr>
                <a:xfrm>
                  <a:off x="2784613" y="644055"/>
                  <a:ext cx="1003300" cy="304800"/>
                </a:xfrm>
                <a:prstGeom prst="flowChartAlternateProcess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Create line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92" name="直接箭头连接符 91">
                  <a:extLst>
                    <a:ext uri="{FF2B5EF4-FFF2-40B4-BE49-F238E27FC236}">
                      <a16:creationId xmlns:a16="http://schemas.microsoft.com/office/drawing/2014/main" id="{E4A6BA46-B15C-19E0-158B-D5A2E59454E3}"/>
                    </a:ext>
                  </a:extLst>
                </xdr:cNvPr>
                <xdr:cNvCxnSpPr/>
              </xdr:nvCxnSpPr>
              <xdr:spPr>
                <a:xfrm>
                  <a:off x="3290184" y="946205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93" name="流程图: 数据 92">
                  <a:extLst>
                    <a:ext uri="{FF2B5EF4-FFF2-40B4-BE49-F238E27FC236}">
                      <a16:creationId xmlns:a16="http://schemas.microsoft.com/office/drawing/2014/main" id="{F0C0675F-3EE1-7BFB-A732-2F78C753F03C}"/>
                    </a:ext>
                  </a:extLst>
                </xdr:cNvPr>
                <xdr:cNvSpPr/>
              </xdr:nvSpPr>
              <xdr:spPr>
                <a:xfrm>
                  <a:off x="2424002" y="1156570"/>
                  <a:ext cx="1683772" cy="530860"/>
                </a:xfrm>
                <a:prstGeom prst="flowChartInputOutput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Distance between the two fibers &lt;X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94" name="直接箭头连接符 93">
                  <a:extLst>
                    <a:ext uri="{FF2B5EF4-FFF2-40B4-BE49-F238E27FC236}">
                      <a16:creationId xmlns:a16="http://schemas.microsoft.com/office/drawing/2014/main" id="{F4A2EA6A-1BBC-B2EA-4BF2-017E76B83A27}"/>
                    </a:ext>
                  </a:extLst>
                </xdr:cNvPr>
                <xdr:cNvCxnSpPr/>
              </xdr:nvCxnSpPr>
              <xdr:spPr>
                <a:xfrm>
                  <a:off x="3286208" y="1689652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95" name="流程图: 可选过程 94">
                  <a:extLst>
                    <a:ext uri="{FF2B5EF4-FFF2-40B4-BE49-F238E27FC236}">
                      <a16:creationId xmlns:a16="http://schemas.microsoft.com/office/drawing/2014/main" id="{A3E4A1BC-DF76-3328-4DAE-1D6A1CA36195}"/>
                    </a:ext>
                  </a:extLst>
                </xdr:cNvPr>
                <xdr:cNvSpPr/>
              </xdr:nvSpPr>
              <xdr:spPr>
                <a:xfrm>
                  <a:off x="2474512" y="1912288"/>
                  <a:ext cx="1633855" cy="681355"/>
                </a:xfrm>
                <a:prstGeom prst="flowChartAlternateProcess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Connect fiber i/j</a:t>
                  </a:r>
                  <a:r>
                    <a:rPr lang="zh-CN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宋体" panose="02010600030101010101" pitchFamily="2" charset="-122"/>
                      <a:cs typeface="Times New Roman" panose="02020603050405020304" pitchFamily="18" charset="0"/>
                    </a:rPr>
                    <a:t>，</a:t>
                  </a: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record point cross i/j</a:t>
                  </a:r>
                  <a:r>
                    <a:rPr lang="zh-CN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宋体" panose="02010600030101010101" pitchFamily="2" charset="-122"/>
                      <a:cs typeface="Times New Roman" panose="02020603050405020304" pitchFamily="18" charset="0"/>
                    </a:rPr>
                    <a:t>，</a:t>
                  </a: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the number of connections on the fiber m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96" name="直接箭头连接符 95">
                  <a:extLst>
                    <a:ext uri="{FF2B5EF4-FFF2-40B4-BE49-F238E27FC236}">
                      <a16:creationId xmlns:a16="http://schemas.microsoft.com/office/drawing/2014/main" id="{5349C673-1F76-C596-3B95-9AA1C452BBB5}"/>
                    </a:ext>
                  </a:extLst>
                </xdr:cNvPr>
                <xdr:cNvCxnSpPr/>
              </xdr:nvCxnSpPr>
              <xdr:spPr>
                <a:xfrm>
                  <a:off x="3298135" y="2600076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97" name="流程图: 数据 96">
                  <a:extLst>
                    <a:ext uri="{FF2B5EF4-FFF2-40B4-BE49-F238E27FC236}">
                      <a16:creationId xmlns:a16="http://schemas.microsoft.com/office/drawing/2014/main" id="{20AC651A-D31C-E38D-0D88-CE54FDA10AA5}"/>
                    </a:ext>
                  </a:extLst>
                </xdr:cNvPr>
                <xdr:cNvSpPr/>
              </xdr:nvSpPr>
              <xdr:spPr>
                <a:xfrm>
                  <a:off x="2393692" y="2812676"/>
                  <a:ext cx="1745505" cy="418677"/>
                </a:xfrm>
                <a:prstGeom prst="flowChartInputOutput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Number of connections m</a:t>
                  </a:r>
                  <a:r>
                    <a:rPr lang="zh-CN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ea typeface="宋体" panose="02010600030101010101" pitchFamily="2" charset="-122"/>
                      <a:cs typeface="宋体" panose="02010600030101010101" pitchFamily="2" charset="-122"/>
                    </a:rPr>
                    <a:t>≧</a:t>
                  </a: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2?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98" name="流程图: 卡片 97">
                  <a:extLst>
                    <a:ext uri="{FF2B5EF4-FFF2-40B4-BE49-F238E27FC236}">
                      <a16:creationId xmlns:a16="http://schemas.microsoft.com/office/drawing/2014/main" id="{CCC896F0-6EA0-FD87-BDA8-6BC1C8F7183B}"/>
                    </a:ext>
                  </a:extLst>
                </xdr:cNvPr>
                <xdr:cNvSpPr/>
              </xdr:nvSpPr>
              <xdr:spPr>
                <a:xfrm>
                  <a:off x="2609685" y="3438939"/>
                  <a:ext cx="1284605" cy="359833"/>
                </a:xfrm>
                <a:prstGeom prst="flowChartPunchedCard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905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Delete fiber features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99" name="直接箭头连接符 98">
                  <a:extLst>
                    <a:ext uri="{FF2B5EF4-FFF2-40B4-BE49-F238E27FC236}">
                      <a16:creationId xmlns:a16="http://schemas.microsoft.com/office/drawing/2014/main" id="{8A95CC08-DD7A-4402-8B03-31BB315803B4}"/>
                    </a:ext>
                  </a:extLst>
                </xdr:cNvPr>
                <xdr:cNvCxnSpPr/>
              </xdr:nvCxnSpPr>
              <xdr:spPr>
                <a:xfrm>
                  <a:off x="3314038" y="3232205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100" name="连接符: 肘形 99">
                  <a:extLst>
                    <a:ext uri="{FF2B5EF4-FFF2-40B4-BE49-F238E27FC236}">
                      <a16:creationId xmlns:a16="http://schemas.microsoft.com/office/drawing/2014/main" id="{39C6C45A-5BD6-812E-94E1-3D4E9C573B70}"/>
                    </a:ext>
                  </a:extLst>
                </xdr:cNvPr>
                <xdr:cNvCxnSpPr>
                  <a:stCxn id="97" idx="5"/>
                  <a:endCxn id="101" idx="1"/>
                </xdr:cNvCxnSpPr>
              </xdr:nvCxnSpPr>
              <xdr:spPr>
                <a:xfrm flipV="1">
                  <a:off x="3964646" y="800431"/>
                  <a:ext cx="612986" cy="2221583"/>
                </a:xfrm>
                <a:prstGeom prst="bentConnector3">
                  <a:avLst>
                    <a:gd name="adj1" fmla="val 50000"/>
                  </a:avLst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01" name="流程图: 可选过程 100">
                  <a:extLst>
                    <a:ext uri="{FF2B5EF4-FFF2-40B4-BE49-F238E27FC236}">
                      <a16:creationId xmlns:a16="http://schemas.microsoft.com/office/drawing/2014/main" id="{EEE12FD0-B39C-7A69-A3DC-55A8608B497F}"/>
                    </a:ext>
                  </a:extLst>
                </xdr:cNvPr>
                <xdr:cNvSpPr/>
              </xdr:nvSpPr>
              <xdr:spPr>
                <a:xfrm>
                  <a:off x="4577632" y="648031"/>
                  <a:ext cx="1079500" cy="304800"/>
                </a:xfrm>
                <a:prstGeom prst="flowChartAlternateProcess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Create connector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102" name="直接箭头连接符 101">
                  <a:extLst>
                    <a:ext uri="{FF2B5EF4-FFF2-40B4-BE49-F238E27FC236}">
                      <a16:creationId xmlns:a16="http://schemas.microsoft.com/office/drawing/2014/main" id="{58DA1752-132B-E4EF-EDDB-0757EF147465}"/>
                    </a:ext>
                  </a:extLst>
                </xdr:cNvPr>
                <xdr:cNvCxnSpPr/>
              </xdr:nvCxnSpPr>
              <xdr:spPr>
                <a:xfrm>
                  <a:off x="5134886" y="950181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03" name="矩形 102">
                  <a:extLst>
                    <a:ext uri="{FF2B5EF4-FFF2-40B4-BE49-F238E27FC236}">
                      <a16:creationId xmlns:a16="http://schemas.microsoft.com/office/drawing/2014/main" id="{A1850D22-AAF2-8FB4-A64A-703176868395}"/>
                    </a:ext>
                  </a:extLst>
                </xdr:cNvPr>
                <xdr:cNvSpPr/>
              </xdr:nvSpPr>
              <xdr:spPr>
                <a:xfrm>
                  <a:off x="4494144" y="1156914"/>
                  <a:ext cx="1287780" cy="419100"/>
                </a:xfrm>
                <a:prstGeom prst="rect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Set properties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cxnSp macro="">
              <xdr:nvCxnSpPr>
                <xdr:cNvPr id="104" name="直接箭头连接符 103">
                  <a:extLst>
                    <a:ext uri="{FF2B5EF4-FFF2-40B4-BE49-F238E27FC236}">
                      <a16:creationId xmlns:a16="http://schemas.microsoft.com/office/drawing/2014/main" id="{87E04843-8B13-6C03-3D78-4C391CAF3E7E}"/>
                    </a:ext>
                  </a:extLst>
                </xdr:cNvPr>
                <xdr:cNvCxnSpPr/>
              </xdr:nvCxnSpPr>
              <xdr:spPr>
                <a:xfrm>
                  <a:off x="5150789" y="1578334"/>
                  <a:ext cx="0" cy="212090"/>
                </a:xfrm>
                <a:prstGeom prst="straightConnector1">
                  <a:avLst/>
                </a:prstGeom>
                <a:ln>
                  <a:tailEnd type="triangle"/>
                </a:ln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105" name="矩形 104">
                  <a:extLst>
                    <a:ext uri="{FF2B5EF4-FFF2-40B4-BE49-F238E27FC236}">
                      <a16:creationId xmlns:a16="http://schemas.microsoft.com/office/drawing/2014/main" id="{9F6B1AF4-ABAA-CEF7-989D-769641FE9865}"/>
                    </a:ext>
                  </a:extLst>
                </xdr:cNvPr>
                <xdr:cNvSpPr/>
              </xdr:nvSpPr>
              <xdr:spPr>
                <a:xfrm>
                  <a:off x="4494001" y="1792998"/>
                  <a:ext cx="1287780" cy="767178"/>
                </a:xfrm>
                <a:prstGeom prst="rect">
                  <a:avLst/>
                </a:prstGeom>
                <a:noFill/>
                <a:ln w="9525">
                  <a:solidFill>
                    <a:schemeClr val="tx1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indent="127000" algn="ctr">
                    <a:lnSpc>
                      <a:spcPct val="120000"/>
                    </a:lnSpc>
                  </a:pPr>
                  <a:r>
                    <a:rPr lang="en-US" sz="1400" kern="100">
                      <a:ln>
                        <a:noFill/>
                      </a:ln>
                      <a:solidFill>
                        <a:srgbClr val="000000"/>
                      </a:solidFill>
                      <a:effectLst/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Obtain material force-elongation curve</a:t>
                  </a:r>
                  <a:endParaRPr lang="zh-CN" sz="1400" kern="100">
                    <a:effectLst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</xdr:grpSp>
        </xdr:grpSp>
      </xdr:grpSp>
    </xdr:grpSp>
    <xdr:clientData/>
  </xdr:twoCellAnchor>
  <xdr:twoCellAnchor editAs="oneCell">
    <xdr:from>
      <xdr:col>0</xdr:col>
      <xdr:colOff>63310</xdr:colOff>
      <xdr:row>1</xdr:row>
      <xdr:rowOff>102546</xdr:rowOff>
    </xdr:from>
    <xdr:to>
      <xdr:col>13</xdr:col>
      <xdr:colOff>560688</xdr:colOff>
      <xdr:row>35</xdr:row>
      <xdr:rowOff>82549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A1458425-FD3C-5015-143E-7ACA39B74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310" y="489896"/>
          <a:ext cx="9082578" cy="60252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972037</xdr:colOff>
          <xdr:row>14</xdr:row>
          <xdr:rowOff>0</xdr:rowOff>
        </xdr:from>
        <xdr:to>
          <xdr:col>4</xdr:col>
          <xdr:colOff>748892</xdr:colOff>
          <xdr:row>32</xdr:row>
          <xdr:rowOff>131885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366FFBCD-C5F1-D388-1FFF-E06E83BF48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39077</xdr:colOff>
          <xdr:row>14</xdr:row>
          <xdr:rowOff>25193</xdr:rowOff>
        </xdr:from>
        <xdr:to>
          <xdr:col>9</xdr:col>
          <xdr:colOff>1367692</xdr:colOff>
          <xdr:row>31</xdr:row>
          <xdr:rowOff>158650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6E80438A-384F-24C1-1AD2-69C5F2E78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406400</xdr:colOff>
      <xdr:row>2</xdr:row>
      <xdr:rowOff>127000</xdr:rowOff>
    </xdr:from>
    <xdr:to>
      <xdr:col>13</xdr:col>
      <xdr:colOff>95009</xdr:colOff>
      <xdr:row>24</xdr:row>
      <xdr:rowOff>101600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47BD653A-0557-F081-ABC5-6C8B29BFE95C}"/>
            </a:ext>
          </a:extLst>
        </xdr:cNvPr>
        <xdr:cNvGrpSpPr/>
      </xdr:nvGrpSpPr>
      <xdr:grpSpPr>
        <a:xfrm>
          <a:off x="406400" y="711200"/>
          <a:ext cx="8273809" cy="3892550"/>
          <a:chOff x="0" y="0"/>
          <a:chExt cx="5121274" cy="2558415"/>
        </a:xfrm>
      </xdr:grpSpPr>
      <xdr:grpSp>
        <xdr:nvGrpSpPr>
          <xdr:cNvPr id="3" name="组合 2">
            <a:extLst>
              <a:ext uri="{FF2B5EF4-FFF2-40B4-BE49-F238E27FC236}">
                <a16:creationId xmlns:a16="http://schemas.microsoft.com/office/drawing/2014/main" id="{0C4D3173-FB1C-B576-16EE-A80B645C4E87}"/>
              </a:ext>
            </a:extLst>
          </xdr:cNvPr>
          <xdr:cNvGrpSpPr/>
        </xdr:nvGrpSpPr>
        <xdr:grpSpPr>
          <a:xfrm>
            <a:off x="0" y="0"/>
            <a:ext cx="5121274" cy="2558415"/>
            <a:chOff x="0" y="0"/>
            <a:chExt cx="5121274" cy="2558415"/>
          </a:xfrm>
        </xdr:grpSpPr>
        <xdr:grpSp>
          <xdr:nvGrpSpPr>
            <xdr:cNvPr id="8" name="组合 7">
              <a:extLst>
                <a:ext uri="{FF2B5EF4-FFF2-40B4-BE49-F238E27FC236}">
                  <a16:creationId xmlns:a16="http://schemas.microsoft.com/office/drawing/2014/main" id="{15F4148E-F061-87E9-D12D-8993DCC8BB03}"/>
                </a:ext>
              </a:extLst>
            </xdr:cNvPr>
            <xdr:cNvGrpSpPr/>
          </xdr:nvGrpSpPr>
          <xdr:grpSpPr>
            <a:xfrm>
              <a:off x="0" y="0"/>
              <a:ext cx="5121274" cy="2558415"/>
              <a:chOff x="0" y="0"/>
              <a:chExt cx="5121274" cy="2558415"/>
            </a:xfrm>
          </xdr:grpSpPr>
          <xdr:grpSp>
            <xdr:nvGrpSpPr>
              <xdr:cNvPr id="20" name="组合 19">
                <a:extLst>
                  <a:ext uri="{FF2B5EF4-FFF2-40B4-BE49-F238E27FC236}">
                    <a16:creationId xmlns:a16="http://schemas.microsoft.com/office/drawing/2014/main" id="{D40D944A-06E9-8BAC-CC43-49508427B1E4}"/>
                  </a:ext>
                </a:extLst>
              </xdr:cNvPr>
              <xdr:cNvGrpSpPr/>
            </xdr:nvGrpSpPr>
            <xdr:grpSpPr>
              <a:xfrm>
                <a:off x="0" y="0"/>
                <a:ext cx="5121274" cy="2558415"/>
                <a:chOff x="0" y="0"/>
                <a:chExt cx="6981825" cy="3677285"/>
              </a:xfrm>
            </xdr:grpSpPr>
            <xdr:pic>
              <xdr:nvPicPr>
                <xdr:cNvPr id="24" name="图片 23">
                  <a:extLst>
                    <a:ext uri="{FF2B5EF4-FFF2-40B4-BE49-F238E27FC236}">
                      <a16:creationId xmlns:a16="http://schemas.microsoft.com/office/drawing/2014/main" id="{C7D9CFCA-CD54-11D6-9FC9-75367C4CD235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3365500" y="965200"/>
                  <a:ext cx="3616325" cy="2712085"/>
                </a:xfrm>
                <a:prstGeom prst="rect">
                  <a:avLst/>
                </a:prstGeom>
              </xdr:spPr>
            </xdr:pic>
            <xdr:pic>
              <xdr:nvPicPr>
                <xdr:cNvPr id="25" name="图片 24">
                  <a:extLst>
                    <a:ext uri="{FF2B5EF4-FFF2-40B4-BE49-F238E27FC236}">
                      <a16:creationId xmlns:a16="http://schemas.microsoft.com/office/drawing/2014/main" id="{6097D90D-79BC-B0DB-1AB3-63001684FF41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" cstate="print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0" y="0"/>
                  <a:ext cx="3601720" cy="2715260"/>
                </a:xfrm>
                <a:prstGeom prst="rect">
                  <a:avLst/>
                </a:prstGeom>
              </xdr:spPr>
            </xdr:pic>
          </xdr:grpSp>
          <xdr:grpSp>
            <xdr:nvGrpSpPr>
              <xdr:cNvPr id="21" name="组合 20">
                <a:extLst>
                  <a:ext uri="{FF2B5EF4-FFF2-40B4-BE49-F238E27FC236}">
                    <a16:creationId xmlns:a16="http://schemas.microsoft.com/office/drawing/2014/main" id="{187286B3-2067-A8A5-AB28-E5A5C93D7040}"/>
                  </a:ext>
                </a:extLst>
              </xdr:cNvPr>
              <xdr:cNvGrpSpPr/>
            </xdr:nvGrpSpPr>
            <xdr:grpSpPr>
              <a:xfrm>
                <a:off x="715951" y="358775"/>
                <a:ext cx="2573422" cy="2125343"/>
                <a:chOff x="715951" y="358775"/>
                <a:chExt cx="2573642" cy="2125526"/>
              </a:xfrm>
            </xdr:grpSpPr>
            <xdr:sp macro="" textlink="">
              <xdr:nvSpPr>
                <xdr:cNvPr id="22" name="文本框 2">
                  <a:extLst>
                    <a:ext uri="{FF2B5EF4-FFF2-40B4-BE49-F238E27FC236}">
                      <a16:creationId xmlns:a16="http://schemas.microsoft.com/office/drawing/2014/main" id="{F949E401-FE69-4911-31FE-CF664ACAA37A}"/>
                    </a:ext>
                  </a:extLst>
                </xdr:cNvPr>
                <xdr:cNvSpPr txBox="1"/>
              </xdr:nvSpPr>
              <xdr:spPr>
                <a:xfrm rot="1927246">
                  <a:off x="1401692" y="1119491"/>
                  <a:ext cx="1098550" cy="487680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rot="0" spcFirstLastPara="0" vert="horz" wrap="square" lIns="91440" tIns="45720" rIns="91440" bIns="45720" numCol="1" spcCol="0" rtlCol="0" fromWordArt="0" anchor="t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pPr algn="ctr"/>
                  <a:r>
                    <a:rPr lang="en-US" sz="1400" b="1" kern="100">
                      <a:solidFill>
                        <a:srgbClr val="000000"/>
                      </a:solidFill>
                      <a:effectLst>
                        <a:outerShdw blurRad="38100" dist="19050" dir="2700000" algn="tl">
                          <a:schemeClr val="dk1">
                            <a:alpha val="40000"/>
                          </a:schemeClr>
                        </a:outerShdw>
                      </a:effectLst>
                      <a:latin typeface="Times New Roman" panose="02020603050405020304" pitchFamily="18" charset="0"/>
                      <a:ea typeface="等线" panose="02010600030101010101" pitchFamily="2" charset="-122"/>
                      <a:cs typeface="Times New Roman" panose="02020603050405020304" pitchFamily="18" charset="0"/>
                    </a:rPr>
                    <a:t>2391.394μm</a:t>
                  </a:r>
                  <a:endParaRPr lang="zh-CN" sz="1050" kern="100">
                    <a:effectLst/>
                    <a:latin typeface="等线" panose="02010600030101010101" pitchFamily="2" charset="-122"/>
                    <a:ea typeface="等线" panose="02010600030101010101" pitchFamily="2" charset="-122"/>
                    <a:cs typeface="Times New Roman" panose="02020603050405020304" pitchFamily="18" charset="0"/>
                  </a:endParaRPr>
                </a:p>
              </xdr:txBody>
            </xdr:sp>
            <xdr:sp macro="" textlink="">
              <xdr:nvSpPr>
                <xdr:cNvPr id="23" name="任意多边形: 形状 22">
                  <a:extLst>
                    <a:ext uri="{FF2B5EF4-FFF2-40B4-BE49-F238E27FC236}">
                      <a16:creationId xmlns:a16="http://schemas.microsoft.com/office/drawing/2014/main" id="{F95E33B7-7DC9-1F76-B412-AD46E9F745B7}"/>
                    </a:ext>
                  </a:extLst>
                </xdr:cNvPr>
                <xdr:cNvSpPr/>
              </xdr:nvSpPr>
              <xdr:spPr>
                <a:xfrm>
                  <a:off x="715951" y="358775"/>
                  <a:ext cx="2573642" cy="2125526"/>
                </a:xfrm>
                <a:custGeom>
                  <a:avLst/>
                  <a:gdLst>
                    <a:gd name="connsiteX0" fmla="*/ 0 w 2573642"/>
                    <a:gd name="connsiteY0" fmla="*/ 0 h 2125526"/>
                    <a:gd name="connsiteX1" fmla="*/ 351226 w 2573642"/>
                    <a:gd name="connsiteY1" fmla="*/ 187725 h 2125526"/>
                    <a:gd name="connsiteX2" fmla="*/ 887150 w 2573642"/>
                    <a:gd name="connsiteY2" fmla="*/ 399672 h 2125526"/>
                    <a:gd name="connsiteX3" fmla="*/ 1350405 w 2573642"/>
                    <a:gd name="connsiteY3" fmla="*/ 587396 h 2125526"/>
                    <a:gd name="connsiteX4" fmla="*/ 1765216 w 2573642"/>
                    <a:gd name="connsiteY4" fmla="*/ 1050652 h 2125526"/>
                    <a:gd name="connsiteX5" fmla="*/ 2119470 w 2573642"/>
                    <a:gd name="connsiteY5" fmla="*/ 1492713 h 2125526"/>
                    <a:gd name="connsiteX6" fmla="*/ 2343528 w 2573642"/>
                    <a:gd name="connsiteY6" fmla="*/ 1877245 h 2125526"/>
                    <a:gd name="connsiteX7" fmla="*/ 2525197 w 2573642"/>
                    <a:gd name="connsiteY7" fmla="*/ 2083137 h 2125526"/>
                    <a:gd name="connsiteX8" fmla="*/ 2573642 w 2573642"/>
                    <a:gd name="connsiteY8" fmla="*/ 2125526 h 2125526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</a:cxnLst>
                  <a:rect l="l" t="t" r="r" b="b"/>
                  <a:pathLst>
                    <a:path w="2573642" h="2125526">
                      <a:moveTo>
                        <a:pt x="0" y="0"/>
                      </a:moveTo>
                      <a:cubicBezTo>
                        <a:pt x="101684" y="60556"/>
                        <a:pt x="203368" y="121113"/>
                        <a:pt x="351226" y="187725"/>
                      </a:cubicBezTo>
                      <a:cubicBezTo>
                        <a:pt x="499084" y="254337"/>
                        <a:pt x="887150" y="399672"/>
                        <a:pt x="887150" y="399672"/>
                      </a:cubicBezTo>
                      <a:cubicBezTo>
                        <a:pt x="1053680" y="466284"/>
                        <a:pt x="1204061" y="478899"/>
                        <a:pt x="1350405" y="587396"/>
                      </a:cubicBezTo>
                      <a:cubicBezTo>
                        <a:pt x="1496749" y="695893"/>
                        <a:pt x="1637039" y="899766"/>
                        <a:pt x="1765216" y="1050652"/>
                      </a:cubicBezTo>
                      <a:cubicBezTo>
                        <a:pt x="1893394" y="1201538"/>
                        <a:pt x="2023085" y="1354948"/>
                        <a:pt x="2119470" y="1492713"/>
                      </a:cubicBezTo>
                      <a:cubicBezTo>
                        <a:pt x="2215855" y="1630478"/>
                        <a:pt x="2275907" y="1778841"/>
                        <a:pt x="2343528" y="1877245"/>
                      </a:cubicBezTo>
                      <a:cubicBezTo>
                        <a:pt x="2411149" y="1975649"/>
                        <a:pt x="2486845" y="2041757"/>
                        <a:pt x="2525197" y="2083137"/>
                      </a:cubicBezTo>
                      <a:cubicBezTo>
                        <a:pt x="2563549" y="2124517"/>
                        <a:pt x="2564559" y="2105341"/>
                        <a:pt x="2573642" y="2125526"/>
                      </a:cubicBezTo>
                    </a:path>
                  </a:pathLst>
                </a:custGeom>
                <a:noFill/>
                <a:ln>
                  <a:solidFill>
                    <a:srgbClr val="FF0000"/>
                  </a:solidFill>
                </a:ln>
              </xdr:spPr>
              <xdr:style>
                <a:lnRef idx="2">
                  <a:schemeClr val="accent1">
                    <a:shade val="50000"/>
                  </a:schemeClr>
                </a:lnRef>
                <a:fillRef idx="1">
                  <a:schemeClr val="accent1"/>
                </a:fillRef>
                <a:effectRef idx="0">
                  <a:schemeClr val="accent1"/>
                </a:effectRef>
                <a:fontRef idx="minor">
                  <a:schemeClr val="lt1"/>
                </a:fontRef>
              </xdr:style>
              <xdr:txBody>
                <a:bodyPr rot="0" spcFirstLastPara="0" vert="horz" wrap="square" lIns="91440" tIns="45720" rIns="91440" bIns="45720" numCol="1" spcCol="0" rtlCol="0" fromWordArt="0" anchor="ctr" anchorCtr="0" forceAA="0" compatLnSpc="1">
                  <a:prstTxWarp prst="textNoShape">
                    <a:avLst/>
                  </a:prstTxWarp>
                  <a:noAutofit/>
                </a:bodyPr>
                <a:lstStyle/>
                <a:p>
                  <a:endParaRPr lang="zh-CN" altLang="en-US"/>
                </a:p>
              </xdr:txBody>
            </xdr:sp>
          </xdr:grpSp>
        </xdr:grpSp>
        <xdr:grpSp>
          <xdr:nvGrpSpPr>
            <xdr:cNvPr id="9" name="组合 8">
              <a:extLst>
                <a:ext uri="{FF2B5EF4-FFF2-40B4-BE49-F238E27FC236}">
                  <a16:creationId xmlns:a16="http://schemas.microsoft.com/office/drawing/2014/main" id="{726B876F-A711-D46E-9500-60F50372DA83}"/>
                </a:ext>
              </a:extLst>
            </xdr:cNvPr>
            <xdr:cNvGrpSpPr/>
          </xdr:nvGrpSpPr>
          <xdr:grpSpPr>
            <a:xfrm>
              <a:off x="3531234" y="671523"/>
              <a:ext cx="1590040" cy="1370965"/>
              <a:chOff x="3531234" y="671523"/>
              <a:chExt cx="1590040" cy="1370965"/>
            </a:xfrm>
          </xdr:grpSpPr>
          <xdr:pic>
            <xdr:nvPicPr>
              <xdr:cNvPr id="10" name="图片 9">
                <a:extLst>
                  <a:ext uri="{FF2B5EF4-FFF2-40B4-BE49-F238E27FC236}">
                    <a16:creationId xmlns:a16="http://schemas.microsoft.com/office/drawing/2014/main" id="{9B520BC7-8120-796E-EE66-63584E4415CA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3"/>
              <a:stretch>
                <a:fillRect/>
              </a:stretch>
            </xdr:blipFill>
            <xdr:spPr>
              <a:xfrm>
                <a:off x="3531234" y="671523"/>
                <a:ext cx="1590040" cy="1370965"/>
              </a:xfrm>
              <a:prstGeom prst="rect">
                <a:avLst/>
              </a:prstGeom>
              <a:ln>
                <a:solidFill>
                  <a:schemeClr val="tx1"/>
                </a:solidFill>
              </a:ln>
            </xdr:spPr>
          </xdr:pic>
          <xdr:grpSp>
            <xdr:nvGrpSpPr>
              <xdr:cNvPr id="11" name="组合 10">
                <a:extLst>
                  <a:ext uri="{FF2B5EF4-FFF2-40B4-BE49-F238E27FC236}">
                    <a16:creationId xmlns:a16="http://schemas.microsoft.com/office/drawing/2014/main" id="{678A8915-DCC7-8644-262F-B88CAC4E8671}"/>
                  </a:ext>
                </a:extLst>
              </xdr:cNvPr>
              <xdr:cNvGrpSpPr/>
            </xdr:nvGrpSpPr>
            <xdr:grpSpPr>
              <a:xfrm>
                <a:off x="3889330" y="737564"/>
                <a:ext cx="977903" cy="1238886"/>
                <a:chOff x="3889330" y="737564"/>
                <a:chExt cx="977903" cy="1238886"/>
              </a:xfrm>
            </xdr:grpSpPr>
            <xdr:grpSp>
              <xdr:nvGrpSpPr>
                <xdr:cNvPr id="12" name="组合 11">
                  <a:extLst>
                    <a:ext uri="{FF2B5EF4-FFF2-40B4-BE49-F238E27FC236}">
                      <a16:creationId xmlns:a16="http://schemas.microsoft.com/office/drawing/2014/main" id="{A96480B9-8C44-160E-5E8C-AABDA15AB8ED}"/>
                    </a:ext>
                  </a:extLst>
                </xdr:cNvPr>
                <xdr:cNvGrpSpPr/>
              </xdr:nvGrpSpPr>
              <xdr:grpSpPr>
                <a:xfrm>
                  <a:off x="3889330" y="737564"/>
                  <a:ext cx="977903" cy="1238886"/>
                  <a:chOff x="3889330" y="737562"/>
                  <a:chExt cx="978267" cy="1239294"/>
                </a:xfrm>
              </xdr:grpSpPr>
              <xdr:cxnSp macro="">
                <xdr:nvCxnSpPr>
                  <xdr:cNvPr id="14" name="直接箭头连接符 13">
                    <a:extLst>
                      <a:ext uri="{FF2B5EF4-FFF2-40B4-BE49-F238E27FC236}">
                        <a16:creationId xmlns:a16="http://schemas.microsoft.com/office/drawing/2014/main" id="{E91939F9-7197-FE24-9E57-1188431BFDBE}"/>
                      </a:ext>
                    </a:extLst>
                  </xdr:cNvPr>
                  <xdr:cNvCxnSpPr/>
                </xdr:nvCxnSpPr>
                <xdr:spPr>
                  <a:xfrm flipV="1">
                    <a:off x="4187822" y="1126384"/>
                    <a:ext cx="104691" cy="267710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headEnd type="triangle"/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5" name="文本框 5">
                    <a:extLst>
                      <a:ext uri="{FF2B5EF4-FFF2-40B4-BE49-F238E27FC236}">
                        <a16:creationId xmlns:a16="http://schemas.microsoft.com/office/drawing/2014/main" id="{CFAE14D4-04B9-231C-B0FB-4E06793F8313}"/>
                      </a:ext>
                    </a:extLst>
                  </xdr:cNvPr>
                  <xdr:cNvSpPr txBox="1"/>
                </xdr:nvSpPr>
                <xdr:spPr>
                  <a:xfrm rot="739850">
                    <a:off x="3946847" y="737562"/>
                    <a:ext cx="920750" cy="48768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/>
                  <a:p>
                    <a:pPr algn="ctr"/>
                    <a:r>
                      <a:rPr lang="en-US" sz="1400" b="1" kern="100">
                        <a:solidFill>
                          <a:srgbClr val="000000"/>
                        </a:solidFill>
                        <a:effectLst>
                          <a:outerShdw blurRad="38100" dist="19050" dir="2700000" algn="tl">
                            <a:schemeClr val="dk1">
                              <a:alpha val="40000"/>
                            </a:schemeClr>
                          </a:outerShdw>
                        </a:effectLst>
                        <a:latin typeface="Times New Roman" panose="02020603050405020304" pitchFamily="18" charset="0"/>
                        <a:ea typeface="等线" panose="02010600030101010101" pitchFamily="2" charset="-122"/>
                        <a:cs typeface="Times New Roman" panose="02020603050405020304" pitchFamily="18" charset="0"/>
                      </a:rPr>
                      <a:t>29.313μm</a:t>
                    </a:r>
                    <a:endParaRPr lang="zh-CN" sz="1050" kern="100">
                      <a:effectLst/>
                      <a:latin typeface="等线" panose="02010600030101010101" pitchFamily="2" charset="-122"/>
                      <a:ea typeface="等线" panose="02010600030101010101" pitchFamily="2" charset="-122"/>
                      <a:cs typeface="Times New Roman" panose="02020603050405020304" pitchFamily="18" charset="0"/>
                    </a:endParaRPr>
                  </a:p>
                </xdr:txBody>
              </xdr:sp>
              <xdr:cxnSp macro="">
                <xdr:nvCxnSpPr>
                  <xdr:cNvPr id="16" name="直接箭头连接符 15">
                    <a:extLst>
                      <a:ext uri="{FF2B5EF4-FFF2-40B4-BE49-F238E27FC236}">
                        <a16:creationId xmlns:a16="http://schemas.microsoft.com/office/drawing/2014/main" id="{5718D476-5D97-8D50-D357-C28CA875079B}"/>
                      </a:ext>
                    </a:extLst>
                  </xdr:cNvPr>
                  <xdr:cNvCxnSpPr/>
                </xdr:nvCxnSpPr>
                <xdr:spPr>
                  <a:xfrm flipH="1">
                    <a:off x="4399769" y="1197286"/>
                    <a:ext cx="73930" cy="196547"/>
                  </a:xfrm>
                  <a:prstGeom prst="straightConnector1">
                    <a:avLst/>
                  </a:prstGeom>
                  <a:ln>
                    <a:solidFill>
                      <a:schemeClr val="tx1"/>
                    </a:solidFill>
                    <a:tailEnd type="triangle"/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7" name="直接连接符 16">
                    <a:extLst>
                      <a:ext uri="{FF2B5EF4-FFF2-40B4-BE49-F238E27FC236}">
                        <a16:creationId xmlns:a16="http://schemas.microsoft.com/office/drawing/2014/main" id="{FC065F70-D008-13C1-B055-6BBF91DDE284}"/>
                      </a:ext>
                    </a:extLst>
                  </xdr:cNvPr>
                  <xdr:cNvCxnSpPr/>
                </xdr:nvCxnSpPr>
                <xdr:spPr>
                  <a:xfrm>
                    <a:off x="4285974" y="1427399"/>
                    <a:ext cx="196703" cy="75418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2"/>
                  </a:lnRef>
                  <a:fillRef idx="0">
                    <a:schemeClr val="accent2"/>
                  </a:fillRef>
                  <a:effectRef idx="0">
                    <a:schemeClr val="accent2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8" name="直接连接符 17">
                    <a:extLst>
                      <a:ext uri="{FF2B5EF4-FFF2-40B4-BE49-F238E27FC236}">
                        <a16:creationId xmlns:a16="http://schemas.microsoft.com/office/drawing/2014/main" id="{839C1A9C-E32A-F900-2B06-84968A25DC46}"/>
                      </a:ext>
                    </a:extLst>
                  </xdr:cNvPr>
                  <xdr:cNvCxnSpPr/>
                </xdr:nvCxnSpPr>
                <xdr:spPr>
                  <a:xfrm>
                    <a:off x="4316252" y="1348676"/>
                    <a:ext cx="196703" cy="75418"/>
                  </a:xfrm>
                  <a:prstGeom prst="line">
                    <a:avLst/>
                  </a:prstGeom>
                  <a:ln w="1270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2"/>
                  </a:lnRef>
                  <a:fillRef idx="0">
                    <a:schemeClr val="accent2"/>
                  </a:fillRef>
                  <a:effectRef idx="0">
                    <a:schemeClr val="accent2"/>
                  </a:effectRef>
                  <a:fontRef idx="minor">
                    <a:schemeClr val="tx1"/>
                  </a:fontRef>
                </xdr:style>
              </xdr:cxnSp>
              <xdr:sp macro="" textlink="">
                <xdr:nvSpPr>
                  <xdr:cNvPr id="19" name="文本框 11">
                    <a:extLst>
                      <a:ext uri="{FF2B5EF4-FFF2-40B4-BE49-F238E27FC236}">
                        <a16:creationId xmlns:a16="http://schemas.microsoft.com/office/drawing/2014/main" id="{76320D42-D1E8-1F81-57C5-EE36CFA280ED}"/>
                      </a:ext>
                    </a:extLst>
                  </xdr:cNvPr>
                  <xdr:cNvSpPr txBox="1"/>
                </xdr:nvSpPr>
                <xdr:spPr>
                  <a:xfrm rot="1258231">
                    <a:off x="3889330" y="1489176"/>
                    <a:ext cx="831850" cy="487680"/>
                  </a:xfrm>
                  <a:prstGeom prst="rect">
                    <a:avLst/>
                  </a:prstGeom>
                  <a:noFill/>
                  <a:ln>
                    <a:noFill/>
                  </a:ln>
                </xdr:spPr>
                <xdr:txBody>
                  <a:bodyPr rot="0" spcFirstLastPara="0" vert="horz" wrap="square" lIns="91440" tIns="45720" rIns="91440" bIns="45720" numCol="1" spcCol="0" rtlCol="0" fromWordArt="0" anchor="t" anchorCtr="0" forceAA="0" compatLnSpc="1">
                    <a:prstTxWarp prst="textNoShape">
                      <a:avLst/>
                    </a:prstTxWarp>
                    <a:noAutofit/>
                  </a:bodyPr>
                  <a:lstStyle/>
                  <a:p>
                    <a:pPr algn="ctr"/>
                    <a:r>
                      <a:rPr lang="en-US" sz="1400" b="1" kern="100">
                        <a:solidFill>
                          <a:srgbClr val="000000"/>
                        </a:solidFill>
                        <a:effectLst>
                          <a:outerShdw blurRad="38100" dist="19050" dir="2700000" algn="tl">
                            <a:schemeClr val="dk1">
                              <a:alpha val="40000"/>
                            </a:schemeClr>
                          </a:outerShdw>
                        </a:effectLst>
                        <a:latin typeface="Times New Roman" panose="02020603050405020304" pitchFamily="18" charset="0"/>
                        <a:ea typeface="等线" panose="02010600030101010101" pitchFamily="2" charset="-122"/>
                        <a:cs typeface="Times New Roman" panose="02020603050405020304" pitchFamily="18" charset="0"/>
                      </a:rPr>
                      <a:t>6.102μm</a:t>
                    </a:r>
                    <a:endParaRPr lang="zh-CN" sz="1050" kern="100">
                      <a:effectLst/>
                      <a:latin typeface="等线" panose="02010600030101010101" pitchFamily="2" charset="-122"/>
                      <a:ea typeface="等线" panose="02010600030101010101" pitchFamily="2" charset="-122"/>
                      <a:cs typeface="Times New Roman" panose="02020603050405020304" pitchFamily="18" charset="0"/>
                    </a:endParaRPr>
                  </a:p>
                </xdr:txBody>
              </xdr:sp>
            </xdr:grpSp>
            <xdr:cxnSp macro="">
              <xdr:nvCxnSpPr>
                <xdr:cNvPr id="13" name="直接箭头连接符 12">
                  <a:extLst>
                    <a:ext uri="{FF2B5EF4-FFF2-40B4-BE49-F238E27FC236}">
                      <a16:creationId xmlns:a16="http://schemas.microsoft.com/office/drawing/2014/main" id="{53E088C5-CFC5-0F14-0064-4332DEBD594C}"/>
                    </a:ext>
                  </a:extLst>
                </xdr:cNvPr>
                <xdr:cNvCxnSpPr>
                  <a:cxnSpLocks/>
                </xdr:cNvCxnSpPr>
              </xdr:nvCxnSpPr>
              <xdr:spPr>
                <a:xfrm flipV="1">
                  <a:off x="4306993" y="1454606"/>
                  <a:ext cx="71778" cy="169768"/>
                </a:xfrm>
                <a:prstGeom prst="straightConnector1">
                  <a:avLst/>
                </a:prstGeom>
                <a:ln>
                  <a:solidFill>
                    <a:schemeClr val="tx1"/>
                  </a:solidFill>
                  <a:tailEnd type="triangle"/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</xdr:grpSp>
      </xdr:grpSp>
      <xdr:sp macro="" textlink="">
        <xdr:nvSpPr>
          <xdr:cNvPr id="4" name="矩形 3">
            <a:extLst>
              <a:ext uri="{FF2B5EF4-FFF2-40B4-BE49-F238E27FC236}">
                <a16:creationId xmlns:a16="http://schemas.microsoft.com/office/drawing/2014/main" id="{3DF655AE-E711-FC2E-2E15-AF538C9708D6}"/>
              </a:ext>
            </a:extLst>
          </xdr:cNvPr>
          <xdr:cNvSpPr/>
        </xdr:nvSpPr>
        <xdr:spPr>
          <a:xfrm>
            <a:off x="1765649" y="813660"/>
            <a:ext cx="241097" cy="190656"/>
          </a:xfrm>
          <a:prstGeom prst="rect">
            <a:avLst/>
          </a:prstGeom>
          <a:noFill/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/>
          <a:p>
            <a:endParaRPr lang="zh-CN" altLang="en-US"/>
          </a:p>
        </xdr:txBody>
      </xdr:sp>
      <xdr:cxnSp macro="">
        <xdr:nvCxnSpPr>
          <xdr:cNvPr id="5" name="直接箭头连接符 4">
            <a:extLst>
              <a:ext uri="{FF2B5EF4-FFF2-40B4-BE49-F238E27FC236}">
                <a16:creationId xmlns:a16="http://schemas.microsoft.com/office/drawing/2014/main" id="{CE196B8D-53D0-8949-CF7F-ECBA23853299}"/>
              </a:ext>
            </a:extLst>
          </xdr:cNvPr>
          <xdr:cNvCxnSpPr>
            <a:cxnSpLocks/>
            <a:stCxn id="4" idx="3"/>
            <a:endCxn id="10" idx="1"/>
          </xdr:cNvCxnSpPr>
        </xdr:nvCxnSpPr>
        <xdr:spPr>
          <a:xfrm>
            <a:off x="2006746" y="908988"/>
            <a:ext cx="1524488" cy="448018"/>
          </a:xfrm>
          <a:prstGeom prst="straightConnector1">
            <a:avLst/>
          </a:prstGeom>
          <a:ln w="12700">
            <a:tailEnd type="triangle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" name="直接箭头连接符 5">
            <a:extLst>
              <a:ext uri="{FF2B5EF4-FFF2-40B4-BE49-F238E27FC236}">
                <a16:creationId xmlns:a16="http://schemas.microsoft.com/office/drawing/2014/main" id="{48FF8434-BE66-5968-E91C-184D29AF600F}"/>
              </a:ext>
            </a:extLst>
          </xdr:cNvPr>
          <xdr:cNvCxnSpPr>
            <a:cxnSpLocks/>
            <a:stCxn id="22" idx="1"/>
          </xdr:cNvCxnSpPr>
        </xdr:nvCxnSpPr>
        <xdr:spPr>
          <a:xfrm flipH="1" flipV="1">
            <a:off x="658459" y="487932"/>
            <a:ext cx="827244" cy="564716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cxnSp macro="">
        <xdr:nvCxnSpPr>
          <xdr:cNvPr id="7" name="直接箭头连接符 6">
            <a:extLst>
              <a:ext uri="{FF2B5EF4-FFF2-40B4-BE49-F238E27FC236}">
                <a16:creationId xmlns:a16="http://schemas.microsoft.com/office/drawing/2014/main" id="{B2382D88-DDED-8961-E47B-EC29A7825092}"/>
              </a:ext>
            </a:extLst>
          </xdr:cNvPr>
          <xdr:cNvCxnSpPr>
            <a:cxnSpLocks/>
            <a:stCxn id="22" idx="3"/>
          </xdr:cNvCxnSpPr>
        </xdr:nvCxnSpPr>
        <xdr:spPr>
          <a:xfrm>
            <a:off x="2416018" y="1673842"/>
            <a:ext cx="643867" cy="755697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260350</xdr:colOff>
      <xdr:row>0</xdr:row>
      <xdr:rowOff>0</xdr:rowOff>
    </xdr:from>
    <xdr:to>
      <xdr:col>27</xdr:col>
      <xdr:colOff>609600</xdr:colOff>
      <xdr:row>22</xdr:row>
      <xdr:rowOff>107950</xdr:rowOff>
    </xdr:to>
    <xdr:graphicFrame macro="">
      <xdr:nvGraphicFramePr>
        <xdr:cNvPr id="26" name="图表 25">
          <a:extLst>
            <a:ext uri="{FF2B5EF4-FFF2-40B4-BE49-F238E27FC236}">
              <a16:creationId xmlns:a16="http://schemas.microsoft.com/office/drawing/2014/main" id="{42745AD1-6135-CA1F-3A37-566D79205D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228600</xdr:colOff>
          <xdr:row>3</xdr:row>
          <xdr:rowOff>50800</xdr:rowOff>
        </xdr:from>
        <xdr:to>
          <xdr:col>16</xdr:col>
          <xdr:colOff>546100</xdr:colOff>
          <xdr:row>8</xdr:row>
          <xdr:rowOff>95250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406400</xdr:colOff>
          <xdr:row>1</xdr:row>
          <xdr:rowOff>101600</xdr:rowOff>
        </xdr:from>
        <xdr:to>
          <xdr:col>7</xdr:col>
          <xdr:colOff>565150</xdr:colOff>
          <xdr:row>26</xdr:row>
          <xdr:rowOff>95250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146050</xdr:colOff>
      <xdr:row>3</xdr:row>
      <xdr:rowOff>6350</xdr:rowOff>
    </xdr:from>
    <xdr:to>
      <xdr:col>13</xdr:col>
      <xdr:colOff>124114</xdr:colOff>
      <xdr:row>20</xdr:row>
      <xdr:rowOff>119530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93414750-4C9F-443A-BCAC-BB7F8DB616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127000</xdr:colOff>
      <xdr:row>1</xdr:row>
      <xdr:rowOff>107949</xdr:rowOff>
    </xdr:from>
    <xdr:to>
      <xdr:col>27</xdr:col>
      <xdr:colOff>105064</xdr:colOff>
      <xdr:row>20</xdr:row>
      <xdr:rowOff>59764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3A9DC385-D545-4B29-8F19-F171DDEF0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110938</xdr:colOff>
      <xdr:row>0</xdr:row>
      <xdr:rowOff>252879</xdr:rowOff>
    </xdr:from>
    <xdr:to>
      <xdr:col>41</xdr:col>
      <xdr:colOff>89002</xdr:colOff>
      <xdr:row>17</xdr:row>
      <xdr:rowOff>16527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CDE934E3-0206-46BC-88ED-6D67C852F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127000</xdr:colOff>
      <xdr:row>1</xdr:row>
      <xdr:rowOff>70069</xdr:rowOff>
    </xdr:from>
    <xdr:to>
      <xdr:col>55</xdr:col>
      <xdr:colOff>105064</xdr:colOff>
      <xdr:row>17</xdr:row>
      <xdr:rowOff>100855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B15365C5-ED00-4E9B-96F8-DA2FCD086D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29778</xdr:colOff>
      <xdr:row>1</xdr:row>
      <xdr:rowOff>93179</xdr:rowOff>
    </xdr:from>
    <xdr:to>
      <xdr:col>14</xdr:col>
      <xdr:colOff>608457</xdr:colOff>
      <xdr:row>16</xdr:row>
      <xdr:rowOff>153603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417549EA-B4AC-4FE4-9DD6-97DE36E3E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457200</xdr:colOff>
      <xdr:row>57</xdr:row>
      <xdr:rowOff>152400</xdr:rowOff>
    </xdr:from>
    <xdr:to>
      <xdr:col>23</xdr:col>
      <xdr:colOff>0</xdr:colOff>
      <xdr:row>89</xdr:row>
      <xdr:rowOff>76198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41A64C24-E7DD-4172-959E-1AE86490D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56</xdr:row>
      <xdr:rowOff>0</xdr:rowOff>
    </xdr:from>
    <xdr:to>
      <xdr:col>26</xdr:col>
      <xdr:colOff>576470</xdr:colOff>
      <xdr:row>71</xdr:row>
      <xdr:rowOff>72571</xdr:rowOff>
    </xdr:to>
    <xdr:graphicFrame macro="">
      <xdr:nvGraphicFramePr>
        <xdr:cNvPr id="11" name="图表 10">
          <a:extLst>
            <a:ext uri="{FF2B5EF4-FFF2-40B4-BE49-F238E27FC236}">
              <a16:creationId xmlns:a16="http://schemas.microsoft.com/office/drawing/2014/main" id="{66A7F830-BE71-44AB-84AA-0E333ABFB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14</xdr:col>
      <xdr:colOff>578679</xdr:colOff>
      <xdr:row>33</xdr:row>
      <xdr:rowOff>71467</xdr:rowOff>
    </xdr:to>
    <xdr:graphicFrame macro="">
      <xdr:nvGraphicFramePr>
        <xdr:cNvPr id="12" name="图表 11">
          <a:extLst>
            <a:ext uri="{FF2B5EF4-FFF2-40B4-BE49-F238E27FC236}">
              <a16:creationId xmlns:a16="http://schemas.microsoft.com/office/drawing/2014/main" id="{D64A5B7B-6171-4C47-A264-03E684B78B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0</xdr:colOff>
      <xdr:row>1</xdr:row>
      <xdr:rowOff>0</xdr:rowOff>
    </xdr:from>
    <xdr:to>
      <xdr:col>29</xdr:col>
      <xdr:colOff>578679</xdr:colOff>
      <xdr:row>16</xdr:row>
      <xdr:rowOff>60424</xdr:rowOff>
    </xdr:to>
    <xdr:graphicFrame macro="">
      <xdr:nvGraphicFramePr>
        <xdr:cNvPr id="13" name="图表 12">
          <a:extLst>
            <a:ext uri="{FF2B5EF4-FFF2-40B4-BE49-F238E27FC236}">
              <a16:creationId xmlns:a16="http://schemas.microsoft.com/office/drawing/2014/main" id="{3AD3CB5A-F98C-4706-A50E-751FFB0F46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19</xdr:row>
      <xdr:rowOff>0</xdr:rowOff>
    </xdr:from>
    <xdr:to>
      <xdr:col>29</xdr:col>
      <xdr:colOff>578679</xdr:colOff>
      <xdr:row>34</xdr:row>
      <xdr:rowOff>71467</xdr:rowOff>
    </xdr:to>
    <xdr:graphicFrame macro="">
      <xdr:nvGraphicFramePr>
        <xdr:cNvPr id="14" name="图表 13">
          <a:extLst>
            <a:ext uri="{FF2B5EF4-FFF2-40B4-BE49-F238E27FC236}">
              <a16:creationId xmlns:a16="http://schemas.microsoft.com/office/drawing/2014/main" id="{47ABFD40-30C5-4E0B-A7DE-3CACDC0C3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38</xdr:col>
      <xdr:colOff>187739</xdr:colOff>
      <xdr:row>1</xdr:row>
      <xdr:rowOff>44174</xdr:rowOff>
    </xdr:from>
    <xdr:to>
      <xdr:col>45</xdr:col>
      <xdr:colOff>103809</xdr:colOff>
      <xdr:row>16</xdr:row>
      <xdr:rowOff>104598</xdr:rowOff>
    </xdr:to>
    <xdr:graphicFrame macro="">
      <xdr:nvGraphicFramePr>
        <xdr:cNvPr id="15" name="图表 14">
          <a:extLst>
            <a:ext uri="{FF2B5EF4-FFF2-40B4-BE49-F238E27FC236}">
              <a16:creationId xmlns:a16="http://schemas.microsoft.com/office/drawing/2014/main" id="{9AA2E0D9-C908-43F0-8AFA-996ECE591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0</xdr:colOff>
      <xdr:row>20</xdr:row>
      <xdr:rowOff>0</xdr:rowOff>
    </xdr:from>
    <xdr:to>
      <xdr:col>44</xdr:col>
      <xdr:colOff>578678</xdr:colOff>
      <xdr:row>35</xdr:row>
      <xdr:rowOff>71467</xdr:rowOff>
    </xdr:to>
    <xdr:graphicFrame macro="">
      <xdr:nvGraphicFramePr>
        <xdr:cNvPr id="16" name="图表 15">
          <a:extLst>
            <a:ext uri="{FF2B5EF4-FFF2-40B4-BE49-F238E27FC236}">
              <a16:creationId xmlns:a16="http://schemas.microsoft.com/office/drawing/2014/main" id="{23D9C3B5-1EE7-457B-8394-292B4C3C0D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149412</xdr:colOff>
      <xdr:row>0</xdr:row>
      <xdr:rowOff>279588</xdr:rowOff>
    </xdr:from>
    <xdr:to>
      <xdr:col>13</xdr:col>
      <xdr:colOff>225612</xdr:colOff>
      <xdr:row>16</xdr:row>
      <xdr:rowOff>27082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C134C84D-33CB-68EB-E0EA-EB9736D54A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63873</xdr:colOff>
      <xdr:row>0</xdr:row>
      <xdr:rowOff>212912</xdr:rowOff>
    </xdr:from>
    <xdr:to>
      <xdr:col>27</xdr:col>
      <xdr:colOff>7471</xdr:colOff>
      <xdr:row>16</xdr:row>
      <xdr:rowOff>117288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4D10737E-4B1F-486A-9B88-7246F3B6F1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33</xdr:col>
      <xdr:colOff>215900</xdr:colOff>
      <xdr:row>0</xdr:row>
      <xdr:rowOff>168274</xdr:rowOff>
    </xdr:from>
    <xdr:to>
      <xdr:col>39</xdr:col>
      <xdr:colOff>1479177</xdr:colOff>
      <xdr:row>17</xdr:row>
      <xdr:rowOff>104588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F20F0D28-4B3D-F4F3-482B-DB715F305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46</xdr:col>
      <xdr:colOff>403411</xdr:colOff>
      <xdr:row>1</xdr:row>
      <xdr:rowOff>7471</xdr:rowOff>
    </xdr:from>
    <xdr:to>
      <xdr:col>54</xdr:col>
      <xdr:colOff>351864</xdr:colOff>
      <xdr:row>18</xdr:row>
      <xdr:rowOff>55843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D87DBA23-5A08-4CB0-80F2-C8C5A24C52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267447</xdr:colOff>
      <xdr:row>0</xdr:row>
      <xdr:rowOff>231775</xdr:rowOff>
    </xdr:from>
    <xdr:to>
      <xdr:col>15</xdr:col>
      <xdr:colOff>25400</xdr:colOff>
      <xdr:row>16</xdr:row>
      <xdr:rowOff>130175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C775DBA9-F484-43A6-9C7D-B27DBFD94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196850</xdr:colOff>
      <xdr:row>1</xdr:row>
      <xdr:rowOff>38100</xdr:rowOff>
    </xdr:from>
    <xdr:to>
      <xdr:col>31</xdr:col>
      <xdr:colOff>153996</xdr:colOff>
      <xdr:row>17</xdr:row>
      <xdr:rowOff>94595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55C94A97-D91D-4F8E-9A9B-C1CDB5822E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38</xdr:col>
      <xdr:colOff>0</xdr:colOff>
      <xdr:row>2</xdr:row>
      <xdr:rowOff>0</xdr:rowOff>
    </xdr:from>
    <xdr:to>
      <xdr:col>44</xdr:col>
      <xdr:colOff>617546</xdr:colOff>
      <xdr:row>18</xdr:row>
      <xdr:rowOff>62845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id="{CD36DF2C-785E-46C4-9181-2AF9DE645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62</xdr:row>
      <xdr:rowOff>0</xdr:rowOff>
    </xdr:from>
    <xdr:to>
      <xdr:col>16</xdr:col>
      <xdr:colOff>0</xdr:colOff>
      <xdr:row>77</xdr:row>
      <xdr:rowOff>76200</xdr:rowOff>
    </xdr:to>
    <xdr:graphicFrame macro="">
      <xdr:nvGraphicFramePr>
        <xdr:cNvPr id="5" name="图表 4">
          <a:extLst>
            <a:ext uri="{FF2B5EF4-FFF2-40B4-BE49-F238E27FC236}">
              <a16:creationId xmlns:a16="http://schemas.microsoft.com/office/drawing/2014/main" id="{B40F7B86-1812-436D-AA94-7FAF9735F0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82177</xdr:colOff>
      <xdr:row>2</xdr:row>
      <xdr:rowOff>13821</xdr:rowOff>
    </xdr:from>
    <xdr:to>
      <xdr:col>13</xdr:col>
      <xdr:colOff>57151</xdr:colOff>
      <xdr:row>21</xdr:row>
      <xdr:rowOff>82177</xdr:rowOff>
    </xdr:to>
    <xdr:graphicFrame macro="">
      <xdr:nvGraphicFramePr>
        <xdr:cNvPr id="6" name="图表 5">
          <a:extLst>
            <a:ext uri="{FF2B5EF4-FFF2-40B4-BE49-F238E27FC236}">
              <a16:creationId xmlns:a16="http://schemas.microsoft.com/office/drawing/2014/main" id="{5C7E6553-5001-48CA-A8C7-281E98440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104589</xdr:colOff>
      <xdr:row>0</xdr:row>
      <xdr:rowOff>246530</xdr:rowOff>
    </xdr:from>
    <xdr:to>
      <xdr:col>26</xdr:col>
      <xdr:colOff>390712</xdr:colOff>
      <xdr:row>21</xdr:row>
      <xdr:rowOff>44824</xdr:rowOff>
    </xdr:to>
    <xdr:graphicFrame macro="">
      <xdr:nvGraphicFramePr>
        <xdr:cNvPr id="8" name="图表 7">
          <a:extLst>
            <a:ext uri="{FF2B5EF4-FFF2-40B4-BE49-F238E27FC236}">
              <a16:creationId xmlns:a16="http://schemas.microsoft.com/office/drawing/2014/main" id="{3DD32987-A7E9-4823-8948-4B8A3BF4D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33</xdr:col>
      <xdr:colOff>52295</xdr:colOff>
      <xdr:row>1</xdr:row>
      <xdr:rowOff>52293</xdr:rowOff>
    </xdr:from>
    <xdr:to>
      <xdr:col>40</xdr:col>
      <xdr:colOff>642471</xdr:colOff>
      <xdr:row>22</xdr:row>
      <xdr:rowOff>52294</xdr:rowOff>
    </xdr:to>
    <xdr:graphicFrame macro="">
      <xdr:nvGraphicFramePr>
        <xdr:cNvPr id="9" name="图表 8">
          <a:extLst>
            <a:ext uri="{FF2B5EF4-FFF2-40B4-BE49-F238E27FC236}">
              <a16:creationId xmlns:a16="http://schemas.microsoft.com/office/drawing/2014/main" id="{A202867B-6BAC-402C-9E25-95DE2A578C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97118</xdr:colOff>
      <xdr:row>1</xdr:row>
      <xdr:rowOff>7470</xdr:rowOff>
    </xdr:from>
    <xdr:to>
      <xdr:col>55</xdr:col>
      <xdr:colOff>59766</xdr:colOff>
      <xdr:row>20</xdr:row>
      <xdr:rowOff>127000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52A01BD-167A-4E57-BCE2-DDF295D0A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595924</xdr:colOff>
      <xdr:row>18</xdr:row>
      <xdr:rowOff>166076</xdr:rowOff>
    </xdr:from>
    <xdr:to>
      <xdr:col>4</xdr:col>
      <xdr:colOff>1152769</xdr:colOff>
      <xdr:row>22</xdr:row>
      <xdr:rowOff>29308</xdr:rowOff>
    </xdr:to>
    <xdr:sp macro="" textlink="">
      <xdr:nvSpPr>
        <xdr:cNvPr id="4" name="箭头: 下 3">
          <a:extLst>
            <a:ext uri="{FF2B5EF4-FFF2-40B4-BE49-F238E27FC236}">
              <a16:creationId xmlns:a16="http://schemas.microsoft.com/office/drawing/2014/main" id="{466C63FA-8819-C7DD-53A8-FDC58317F2DC}"/>
            </a:ext>
          </a:extLst>
        </xdr:cNvPr>
        <xdr:cNvSpPr/>
      </xdr:nvSpPr>
      <xdr:spPr>
        <a:xfrm>
          <a:off x="4347309" y="3331307"/>
          <a:ext cx="556845" cy="53242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610577</xdr:colOff>
      <xdr:row>23</xdr:row>
      <xdr:rowOff>92809</xdr:rowOff>
    </xdr:from>
    <xdr:to>
      <xdr:col>4</xdr:col>
      <xdr:colOff>1118577</xdr:colOff>
      <xdr:row>26</xdr:row>
      <xdr:rowOff>112348</xdr:rowOff>
    </xdr:to>
    <xdr:sp macro="" textlink="">
      <xdr:nvSpPr>
        <xdr:cNvPr id="5" name="箭头: 下 4">
          <a:extLst>
            <a:ext uri="{FF2B5EF4-FFF2-40B4-BE49-F238E27FC236}">
              <a16:creationId xmlns:a16="http://schemas.microsoft.com/office/drawing/2014/main" id="{88208E55-DF26-49C4-8001-7B453582CF83}"/>
            </a:ext>
          </a:extLst>
        </xdr:cNvPr>
        <xdr:cNvSpPr/>
      </xdr:nvSpPr>
      <xdr:spPr>
        <a:xfrm>
          <a:off x="4361962" y="4049347"/>
          <a:ext cx="508000" cy="517770"/>
        </a:xfrm>
        <a:prstGeom prst="downArrow">
          <a:avLst>
            <a:gd name="adj1" fmla="val 50000"/>
            <a:gd name="adj2" fmla="val 5092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4</xdr:col>
      <xdr:colOff>591039</xdr:colOff>
      <xdr:row>46</xdr:row>
      <xdr:rowOff>97692</xdr:rowOff>
    </xdr:from>
    <xdr:to>
      <xdr:col>4</xdr:col>
      <xdr:colOff>1147884</xdr:colOff>
      <xdr:row>49</xdr:row>
      <xdr:rowOff>131885</xdr:rowOff>
    </xdr:to>
    <xdr:sp macro="" textlink="">
      <xdr:nvSpPr>
        <xdr:cNvPr id="6" name="箭头: 下 5">
          <a:extLst>
            <a:ext uri="{FF2B5EF4-FFF2-40B4-BE49-F238E27FC236}">
              <a16:creationId xmlns:a16="http://schemas.microsoft.com/office/drawing/2014/main" id="{43147F80-D3D6-445D-8AD9-D4FC7F4FA7A2}"/>
            </a:ext>
          </a:extLst>
        </xdr:cNvPr>
        <xdr:cNvSpPr/>
      </xdr:nvSpPr>
      <xdr:spPr>
        <a:xfrm>
          <a:off x="4342424" y="8391769"/>
          <a:ext cx="556845" cy="532424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422519</xdr:colOff>
      <xdr:row>47</xdr:row>
      <xdr:rowOff>118208</xdr:rowOff>
    </xdr:from>
    <xdr:to>
      <xdr:col>15</xdr:col>
      <xdr:colOff>65942</xdr:colOff>
      <xdr:row>58</xdr:row>
      <xdr:rowOff>8793</xdr:rowOff>
    </xdr:to>
    <xdr:graphicFrame macro="">
      <xdr:nvGraphicFramePr>
        <xdr:cNvPr id="7" name="图表 6">
          <a:extLst>
            <a:ext uri="{FF2B5EF4-FFF2-40B4-BE49-F238E27FC236}">
              <a16:creationId xmlns:a16="http://schemas.microsoft.com/office/drawing/2014/main" id="{8B41AF34-01C9-BB1F-C430-5920DEF1C8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HJ/Desktop/&#35770;&#25991;&#30456;&#20851;/&#21152;&#36733;&#36895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纸张应力应变图"/>
      <sheetName val="F"/>
      <sheetName val="本构"/>
      <sheetName val="Sheet4"/>
      <sheetName val="仿真结果"/>
      <sheetName val="密度"/>
      <sheetName val="仿真F"/>
      <sheetName val="新F"/>
      <sheetName val="E"/>
      <sheetName val="MPA"/>
      <sheetName val="Sheet5"/>
      <sheetName val="长径比"/>
      <sheetName val="p"/>
      <sheetName val="CF与F"/>
      <sheetName val="仿真S"/>
      <sheetName val="C-N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2">
          <cell r="BY62">
            <v>1.37945E-6</v>
          </cell>
          <cell r="BZ62">
            <v>0</v>
          </cell>
        </row>
        <row r="63">
          <cell r="BY63">
            <v>2.2873199999999999E-4</v>
          </cell>
          <cell r="BZ63">
            <v>3.1247083333333338E-5</v>
          </cell>
        </row>
        <row r="64">
          <cell r="BY64">
            <v>4.3376299999999999E-4</v>
          </cell>
          <cell r="BZ64">
            <v>6.2494166666666676E-5</v>
          </cell>
        </row>
        <row r="65">
          <cell r="BY65">
            <v>8.8359799999999998E-4</v>
          </cell>
          <cell r="BZ65">
            <v>1.2499708333333335E-4</v>
          </cell>
        </row>
        <row r="66">
          <cell r="BY66">
            <v>1.5579000000000001E-3</v>
          </cell>
          <cell r="BZ66">
            <v>2.1926291666666669E-4</v>
          </cell>
        </row>
        <row r="67">
          <cell r="BY67">
            <v>7.7441400000000001E-3</v>
          </cell>
          <cell r="BZ67">
            <v>3.1344583333333336E-4</v>
          </cell>
        </row>
        <row r="68">
          <cell r="BY68">
            <v>3.3399300000000001E-3</v>
          </cell>
          <cell r="BZ68">
            <v>4.706E-4</v>
          </cell>
        </row>
        <row r="69">
          <cell r="BY69">
            <v>4.44517E-3</v>
          </cell>
          <cell r="BZ69">
            <v>6.2615833333333341E-4</v>
          </cell>
        </row>
        <row r="70">
          <cell r="BY70">
            <v>5.7687800000000003E-3</v>
          </cell>
          <cell r="BZ70">
            <v>8.1247083333333336E-4</v>
          </cell>
        </row>
        <row r="71">
          <cell r="BY71">
            <v>7.3389700000000002E-3</v>
          </cell>
          <cell r="BZ71">
            <v>1.0299458333333335E-3</v>
          </cell>
        </row>
        <row r="72">
          <cell r="BY72">
            <v>1.4478899999999999E-2</v>
          </cell>
          <cell r="BZ72">
            <v>1.2474249999999999E-3</v>
          </cell>
        </row>
        <row r="73">
          <cell r="BY73">
            <v>1.09573E-2</v>
          </cell>
          <cell r="BZ73">
            <v>1.5272333333333334E-3</v>
          </cell>
        </row>
        <row r="74">
          <cell r="BY74">
            <v>1.29812E-2</v>
          </cell>
          <cell r="BZ74">
            <v>1.8070416666666669E-3</v>
          </cell>
        </row>
        <row r="75">
          <cell r="BY75">
            <v>1.3162099999999999E-2</v>
          </cell>
          <cell r="BZ75">
            <v>2.1210291666666665E-3</v>
          </cell>
        </row>
        <row r="76">
          <cell r="BY76">
            <v>1.5940900000000001E-2</v>
          </cell>
          <cell r="BZ76">
            <v>2.4691958333333337E-3</v>
          </cell>
        </row>
        <row r="77">
          <cell r="BY77">
            <v>2.1276799999999998E-2</v>
          </cell>
          <cell r="BZ77">
            <v>2.8173666666666667E-3</v>
          </cell>
        </row>
        <row r="78">
          <cell r="BY78">
            <v>1.8173999999999999E-2</v>
          </cell>
          <cell r="BZ78">
            <v>3.2306374999999999E-3</v>
          </cell>
        </row>
        <row r="79">
          <cell r="BY79">
            <v>2.0567100000000001E-2</v>
          </cell>
          <cell r="BZ79">
            <v>3.6418375000000004E-3</v>
          </cell>
        </row>
        <row r="80">
          <cell r="BY80">
            <v>1.9686200000000001E-2</v>
          </cell>
          <cell r="BZ80">
            <v>4.0852208333333334E-3</v>
          </cell>
        </row>
        <row r="81">
          <cell r="BY81">
            <v>1.85775E-2</v>
          </cell>
          <cell r="BZ81">
            <v>4.5607500000000006E-3</v>
          </cell>
        </row>
        <row r="82">
          <cell r="BY82">
            <v>2.53169E-2</v>
          </cell>
          <cell r="BZ82">
            <v>5.0363333333333336E-3</v>
          </cell>
        </row>
        <row r="83">
          <cell r="BY83">
            <v>1.94094E-2</v>
          </cell>
          <cell r="BZ83">
            <v>5.5401666666666672E-3</v>
          </cell>
        </row>
        <row r="84">
          <cell r="BY84">
            <v>1.9016000000000002E-2</v>
          </cell>
          <cell r="BZ84">
            <v>6.0440000000000008E-3</v>
          </cell>
        </row>
        <row r="85">
          <cell r="BY85">
            <v>2.0463100000000001E-2</v>
          </cell>
          <cell r="BZ85">
            <v>6.5478750000000007E-3</v>
          </cell>
        </row>
        <row r="86">
          <cell r="BY86">
            <v>2.15406E-2</v>
          </cell>
          <cell r="BZ86">
            <v>7.0517083333333343E-3</v>
          </cell>
        </row>
        <row r="87">
          <cell r="BY87">
            <v>1.7783500000000001E-2</v>
          </cell>
          <cell r="BZ87">
            <v>7.5555416666666679E-3</v>
          </cell>
        </row>
        <row r="88">
          <cell r="BY88">
            <v>1.8254300000000001E-2</v>
          </cell>
          <cell r="BZ88">
            <v>8.0422500000000008E-3</v>
          </cell>
        </row>
        <row r="89">
          <cell r="BY89">
            <v>1.42691E-2</v>
          </cell>
          <cell r="BZ89">
            <v>8.5304999999999999E-3</v>
          </cell>
        </row>
        <row r="90">
          <cell r="BY90">
            <v>1.2014499999999999E-2</v>
          </cell>
          <cell r="BZ90">
            <v>9.018791666666668E-3</v>
          </cell>
        </row>
        <row r="91">
          <cell r="BY91">
            <v>1.33829E-2</v>
          </cell>
          <cell r="BZ91">
            <v>9.5070833333333344E-3</v>
          </cell>
        </row>
        <row r="92">
          <cell r="BY92">
            <v>1.3629799999999999E-2</v>
          </cell>
          <cell r="BZ92">
            <v>9.9916666666666678E-3</v>
          </cell>
        </row>
        <row r="93">
          <cell r="BY93">
            <v>1.56244E-2</v>
          </cell>
          <cell r="BZ93">
            <v>1.0469125000000001E-2</v>
          </cell>
        </row>
        <row r="94">
          <cell r="BY94">
            <v>1.6062900000000001E-2</v>
          </cell>
          <cell r="BZ94">
            <v>1.0946583333333334E-2</v>
          </cell>
        </row>
        <row r="95">
          <cell r="BY95">
            <v>1.2825899999999999E-2</v>
          </cell>
          <cell r="BZ95">
            <v>1.1424E-2</v>
          </cell>
        </row>
        <row r="96">
          <cell r="BY96">
            <v>1.5346800000000001E-2</v>
          </cell>
          <cell r="BZ96">
            <v>1.1901416666666666E-2</v>
          </cell>
        </row>
        <row r="97">
          <cell r="BY97">
            <v>1.67356E-2</v>
          </cell>
          <cell r="BZ97">
            <v>1.2378875000000001E-2</v>
          </cell>
        </row>
        <row r="98">
          <cell r="BY98">
            <v>1.33416E-2</v>
          </cell>
          <cell r="BZ98">
            <v>1.2856291666666667E-2</v>
          </cell>
        </row>
        <row r="99">
          <cell r="BY99">
            <v>1.2111800000000001E-2</v>
          </cell>
          <cell r="BZ99">
            <v>1.3333708333333333E-2</v>
          </cell>
        </row>
        <row r="100">
          <cell r="BY100">
            <v>1.1305900000000001E-2</v>
          </cell>
          <cell r="BZ100">
            <v>1.3811125E-2</v>
          </cell>
        </row>
        <row r="101">
          <cell r="BY101">
            <v>1.0964E-2</v>
          </cell>
          <cell r="BZ101">
            <v>1.4288541666666666E-2</v>
          </cell>
        </row>
        <row r="102">
          <cell r="BY102">
            <v>7.5365299999999996E-3</v>
          </cell>
          <cell r="BZ102">
            <v>1.4766000000000001E-2</v>
          </cell>
        </row>
        <row r="103">
          <cell r="BY103">
            <v>1.0269E-2</v>
          </cell>
          <cell r="BZ103">
            <v>1.5243416666666666E-2</v>
          </cell>
        </row>
        <row r="104">
          <cell r="BY104">
            <v>1.0768700000000001E-2</v>
          </cell>
          <cell r="BZ104">
            <v>1.5720833333333333E-2</v>
          </cell>
        </row>
        <row r="105">
          <cell r="BY105">
            <v>7.8924400000000006E-3</v>
          </cell>
          <cell r="BZ105">
            <v>1.6198250000000001E-2</v>
          </cell>
        </row>
        <row r="106">
          <cell r="BY106">
            <v>9.3339900000000003E-3</v>
          </cell>
          <cell r="BZ106">
            <v>1.6675708333333334E-2</v>
          </cell>
        </row>
        <row r="107">
          <cell r="BY107">
            <v>1.01546E-2</v>
          </cell>
          <cell r="BZ107">
            <v>1.7153125000000002E-2</v>
          </cell>
        </row>
        <row r="108">
          <cell r="BY108">
            <v>9.7728199999999998E-3</v>
          </cell>
          <cell r="BZ108">
            <v>1.7630541666666666E-2</v>
          </cell>
        </row>
        <row r="109">
          <cell r="BY109">
            <v>1.01972E-2</v>
          </cell>
          <cell r="BZ109">
            <v>1.8108000000000003E-2</v>
          </cell>
        </row>
        <row r="110">
          <cell r="BY110">
            <v>1.0744399999999999E-2</v>
          </cell>
          <cell r="BZ110">
            <v>1.8607958333333334E-2</v>
          </cell>
        </row>
        <row r="111">
          <cell r="BY111">
            <v>1.10297E-2</v>
          </cell>
          <cell r="BZ111">
            <v>1.912875E-2</v>
          </cell>
        </row>
        <row r="112">
          <cell r="BY112">
            <v>1.21358E-2</v>
          </cell>
          <cell r="BZ112">
            <v>1.9649583333333335E-2</v>
          </cell>
        </row>
      </sheetData>
      <sheetData sheetId="9"/>
      <sheetData sheetId="10">
        <row r="1">
          <cell r="A1" t="str">
            <v>305-1mN-992根弹簧-15MPA</v>
          </cell>
          <cell r="AB1" t="str">
            <v>305-1mN-992根弹簧-20MPA</v>
          </cell>
          <cell r="BD1" t="str">
            <v>305-1mN-992根弹簧-25MPA</v>
          </cell>
        </row>
        <row r="2">
          <cell r="AR2">
            <v>0</v>
          </cell>
          <cell r="AT2">
            <v>0</v>
          </cell>
        </row>
        <row r="3">
          <cell r="AR3">
            <v>0</v>
          </cell>
          <cell r="AT3">
            <v>0</v>
          </cell>
        </row>
        <row r="4">
          <cell r="D4">
            <v>1.1031099999999999E-6</v>
          </cell>
          <cell r="E4">
            <v>0</v>
          </cell>
          <cell r="R4">
            <v>0</v>
          </cell>
          <cell r="T4">
            <v>0</v>
          </cell>
          <cell r="AE4">
            <v>1.1031099999999999E-6</v>
          </cell>
          <cell r="AF4">
            <v>0</v>
          </cell>
          <cell r="AR4">
            <v>0</v>
          </cell>
          <cell r="AT4">
            <v>0</v>
          </cell>
          <cell r="BH4">
            <v>0</v>
          </cell>
          <cell r="BU4">
            <v>0</v>
          </cell>
          <cell r="BW4">
            <v>0</v>
          </cell>
        </row>
        <row r="5">
          <cell r="D5">
            <v>1.91435E-4</v>
          </cell>
          <cell r="E5">
            <v>3.1255791666666668E-5</v>
          </cell>
          <cell r="R5">
            <v>0</v>
          </cell>
          <cell r="T5">
            <v>0</v>
          </cell>
          <cell r="AE5">
            <v>1.91435E-4</v>
          </cell>
          <cell r="AF5">
            <v>3.1238500000000003E-5</v>
          </cell>
          <cell r="AR5">
            <v>0</v>
          </cell>
          <cell r="AT5">
            <v>0</v>
          </cell>
          <cell r="BH5">
            <v>3.1238500000000003E-5</v>
          </cell>
          <cell r="BU5">
            <v>0</v>
          </cell>
          <cell r="BW5">
            <v>0</v>
          </cell>
        </row>
        <row r="6">
          <cell r="D6">
            <v>3.8264700000000001E-4</v>
          </cell>
          <cell r="E6">
            <v>6.2495833333333332E-5</v>
          </cell>
          <cell r="R6">
            <v>0</v>
          </cell>
          <cell r="T6">
            <v>0</v>
          </cell>
          <cell r="AE6">
            <v>3.8264700000000001E-4</v>
          </cell>
          <cell r="AF6">
            <v>6.2515416666666671E-5</v>
          </cell>
          <cell r="AR6">
            <v>0</v>
          </cell>
          <cell r="AT6">
            <v>0</v>
          </cell>
          <cell r="BH6">
            <v>6.2515416666666671E-5</v>
          </cell>
          <cell r="BU6">
            <v>0</v>
          </cell>
          <cell r="BW6">
            <v>0</v>
          </cell>
        </row>
        <row r="7">
          <cell r="D7">
            <v>7.7426399999999999E-4</v>
          </cell>
          <cell r="E7">
            <v>1.2497208333333334E-4</v>
          </cell>
          <cell r="R7">
            <v>0</v>
          </cell>
          <cell r="T7">
            <v>0</v>
          </cell>
          <cell r="AE7">
            <v>7.7426399999999999E-4</v>
          </cell>
          <cell r="AF7">
            <v>1.2521916666666667E-4</v>
          </cell>
          <cell r="AR7">
            <v>0</v>
          </cell>
          <cell r="AT7">
            <v>0</v>
          </cell>
          <cell r="BH7">
            <v>1.2521916666666667E-4</v>
          </cell>
          <cell r="BU7">
            <v>0</v>
          </cell>
          <cell r="BW7">
            <v>0</v>
          </cell>
        </row>
        <row r="8">
          <cell r="D8">
            <v>1.3345500000000001E-3</v>
          </cell>
          <cell r="E8">
            <v>2.1879208333333336E-4</v>
          </cell>
          <cell r="R8">
            <v>0</v>
          </cell>
          <cell r="T8">
            <v>0</v>
          </cell>
          <cell r="AE8">
            <v>1.3345500000000001E-3</v>
          </cell>
          <cell r="AF8">
            <v>2.1930250000000003E-4</v>
          </cell>
          <cell r="AR8">
            <v>0</v>
          </cell>
          <cell r="AT8">
            <v>0</v>
          </cell>
          <cell r="BH8">
            <v>2.1930250000000003E-4</v>
          </cell>
          <cell r="BU8">
            <v>0</v>
          </cell>
          <cell r="BW8">
            <v>0</v>
          </cell>
        </row>
        <row r="9">
          <cell r="D9">
            <v>3.2100900000000001E-3</v>
          </cell>
          <cell r="E9">
            <v>3.1262791666666667E-4</v>
          </cell>
          <cell r="R9">
            <v>0</v>
          </cell>
          <cell r="T9">
            <v>0</v>
          </cell>
          <cell r="AE9">
            <v>3.2100900000000001E-3</v>
          </cell>
          <cell r="AF9">
            <v>3.1338750000000005E-4</v>
          </cell>
          <cell r="AR9">
            <v>0</v>
          </cell>
          <cell r="AT9">
            <v>0</v>
          </cell>
          <cell r="BH9">
            <v>3.1338750000000005E-4</v>
          </cell>
          <cell r="BU9">
            <v>0</v>
          </cell>
          <cell r="BW9">
            <v>0</v>
          </cell>
        </row>
        <row r="10">
          <cell r="D10">
            <v>2.8782999999999999E-3</v>
          </cell>
          <cell r="E10">
            <v>4.6902499999999998E-4</v>
          </cell>
          <cell r="R10">
            <v>0</v>
          </cell>
          <cell r="T10">
            <v>0</v>
          </cell>
          <cell r="AE10">
            <v>2.8782999999999999E-3</v>
          </cell>
          <cell r="AF10">
            <v>4.7001249999999997E-4</v>
          </cell>
          <cell r="AR10">
            <v>0</v>
          </cell>
          <cell r="AT10">
            <v>0</v>
          </cell>
          <cell r="BH10">
            <v>4.7001249999999997E-4</v>
          </cell>
          <cell r="BU10">
            <v>0</v>
          </cell>
          <cell r="BW10">
            <v>0</v>
          </cell>
        </row>
        <row r="11">
          <cell r="D11">
            <v>3.8476000000000001E-3</v>
          </cell>
          <cell r="E11">
            <v>6.2513750000000006E-4</v>
          </cell>
          <cell r="R11">
            <v>0</v>
          </cell>
          <cell r="T11">
            <v>0</v>
          </cell>
          <cell r="AE11">
            <v>3.8476000000000001E-3</v>
          </cell>
          <cell r="AF11">
            <v>6.2642500000000012E-4</v>
          </cell>
          <cell r="AR11">
            <v>0</v>
          </cell>
          <cell r="AT11">
            <v>0</v>
          </cell>
          <cell r="BH11">
            <v>6.2642500000000012E-4</v>
          </cell>
          <cell r="BU11">
            <v>0</v>
          </cell>
          <cell r="BW11">
            <v>0</v>
          </cell>
        </row>
        <row r="12">
          <cell r="D12">
            <v>5.0083300000000001E-3</v>
          </cell>
          <cell r="E12">
            <v>8.122458333333334E-4</v>
          </cell>
          <cell r="R12">
            <v>0</v>
          </cell>
          <cell r="T12">
            <v>0</v>
          </cell>
          <cell r="AE12">
            <v>5.0083300000000001E-3</v>
          </cell>
          <cell r="AF12">
            <v>8.1419583333333342E-4</v>
          </cell>
          <cell r="AR12">
            <v>0</v>
          </cell>
          <cell r="AT12">
            <v>0</v>
          </cell>
          <cell r="BH12">
            <v>8.1419583333333342E-4</v>
          </cell>
          <cell r="BU12">
            <v>0</v>
          </cell>
          <cell r="BW12">
            <v>0</v>
          </cell>
        </row>
        <row r="13">
          <cell r="D13">
            <v>6.34777E-3</v>
          </cell>
          <cell r="E13">
            <v>1.0304083333333334E-3</v>
          </cell>
          <cell r="R13">
            <v>0</v>
          </cell>
          <cell r="T13">
            <v>0</v>
          </cell>
          <cell r="AE13">
            <v>6.34777E-3</v>
          </cell>
          <cell r="AF13">
            <v>1.0333250000000001E-3</v>
          </cell>
          <cell r="AR13">
            <v>0</v>
          </cell>
          <cell r="AT13">
            <v>0</v>
          </cell>
          <cell r="BH13">
            <v>1.0333250000000001E-3</v>
          </cell>
          <cell r="BU13">
            <v>0</v>
          </cell>
          <cell r="BW13">
            <v>0</v>
          </cell>
        </row>
        <row r="14">
          <cell r="D14">
            <v>8.9939700000000004E-3</v>
          </cell>
          <cell r="E14">
            <v>1.2485708333333334E-3</v>
          </cell>
          <cell r="R14">
            <v>0</v>
          </cell>
          <cell r="T14">
            <v>0</v>
          </cell>
          <cell r="AE14">
            <v>8.9939700000000004E-3</v>
          </cell>
          <cell r="AF14">
            <v>1.2524583333333335E-3</v>
          </cell>
          <cell r="AR14">
            <v>0</v>
          </cell>
          <cell r="AT14">
            <v>0</v>
          </cell>
          <cell r="BH14">
            <v>1.2524583333333335E-3</v>
          </cell>
          <cell r="BU14">
            <v>0</v>
          </cell>
          <cell r="BW14">
            <v>0</v>
          </cell>
        </row>
        <row r="15">
          <cell r="D15">
            <v>9.4535799999999996E-3</v>
          </cell>
          <cell r="E15">
            <v>1.5292583333333335E-3</v>
          </cell>
          <cell r="R15">
            <v>0</v>
          </cell>
          <cell r="T15">
            <v>0</v>
          </cell>
          <cell r="AE15">
            <v>9.4574600000000009E-3</v>
          </cell>
          <cell r="AF15">
            <v>1.5351041666666668E-3</v>
          </cell>
          <cell r="AR15">
            <v>0</v>
          </cell>
          <cell r="AT15">
            <v>0</v>
          </cell>
          <cell r="BH15">
            <v>1.5351041666666668E-3</v>
          </cell>
          <cell r="BU15">
            <v>0</v>
          </cell>
          <cell r="BW15">
            <v>0</v>
          </cell>
        </row>
        <row r="16">
          <cell r="D16">
            <v>1.1191400000000001E-2</v>
          </cell>
          <cell r="E16">
            <v>1.8097875000000002E-3</v>
          </cell>
          <cell r="R16">
            <v>0</v>
          </cell>
          <cell r="T16">
            <v>0</v>
          </cell>
          <cell r="AE16">
            <v>1.1223800000000001E-2</v>
          </cell>
          <cell r="AF16">
            <v>1.8177541666666668E-3</v>
          </cell>
          <cell r="AR16">
            <v>0</v>
          </cell>
          <cell r="AT16">
            <v>1.0080645161290322E-3</v>
          </cell>
          <cell r="BH16">
            <v>1.8177541666666668E-3</v>
          </cell>
          <cell r="BU16">
            <v>0</v>
          </cell>
          <cell r="BW16">
            <v>0</v>
          </cell>
        </row>
        <row r="17">
          <cell r="D17">
            <v>1.2009199999999999E-2</v>
          </cell>
          <cell r="E17">
            <v>2.1214541666666666E-3</v>
          </cell>
          <cell r="R17">
            <v>1.0080645161290322E-3</v>
          </cell>
          <cell r="T17">
            <v>0</v>
          </cell>
          <cell r="AE17">
            <v>1.2163E-2</v>
          </cell>
          <cell r="AF17">
            <v>2.1280333333333333E-3</v>
          </cell>
          <cell r="AR17">
            <v>0</v>
          </cell>
          <cell r="AT17">
            <v>1.0080645161290322E-3</v>
          </cell>
          <cell r="BH17">
            <v>2.1280333333333333E-3</v>
          </cell>
          <cell r="BU17">
            <v>0</v>
          </cell>
          <cell r="BW17">
            <v>0</v>
          </cell>
        </row>
        <row r="18">
          <cell r="D18">
            <v>1.2785299999999999E-2</v>
          </cell>
          <cell r="E18">
            <v>2.4642791666666668E-3</v>
          </cell>
          <cell r="R18">
            <v>1.0080645161290322E-3</v>
          </cell>
          <cell r="T18">
            <v>0</v>
          </cell>
          <cell r="AE18">
            <v>1.3372999999999999E-2</v>
          </cell>
          <cell r="AF18">
            <v>2.4659583333333335E-3</v>
          </cell>
          <cell r="AR18">
            <v>0</v>
          </cell>
          <cell r="AT18">
            <v>1.0080645161290322E-3</v>
          </cell>
          <cell r="BH18">
            <v>2.4659583333333335E-3</v>
          </cell>
          <cell r="BU18">
            <v>0</v>
          </cell>
          <cell r="BW18">
            <v>0</v>
          </cell>
        </row>
        <row r="19">
          <cell r="D19">
            <v>1.50081E-2</v>
          </cell>
          <cell r="E19">
            <v>2.8071041666666665E-3</v>
          </cell>
          <cell r="R19">
            <v>1.0080645161290322E-3</v>
          </cell>
          <cell r="T19">
            <v>0</v>
          </cell>
          <cell r="AE19">
            <v>1.5674400000000002E-2</v>
          </cell>
          <cell r="AF19">
            <v>2.8038749999999999E-3</v>
          </cell>
          <cell r="AR19">
            <v>0</v>
          </cell>
          <cell r="AT19">
            <v>1.0080645161290322E-3</v>
          </cell>
          <cell r="BH19">
            <v>2.8038749999999999E-3</v>
          </cell>
          <cell r="BU19">
            <v>0</v>
          </cell>
          <cell r="BW19">
            <v>0</v>
          </cell>
        </row>
        <row r="20">
          <cell r="D20">
            <v>1.4216700000000001E-2</v>
          </cell>
          <cell r="E20">
            <v>3.2129791666666669E-3</v>
          </cell>
          <cell r="R20">
            <v>1.0080645161290322E-3</v>
          </cell>
          <cell r="T20">
            <v>3.2786885245901639E-3</v>
          </cell>
          <cell r="AE20">
            <v>1.6566999999999998E-2</v>
          </cell>
          <cell r="AF20">
            <v>3.2007041666666665E-3</v>
          </cell>
          <cell r="AR20">
            <v>0</v>
          </cell>
          <cell r="AT20">
            <v>2.0161290322580645E-3</v>
          </cell>
          <cell r="BH20">
            <v>3.2007041666666665E-3</v>
          </cell>
          <cell r="BU20">
            <v>0</v>
          </cell>
          <cell r="BW20">
            <v>0</v>
          </cell>
        </row>
        <row r="21">
          <cell r="D21">
            <v>1.50095E-2</v>
          </cell>
          <cell r="E21">
            <v>3.6188250000000004E-3</v>
          </cell>
          <cell r="R21">
            <v>1.0080645161290322E-3</v>
          </cell>
          <cell r="T21">
            <v>3.2786885245901639E-3</v>
          </cell>
          <cell r="AE21">
            <v>1.78514E-2</v>
          </cell>
          <cell r="AF21">
            <v>3.5975208333333336E-3</v>
          </cell>
          <cell r="AR21">
            <v>3.2786885245901639E-3</v>
          </cell>
          <cell r="AT21">
            <v>3.0241935483870967E-3</v>
          </cell>
          <cell r="BH21">
            <v>3.5975208333333336E-3</v>
          </cell>
          <cell r="BU21">
            <v>1.0080645161290322E-3</v>
          </cell>
          <cell r="BW21">
            <v>0</v>
          </cell>
        </row>
        <row r="22">
          <cell r="D22">
            <v>1.6108999999999998E-2</v>
          </cell>
          <cell r="E22">
            <v>4.0558458333333335E-3</v>
          </cell>
          <cell r="R22">
            <v>2.0161290322580645E-3</v>
          </cell>
          <cell r="T22">
            <v>6.5573770491803279E-3</v>
          </cell>
          <cell r="AE22">
            <v>1.7795800000000001E-2</v>
          </cell>
          <cell r="AF22">
            <v>4.0253541666666667E-3</v>
          </cell>
          <cell r="AR22">
            <v>3.2786885245901639E-3</v>
          </cell>
          <cell r="AT22">
            <v>3.0241935483870967E-3</v>
          </cell>
          <cell r="BH22">
            <v>4.0253541666666667E-3</v>
          </cell>
          <cell r="BU22">
            <v>2.0161290322580645E-3</v>
          </cell>
          <cell r="BW22">
            <v>0</v>
          </cell>
        </row>
        <row r="23">
          <cell r="D23">
            <v>1.6608499999999998E-2</v>
          </cell>
          <cell r="E23">
            <v>4.5240416666666667E-3</v>
          </cell>
          <cell r="R23">
            <v>2.0161290322580645E-3</v>
          </cell>
          <cell r="T23">
            <v>9.8360655737704927E-3</v>
          </cell>
          <cell r="AE23">
            <v>1.9165499999999999E-2</v>
          </cell>
          <cell r="AF23">
            <v>4.484208333333334E-3</v>
          </cell>
          <cell r="AR23">
            <v>3.2786885245901639E-3</v>
          </cell>
          <cell r="AT23">
            <v>3.0241935483870967E-3</v>
          </cell>
          <cell r="BH23">
            <v>4.484208333333334E-3</v>
          </cell>
          <cell r="BU23">
            <v>3.0241935483870967E-3</v>
          </cell>
          <cell r="BW23">
            <v>0</v>
          </cell>
        </row>
        <row r="24">
          <cell r="D24">
            <v>1.56864E-2</v>
          </cell>
          <cell r="E24">
            <v>4.9922916666666674E-3</v>
          </cell>
          <cell r="R24">
            <v>2.0161290322580645E-3</v>
          </cell>
          <cell r="T24">
            <v>9.8360655737704927E-3</v>
          </cell>
          <cell r="AE24">
            <v>2.00463E-2</v>
          </cell>
          <cell r="AF24">
            <v>4.9430000000000003E-3</v>
          </cell>
          <cell r="AR24">
            <v>3.2786885245901639E-3</v>
          </cell>
          <cell r="AT24">
            <v>3.0241935483870967E-3</v>
          </cell>
          <cell r="BH24">
            <v>4.9430000000000003E-3</v>
          </cell>
          <cell r="BU24">
            <v>3.0241935483870967E-3</v>
          </cell>
          <cell r="BW24">
            <v>0</v>
          </cell>
        </row>
        <row r="25">
          <cell r="D25">
            <v>1.6397800000000001E-2</v>
          </cell>
          <cell r="E25">
            <v>5.4909166666666665E-3</v>
          </cell>
          <cell r="R25">
            <v>2.0161290322580645E-3</v>
          </cell>
          <cell r="T25">
            <v>1.3114754098360656E-2</v>
          </cell>
          <cell r="AE25">
            <v>1.86886E-2</v>
          </cell>
          <cell r="AF25">
            <v>5.4328333333333338E-3</v>
          </cell>
          <cell r="AR25">
            <v>6.5573770491803279E-3</v>
          </cell>
          <cell r="AT25">
            <v>3.0241935483870967E-3</v>
          </cell>
          <cell r="BH25">
            <v>5.4328333333333338E-3</v>
          </cell>
          <cell r="BU25">
            <v>4.0322580645161289E-3</v>
          </cell>
          <cell r="BW25">
            <v>0</v>
          </cell>
        </row>
        <row r="26">
          <cell r="D26">
            <v>1.4521600000000001E-2</v>
          </cell>
          <cell r="E26">
            <v>5.9895833333333337E-3</v>
          </cell>
          <cell r="R26">
            <v>3.0241935483870967E-3</v>
          </cell>
          <cell r="T26">
            <v>1.3114754098360656E-2</v>
          </cell>
          <cell r="AE26">
            <v>1.23991E-2</v>
          </cell>
          <cell r="AF26">
            <v>5.9226666666666672E-3</v>
          </cell>
          <cell r="AR26">
            <v>6.5573770491803279E-3</v>
          </cell>
          <cell r="AT26">
            <v>3.0241935483870967E-3</v>
          </cell>
          <cell r="BH26">
            <v>5.9226666666666672E-3</v>
          </cell>
          <cell r="BU26">
            <v>5.0403225806451612E-3</v>
          </cell>
          <cell r="BW26">
            <v>0</v>
          </cell>
        </row>
        <row r="27">
          <cell r="D27">
            <v>1.0345E-2</v>
          </cell>
          <cell r="E27">
            <v>6.4882500000000001E-3</v>
          </cell>
          <cell r="R27">
            <v>3.0241935483870967E-3</v>
          </cell>
          <cell r="T27">
            <v>2.2950819672131147E-2</v>
          </cell>
          <cell r="AE27">
            <v>1.5243899999999999E-2</v>
          </cell>
          <cell r="AF27">
            <v>6.4124999999999998E-3</v>
          </cell>
          <cell r="AR27">
            <v>6.5573770491803279E-3</v>
          </cell>
          <cell r="AT27">
            <v>3.0241935483870967E-3</v>
          </cell>
          <cell r="BH27">
            <v>6.4124999999999998E-3</v>
          </cell>
          <cell r="BU27">
            <v>5.0403225806451612E-3</v>
          </cell>
          <cell r="BW27">
            <v>0</v>
          </cell>
        </row>
        <row r="28">
          <cell r="D28">
            <v>9.8782399999999999E-3</v>
          </cell>
          <cell r="E28">
            <v>6.9869166666666673E-3</v>
          </cell>
          <cell r="R28">
            <v>3.0241935483870967E-3</v>
          </cell>
          <cell r="T28">
            <v>2.2950819672131147E-2</v>
          </cell>
          <cell r="AE28">
            <v>1.4917E-2</v>
          </cell>
          <cell r="AF28">
            <v>6.9023333333333332E-3</v>
          </cell>
          <cell r="AR28">
            <v>6.5573770491803279E-3</v>
          </cell>
          <cell r="AT28">
            <v>3.0241935483870967E-3</v>
          </cell>
          <cell r="BH28">
            <v>6.9023333333333332E-3</v>
          </cell>
          <cell r="BU28">
            <v>6.0483870967741934E-3</v>
          </cell>
          <cell r="BW28">
            <v>0</v>
          </cell>
        </row>
        <row r="29">
          <cell r="D29">
            <v>1.07776E-2</v>
          </cell>
          <cell r="E29">
            <v>7.4855833333333337E-3</v>
          </cell>
          <cell r="R29">
            <v>3.0241935483870967E-3</v>
          </cell>
          <cell r="T29">
            <v>2.9508196721311476E-2</v>
          </cell>
          <cell r="AE29">
            <v>1.3838700000000001E-2</v>
          </cell>
          <cell r="AF29">
            <v>7.3921666666666667E-3</v>
          </cell>
          <cell r="AR29">
            <v>1.3114754098360656E-2</v>
          </cell>
          <cell r="AT29">
            <v>3.0241935483870967E-3</v>
          </cell>
          <cell r="BH29">
            <v>7.3921666666666667E-3</v>
          </cell>
          <cell r="BU29">
            <v>6.0483870967741934E-3</v>
          </cell>
          <cell r="BW29">
            <v>0</v>
          </cell>
        </row>
        <row r="30">
          <cell r="D30">
            <v>9.6963599999999994E-3</v>
          </cell>
          <cell r="E30">
            <v>7.98425E-3</v>
          </cell>
          <cell r="R30">
            <v>3.0241935483870967E-3</v>
          </cell>
          <cell r="T30">
            <v>3.6065573770491806E-2</v>
          </cell>
          <cell r="AE30">
            <v>1.4153499999999999E-2</v>
          </cell>
          <cell r="AF30">
            <v>7.9065000000000003E-3</v>
          </cell>
          <cell r="AR30">
            <v>1.6393442622950821E-2</v>
          </cell>
          <cell r="AT30">
            <v>3.0241935483870967E-3</v>
          </cell>
          <cell r="BH30">
            <v>7.9065000000000003E-3</v>
          </cell>
          <cell r="BU30">
            <v>6.0483870967741934E-3</v>
          </cell>
          <cell r="BW30">
            <v>0</v>
          </cell>
        </row>
        <row r="31">
          <cell r="D31">
            <v>1.0073199999999999E-2</v>
          </cell>
          <cell r="E31">
            <v>8.4829583333333337E-3</v>
          </cell>
          <cell r="R31">
            <v>3.0241935483870967E-3</v>
          </cell>
          <cell r="T31">
            <v>3.9344262295081971E-2</v>
          </cell>
          <cell r="AE31">
            <v>1.45474E-2</v>
          </cell>
          <cell r="AF31">
            <v>8.4207916666666667E-3</v>
          </cell>
          <cell r="AR31">
            <v>1.9672131147540985E-2</v>
          </cell>
          <cell r="AT31">
            <v>3.0241935483870967E-3</v>
          </cell>
          <cell r="BH31">
            <v>8.4207916666666667E-3</v>
          </cell>
          <cell r="BU31">
            <v>6.0483870967741934E-3</v>
          </cell>
          <cell r="BW31">
            <v>0</v>
          </cell>
        </row>
        <row r="32">
          <cell r="D32">
            <v>9.8239799999999995E-3</v>
          </cell>
          <cell r="E32">
            <v>8.981625E-3</v>
          </cell>
          <cell r="R32">
            <v>3.0241935483870967E-3</v>
          </cell>
          <cell r="T32">
            <v>3.9344262295081971E-2</v>
          </cell>
          <cell r="AE32">
            <v>1.4043699999999999E-2</v>
          </cell>
          <cell r="AF32">
            <v>8.9351250000000004E-3</v>
          </cell>
          <cell r="AR32">
            <v>1.9672131147540985E-2</v>
          </cell>
          <cell r="AT32">
            <v>3.0241935483870967E-3</v>
          </cell>
          <cell r="BH32">
            <v>8.9351250000000004E-3</v>
          </cell>
          <cell r="BU32">
            <v>7.0564516129032256E-3</v>
          </cell>
          <cell r="BW32">
            <v>0</v>
          </cell>
        </row>
        <row r="33">
          <cell r="D33">
            <v>9.4649999999999995E-3</v>
          </cell>
          <cell r="E33">
            <v>9.4802500000000008E-3</v>
          </cell>
          <cell r="R33">
            <v>3.0241935483870967E-3</v>
          </cell>
          <cell r="T33">
            <v>3.9344262295081971E-2</v>
          </cell>
          <cell r="AE33">
            <v>1.36957E-2</v>
          </cell>
          <cell r="AF33">
            <v>9.449458333333334E-3</v>
          </cell>
          <cell r="AR33">
            <v>1.9672131147540985E-2</v>
          </cell>
          <cell r="AT33">
            <v>3.0241935483870967E-3</v>
          </cell>
          <cell r="BH33">
            <v>9.449458333333334E-3</v>
          </cell>
          <cell r="BU33">
            <v>7.0564516129032256E-3</v>
          </cell>
          <cell r="BW33">
            <v>0</v>
          </cell>
        </row>
        <row r="34">
          <cell r="D34">
            <v>9.4970300000000001E-3</v>
          </cell>
          <cell r="E34">
            <v>9.9789166666666672E-3</v>
          </cell>
          <cell r="R34">
            <v>3.0241935483870967E-3</v>
          </cell>
          <cell r="T34">
            <v>3.9344262295081971E-2</v>
          </cell>
          <cell r="AE34">
            <v>1.41621E-2</v>
          </cell>
          <cell r="AF34">
            <v>9.9637916666666677E-3</v>
          </cell>
          <cell r="AR34">
            <v>1.9672131147540985E-2</v>
          </cell>
          <cell r="AT34">
            <v>3.0241935483870967E-3</v>
          </cell>
          <cell r="BH34">
            <v>9.9637916666666677E-3</v>
          </cell>
          <cell r="BU34">
            <v>7.0564516129032256E-3</v>
          </cell>
          <cell r="BW34">
            <v>6.5573770491803279E-3</v>
          </cell>
        </row>
        <row r="35">
          <cell r="D35">
            <v>9.0881399999999998E-3</v>
          </cell>
          <cell r="E35">
            <v>1.0477666666666666E-2</v>
          </cell>
          <cell r="R35">
            <v>3.0241935483870967E-3</v>
          </cell>
          <cell r="T35">
            <v>4.5901639344262293E-2</v>
          </cell>
          <cell r="AE35">
            <v>1.2775E-2</v>
          </cell>
          <cell r="AF35">
            <v>1.0478125E-2</v>
          </cell>
          <cell r="AR35">
            <v>1.9672131147540985E-2</v>
          </cell>
          <cell r="AT35">
            <v>3.0241935483870967E-3</v>
          </cell>
          <cell r="BH35">
            <v>1.0478125E-2</v>
          </cell>
          <cell r="BU35">
            <v>7.0564516129032256E-3</v>
          </cell>
          <cell r="BW35">
            <v>6.5573770491803279E-3</v>
          </cell>
        </row>
        <row r="36">
          <cell r="D36">
            <v>8.1314400000000002E-3</v>
          </cell>
          <cell r="E36">
            <v>1.0976291666666667E-2</v>
          </cell>
          <cell r="R36">
            <v>3.0241935483870967E-3</v>
          </cell>
          <cell r="T36">
            <v>6.5573770491803282E-2</v>
          </cell>
          <cell r="AE36">
            <v>1.28448E-2</v>
          </cell>
          <cell r="AF36">
            <v>1.0991791666666667E-2</v>
          </cell>
          <cell r="AR36">
            <v>1.9672131147540985E-2</v>
          </cell>
          <cell r="AT36">
            <v>3.0241935483870967E-3</v>
          </cell>
          <cell r="BH36">
            <v>1.0991791666666667E-2</v>
          </cell>
          <cell r="BU36">
            <v>7.0564516129032256E-3</v>
          </cell>
          <cell r="BW36">
            <v>6.5573770491803279E-3</v>
          </cell>
        </row>
        <row r="37">
          <cell r="D37">
            <v>7.5489600000000004E-3</v>
          </cell>
          <cell r="E37">
            <v>1.1474958333333334E-2</v>
          </cell>
          <cell r="R37">
            <v>3.0241935483870967E-3</v>
          </cell>
          <cell r="T37">
            <v>6.5573770491803282E-2</v>
          </cell>
          <cell r="AE37">
            <v>1.3624900000000001E-2</v>
          </cell>
          <cell r="AF37">
            <v>1.1499625000000001E-2</v>
          </cell>
          <cell r="AR37">
            <v>2.2950819672131147E-2</v>
          </cell>
          <cell r="AT37">
            <v>3.0241935483870967E-3</v>
          </cell>
          <cell r="BH37">
            <v>1.1499625000000001E-2</v>
          </cell>
          <cell r="BU37">
            <v>7.0564516129032256E-3</v>
          </cell>
          <cell r="BW37">
            <v>6.5573770491803279E-3</v>
          </cell>
        </row>
        <row r="38">
          <cell r="D38">
            <v>7.9077100000000001E-3</v>
          </cell>
          <cell r="E38">
            <v>1.1973625E-2</v>
          </cell>
          <cell r="R38">
            <v>3.0241935483870967E-3</v>
          </cell>
          <cell r="T38">
            <v>6.5573770491803282E-2</v>
          </cell>
          <cell r="AE38">
            <v>1.3508900000000001E-2</v>
          </cell>
          <cell r="AF38">
            <v>1.2007416666666668E-2</v>
          </cell>
          <cell r="AR38">
            <v>2.6229508196721311E-2</v>
          </cell>
          <cell r="AT38">
            <v>3.0241935483870967E-3</v>
          </cell>
          <cell r="BH38">
            <v>1.2007416666666668E-2</v>
          </cell>
          <cell r="BU38">
            <v>7.0564516129032256E-3</v>
          </cell>
          <cell r="BW38">
            <v>6.5573770491803279E-3</v>
          </cell>
        </row>
        <row r="39">
          <cell r="D39">
            <v>7.1797099999999997E-3</v>
          </cell>
          <cell r="E39">
            <v>1.2472333333333334E-2</v>
          </cell>
          <cell r="R39">
            <v>3.0241935483870967E-3</v>
          </cell>
          <cell r="T39">
            <v>7.8688524590163941E-2</v>
          </cell>
          <cell r="AE39">
            <v>1.37891E-2</v>
          </cell>
          <cell r="AF39">
            <v>1.2515208333333335E-2</v>
          </cell>
          <cell r="AR39">
            <v>2.6229508196721311E-2</v>
          </cell>
          <cell r="AT39">
            <v>3.0241935483870967E-3</v>
          </cell>
          <cell r="BH39">
            <v>1.2515208333333335E-2</v>
          </cell>
          <cell r="BU39">
            <v>7.0564516129032256E-3</v>
          </cell>
          <cell r="BW39">
            <v>6.5573770491803279E-3</v>
          </cell>
        </row>
        <row r="40">
          <cell r="D40">
            <v>4.8871100000000001E-3</v>
          </cell>
          <cell r="E40">
            <v>1.2970958333333334E-2</v>
          </cell>
          <cell r="R40">
            <v>3.0241935483870967E-3</v>
          </cell>
          <cell r="T40">
            <v>8.5245901639344257E-2</v>
          </cell>
          <cell r="AE40">
            <v>1.2972600000000001E-2</v>
          </cell>
          <cell r="AF40">
            <v>1.3023E-2</v>
          </cell>
          <cell r="AR40">
            <v>3.9344262295081971E-2</v>
          </cell>
          <cell r="AT40">
            <v>3.0241935483870967E-3</v>
          </cell>
          <cell r="BH40">
            <v>1.3023E-2</v>
          </cell>
          <cell r="BU40">
            <v>7.0564516129032256E-3</v>
          </cell>
          <cell r="BW40">
            <v>6.5573770491803279E-3</v>
          </cell>
        </row>
        <row r="41">
          <cell r="D41">
            <v>3.1693300000000002E-3</v>
          </cell>
          <cell r="E41">
            <v>1.3469666666666668E-2</v>
          </cell>
          <cell r="R41">
            <v>3.0241935483870967E-3</v>
          </cell>
          <cell r="T41">
            <v>9.5081967213114751E-2</v>
          </cell>
          <cell r="AE41">
            <v>1.22162E-2</v>
          </cell>
          <cell r="AF41">
            <v>1.3524000000000001E-2</v>
          </cell>
          <cell r="AR41">
            <v>4.2622950819672129E-2</v>
          </cell>
          <cell r="AT41">
            <v>3.0241935483870967E-3</v>
          </cell>
          <cell r="BH41">
            <v>1.3524000000000001E-2</v>
          </cell>
          <cell r="BU41">
            <v>7.0564516129032256E-3</v>
          </cell>
          <cell r="BW41">
            <v>6.5573770491803279E-3</v>
          </cell>
        </row>
        <row r="42">
          <cell r="D42">
            <v>4.9581499999999997E-3</v>
          </cell>
          <cell r="E42">
            <v>1.3968291666666669E-2</v>
          </cell>
          <cell r="R42">
            <v>3.0241935483870967E-3</v>
          </cell>
          <cell r="T42">
            <v>9.8360655737704916E-2</v>
          </cell>
          <cell r="AE42">
            <v>1.0361799999999999E-2</v>
          </cell>
          <cell r="AF42">
            <v>1.4021458333333334E-2</v>
          </cell>
          <cell r="AR42">
            <v>4.5901639344262293E-2</v>
          </cell>
          <cell r="AT42">
            <v>3.0241935483870967E-3</v>
          </cell>
          <cell r="BH42">
            <v>1.4021458333333334E-2</v>
          </cell>
          <cell r="BU42">
            <v>7.0564516129032256E-3</v>
          </cell>
          <cell r="BW42">
            <v>6.5573770491803279E-3</v>
          </cell>
        </row>
        <row r="43">
          <cell r="D43">
            <v>4.8333500000000001E-3</v>
          </cell>
          <cell r="E43">
            <v>1.4467000000000002E-2</v>
          </cell>
          <cell r="R43">
            <v>3.0241935483870967E-3</v>
          </cell>
          <cell r="T43">
            <v>9.8360655737704916E-2</v>
          </cell>
          <cell r="AE43">
            <v>1.08992E-2</v>
          </cell>
          <cell r="AF43">
            <v>1.4524958333333334E-2</v>
          </cell>
          <cell r="AR43">
            <v>4.5901639344262293E-2</v>
          </cell>
          <cell r="AT43">
            <v>3.0241935483870967E-3</v>
          </cell>
          <cell r="BH43">
            <v>1.4524958333333334E-2</v>
          </cell>
          <cell r="BU43">
            <v>7.0564516129032256E-3</v>
          </cell>
          <cell r="BW43">
            <v>9.8360655737704927E-3</v>
          </cell>
        </row>
        <row r="44">
          <cell r="D44">
            <v>4.9569100000000001E-3</v>
          </cell>
          <cell r="E44">
            <v>1.4965666666666667E-2</v>
          </cell>
          <cell r="R44">
            <v>3.0241935483870967E-3</v>
          </cell>
          <cell r="T44">
            <v>0.10163934426229508</v>
          </cell>
          <cell r="AE44">
            <v>1.03783E-2</v>
          </cell>
          <cell r="AF44">
            <v>1.5013208333333333E-2</v>
          </cell>
          <cell r="AR44">
            <v>4.9180327868852458E-2</v>
          </cell>
          <cell r="AT44">
            <v>3.0241935483870967E-3</v>
          </cell>
          <cell r="BH44">
            <v>1.5013208333333333E-2</v>
          </cell>
          <cell r="BU44">
            <v>7.0564516129032256E-3</v>
          </cell>
          <cell r="BW44">
            <v>1.3114754098360656E-2</v>
          </cell>
        </row>
        <row r="45">
          <cell r="D45">
            <v>4.6533E-3</v>
          </cell>
          <cell r="E45">
            <v>1.5464333333333333E-2</v>
          </cell>
          <cell r="R45">
            <v>3.0241935483870967E-3</v>
          </cell>
          <cell r="T45">
            <v>0.10163934426229508</v>
          </cell>
          <cell r="AE45">
            <v>9.8476299999999996E-3</v>
          </cell>
          <cell r="AF45">
            <v>1.5532541666666668E-2</v>
          </cell>
          <cell r="AR45">
            <v>5.9016393442622953E-2</v>
          </cell>
          <cell r="AT45">
            <v>3.0241935483870967E-3</v>
          </cell>
          <cell r="BH45">
            <v>1.5532541666666668E-2</v>
          </cell>
          <cell r="BU45">
            <v>7.0564516129032256E-3</v>
          </cell>
          <cell r="BW45">
            <v>1.3114754098360656E-2</v>
          </cell>
        </row>
        <row r="46">
          <cell r="D46">
            <v>4.6421300000000004E-3</v>
          </cell>
          <cell r="E46">
            <v>1.5962999999999998E-2</v>
          </cell>
          <cell r="R46">
            <v>3.0241935483870967E-3</v>
          </cell>
          <cell r="T46">
            <v>0.10163934426229508</v>
          </cell>
          <cell r="AE46">
            <v>9.94454E-3</v>
          </cell>
          <cell r="AF46">
            <v>1.6046874999999999E-2</v>
          </cell>
          <cell r="AR46">
            <v>5.9016393442622953E-2</v>
          </cell>
          <cell r="AT46">
            <v>3.0241935483870967E-3</v>
          </cell>
          <cell r="BH46">
            <v>1.6046874999999999E-2</v>
          </cell>
          <cell r="BU46">
            <v>7.0564516129032256E-3</v>
          </cell>
          <cell r="BW46">
            <v>1.6393442622950821E-2</v>
          </cell>
        </row>
        <row r="47">
          <cell r="D47">
            <v>4.9999199999999997E-3</v>
          </cell>
          <cell r="E47">
            <v>1.6461625000000001E-2</v>
          </cell>
          <cell r="R47">
            <v>3.0241935483870967E-3</v>
          </cell>
          <cell r="T47">
            <v>0.10163934426229508</v>
          </cell>
          <cell r="AE47">
            <v>9.4551600000000006E-3</v>
          </cell>
          <cell r="AF47">
            <v>1.6561166666666668E-2</v>
          </cell>
          <cell r="AR47">
            <v>7.8688524590163941E-2</v>
          </cell>
          <cell r="AT47">
            <v>3.0241935483870967E-3</v>
          </cell>
          <cell r="BH47">
            <v>1.6561166666666668E-2</v>
          </cell>
          <cell r="BU47">
            <v>7.0564516129032256E-3</v>
          </cell>
          <cell r="BW47">
            <v>1.6393442622950821E-2</v>
          </cell>
        </row>
        <row r="48">
          <cell r="D48">
            <v>4.1183000000000001E-3</v>
          </cell>
          <cell r="E48">
            <v>1.6960333333333334E-2</v>
          </cell>
          <cell r="R48">
            <v>3.0241935483870967E-3</v>
          </cell>
          <cell r="T48">
            <v>0.11147540983606558</v>
          </cell>
          <cell r="AE48">
            <v>8.2782499999999992E-3</v>
          </cell>
          <cell r="AF48">
            <v>1.7062666666666667E-2</v>
          </cell>
          <cell r="AR48">
            <v>8.5245901639344257E-2</v>
          </cell>
          <cell r="AT48">
            <v>3.0241935483870967E-3</v>
          </cell>
          <cell r="BH48">
            <v>1.7062666666666667E-2</v>
          </cell>
          <cell r="BU48">
            <v>7.0564516129032256E-3</v>
          </cell>
          <cell r="BW48">
            <v>1.6393442622950821E-2</v>
          </cell>
        </row>
        <row r="49">
          <cell r="D49">
            <v>3.33323E-3</v>
          </cell>
          <cell r="E49">
            <v>1.7458999999999999E-2</v>
          </cell>
          <cell r="R49">
            <v>3.0241935483870967E-3</v>
          </cell>
          <cell r="T49">
            <v>0.11147540983606558</v>
          </cell>
          <cell r="AE49">
            <v>6.6581699999999997E-3</v>
          </cell>
          <cell r="AF49">
            <v>1.7548791666666667E-2</v>
          </cell>
          <cell r="AR49">
            <v>8.5245901639344257E-2</v>
          </cell>
          <cell r="AT49">
            <v>3.0241935483870967E-3</v>
          </cell>
          <cell r="BH49">
            <v>1.7548791666666667E-2</v>
          </cell>
          <cell r="BU49">
            <v>7.0564516129032256E-3</v>
          </cell>
          <cell r="BW49">
            <v>1.6393442622950821E-2</v>
          </cell>
        </row>
        <row r="50">
          <cell r="D50">
            <v>3.5655499999999998E-3</v>
          </cell>
          <cell r="E50">
            <v>1.7957666666666667E-2</v>
          </cell>
          <cell r="R50">
            <v>3.0241935483870967E-3</v>
          </cell>
          <cell r="T50">
            <v>0.11147540983606558</v>
          </cell>
          <cell r="AE50">
            <v>6.3661400000000002E-3</v>
          </cell>
          <cell r="AF50">
            <v>1.8063166666666665E-2</v>
          </cell>
          <cell r="AR50">
            <v>8.5245901639344257E-2</v>
          </cell>
          <cell r="AT50">
            <v>3.0241935483870967E-3</v>
          </cell>
          <cell r="BH50">
            <v>1.8063166666666665E-2</v>
          </cell>
          <cell r="BU50">
            <v>7.0564516129032256E-3</v>
          </cell>
          <cell r="BW50">
            <v>1.6393442622950821E-2</v>
          </cell>
        </row>
        <row r="51">
          <cell r="D51">
            <v>4.1482100000000003E-3</v>
          </cell>
          <cell r="E51">
            <v>1.8456291666666666E-2</v>
          </cell>
          <cell r="R51">
            <v>3.0241935483870967E-3</v>
          </cell>
          <cell r="T51">
            <v>0.11475409836065574</v>
          </cell>
          <cell r="AE51">
            <v>6.2452699999999998E-3</v>
          </cell>
          <cell r="AF51">
            <v>1.8577458333333335E-2</v>
          </cell>
          <cell r="AR51">
            <v>9.5081967213114751E-2</v>
          </cell>
          <cell r="AT51">
            <v>3.0241935483870967E-3</v>
          </cell>
          <cell r="BH51">
            <v>1.8577458333333335E-2</v>
          </cell>
          <cell r="BU51">
            <v>7.0564516129032256E-3</v>
          </cell>
          <cell r="BW51">
            <v>1.6393442622950821E-2</v>
          </cell>
        </row>
        <row r="52">
          <cell r="D52">
            <v>3.9038300000000001E-3</v>
          </cell>
          <cell r="E52">
            <v>1.8955041666666669E-2</v>
          </cell>
          <cell r="R52">
            <v>3.0241935483870967E-3</v>
          </cell>
          <cell r="T52">
            <v>0.11803278688524591</v>
          </cell>
          <cell r="AE52">
            <v>6.2938999999999998E-3</v>
          </cell>
          <cell r="AF52">
            <v>1.9091750000000001E-2</v>
          </cell>
          <cell r="AR52">
            <v>9.8360655737704916E-2</v>
          </cell>
          <cell r="AT52">
            <v>3.0241935483870967E-3</v>
          </cell>
          <cell r="BH52">
            <v>1.9091750000000001E-2</v>
          </cell>
          <cell r="BU52">
            <v>7.0564516129032256E-3</v>
          </cell>
          <cell r="BW52">
            <v>1.6393442622950821E-2</v>
          </cell>
        </row>
        <row r="53">
          <cell r="D53">
            <v>2.9930400000000002E-3</v>
          </cell>
          <cell r="E53">
            <v>1.9453666666666668E-2</v>
          </cell>
          <cell r="R53">
            <v>3.0241935483870967E-3</v>
          </cell>
          <cell r="T53">
            <v>0.12131147540983607</v>
          </cell>
          <cell r="AE53">
            <v>5.8731599999999997E-3</v>
          </cell>
          <cell r="AF53">
            <v>1.9606124999999999E-2</v>
          </cell>
          <cell r="BH53">
            <v>1.9606124999999999E-2</v>
          </cell>
          <cell r="BU53">
            <v>7.0564516129032256E-3</v>
          </cell>
          <cell r="BW53">
            <v>1.6393442622950821E-2</v>
          </cell>
        </row>
        <row r="54">
          <cell r="D54">
            <v>3.2899000000000001E-3</v>
          </cell>
          <cell r="E54">
            <v>1.9952333333333336E-2</v>
          </cell>
          <cell r="R54">
            <v>3.0241935483870967E-3</v>
          </cell>
          <cell r="T54">
            <v>0.14098360655737704</v>
          </cell>
          <cell r="AE54">
            <v>2.9747900000000002E-3</v>
          </cell>
          <cell r="AF54">
            <v>2.0120416666666668E-2</v>
          </cell>
          <cell r="BH54">
            <v>2.0120416666666668E-2</v>
          </cell>
          <cell r="BU54">
            <v>7.0564516129032256E-3</v>
          </cell>
          <cell r="BW54">
            <v>1.6393442622950821E-2</v>
          </cell>
        </row>
      </sheetData>
      <sheetData sheetId="11"/>
      <sheetData sheetId="12">
        <row r="1">
          <cell r="A1" t="str">
            <v>331-1mN-1062根弹簧-1.5MM-25</v>
          </cell>
        </row>
        <row r="2">
          <cell r="M2">
            <v>0</v>
          </cell>
        </row>
        <row r="3">
          <cell r="M3">
            <v>3.6713434809683952E-4</v>
          </cell>
        </row>
        <row r="4">
          <cell r="D4">
            <v>9.8826099999999991E-7</v>
          </cell>
          <cell r="E4">
            <v>0</v>
          </cell>
          <cell r="M4">
            <v>7.2898370905963761E-4</v>
          </cell>
        </row>
        <row r="5">
          <cell r="D5">
            <v>7.6772400000000004E-5</v>
          </cell>
          <cell r="E5">
            <v>3.1249041666666664E-5</v>
          </cell>
          <cell r="M5">
            <v>1.4680410173419762E-3</v>
          </cell>
        </row>
        <row r="6">
          <cell r="D6">
            <v>1.57773E-4</v>
          </cell>
          <cell r="E6">
            <v>6.2485416666666673E-5</v>
          </cell>
          <cell r="M6">
            <v>2.5417474826766118E-3</v>
          </cell>
        </row>
        <row r="7">
          <cell r="D7">
            <v>3.2397699999999998E-4</v>
          </cell>
          <cell r="E7">
            <v>1.2494875000000001E-4</v>
          </cell>
          <cell r="M7">
            <v>3.6417148187171461E-3</v>
          </cell>
        </row>
        <row r="8">
          <cell r="D8">
            <v>5.4162600000000002E-4</v>
          </cell>
          <cell r="E8">
            <v>2.1865166666666669E-4</v>
          </cell>
          <cell r="M8">
            <v>5.4593609633348588E-3</v>
          </cell>
        </row>
        <row r="9">
          <cell r="D9">
            <v>2.6072999999999999E-3</v>
          </cell>
          <cell r="E9">
            <v>3.1226833333333336E-4</v>
          </cell>
          <cell r="M9">
            <v>7.2958607098333435E-3</v>
          </cell>
        </row>
        <row r="10">
          <cell r="D10">
            <v>1.1682699999999999E-3</v>
          </cell>
          <cell r="E10">
            <v>4.6843333333333341E-4</v>
          </cell>
          <cell r="M10">
            <v>9.4930276041362664E-3</v>
          </cell>
        </row>
        <row r="11">
          <cell r="D11">
            <v>1.57205E-3</v>
          </cell>
          <cell r="E11">
            <v>6.2542500000000009E-4</v>
          </cell>
          <cell r="M11">
            <v>1.2064448907589172E-2</v>
          </cell>
        </row>
        <row r="12">
          <cell r="D12">
            <v>2.0420899999999999E-3</v>
          </cell>
          <cell r="E12">
            <v>8.139E-4</v>
          </cell>
          <cell r="M12">
            <v>1.4642014371579784E-2</v>
          </cell>
        </row>
        <row r="13">
          <cell r="D13">
            <v>2.5966399999999999E-3</v>
          </cell>
          <cell r="E13">
            <v>1.033625E-3</v>
          </cell>
          <cell r="M13">
            <v>1.7959222248263136E-2</v>
          </cell>
        </row>
        <row r="14">
          <cell r="D14">
            <v>4.9519500000000001E-3</v>
          </cell>
          <cell r="E14">
            <v>1.2533541666666667E-3</v>
          </cell>
          <cell r="M14">
            <v>2.1289697947211375E-2</v>
          </cell>
        </row>
        <row r="15">
          <cell r="D15">
            <v>3.87777E-3</v>
          </cell>
          <cell r="E15">
            <v>1.5359625E-3</v>
          </cell>
          <cell r="M15">
            <v>2.4987622100713043E-2</v>
          </cell>
        </row>
        <row r="16">
          <cell r="D16">
            <v>4.5957100000000002E-3</v>
          </cell>
          <cell r="E16">
            <v>1.818575E-3</v>
          </cell>
          <cell r="M16">
            <v>2.9065504838957732E-2</v>
          </cell>
        </row>
        <row r="17">
          <cell r="D17">
            <v>5.39392E-3</v>
          </cell>
          <cell r="E17">
            <v>2.1329999999999999E-3</v>
          </cell>
          <cell r="M17">
            <v>3.3162722902236812E-2</v>
          </cell>
        </row>
        <row r="18">
          <cell r="D18">
            <v>6.2748099999999996E-3</v>
          </cell>
          <cell r="E18">
            <v>2.4792333333333335E-3</v>
          </cell>
          <cell r="M18">
            <v>3.7061451642907951E-2</v>
          </cell>
        </row>
        <row r="19">
          <cell r="D19">
            <v>8.9471299999999993E-3</v>
          </cell>
          <cell r="E19">
            <v>2.825475E-3</v>
          </cell>
          <cell r="M19">
            <v>4.2359338755737358E-2</v>
          </cell>
        </row>
        <row r="20">
          <cell r="D20">
            <v>6.6416899999999996E-3</v>
          </cell>
          <cell r="E20">
            <v>3.2338541666666666E-3</v>
          </cell>
          <cell r="M20">
            <v>4.5981654106749183E-2</v>
          </cell>
        </row>
        <row r="21">
          <cell r="D21">
            <v>8.1598599999999997E-3</v>
          </cell>
          <cell r="E21">
            <v>3.6422375000000002E-3</v>
          </cell>
          <cell r="M21">
            <v>4.9143755350212065E-2</v>
          </cell>
        </row>
        <row r="22">
          <cell r="D22">
            <v>7.9932600000000003E-3</v>
          </cell>
          <cell r="E22">
            <v>4.0816958333333335E-3</v>
          </cell>
          <cell r="M22">
            <v>4.9617591555837524E-2</v>
          </cell>
        </row>
        <row r="23">
          <cell r="D23">
            <v>8.3761900000000004E-3</v>
          </cell>
          <cell r="E23">
            <v>4.5522083333333335E-3</v>
          </cell>
          <cell r="M23">
            <v>5.3720257665838524E-2</v>
          </cell>
        </row>
        <row r="24">
          <cell r="D24">
            <v>8.1789400000000009E-3</v>
          </cell>
          <cell r="E24">
            <v>5.0227500000000003E-3</v>
          </cell>
          <cell r="M24">
            <v>5.8013630038145372E-2</v>
          </cell>
        </row>
        <row r="25">
          <cell r="D25">
            <v>7.5432399999999997E-3</v>
          </cell>
          <cell r="E25">
            <v>5.5258333333333331E-3</v>
          </cell>
          <cell r="M25">
            <v>6.3029009163973221E-2</v>
          </cell>
        </row>
        <row r="26">
          <cell r="D26">
            <v>8.3578000000000003E-3</v>
          </cell>
          <cell r="E26">
            <v>6.0288749999999995E-3</v>
          </cell>
          <cell r="M26">
            <v>6.5111393020537964E-2</v>
          </cell>
        </row>
        <row r="27">
          <cell r="D27">
            <v>9.3038700000000005E-3</v>
          </cell>
          <cell r="E27">
            <v>6.5319583333333332E-3</v>
          </cell>
          <cell r="M27">
            <v>7.0387861326173459E-2</v>
          </cell>
        </row>
        <row r="28">
          <cell r="D28">
            <v>9.2420599999999999E-3</v>
          </cell>
          <cell r="E28">
            <v>7.0350416666666669E-3</v>
          </cell>
          <cell r="M28">
            <v>7.4204268067966567E-2</v>
          </cell>
        </row>
        <row r="29">
          <cell r="D29">
            <v>1.1193E-2</v>
          </cell>
          <cell r="E29">
            <v>7.5381250000000006E-3</v>
          </cell>
          <cell r="M29">
            <v>7.1648634042732487E-2</v>
          </cell>
        </row>
        <row r="30">
          <cell r="D30">
            <v>1.1178799999999999E-2</v>
          </cell>
          <cell r="E30">
            <v>8.0412083333333342E-3</v>
          </cell>
          <cell r="M30">
            <v>7.1234181189018142E-2</v>
          </cell>
        </row>
        <row r="31">
          <cell r="D31">
            <v>9.2513400000000003E-3</v>
          </cell>
          <cell r="E31">
            <v>8.544291666666667E-3</v>
          </cell>
          <cell r="M31">
            <v>7.2769281746754552E-2</v>
          </cell>
        </row>
        <row r="32">
          <cell r="D32">
            <v>9.8788599999999997E-3</v>
          </cell>
          <cell r="E32">
            <v>9.0473333333333343E-3</v>
          </cell>
          <cell r="M32">
            <v>7.6291492110711165E-2</v>
          </cell>
        </row>
        <row r="33">
          <cell r="D33">
            <v>9.5714600000000004E-3</v>
          </cell>
          <cell r="E33">
            <v>9.5504583333333344E-3</v>
          </cell>
          <cell r="M33">
            <v>7.8694438621249627E-2</v>
          </cell>
        </row>
        <row r="34">
          <cell r="D34">
            <v>1.07387E-2</v>
          </cell>
          <cell r="E34">
            <v>1.0053500000000002E-2</v>
          </cell>
          <cell r="M34">
            <v>8.0426898388017962E-2</v>
          </cell>
        </row>
        <row r="35">
          <cell r="D35">
            <v>9.5948000000000006E-3</v>
          </cell>
          <cell r="E35">
            <v>1.0556583333333333E-2</v>
          </cell>
          <cell r="M35">
            <v>8.4231514343165531E-2</v>
          </cell>
        </row>
        <row r="36">
          <cell r="D36">
            <v>1.09625E-2</v>
          </cell>
          <cell r="E36">
            <v>1.1059666666666667E-2</v>
          </cell>
          <cell r="M36">
            <v>8.9494241028398508E-2</v>
          </cell>
        </row>
        <row r="37">
          <cell r="D37">
            <v>1.0688E-2</v>
          </cell>
          <cell r="E37">
            <v>1.156275E-2</v>
          </cell>
          <cell r="M37">
            <v>8.8929813650391459E-2</v>
          </cell>
        </row>
        <row r="38">
          <cell r="D38">
            <v>1.1834000000000001E-2</v>
          </cell>
          <cell r="E38">
            <v>1.2065833333333335E-2</v>
          </cell>
          <cell r="M38">
            <v>8.8250494615409902E-2</v>
          </cell>
        </row>
        <row r="39">
          <cell r="D39">
            <v>1.01498E-2</v>
          </cell>
          <cell r="E39">
            <v>1.2568916666666666E-2</v>
          </cell>
          <cell r="M39">
            <v>8.9813146496764376E-2</v>
          </cell>
        </row>
        <row r="40">
          <cell r="D40">
            <v>9.4504500000000009E-3</v>
          </cell>
          <cell r="E40">
            <v>1.3072E-2</v>
          </cell>
          <cell r="M40">
            <v>9.4441605282048827E-2</v>
          </cell>
        </row>
        <row r="41">
          <cell r="D41">
            <v>9.9160299999999993E-3</v>
          </cell>
          <cell r="E41">
            <v>1.3575041666666668E-2</v>
          </cell>
          <cell r="M41">
            <v>9.6714559699509109E-2</v>
          </cell>
        </row>
        <row r="42">
          <cell r="D42">
            <v>1.1109900000000001E-2</v>
          </cell>
          <cell r="E42">
            <v>1.4078125E-2</v>
          </cell>
          <cell r="M42">
            <v>9.1656075925801356E-2</v>
          </cell>
        </row>
        <row r="43">
          <cell r="D43">
            <v>1.07501E-2</v>
          </cell>
          <cell r="E43">
            <v>1.4581208333333335E-2</v>
          </cell>
          <cell r="M43">
            <v>9.0692856970012378E-2</v>
          </cell>
        </row>
        <row r="44">
          <cell r="D44">
            <v>8.9353200000000001E-3</v>
          </cell>
          <cell r="E44">
            <v>1.5084291666666668E-2</v>
          </cell>
          <cell r="M44">
            <v>9.2225143601894391E-2</v>
          </cell>
        </row>
        <row r="45">
          <cell r="D45">
            <v>1.01075E-2</v>
          </cell>
          <cell r="E45">
            <v>1.5587374999999999E-2</v>
          </cell>
          <cell r="M45">
            <v>9.4885294594653793E-2</v>
          </cell>
        </row>
        <row r="46">
          <cell r="D46">
            <v>9.4570499999999998E-3</v>
          </cell>
          <cell r="E46">
            <v>1.6086291666666665E-2</v>
          </cell>
          <cell r="M46">
            <v>9.2507123334041846E-2</v>
          </cell>
        </row>
        <row r="47">
          <cell r="D47">
            <v>1.0300800000000001E-2</v>
          </cell>
          <cell r="E47">
            <v>1.6583416666666666E-2</v>
          </cell>
          <cell r="M47">
            <v>8.9983625677878126E-2</v>
          </cell>
        </row>
        <row r="48">
          <cell r="D48">
            <v>9.5513600000000001E-3</v>
          </cell>
          <cell r="E48">
            <v>1.7080583333333333E-2</v>
          </cell>
          <cell r="M48">
            <v>9.1055868398649875E-2</v>
          </cell>
        </row>
        <row r="49">
          <cell r="D49">
            <v>8.0640199999999999E-3</v>
          </cell>
          <cell r="E49">
            <v>1.7577708333333334E-2</v>
          </cell>
          <cell r="M49">
            <v>9.3306213390320802E-2</v>
          </cell>
        </row>
        <row r="50">
          <cell r="D50">
            <v>9.1896100000000008E-3</v>
          </cell>
          <cell r="E50">
            <v>1.807491666666667E-2</v>
          </cell>
          <cell r="M50">
            <v>9.5266966197592132E-2</v>
          </cell>
        </row>
        <row r="51">
          <cell r="D51">
            <v>1.1082699999999999E-2</v>
          </cell>
          <cell r="E51">
            <v>1.8572041666666667E-2</v>
          </cell>
          <cell r="M51">
            <v>9.8542488395383737E-2</v>
          </cell>
        </row>
        <row r="52">
          <cell r="D52">
            <v>1.00886E-2</v>
          </cell>
          <cell r="E52">
            <v>1.9069208333333334E-2</v>
          </cell>
          <cell r="M52">
            <v>9.6276173994201866E-2</v>
          </cell>
        </row>
        <row r="53">
          <cell r="D53">
            <v>1.14111E-2</v>
          </cell>
          <cell r="E53">
            <v>1.9566375E-2</v>
          </cell>
        </row>
        <row r="54">
          <cell r="D54">
            <v>9.3492799999999997E-3</v>
          </cell>
          <cell r="E54">
            <v>2.0063541666666667E-2</v>
          </cell>
        </row>
      </sheetData>
      <sheetData sheetId="13">
        <row r="1">
          <cell r="A1" t="str">
            <v>544-1mN-1831根弹簧</v>
          </cell>
          <cell r="Y1" t="str">
            <v>766-1mN-2600根弹簧</v>
          </cell>
          <cell r="AO1" t="str">
            <v>900-1mN-3072根弹簧</v>
          </cell>
        </row>
        <row r="4">
          <cell r="D4">
            <v>2.45289E-6</v>
          </cell>
          <cell r="E4">
            <v>0</v>
          </cell>
          <cell r="AB4">
            <v>2.8841699999999999E-6</v>
          </cell>
          <cell r="AC4">
            <v>0</v>
          </cell>
          <cell r="AR4">
            <v>3.66015E-6</v>
          </cell>
          <cell r="AS4">
            <v>0</v>
          </cell>
        </row>
        <row r="5">
          <cell r="D5">
            <v>4.4394299999999997E-4</v>
          </cell>
          <cell r="E5">
            <v>3.1246666666666667E-5</v>
          </cell>
          <cell r="AB5">
            <v>9.2222699999999996E-4</v>
          </cell>
          <cell r="AC5">
            <v>3.1250500000000002E-5</v>
          </cell>
          <cell r="AR5">
            <v>7.4441700000000004E-4</v>
          </cell>
          <cell r="AS5">
            <v>3.1255458333333334E-5</v>
          </cell>
        </row>
        <row r="6">
          <cell r="D6">
            <v>8.9066999999999998E-4</v>
          </cell>
          <cell r="E6">
            <v>6.2501250000000007E-5</v>
          </cell>
          <cell r="AB6">
            <v>1.8476600000000001E-3</v>
          </cell>
          <cell r="AC6">
            <v>6.2512916666666659E-5</v>
          </cell>
          <cell r="AR6">
            <v>1.48547E-3</v>
          </cell>
          <cell r="AS6">
            <v>6.2507083333333347E-5</v>
          </cell>
        </row>
        <row r="7">
          <cell r="D7">
            <v>1.7636100000000001E-3</v>
          </cell>
          <cell r="E7">
            <v>1.2506458333333333E-4</v>
          </cell>
          <cell r="AB7">
            <v>3.7298600000000002E-3</v>
          </cell>
          <cell r="AC7">
            <v>1.2507499999999999E-4</v>
          </cell>
          <cell r="AR7">
            <v>2.96905E-3</v>
          </cell>
          <cell r="AS7">
            <v>1.2496124999999999E-4</v>
          </cell>
        </row>
        <row r="8">
          <cell r="D8">
            <v>3.1109499999999999E-3</v>
          </cell>
          <cell r="E8">
            <v>2.1869125000000003E-4</v>
          </cell>
          <cell r="AB8">
            <v>6.4689400000000003E-3</v>
          </cell>
          <cell r="AC8">
            <v>2.1890208333333333E-4</v>
          </cell>
          <cell r="AR8">
            <v>5.1842900000000003E-3</v>
          </cell>
          <cell r="AS8">
            <v>2.1864333333333332E-4</v>
          </cell>
        </row>
        <row r="9">
          <cell r="D9">
            <v>8.7996600000000008E-3</v>
          </cell>
          <cell r="E9">
            <v>3.1222916666666666E-4</v>
          </cell>
          <cell r="AB9">
            <v>1.7307400000000001E-2</v>
          </cell>
          <cell r="AC9">
            <v>3.1273208333333337E-4</v>
          </cell>
          <cell r="AR9">
            <v>1.7923499999999998E-2</v>
          </cell>
          <cell r="AS9">
            <v>3.1222916666666666E-4</v>
          </cell>
        </row>
        <row r="10">
          <cell r="D10">
            <v>6.6802399999999996E-3</v>
          </cell>
          <cell r="E10">
            <v>4.6821666666666667E-4</v>
          </cell>
          <cell r="AB10">
            <v>1.39022E-2</v>
          </cell>
          <cell r="AC10">
            <v>4.6927083333333337E-4</v>
          </cell>
          <cell r="AR10">
            <v>1.1125400000000001E-2</v>
          </cell>
          <cell r="AS10">
            <v>4.6837916666666668E-4</v>
          </cell>
        </row>
        <row r="11">
          <cell r="D11">
            <v>8.9431400000000005E-3</v>
          </cell>
          <cell r="E11">
            <v>6.2465000000000003E-4</v>
          </cell>
          <cell r="AB11">
            <v>1.86149E-2</v>
          </cell>
          <cell r="AC11">
            <v>6.2580833333333332E-4</v>
          </cell>
          <cell r="AR11">
            <v>1.48545E-2</v>
          </cell>
          <cell r="AS11">
            <v>6.2452500000000002E-4</v>
          </cell>
        </row>
        <row r="12">
          <cell r="D12">
            <v>1.16376E-2</v>
          </cell>
          <cell r="E12">
            <v>8.1258749999999999E-4</v>
          </cell>
          <cell r="AB12">
            <v>2.4234599999999999E-2</v>
          </cell>
          <cell r="AC12">
            <v>8.1365833333333336E-4</v>
          </cell>
          <cell r="AR12">
            <v>1.9331999999999998E-2</v>
          </cell>
          <cell r="AS12">
            <v>8.1196250000000001E-4</v>
          </cell>
        </row>
        <row r="13">
          <cell r="D13">
            <v>1.48074E-2</v>
          </cell>
          <cell r="E13">
            <v>1.0318541666666666E-3</v>
          </cell>
          <cell r="AB13">
            <v>2.94033E-2</v>
          </cell>
          <cell r="AC13">
            <v>1.0329E-3</v>
          </cell>
          <cell r="AR13">
            <v>2.45831E-2</v>
          </cell>
          <cell r="AS13">
            <v>1.0306625000000001E-3</v>
          </cell>
        </row>
        <row r="14">
          <cell r="D14">
            <v>2.1806099999999998E-2</v>
          </cell>
          <cell r="E14">
            <v>1.2511166666666668E-3</v>
          </cell>
          <cell r="AB14">
            <v>4.0696700000000002E-2</v>
          </cell>
          <cell r="AC14">
            <v>1.2521458333333334E-3</v>
          </cell>
          <cell r="AR14">
            <v>4.0401399999999997E-2</v>
          </cell>
          <cell r="AS14">
            <v>1.2493791666666667E-3</v>
          </cell>
        </row>
        <row r="15">
          <cell r="D15">
            <v>1.9389E-2</v>
          </cell>
          <cell r="E15">
            <v>1.5330333333333334E-3</v>
          </cell>
          <cell r="AB15">
            <v>3.6842E-2</v>
          </cell>
          <cell r="AC15">
            <v>1.5336291666666667E-3</v>
          </cell>
          <cell r="AR15">
            <v>3.2552299999999999E-2</v>
          </cell>
          <cell r="AS15">
            <v>1.5301333333333335E-3</v>
          </cell>
        </row>
        <row r="16">
          <cell r="D16">
            <v>2.1934800000000001E-2</v>
          </cell>
          <cell r="E16">
            <v>1.8151666666666668E-3</v>
          </cell>
          <cell r="AB16">
            <v>3.9871900000000002E-2</v>
          </cell>
          <cell r="AC16">
            <v>1.8151083333333333E-3</v>
          </cell>
          <cell r="AR16">
            <v>3.5273699999999998E-2</v>
          </cell>
          <cell r="AS16">
            <v>1.8109083333333333E-3</v>
          </cell>
        </row>
        <row r="17">
          <cell r="D17">
            <v>2.44342E-2</v>
          </cell>
          <cell r="E17">
            <v>2.1290250000000001E-3</v>
          </cell>
          <cell r="AB17">
            <v>4.2541299999999997E-2</v>
          </cell>
          <cell r="AC17">
            <v>2.1281833333333337E-3</v>
          </cell>
          <cell r="AR17">
            <v>4.0572999999999998E-2</v>
          </cell>
          <cell r="AS17">
            <v>2.1231958333333334E-3</v>
          </cell>
        </row>
        <row r="18">
          <cell r="D18">
            <v>2.53823E-2</v>
          </cell>
          <cell r="E18">
            <v>2.4741958333333335E-3</v>
          </cell>
          <cell r="AB18">
            <v>4.5543599999999997E-2</v>
          </cell>
          <cell r="AC18">
            <v>2.472854166666667E-3</v>
          </cell>
          <cell r="AR18">
            <v>4.3473699999999997E-2</v>
          </cell>
          <cell r="AS18">
            <v>2.4670333333333336E-3</v>
          </cell>
        </row>
        <row r="19">
          <cell r="D19">
            <v>3.08247E-2</v>
          </cell>
          <cell r="E19">
            <v>2.8193750000000003E-3</v>
          </cell>
          <cell r="AB19">
            <v>4.6628500000000003E-2</v>
          </cell>
          <cell r="AC19">
            <v>3.2234708333333333E-3</v>
          </cell>
          <cell r="AR19">
            <v>5.5230899999999999E-2</v>
          </cell>
          <cell r="AS19">
            <v>2.8108541666666668E-3</v>
          </cell>
        </row>
        <row r="20">
          <cell r="D20">
            <v>2.7455199999999999E-2</v>
          </cell>
          <cell r="E20">
            <v>3.2271958333333337E-3</v>
          </cell>
          <cell r="AB20">
            <v>4.5578500000000001E-2</v>
          </cell>
          <cell r="AC20">
            <v>3.6294250000000004E-3</v>
          </cell>
          <cell r="AR20">
            <v>4.76742E-2</v>
          </cell>
          <cell r="AS20">
            <v>3.2161625E-3</v>
          </cell>
        </row>
        <row r="21">
          <cell r="D21">
            <v>2.60611E-2</v>
          </cell>
          <cell r="E21">
            <v>3.6350208333333339E-3</v>
          </cell>
          <cell r="AB21">
            <v>4.9332300000000003E-2</v>
          </cell>
          <cell r="AC21">
            <v>4.0679166666666676E-3</v>
          </cell>
          <cell r="AR21">
            <v>5.1604499999999998E-2</v>
          </cell>
          <cell r="AS21">
            <v>3.6230541666666667E-3</v>
          </cell>
        </row>
        <row r="22">
          <cell r="D22">
            <v>2.9257100000000001E-2</v>
          </cell>
          <cell r="E22">
            <v>4.0735458333333334E-3</v>
          </cell>
          <cell r="AB22">
            <v>4.89507E-2</v>
          </cell>
          <cell r="AC22">
            <v>4.5389583333333341E-3</v>
          </cell>
          <cell r="AR22">
            <v>5.2127699999999999E-2</v>
          </cell>
          <cell r="AS22">
            <v>4.0604708333333329E-3</v>
          </cell>
        </row>
        <row r="23">
          <cell r="D23">
            <v>2.7534200000000002E-2</v>
          </cell>
          <cell r="E23">
            <v>4.5427916666666663E-3</v>
          </cell>
          <cell r="AB23">
            <v>5.2031500000000001E-2</v>
          </cell>
          <cell r="AC23">
            <v>5.0100000000000006E-3</v>
          </cell>
          <cell r="AR23">
            <v>5.7958900000000001E-2</v>
          </cell>
          <cell r="AS23">
            <v>4.5284166666666667E-3</v>
          </cell>
        </row>
        <row r="24">
          <cell r="D24">
            <v>3.30808E-2</v>
          </cell>
          <cell r="E24">
            <v>5.012E-3</v>
          </cell>
          <cell r="AB24">
            <v>4.5012900000000002E-2</v>
          </cell>
          <cell r="AC24">
            <v>5.5116666666666673E-3</v>
          </cell>
          <cell r="AR24">
            <v>6.13492E-2</v>
          </cell>
          <cell r="AS24">
            <v>4.9963749999999999E-3</v>
          </cell>
        </row>
        <row r="25">
          <cell r="D25">
            <v>2.8572500000000001E-2</v>
          </cell>
          <cell r="E25">
            <v>5.5132083333333335E-3</v>
          </cell>
          <cell r="AB25">
            <v>4.8525199999999998E-2</v>
          </cell>
          <cell r="AC25">
            <v>6.0133750000000005E-3</v>
          </cell>
          <cell r="AR25">
            <v>5.3339900000000003E-2</v>
          </cell>
          <cell r="AS25">
            <v>5.4968333333333336E-3</v>
          </cell>
        </row>
        <row r="26">
          <cell r="D26">
            <v>2.88489E-2</v>
          </cell>
          <cell r="E26">
            <v>6.0143749999999998E-3</v>
          </cell>
          <cell r="AB26">
            <v>4.3286999999999999E-2</v>
          </cell>
          <cell r="AC26">
            <v>6.5150833333333337E-3</v>
          </cell>
          <cell r="AR26">
            <v>5.2612800000000001E-2</v>
          </cell>
          <cell r="AS26">
            <v>5.9973333333333337E-3</v>
          </cell>
        </row>
        <row r="27">
          <cell r="D27">
            <v>2.56522E-2</v>
          </cell>
          <cell r="E27">
            <v>6.5155833333333333E-3</v>
          </cell>
          <cell r="AB27">
            <v>4.3924600000000001E-2</v>
          </cell>
          <cell r="AC27">
            <v>7.0143749999999998E-3</v>
          </cell>
          <cell r="AR27">
            <v>5.5356200000000001E-2</v>
          </cell>
          <cell r="AS27">
            <v>6.4977916666666665E-3</v>
          </cell>
        </row>
        <row r="28">
          <cell r="D28">
            <v>2.2136300000000001E-2</v>
          </cell>
          <cell r="E28">
            <v>7.0167500000000004E-3</v>
          </cell>
          <cell r="AB28">
            <v>4.2288399999999997E-2</v>
          </cell>
          <cell r="AC28">
            <v>7.5122083333333343E-3</v>
          </cell>
          <cell r="AR28">
            <v>5.4006400000000003E-2</v>
          </cell>
          <cell r="AS28">
            <v>6.9950416666666668E-3</v>
          </cell>
        </row>
        <row r="29">
          <cell r="D29">
            <v>2.2511199999999999E-2</v>
          </cell>
          <cell r="E29">
            <v>7.5179166666666667E-3</v>
          </cell>
          <cell r="AB29">
            <v>3.0647299999999999E-2</v>
          </cell>
          <cell r="AC29">
            <v>8.0100833333333343E-3</v>
          </cell>
          <cell r="AR29">
            <v>4.87082E-2</v>
          </cell>
          <cell r="AS29">
            <v>7.4914999999999999E-3</v>
          </cell>
        </row>
        <row r="30">
          <cell r="D30">
            <v>2.392E-2</v>
          </cell>
          <cell r="E30">
            <v>8.0098333333333341E-3</v>
          </cell>
          <cell r="AB30">
            <v>2.4995199999999999E-2</v>
          </cell>
          <cell r="AC30">
            <v>8.5079583333333327E-3</v>
          </cell>
          <cell r="AR30">
            <v>5.05093E-2</v>
          </cell>
          <cell r="AS30">
            <v>7.9878750000000002E-3</v>
          </cell>
        </row>
        <row r="31">
          <cell r="D31">
            <v>2.2799400000000001E-2</v>
          </cell>
          <cell r="E31">
            <v>8.5017083333333351E-3</v>
          </cell>
          <cell r="AB31">
            <v>2.8030200000000002E-2</v>
          </cell>
          <cell r="AC31">
            <v>9.0057916666666672E-3</v>
          </cell>
          <cell r="AR31">
            <v>4.4238E-2</v>
          </cell>
          <cell r="AS31">
            <v>8.4843333333333333E-3</v>
          </cell>
        </row>
        <row r="32">
          <cell r="D32">
            <v>1.9906900000000002E-2</v>
          </cell>
          <cell r="E32">
            <v>8.9936249999999999E-3</v>
          </cell>
          <cell r="AB32">
            <v>2.7270300000000001E-2</v>
          </cell>
          <cell r="AC32">
            <v>9.5036250000000017E-3</v>
          </cell>
          <cell r="AR32">
            <v>4.00468E-2</v>
          </cell>
          <cell r="AS32">
            <v>8.9807083333333336E-3</v>
          </cell>
        </row>
        <row r="33">
          <cell r="D33">
            <v>2.12614E-2</v>
          </cell>
          <cell r="E33">
            <v>9.4855000000000009E-3</v>
          </cell>
          <cell r="AB33">
            <v>2.3600099999999999E-2</v>
          </cell>
          <cell r="AC33">
            <v>1.0001458333333334E-2</v>
          </cell>
          <cell r="AR33">
            <v>3.5548900000000001E-2</v>
          </cell>
          <cell r="AS33">
            <v>9.4771250000000012E-3</v>
          </cell>
        </row>
        <row r="34">
          <cell r="D34">
            <v>1.9445899999999999E-2</v>
          </cell>
          <cell r="E34">
            <v>9.9774166666666674E-3</v>
          </cell>
          <cell r="AB34">
            <v>2.8254999999999999E-2</v>
          </cell>
          <cell r="AC34">
            <v>1.0499333333333333E-2</v>
          </cell>
          <cell r="AR34">
            <v>3.9450300000000001E-2</v>
          </cell>
          <cell r="AS34">
            <v>9.9735833333333326E-3</v>
          </cell>
        </row>
        <row r="35">
          <cell r="D35">
            <v>1.8810799999999999E-2</v>
          </cell>
          <cell r="E35">
            <v>1.0469333333333334E-2</v>
          </cell>
          <cell r="AB35">
            <v>2.53945E-2</v>
          </cell>
          <cell r="AC35">
            <v>1.0997208333333335E-2</v>
          </cell>
          <cell r="AR35">
            <v>4.3435799999999997E-2</v>
          </cell>
          <cell r="AS35">
            <v>1.0469958333333335E-2</v>
          </cell>
        </row>
        <row r="36">
          <cell r="D36">
            <v>2.1023699999999999E-2</v>
          </cell>
          <cell r="E36">
            <v>1.0961208333333335E-2</v>
          </cell>
          <cell r="AB36">
            <v>2.8857899999999999E-2</v>
          </cell>
          <cell r="AC36">
            <v>1.1495083333333335E-2</v>
          </cell>
          <cell r="AR36">
            <v>4.0288499999999998E-2</v>
          </cell>
          <cell r="AS36">
            <v>1.0966416666666668E-2</v>
          </cell>
        </row>
        <row r="37">
          <cell r="D37">
            <v>2.1533099999999999E-2</v>
          </cell>
          <cell r="E37">
            <v>1.1453125000000001E-2</v>
          </cell>
          <cell r="AB37">
            <v>2.8940500000000001E-2</v>
          </cell>
          <cell r="AC37">
            <v>1.1992916666666667E-2</v>
          </cell>
          <cell r="AR37">
            <v>4.0960299999999998E-2</v>
          </cell>
          <cell r="AS37">
            <v>1.1462833333333334E-2</v>
          </cell>
        </row>
        <row r="38">
          <cell r="D38">
            <v>1.9331899999999999E-2</v>
          </cell>
          <cell r="E38">
            <v>1.1945000000000001E-2</v>
          </cell>
          <cell r="AB38">
            <v>2.9685799999999998E-2</v>
          </cell>
          <cell r="AC38">
            <v>1.249075E-2</v>
          </cell>
          <cell r="AR38">
            <v>4.1254699999999998E-2</v>
          </cell>
          <cell r="AS38">
            <v>1.1959250000000001E-2</v>
          </cell>
        </row>
        <row r="39">
          <cell r="D39">
            <v>1.7537500000000001E-2</v>
          </cell>
          <cell r="E39">
            <v>1.2436916666666667E-2</v>
          </cell>
          <cell r="AB39">
            <v>3.18984E-2</v>
          </cell>
          <cell r="AC39">
            <v>1.2988625E-2</v>
          </cell>
          <cell r="AR39">
            <v>3.9968400000000001E-2</v>
          </cell>
          <cell r="AS39">
            <v>1.2455625E-2</v>
          </cell>
        </row>
        <row r="40">
          <cell r="D40">
            <v>1.6189800000000001E-2</v>
          </cell>
          <cell r="E40">
            <v>1.2928791666666667E-2</v>
          </cell>
          <cell r="AB40">
            <v>2.8798399999999998E-2</v>
          </cell>
          <cell r="AC40">
            <v>1.3486500000000002E-2</v>
          </cell>
          <cell r="AR40">
            <v>3.2835099999999999E-2</v>
          </cell>
          <cell r="AS40">
            <v>1.2952083333333335E-2</v>
          </cell>
        </row>
        <row r="41">
          <cell r="D41">
            <v>1.28778E-2</v>
          </cell>
          <cell r="E41">
            <v>1.3420708333333335E-2</v>
          </cell>
          <cell r="AB41">
            <v>3.0254699999999999E-2</v>
          </cell>
          <cell r="AC41">
            <v>1.3984375000000002E-2</v>
          </cell>
          <cell r="AR41">
            <v>3.5215700000000003E-2</v>
          </cell>
          <cell r="AS41">
            <v>1.3448541666666668E-2</v>
          </cell>
        </row>
        <row r="42">
          <cell r="D42">
            <v>1.31524E-2</v>
          </cell>
          <cell r="E42">
            <v>1.3912625E-2</v>
          </cell>
          <cell r="AB42">
            <v>2.6573099999999999E-2</v>
          </cell>
          <cell r="AC42">
            <v>1.4482166666666667E-2</v>
          </cell>
          <cell r="AR42">
            <v>3.4430099999999998E-2</v>
          </cell>
          <cell r="AS42">
            <v>1.3944916666666666E-2</v>
          </cell>
        </row>
        <row r="43">
          <cell r="D43">
            <v>1.43731E-2</v>
          </cell>
          <cell r="E43">
            <v>1.4404458333333335E-2</v>
          </cell>
          <cell r="AB43">
            <v>2.9508300000000001E-2</v>
          </cell>
          <cell r="AC43">
            <v>1.4980041666666668E-2</v>
          </cell>
          <cell r="AR43">
            <v>2.9343500000000002E-2</v>
          </cell>
          <cell r="AS43">
            <v>1.4441374999999999E-2</v>
          </cell>
        </row>
        <row r="44">
          <cell r="D44">
            <v>1.5262E-2</v>
          </cell>
          <cell r="E44">
            <v>1.4896416666666669E-2</v>
          </cell>
          <cell r="AB44">
            <v>2.73212E-2</v>
          </cell>
          <cell r="AC44">
            <v>1.5477916666666668E-2</v>
          </cell>
          <cell r="AR44">
            <v>2.53694E-2</v>
          </cell>
          <cell r="AS44">
            <v>1.4937708333333334E-2</v>
          </cell>
        </row>
        <row r="45">
          <cell r="D45">
            <v>1.46447E-2</v>
          </cell>
          <cell r="E45">
            <v>1.5388291666666666E-2</v>
          </cell>
          <cell r="AB45">
            <v>2.21821E-2</v>
          </cell>
          <cell r="AC45">
            <v>1.5975791666666666E-2</v>
          </cell>
          <cell r="AR45">
            <v>2.66196E-2</v>
          </cell>
          <cell r="AS45">
            <v>1.5440791666666667E-2</v>
          </cell>
        </row>
        <row r="46">
          <cell r="D46">
            <v>1.4926099999999999E-2</v>
          </cell>
          <cell r="E46">
            <v>1.5880208333333333E-2</v>
          </cell>
          <cell r="AB46">
            <v>1.71229E-2</v>
          </cell>
          <cell r="AC46">
            <v>1.6473583333333333E-2</v>
          </cell>
          <cell r="AR46">
            <v>2.77811E-2</v>
          </cell>
          <cell r="AS46">
            <v>1.5945375000000001E-2</v>
          </cell>
        </row>
        <row r="47">
          <cell r="D47">
            <v>1.31358E-2</v>
          </cell>
          <cell r="E47">
            <v>1.6372041666666667E-2</v>
          </cell>
          <cell r="AB47">
            <v>2.4026200000000001E-2</v>
          </cell>
          <cell r="AC47">
            <v>1.6976958333333333E-2</v>
          </cell>
          <cell r="AR47">
            <v>2.3507500000000001E-2</v>
          </cell>
          <cell r="AS47">
            <v>1.6449916666666668E-2</v>
          </cell>
        </row>
        <row r="48">
          <cell r="D48">
            <v>1.34225E-2</v>
          </cell>
          <cell r="E48">
            <v>1.6863958333333335E-2</v>
          </cell>
          <cell r="AB48">
            <v>2.0501100000000001E-2</v>
          </cell>
          <cell r="AC48">
            <v>1.748241666666667E-2</v>
          </cell>
          <cell r="AR48">
            <v>2.4068800000000001E-2</v>
          </cell>
          <cell r="AS48">
            <v>1.6954458333333335E-2</v>
          </cell>
        </row>
        <row r="49">
          <cell r="D49">
            <v>1.6015000000000001E-2</v>
          </cell>
          <cell r="E49">
            <v>1.7355875E-2</v>
          </cell>
          <cell r="AB49">
            <v>2.1710199999999999E-2</v>
          </cell>
          <cell r="AC49">
            <v>1.7987875E-2</v>
          </cell>
          <cell r="AR49">
            <v>2.6369900000000002E-2</v>
          </cell>
          <cell r="AS49">
            <v>1.7458999999999999E-2</v>
          </cell>
        </row>
        <row r="50">
          <cell r="D50">
            <v>1.47149E-2</v>
          </cell>
          <cell r="E50">
            <v>1.7847791666666668E-2</v>
          </cell>
          <cell r="AB50">
            <v>1.90162E-2</v>
          </cell>
          <cell r="AC50">
            <v>1.8493375000000003E-2</v>
          </cell>
          <cell r="AR50">
            <v>2.34976E-2</v>
          </cell>
          <cell r="AS50">
            <v>1.7963625E-2</v>
          </cell>
        </row>
        <row r="51">
          <cell r="D51">
            <v>1.7517499999999998E-2</v>
          </cell>
          <cell r="E51">
            <v>1.8339708333333333E-2</v>
          </cell>
          <cell r="AB51">
            <v>2.1820599999999999E-2</v>
          </cell>
          <cell r="AC51">
            <v>1.8998958333333333E-2</v>
          </cell>
          <cell r="AR51">
            <v>2.4288299999999999E-2</v>
          </cell>
          <cell r="AS51">
            <v>1.8468166666666667E-2</v>
          </cell>
        </row>
        <row r="52">
          <cell r="D52">
            <v>1.5687699999999999E-2</v>
          </cell>
          <cell r="E52">
            <v>1.8831541666666667E-2</v>
          </cell>
          <cell r="AB52">
            <v>1.94439E-2</v>
          </cell>
          <cell r="AC52">
            <v>1.9504458333333332E-2</v>
          </cell>
          <cell r="AR52">
            <v>2.7910399999999998E-2</v>
          </cell>
          <cell r="AS52">
            <v>1.8972708333333334E-2</v>
          </cell>
        </row>
        <row r="53">
          <cell r="D53">
            <v>1.19425E-2</v>
          </cell>
          <cell r="E53">
            <v>1.9323458333333335E-2</v>
          </cell>
          <cell r="AB53">
            <v>2.02215E-2</v>
          </cell>
          <cell r="AC53">
            <v>2.0009916666666665E-2</v>
          </cell>
          <cell r="AR53">
            <v>2.63655E-2</v>
          </cell>
          <cell r="AS53">
            <v>1.9469500000000001E-2</v>
          </cell>
        </row>
        <row r="54">
          <cell r="D54">
            <v>1.44464E-2</v>
          </cell>
          <cell r="E54">
            <v>1.9815375E-2</v>
          </cell>
          <cell r="AR54">
            <v>2.6768699999999999E-2</v>
          </cell>
          <cell r="AS54">
            <v>1.9957875E-2</v>
          </cell>
        </row>
      </sheetData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0.xml"/><Relationship Id="rId6" Type="http://schemas.openxmlformats.org/officeDocument/2006/relationships/image" Target="../media/image8.wmf"/><Relationship Id="rId5" Type="http://schemas.openxmlformats.org/officeDocument/2006/relationships/oleObject" Target="../embeddings/oleObject4.bin"/><Relationship Id="rId4" Type="http://schemas.openxmlformats.org/officeDocument/2006/relationships/image" Target="../media/image7.wmf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5.w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9D46-2208-4B66-9C4B-B8F527582174}">
  <dimension ref="A1:N36"/>
  <sheetViews>
    <sheetView topLeftCell="A19" workbookViewId="0">
      <selection activeCell="H37" sqref="H37"/>
    </sheetView>
  </sheetViews>
  <sheetFormatPr defaultRowHeight="14" x14ac:dyDescent="0.3"/>
  <sheetData>
    <row r="1" spans="1:14" ht="30.5" x14ac:dyDescent="0.3">
      <c r="A1" s="84" t="s">
        <v>27</v>
      </c>
      <c r="B1" s="84"/>
      <c r="C1" s="84"/>
      <c r="D1" s="84"/>
      <c r="E1" s="84"/>
      <c r="F1" s="84"/>
      <c r="G1" s="84"/>
      <c r="H1" s="84"/>
    </row>
    <row r="2" spans="1:14" x14ac:dyDescent="0.3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4" x14ac:dyDescent="0.3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x14ac:dyDescent="0.3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4" x14ac:dyDescent="0.3">
      <c r="A5" s="89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</row>
    <row r="6" spans="1:14" x14ac:dyDescent="0.3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</row>
    <row r="7" spans="1:14" x14ac:dyDescent="0.3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</row>
    <row r="8" spans="1:14" x14ac:dyDescent="0.3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</row>
    <row r="9" spans="1:14" x14ac:dyDescent="0.3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</row>
    <row r="10" spans="1:14" x14ac:dyDescent="0.3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</row>
    <row r="11" spans="1:14" x14ac:dyDescent="0.3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</row>
    <row r="12" spans="1:14" x14ac:dyDescent="0.3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</row>
    <row r="13" spans="1:14" x14ac:dyDescent="0.3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</row>
    <row r="14" spans="1:14" x14ac:dyDescent="0.3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</row>
    <row r="15" spans="1:14" x14ac:dyDescent="0.3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</row>
    <row r="16" spans="1:14" x14ac:dyDescent="0.3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</row>
    <row r="17" spans="1:14" x14ac:dyDescent="0.3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</row>
    <row r="18" spans="1:14" x14ac:dyDescent="0.3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</row>
    <row r="19" spans="1:14" x14ac:dyDescent="0.3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</row>
    <row r="20" spans="1:14" x14ac:dyDescent="0.3">
      <c r="A20" s="89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</row>
    <row r="21" spans="1:14" x14ac:dyDescent="0.3">
      <c r="A21" s="89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</row>
    <row r="22" spans="1:14" x14ac:dyDescent="0.3">
      <c r="A22" s="89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</row>
    <row r="23" spans="1:14" x14ac:dyDescent="0.3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</row>
    <row r="24" spans="1:14" x14ac:dyDescent="0.3">
      <c r="A24" s="89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</row>
    <row r="25" spans="1:14" x14ac:dyDescent="0.3">
      <c r="A25" s="89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</row>
    <row r="26" spans="1:14" x14ac:dyDescent="0.3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</row>
    <row r="27" spans="1:14" x14ac:dyDescent="0.3">
      <c r="A27" s="89"/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</row>
    <row r="28" spans="1:14" x14ac:dyDescent="0.3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</row>
    <row r="29" spans="1:14" x14ac:dyDescent="0.3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</row>
    <row r="30" spans="1:14" x14ac:dyDescent="0.3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</row>
    <row r="31" spans="1:14" x14ac:dyDescent="0.3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</row>
    <row r="32" spans="1:14" x14ac:dyDescent="0.3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</row>
    <row r="33" spans="1:14" x14ac:dyDescent="0.3">
      <c r="A33" s="89"/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  <c r="N33" s="89"/>
    </row>
    <row r="34" spans="1:14" x14ac:dyDescent="0.3">
      <c r="A34" s="89"/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</row>
    <row r="35" spans="1:14" x14ac:dyDescent="0.3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</row>
    <row r="36" spans="1:14" x14ac:dyDescent="0.3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</row>
  </sheetData>
  <mergeCells count="2">
    <mergeCell ref="A1:H1"/>
    <mergeCell ref="A2:N36"/>
  </mergeCells>
  <phoneticPr fontId="4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64CC-0612-47A4-96FD-A66DBF4AA578}">
  <dimension ref="A1:J33"/>
  <sheetViews>
    <sheetView tabSelected="1" topLeftCell="A13" zoomScale="130" zoomScaleNormal="130" workbookViewId="0">
      <selection activeCell="I37" sqref="I37"/>
    </sheetView>
  </sheetViews>
  <sheetFormatPr defaultRowHeight="14" x14ac:dyDescent="0.3"/>
  <cols>
    <col min="1" max="1" width="12.75" customWidth="1"/>
    <col min="2" max="2" width="12.83203125" customWidth="1"/>
    <col min="3" max="3" width="16.33203125" customWidth="1"/>
    <col min="4" max="4" width="18.08203125" customWidth="1"/>
    <col min="5" max="5" width="10.5" customWidth="1"/>
    <col min="6" max="6" width="10.75" customWidth="1"/>
    <col min="7" max="7" width="15.25" customWidth="1"/>
    <col min="9" max="9" width="14.33203125" customWidth="1"/>
    <col min="10" max="10" width="18.5" customWidth="1"/>
  </cols>
  <sheetData>
    <row r="1" spans="1:10" ht="31" thickBot="1" x14ac:dyDescent="0.35">
      <c r="A1" s="178" t="s">
        <v>84</v>
      </c>
      <c r="B1" s="179" t="s">
        <v>83</v>
      </c>
      <c r="C1" s="185" t="s">
        <v>92</v>
      </c>
      <c r="D1" s="186" t="s">
        <v>87</v>
      </c>
      <c r="E1" s="186" t="s">
        <v>75</v>
      </c>
      <c r="F1" s="186" t="s">
        <v>88</v>
      </c>
      <c r="G1" s="186" t="s">
        <v>89</v>
      </c>
      <c r="H1" s="185" t="s">
        <v>90</v>
      </c>
      <c r="I1" s="185" t="s">
        <v>91</v>
      </c>
      <c r="J1" s="185" t="s">
        <v>93</v>
      </c>
    </row>
    <row r="2" spans="1:10" ht="16" thickBot="1" x14ac:dyDescent="0.35">
      <c r="A2" s="187" t="s">
        <v>86</v>
      </c>
      <c r="B2" s="188">
        <v>2</v>
      </c>
      <c r="C2" s="189">
        <v>4.8</v>
      </c>
      <c r="D2" s="189">
        <v>7.1230000000000002</v>
      </c>
      <c r="E2" s="189">
        <v>63.027000000000001</v>
      </c>
      <c r="F2" s="189">
        <v>0.22076190476190477</v>
      </c>
      <c r="G2" s="189">
        <f>E2/F2</f>
        <v>285.49762726488353</v>
      </c>
      <c r="H2" s="189">
        <v>4.5170000000000003</v>
      </c>
      <c r="I2" s="189">
        <v>0.63</v>
      </c>
      <c r="J2" s="190">
        <v>4.7779999999999996</v>
      </c>
    </row>
    <row r="3" spans="1:10" ht="16.5" thickTop="1" thickBot="1" x14ac:dyDescent="0.35">
      <c r="A3" s="191"/>
      <c r="B3" s="181">
        <v>4</v>
      </c>
      <c r="C3" s="182">
        <v>25.41</v>
      </c>
      <c r="D3" s="182">
        <v>7.5940000000000003</v>
      </c>
      <c r="E3" s="182">
        <v>64.3</v>
      </c>
      <c r="F3" s="182">
        <v>0.22142857142857147</v>
      </c>
      <c r="G3" s="180">
        <f t="shared" ref="G3:G11" si="0">E3/F3</f>
        <v>290.38709677419348</v>
      </c>
      <c r="H3" s="182">
        <v>5.9109999999999996</v>
      </c>
      <c r="I3" s="182">
        <v>0.66500000000000004</v>
      </c>
      <c r="J3" s="192">
        <v>6.1280000000000001</v>
      </c>
    </row>
    <row r="4" spans="1:10" ht="16.5" thickTop="1" thickBot="1" x14ac:dyDescent="0.35">
      <c r="A4" s="191"/>
      <c r="B4" s="183">
        <v>6</v>
      </c>
      <c r="C4" s="184">
        <v>34.222000000000001</v>
      </c>
      <c r="D4" s="184">
        <v>9.8569999999999993</v>
      </c>
      <c r="E4" s="184">
        <v>64.3</v>
      </c>
      <c r="F4" s="184">
        <v>0.2233809523809524</v>
      </c>
      <c r="G4" s="180">
        <f t="shared" si="0"/>
        <v>287.84907269238965</v>
      </c>
      <c r="H4" s="184">
        <v>7.5949999999999998</v>
      </c>
      <c r="I4" s="184">
        <v>0.77900000000000003</v>
      </c>
      <c r="J4" s="193">
        <v>7.875</v>
      </c>
    </row>
    <row r="5" spans="1:10" ht="16.5" thickTop="1" thickBot="1" x14ac:dyDescent="0.35">
      <c r="A5" s="191"/>
      <c r="B5" s="181">
        <v>8</v>
      </c>
      <c r="C5" s="182">
        <v>30.001999999999999</v>
      </c>
      <c r="D5" s="182">
        <v>7.68</v>
      </c>
      <c r="E5" s="182">
        <v>61.436</v>
      </c>
      <c r="F5" s="182">
        <v>0.23242857142857143</v>
      </c>
      <c r="G5" s="180">
        <f t="shared" si="0"/>
        <v>264.32206515058391</v>
      </c>
      <c r="H5" s="182">
        <v>10.885999999999999</v>
      </c>
      <c r="I5" s="182">
        <v>0.95</v>
      </c>
      <c r="J5" s="192">
        <v>11.813000000000001</v>
      </c>
    </row>
    <row r="6" spans="1:10" ht="16.5" thickTop="1" thickBot="1" x14ac:dyDescent="0.35">
      <c r="A6" s="194"/>
      <c r="B6" s="183">
        <v>10</v>
      </c>
      <c r="C6" s="184">
        <v>15.089</v>
      </c>
      <c r="D6" s="184">
        <v>8.4109999999999996</v>
      </c>
      <c r="E6" s="184">
        <v>65.254999999999995</v>
      </c>
      <c r="F6" s="184">
        <v>0.23004761904761903</v>
      </c>
      <c r="G6" s="180">
        <f t="shared" si="0"/>
        <v>283.65866280273235</v>
      </c>
      <c r="H6" s="184">
        <v>11.006</v>
      </c>
      <c r="I6" s="184">
        <v>0.94099999999999995</v>
      </c>
      <c r="J6" s="193">
        <v>11.244</v>
      </c>
    </row>
    <row r="7" spans="1:10" ht="16.5" thickTop="1" thickBot="1" x14ac:dyDescent="0.35">
      <c r="A7" s="195" t="s">
        <v>85</v>
      </c>
      <c r="B7" s="181">
        <v>2</v>
      </c>
      <c r="C7" s="182">
        <v>28.565000000000001</v>
      </c>
      <c r="D7" s="182">
        <v>9.3460000000000001</v>
      </c>
      <c r="E7" s="182">
        <v>63.664000000000001</v>
      </c>
      <c r="F7" s="182">
        <v>0.22966666666666666</v>
      </c>
      <c r="G7" s="180">
        <f>E7/F7</f>
        <v>277.20174165457183</v>
      </c>
      <c r="H7" s="182">
        <v>8.9550000000000001</v>
      </c>
      <c r="I7" s="182">
        <v>0.88400000000000001</v>
      </c>
      <c r="J7" s="192">
        <v>9.3770000000000007</v>
      </c>
    </row>
    <row r="8" spans="1:10" ht="16.5" thickTop="1" thickBot="1" x14ac:dyDescent="0.35">
      <c r="A8" s="196"/>
      <c r="B8" s="183">
        <v>4</v>
      </c>
      <c r="C8" s="184">
        <v>35.654000000000003</v>
      </c>
      <c r="D8" s="184">
        <v>16.556999999999999</v>
      </c>
      <c r="E8" s="184">
        <v>63.664000000000001</v>
      </c>
      <c r="F8" s="184">
        <v>0.22095238095238098</v>
      </c>
      <c r="G8" s="180">
        <f t="shared" si="0"/>
        <v>288.13448275862066</v>
      </c>
      <c r="H8" s="184">
        <v>14.801</v>
      </c>
      <c r="I8" s="184">
        <v>1.27</v>
      </c>
      <c r="J8" s="193">
        <v>15.499000000000001</v>
      </c>
    </row>
    <row r="9" spans="1:10" ht="16.5" thickTop="1" thickBot="1" x14ac:dyDescent="0.35">
      <c r="A9" s="196"/>
      <c r="B9" s="181">
        <v>6</v>
      </c>
      <c r="C9" s="182">
        <v>46.023000000000003</v>
      </c>
      <c r="D9" s="182">
        <v>22.759</v>
      </c>
      <c r="E9" s="182">
        <v>61.753999999999998</v>
      </c>
      <c r="F9" s="182">
        <v>0.20333333333333337</v>
      </c>
      <c r="G9" s="180">
        <f t="shared" si="0"/>
        <v>303.70819672131142</v>
      </c>
      <c r="H9" s="182">
        <v>19.399000000000001</v>
      </c>
      <c r="I9" s="182">
        <v>1.522</v>
      </c>
      <c r="J9" s="192">
        <v>20.942</v>
      </c>
    </row>
    <row r="10" spans="1:10" ht="16.5" thickTop="1" thickBot="1" x14ac:dyDescent="0.35">
      <c r="A10" s="196"/>
      <c r="B10" s="183">
        <v>8</v>
      </c>
      <c r="C10" s="184">
        <v>46.078000000000003</v>
      </c>
      <c r="D10" s="184">
        <v>23.588999999999999</v>
      </c>
      <c r="E10" s="184">
        <v>65.254999999999995</v>
      </c>
      <c r="F10" s="184">
        <v>0.21266666666666664</v>
      </c>
      <c r="G10" s="180">
        <f t="shared" si="0"/>
        <v>306.84169278996865</v>
      </c>
      <c r="H10" s="184">
        <v>22.565000000000001</v>
      </c>
      <c r="I10" s="184">
        <v>1.375</v>
      </c>
      <c r="J10" s="193">
        <v>23.053000000000001</v>
      </c>
    </row>
    <row r="11" spans="1:10" ht="16.5" thickTop="1" thickBot="1" x14ac:dyDescent="0.35">
      <c r="A11" s="197"/>
      <c r="B11" s="198">
        <v>10</v>
      </c>
      <c r="C11" s="199">
        <v>48.881999999999998</v>
      </c>
      <c r="D11" s="199">
        <v>31.077000000000002</v>
      </c>
      <c r="E11" s="199">
        <v>64.619</v>
      </c>
      <c r="F11" s="199">
        <v>0.19338095238095238</v>
      </c>
      <c r="G11" s="200">
        <f t="shared" si="0"/>
        <v>334.15390297956168</v>
      </c>
      <c r="H11" s="199">
        <v>24.312000000000001</v>
      </c>
      <c r="I11" s="199">
        <v>1.823</v>
      </c>
      <c r="J11" s="201">
        <v>25.082000000000001</v>
      </c>
    </row>
    <row r="14" spans="1:10" x14ac:dyDescent="0.3">
      <c r="B14" s="89"/>
      <c r="C14" s="89"/>
      <c r="D14" s="89"/>
      <c r="E14" s="89"/>
    </row>
    <row r="15" spans="1:10" x14ac:dyDescent="0.3">
      <c r="B15" s="89"/>
      <c r="C15" s="89"/>
      <c r="D15" s="89"/>
      <c r="E15" s="89"/>
      <c r="G15" s="89"/>
      <c r="H15" s="89"/>
      <c r="I15" s="89"/>
      <c r="J15" s="89"/>
    </row>
    <row r="16" spans="1:10" x14ac:dyDescent="0.3">
      <c r="B16" s="89"/>
      <c r="C16" s="89"/>
      <c r="D16" s="89"/>
      <c r="E16" s="89"/>
      <c r="G16" s="89"/>
      <c r="H16" s="89"/>
      <c r="I16" s="89"/>
      <c r="J16" s="89"/>
    </row>
    <row r="17" spans="2:10" x14ac:dyDescent="0.3">
      <c r="B17" s="89"/>
      <c r="C17" s="89"/>
      <c r="D17" s="89"/>
      <c r="E17" s="89"/>
      <c r="G17" s="89"/>
      <c r="H17" s="89"/>
      <c r="I17" s="89"/>
      <c r="J17" s="89"/>
    </row>
    <row r="18" spans="2:10" x14ac:dyDescent="0.3">
      <c r="B18" s="89"/>
      <c r="C18" s="89"/>
      <c r="D18" s="89"/>
      <c r="E18" s="89"/>
      <c r="G18" s="89"/>
      <c r="H18" s="89"/>
      <c r="I18" s="89"/>
      <c r="J18" s="89"/>
    </row>
    <row r="19" spans="2:10" x14ac:dyDescent="0.3">
      <c r="B19" s="89"/>
      <c r="C19" s="89"/>
      <c r="D19" s="89"/>
      <c r="E19" s="89"/>
      <c r="G19" s="89"/>
      <c r="H19" s="89"/>
      <c r="I19" s="89"/>
      <c r="J19" s="89"/>
    </row>
    <row r="20" spans="2:10" x14ac:dyDescent="0.3">
      <c r="B20" s="89"/>
      <c r="C20" s="89"/>
      <c r="D20" s="89"/>
      <c r="E20" s="89"/>
      <c r="G20" s="89"/>
      <c r="H20" s="89"/>
      <c r="I20" s="89"/>
      <c r="J20" s="89"/>
    </row>
    <row r="21" spans="2:10" x14ac:dyDescent="0.3">
      <c r="B21" s="89"/>
      <c r="C21" s="89"/>
      <c r="D21" s="89"/>
      <c r="E21" s="89"/>
      <c r="G21" s="89"/>
      <c r="H21" s="89"/>
      <c r="I21" s="89"/>
      <c r="J21" s="89"/>
    </row>
    <row r="22" spans="2:10" x14ac:dyDescent="0.3">
      <c r="B22" s="89"/>
      <c r="C22" s="89"/>
      <c r="D22" s="89"/>
      <c r="E22" s="89"/>
      <c r="G22" s="89"/>
      <c r="H22" s="89"/>
      <c r="I22" s="89"/>
      <c r="J22" s="89"/>
    </row>
    <row r="23" spans="2:10" x14ac:dyDescent="0.3">
      <c r="B23" s="89"/>
      <c r="C23" s="89"/>
      <c r="D23" s="89"/>
      <c r="E23" s="89"/>
      <c r="G23" s="89"/>
      <c r="H23" s="89"/>
      <c r="I23" s="89"/>
      <c r="J23" s="89"/>
    </row>
    <row r="24" spans="2:10" x14ac:dyDescent="0.3">
      <c r="B24" s="89"/>
      <c r="C24" s="89"/>
      <c r="D24" s="89"/>
      <c r="E24" s="89"/>
      <c r="G24" s="89"/>
      <c r="H24" s="89"/>
      <c r="I24" s="89"/>
      <c r="J24" s="89"/>
    </row>
    <row r="25" spans="2:10" x14ac:dyDescent="0.3">
      <c r="B25" s="89"/>
      <c r="C25" s="89"/>
      <c r="D25" s="89"/>
      <c r="E25" s="89"/>
      <c r="G25" s="89"/>
      <c r="H25" s="89"/>
      <c r="I25" s="89"/>
      <c r="J25" s="89"/>
    </row>
    <row r="26" spans="2:10" x14ac:dyDescent="0.3">
      <c r="B26" s="89"/>
      <c r="C26" s="89"/>
      <c r="D26" s="89"/>
      <c r="E26" s="89"/>
      <c r="G26" s="89"/>
      <c r="H26" s="89"/>
      <c r="I26" s="89"/>
      <c r="J26" s="89"/>
    </row>
    <row r="27" spans="2:10" x14ac:dyDescent="0.3">
      <c r="B27" s="89"/>
      <c r="C27" s="89"/>
      <c r="D27" s="89"/>
      <c r="E27" s="89"/>
      <c r="G27" s="89"/>
      <c r="H27" s="89"/>
      <c r="I27" s="89"/>
      <c r="J27" s="89"/>
    </row>
    <row r="28" spans="2:10" x14ac:dyDescent="0.3">
      <c r="B28" s="89"/>
      <c r="C28" s="89"/>
      <c r="D28" s="89"/>
      <c r="E28" s="89"/>
      <c r="G28" s="89"/>
      <c r="H28" s="89"/>
      <c r="I28" s="89"/>
      <c r="J28" s="89"/>
    </row>
    <row r="29" spans="2:10" x14ac:dyDescent="0.3">
      <c r="B29" s="89"/>
      <c r="C29" s="89"/>
      <c r="D29" s="89"/>
      <c r="E29" s="89"/>
      <c r="G29" s="89"/>
      <c r="H29" s="89"/>
      <c r="I29" s="89"/>
      <c r="J29" s="89"/>
    </row>
    <row r="30" spans="2:10" x14ac:dyDescent="0.3">
      <c r="B30" s="89"/>
      <c r="C30" s="89"/>
      <c r="D30" s="89"/>
      <c r="E30" s="89"/>
      <c r="G30" s="89"/>
      <c r="H30" s="89"/>
      <c r="I30" s="89"/>
      <c r="J30" s="89"/>
    </row>
    <row r="31" spans="2:10" x14ac:dyDescent="0.3">
      <c r="B31" s="89"/>
      <c r="C31" s="89"/>
      <c r="D31" s="89"/>
      <c r="E31" s="89"/>
      <c r="G31" s="89"/>
      <c r="H31" s="89"/>
      <c r="I31" s="89"/>
      <c r="J31" s="89"/>
    </row>
    <row r="32" spans="2:10" x14ac:dyDescent="0.3">
      <c r="B32" s="89"/>
      <c r="C32" s="89"/>
      <c r="D32" s="89"/>
      <c r="E32" s="89"/>
      <c r="G32" s="89"/>
      <c r="H32" s="89"/>
      <c r="I32" s="89"/>
      <c r="J32" s="89"/>
    </row>
    <row r="33" spans="2:5" x14ac:dyDescent="0.3">
      <c r="B33" s="89"/>
      <c r="C33" s="89"/>
      <c r="D33" s="89"/>
      <c r="E33" s="89"/>
    </row>
  </sheetData>
  <mergeCells count="4">
    <mergeCell ref="A2:A6"/>
    <mergeCell ref="A7:A11"/>
    <mergeCell ref="B14:E33"/>
    <mergeCell ref="G15:J32"/>
  </mergeCells>
  <phoneticPr fontId="4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Origin95.Graph" shapeId="12289" r:id="rId3">
          <objectPr defaultSize="0" autoPict="0" r:id="rId4">
            <anchor moveWithCells="1" sizeWithCells="1">
              <from>
                <xdr:col>0</xdr:col>
                <xdr:colOff>971550</xdr:colOff>
                <xdr:row>14</xdr:row>
                <xdr:rowOff>0</xdr:rowOff>
              </from>
              <to>
                <xdr:col>4</xdr:col>
                <xdr:colOff>749300</xdr:colOff>
                <xdr:row>32</xdr:row>
                <xdr:rowOff>133350</xdr:rowOff>
              </to>
            </anchor>
          </objectPr>
        </oleObject>
      </mc:Choice>
      <mc:Fallback>
        <oleObject progId="Origin95.Graph" shapeId="12289" r:id="rId3"/>
      </mc:Fallback>
    </mc:AlternateContent>
    <mc:AlternateContent xmlns:mc="http://schemas.openxmlformats.org/markup-compatibility/2006">
      <mc:Choice Requires="x14">
        <oleObject progId="Origin95.Graph" shapeId="12290" r:id="rId5">
          <objectPr defaultSize="0" autoPict="0" r:id="rId6">
            <anchor moveWithCells="1" sizeWithCells="1">
              <from>
                <xdr:col>6</xdr:col>
                <xdr:colOff>38100</xdr:colOff>
                <xdr:row>14</xdr:row>
                <xdr:rowOff>25400</xdr:rowOff>
              </from>
              <to>
                <xdr:col>9</xdr:col>
                <xdr:colOff>1365250</xdr:colOff>
                <xdr:row>31</xdr:row>
                <xdr:rowOff>158750</xdr:rowOff>
              </to>
            </anchor>
          </objectPr>
        </oleObject>
      </mc:Choice>
      <mc:Fallback>
        <oleObject progId="Origin95.Graph" shapeId="12290" r:id="rId5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3"/>
  <sheetViews>
    <sheetView topLeftCell="I1" zoomScaleNormal="100" workbookViewId="0">
      <selection activeCell="S35" sqref="S35"/>
    </sheetView>
  </sheetViews>
  <sheetFormatPr defaultRowHeight="14" x14ac:dyDescent="0.3"/>
  <cols>
    <col min="15" max="15" width="14.75" style="1" bestFit="1" customWidth="1"/>
    <col min="16" max="16" width="28.33203125" style="2" bestFit="1" customWidth="1"/>
    <col min="19" max="19" width="11.5" bestFit="1" customWidth="1"/>
  </cols>
  <sheetData>
    <row r="1" spans="1:19" ht="30.5" x14ac:dyDescent="0.3">
      <c r="A1" s="84" t="s">
        <v>26</v>
      </c>
      <c r="B1" s="84"/>
      <c r="C1" s="84"/>
      <c r="D1" s="84"/>
      <c r="E1" s="84"/>
      <c r="F1" s="84"/>
      <c r="G1" s="84"/>
      <c r="H1" s="84"/>
    </row>
    <row r="2" spans="1:19" ht="15.5" thickBot="1" x14ac:dyDescent="0.35">
      <c r="O2" s="4" t="s">
        <v>0</v>
      </c>
      <c r="P2" s="4" t="s">
        <v>1</v>
      </c>
    </row>
    <row r="3" spans="1:19" x14ac:dyDescent="0.3">
      <c r="O3">
        <v>1162.4559999999999</v>
      </c>
      <c r="P3" s="3">
        <f>AVERAGE(O3:O213)</f>
        <v>2247.5839620853085</v>
      </c>
      <c r="Q3" s="10" t="s">
        <v>4</v>
      </c>
      <c r="R3" s="10" t="s">
        <v>2</v>
      </c>
      <c r="S3" s="10" t="s">
        <v>3</v>
      </c>
    </row>
    <row r="4" spans="1:19" x14ac:dyDescent="0.3">
      <c r="O4">
        <v>5325.5050000000001</v>
      </c>
      <c r="Q4" s="5">
        <v>1000</v>
      </c>
      <c r="R4" s="6">
        <v>20</v>
      </c>
      <c r="S4" s="7">
        <v>9.4786729857819899E-2</v>
      </c>
    </row>
    <row r="5" spans="1:19" x14ac:dyDescent="0.3">
      <c r="O5">
        <v>1097.0309999999999</v>
      </c>
      <c r="Q5" s="5">
        <v>1400</v>
      </c>
      <c r="R5" s="6">
        <v>29</v>
      </c>
      <c r="S5" s="7">
        <v>0.23222748815165878</v>
      </c>
    </row>
    <row r="6" spans="1:19" x14ac:dyDescent="0.3">
      <c r="O6">
        <v>3846.8339999999998</v>
      </c>
      <c r="Q6" s="5">
        <v>1800</v>
      </c>
      <c r="R6" s="6">
        <v>36</v>
      </c>
      <c r="S6" s="7">
        <v>0.40284360189573459</v>
      </c>
    </row>
    <row r="7" spans="1:19" x14ac:dyDescent="0.3">
      <c r="O7">
        <v>1247.0509999999999</v>
      </c>
      <c r="Q7" s="5">
        <v>2200</v>
      </c>
      <c r="R7" s="6">
        <v>26</v>
      </c>
      <c r="S7" s="7">
        <v>0.52606635071090047</v>
      </c>
    </row>
    <row r="8" spans="1:19" x14ac:dyDescent="0.3">
      <c r="O8">
        <v>1261.684</v>
      </c>
      <c r="Q8" s="5">
        <v>2600</v>
      </c>
      <c r="R8" s="6">
        <v>21</v>
      </c>
      <c r="S8" s="7">
        <v>0.62559241706161139</v>
      </c>
    </row>
    <row r="9" spans="1:19" x14ac:dyDescent="0.3">
      <c r="O9">
        <v>2209.1080000000002</v>
      </c>
      <c r="Q9" s="5">
        <v>3000</v>
      </c>
      <c r="R9" s="6">
        <v>23</v>
      </c>
      <c r="S9" s="7">
        <v>0.7345971563981043</v>
      </c>
    </row>
    <row r="10" spans="1:19" x14ac:dyDescent="0.3">
      <c r="O10">
        <v>2625.2689999999998</v>
      </c>
      <c r="Q10" s="5">
        <v>3400</v>
      </c>
      <c r="R10" s="6">
        <v>24</v>
      </c>
      <c r="S10" s="7">
        <v>0.84834123222748814</v>
      </c>
    </row>
    <row r="11" spans="1:19" x14ac:dyDescent="0.3">
      <c r="O11">
        <v>815.13400000000001</v>
      </c>
      <c r="Q11" s="5">
        <v>3800</v>
      </c>
      <c r="R11" s="6">
        <v>18</v>
      </c>
      <c r="S11" s="7">
        <v>0.93364928909952605</v>
      </c>
    </row>
    <row r="12" spans="1:19" x14ac:dyDescent="0.3">
      <c r="O12">
        <v>1356.3130000000001</v>
      </c>
      <c r="Q12" s="5">
        <v>4200</v>
      </c>
      <c r="R12" s="6">
        <v>9</v>
      </c>
      <c r="S12" s="7">
        <v>0.976303317535545</v>
      </c>
    </row>
    <row r="13" spans="1:19" x14ac:dyDescent="0.3">
      <c r="O13">
        <v>3112.7730000000001</v>
      </c>
      <c r="Q13" s="5">
        <v>4600</v>
      </c>
      <c r="R13" s="6">
        <v>2</v>
      </c>
      <c r="S13" s="7">
        <v>0.98578199052132698</v>
      </c>
    </row>
    <row r="14" spans="1:19" x14ac:dyDescent="0.3">
      <c r="O14">
        <v>2665.7219999999998</v>
      </c>
      <c r="Q14" s="5">
        <v>5000</v>
      </c>
      <c r="R14" s="6">
        <v>2</v>
      </c>
      <c r="S14" s="7">
        <v>0.99526066350710896</v>
      </c>
    </row>
    <row r="15" spans="1:19" ht="14.5" thickBot="1" x14ac:dyDescent="0.35">
      <c r="O15">
        <v>1284.6890000000001</v>
      </c>
      <c r="Q15" s="11" t="s">
        <v>5</v>
      </c>
      <c r="R15" s="8">
        <v>1</v>
      </c>
      <c r="S15" s="9">
        <v>1</v>
      </c>
    </row>
    <row r="16" spans="1:19" x14ac:dyDescent="0.3">
      <c r="O16">
        <v>740.125</v>
      </c>
    </row>
    <row r="17" spans="15:15" x14ac:dyDescent="0.3">
      <c r="O17">
        <v>2177.9210000000003</v>
      </c>
    </row>
    <row r="18" spans="15:15" x14ac:dyDescent="0.3">
      <c r="O18">
        <v>2043.047</v>
      </c>
    </row>
    <row r="19" spans="15:15" x14ac:dyDescent="0.3">
      <c r="O19">
        <v>1933.944</v>
      </c>
    </row>
    <row r="20" spans="15:15" x14ac:dyDescent="0.3">
      <c r="O20">
        <v>1112.3330000000001</v>
      </c>
    </row>
    <row r="21" spans="15:15" x14ac:dyDescent="0.3">
      <c r="O21">
        <v>820.34299999999996</v>
      </c>
    </row>
    <row r="22" spans="15:15" x14ac:dyDescent="0.3">
      <c r="O22">
        <v>2692.5029999999997</v>
      </c>
    </row>
    <row r="23" spans="15:15" x14ac:dyDescent="0.3">
      <c r="O23">
        <v>1425.8209999999999</v>
      </c>
    </row>
    <row r="24" spans="15:15" x14ac:dyDescent="0.3">
      <c r="O24">
        <v>849.56500000000005</v>
      </c>
    </row>
    <row r="25" spans="15:15" x14ac:dyDescent="0.3">
      <c r="O25">
        <v>1184.634</v>
      </c>
    </row>
    <row r="26" spans="15:15" x14ac:dyDescent="0.3">
      <c r="O26">
        <v>1096.9870000000001</v>
      </c>
    </row>
    <row r="27" spans="15:15" x14ac:dyDescent="0.3">
      <c r="O27">
        <v>3063.4320000000002</v>
      </c>
    </row>
    <row r="28" spans="15:15" x14ac:dyDescent="0.3">
      <c r="O28">
        <v>2599.085</v>
      </c>
    </row>
    <row r="29" spans="15:15" x14ac:dyDescent="0.3">
      <c r="O29">
        <v>877.37699999999995</v>
      </c>
    </row>
    <row r="30" spans="15:15" x14ac:dyDescent="0.3">
      <c r="O30">
        <v>1448.7560000000001</v>
      </c>
    </row>
    <row r="31" spans="15:15" x14ac:dyDescent="0.3">
      <c r="O31">
        <v>877.61599999999999</v>
      </c>
    </row>
    <row r="32" spans="15:15" x14ac:dyDescent="0.3">
      <c r="O32">
        <v>3789.1379999999999</v>
      </c>
    </row>
    <row r="33" spans="15:15" x14ac:dyDescent="0.3">
      <c r="O33">
        <v>2576.6030000000001</v>
      </c>
    </row>
    <row r="34" spans="15:15" x14ac:dyDescent="0.3">
      <c r="O34">
        <v>3724.9470000000001</v>
      </c>
    </row>
    <row r="35" spans="15:15" x14ac:dyDescent="0.3">
      <c r="O35">
        <v>2113.0230000000001</v>
      </c>
    </row>
    <row r="36" spans="15:15" x14ac:dyDescent="0.3">
      <c r="O36">
        <v>2530.788</v>
      </c>
    </row>
    <row r="37" spans="15:15" x14ac:dyDescent="0.3">
      <c r="O37">
        <v>2914.201</v>
      </c>
    </row>
    <row r="38" spans="15:15" x14ac:dyDescent="0.3">
      <c r="O38">
        <v>3445.9380000000001</v>
      </c>
    </row>
    <row r="39" spans="15:15" x14ac:dyDescent="0.3">
      <c r="O39">
        <v>850.25599999999997</v>
      </c>
    </row>
    <row r="40" spans="15:15" x14ac:dyDescent="0.3">
      <c r="O40">
        <v>3071.2</v>
      </c>
    </row>
    <row r="41" spans="15:15" x14ac:dyDescent="0.3">
      <c r="O41">
        <v>3366.6190000000001</v>
      </c>
    </row>
    <row r="42" spans="15:15" x14ac:dyDescent="0.3">
      <c r="O42">
        <v>1474.3910000000001</v>
      </c>
    </row>
    <row r="43" spans="15:15" x14ac:dyDescent="0.3">
      <c r="O43">
        <v>4956.6750000000002</v>
      </c>
    </row>
    <row r="44" spans="15:15" x14ac:dyDescent="0.3">
      <c r="O44">
        <v>1712.7729999999999</v>
      </c>
    </row>
    <row r="45" spans="15:15" x14ac:dyDescent="0.3">
      <c r="O45">
        <v>794.74599999999998</v>
      </c>
    </row>
    <row r="46" spans="15:15" x14ac:dyDescent="0.3">
      <c r="O46">
        <v>1626.3200000000002</v>
      </c>
    </row>
    <row r="47" spans="15:15" x14ac:dyDescent="0.3">
      <c r="O47">
        <v>1249.9929999999999</v>
      </c>
    </row>
    <row r="48" spans="15:15" x14ac:dyDescent="0.3">
      <c r="O48">
        <v>1680.556</v>
      </c>
    </row>
    <row r="49" spans="15:15" x14ac:dyDescent="0.3">
      <c r="O49">
        <v>1589.662</v>
      </c>
    </row>
    <row r="50" spans="15:15" x14ac:dyDescent="0.3">
      <c r="O50">
        <v>2339.4760000000001</v>
      </c>
    </row>
    <row r="51" spans="15:15" x14ac:dyDescent="0.3">
      <c r="O51">
        <v>869.68</v>
      </c>
    </row>
    <row r="52" spans="15:15" x14ac:dyDescent="0.3">
      <c r="O52">
        <v>1313.8789999999999</v>
      </c>
    </row>
    <row r="53" spans="15:15" x14ac:dyDescent="0.3">
      <c r="O53">
        <v>2395.9629999999997</v>
      </c>
    </row>
    <row r="54" spans="15:15" x14ac:dyDescent="0.3">
      <c r="O54">
        <v>1727.75</v>
      </c>
    </row>
    <row r="55" spans="15:15" x14ac:dyDescent="0.3">
      <c r="O55">
        <v>1353.69</v>
      </c>
    </row>
    <row r="56" spans="15:15" x14ac:dyDescent="0.3">
      <c r="O56">
        <v>1869.3490000000002</v>
      </c>
    </row>
    <row r="57" spans="15:15" x14ac:dyDescent="0.3">
      <c r="O57">
        <v>2132.25</v>
      </c>
    </row>
    <row r="58" spans="15:15" x14ac:dyDescent="0.3">
      <c r="O58">
        <v>1387.9770000000001</v>
      </c>
    </row>
    <row r="59" spans="15:15" x14ac:dyDescent="0.3">
      <c r="O59">
        <v>786.75099999999998</v>
      </c>
    </row>
    <row r="60" spans="15:15" x14ac:dyDescent="0.3">
      <c r="O60">
        <v>1001.843</v>
      </c>
    </row>
    <row r="61" spans="15:15" x14ac:dyDescent="0.3">
      <c r="O61">
        <v>1607.385</v>
      </c>
    </row>
    <row r="62" spans="15:15" x14ac:dyDescent="0.3">
      <c r="O62">
        <v>1142.7049999999999</v>
      </c>
    </row>
    <row r="63" spans="15:15" x14ac:dyDescent="0.3">
      <c r="O63">
        <v>3184.1729999999998</v>
      </c>
    </row>
    <row r="64" spans="15:15" x14ac:dyDescent="0.3">
      <c r="O64">
        <v>1347.9829999999999</v>
      </c>
    </row>
    <row r="65" spans="15:15" x14ac:dyDescent="0.3">
      <c r="O65">
        <v>797.101</v>
      </c>
    </row>
    <row r="66" spans="15:15" x14ac:dyDescent="0.3">
      <c r="O66">
        <v>3011.7570000000001</v>
      </c>
    </row>
    <row r="67" spans="15:15" x14ac:dyDescent="0.3">
      <c r="O67">
        <v>2213.33</v>
      </c>
    </row>
    <row r="68" spans="15:15" x14ac:dyDescent="0.3">
      <c r="O68">
        <v>1273.8440000000001</v>
      </c>
    </row>
    <row r="69" spans="15:15" x14ac:dyDescent="0.3">
      <c r="O69">
        <v>3329.1499999999996</v>
      </c>
    </row>
    <row r="70" spans="15:15" x14ac:dyDescent="0.3">
      <c r="O70">
        <v>2619.6350000000002</v>
      </c>
    </row>
    <row r="71" spans="15:15" x14ac:dyDescent="0.3">
      <c r="O71">
        <v>2357.6289999999999</v>
      </c>
    </row>
    <row r="72" spans="15:15" x14ac:dyDescent="0.3">
      <c r="O72">
        <v>3236.3959999999997</v>
      </c>
    </row>
    <row r="73" spans="15:15" x14ac:dyDescent="0.3">
      <c r="O73">
        <v>3084.4609999999998</v>
      </c>
    </row>
    <row r="74" spans="15:15" x14ac:dyDescent="0.3">
      <c r="O74">
        <v>3272.8429999999998</v>
      </c>
    </row>
    <row r="75" spans="15:15" x14ac:dyDescent="0.3">
      <c r="O75">
        <v>2025.4590000000001</v>
      </c>
    </row>
    <row r="76" spans="15:15" x14ac:dyDescent="0.3">
      <c r="O76">
        <v>2350.201</v>
      </c>
    </row>
    <row r="77" spans="15:15" x14ac:dyDescent="0.3">
      <c r="O77">
        <v>3469.4960000000001</v>
      </c>
    </row>
    <row r="78" spans="15:15" x14ac:dyDescent="0.3">
      <c r="O78">
        <v>1147.319</v>
      </c>
    </row>
    <row r="79" spans="15:15" x14ac:dyDescent="0.3">
      <c r="O79">
        <v>3335.9389999999999</v>
      </c>
    </row>
    <row r="80" spans="15:15" x14ac:dyDescent="0.3">
      <c r="O80">
        <v>3148.63</v>
      </c>
    </row>
    <row r="81" spans="15:15" x14ac:dyDescent="0.3">
      <c r="O81">
        <v>1459.9949999999999</v>
      </c>
    </row>
    <row r="82" spans="15:15" x14ac:dyDescent="0.3">
      <c r="O82">
        <v>1050.4269999999999</v>
      </c>
    </row>
    <row r="83" spans="15:15" x14ac:dyDescent="0.3">
      <c r="O83">
        <v>1582.0239999999999</v>
      </c>
    </row>
    <row r="84" spans="15:15" x14ac:dyDescent="0.3">
      <c r="O84">
        <v>1774.095</v>
      </c>
    </row>
    <row r="85" spans="15:15" x14ac:dyDescent="0.3">
      <c r="O85">
        <v>1118.9259999999999</v>
      </c>
    </row>
    <row r="86" spans="15:15" x14ac:dyDescent="0.3">
      <c r="O86">
        <v>2803.0830000000001</v>
      </c>
    </row>
    <row r="87" spans="15:15" x14ac:dyDescent="0.3">
      <c r="O87">
        <v>1470.98</v>
      </c>
    </row>
    <row r="88" spans="15:15" x14ac:dyDescent="0.3">
      <c r="O88">
        <v>2213.6860000000001</v>
      </c>
    </row>
    <row r="89" spans="15:15" x14ac:dyDescent="0.3">
      <c r="O89">
        <v>1131.434</v>
      </c>
    </row>
    <row r="90" spans="15:15" x14ac:dyDescent="0.3">
      <c r="O90">
        <v>3533.8280000000004</v>
      </c>
    </row>
    <row r="91" spans="15:15" x14ac:dyDescent="0.3">
      <c r="O91">
        <v>2082.7309999999998</v>
      </c>
    </row>
    <row r="92" spans="15:15" x14ac:dyDescent="0.3">
      <c r="O92">
        <v>2118.2979999999998</v>
      </c>
    </row>
    <row r="93" spans="15:15" x14ac:dyDescent="0.3">
      <c r="O93">
        <v>2556.011</v>
      </c>
    </row>
    <row r="94" spans="15:15" x14ac:dyDescent="0.3">
      <c r="O94">
        <v>1948.672</v>
      </c>
    </row>
    <row r="95" spans="15:15" x14ac:dyDescent="0.3">
      <c r="O95">
        <v>1325.9290000000001</v>
      </c>
    </row>
    <row r="96" spans="15:15" x14ac:dyDescent="0.3">
      <c r="O96">
        <v>4115.4619999999995</v>
      </c>
    </row>
    <row r="97" spans="15:15" x14ac:dyDescent="0.3">
      <c r="O97">
        <v>1472.9110000000001</v>
      </c>
    </row>
    <row r="98" spans="15:15" x14ac:dyDescent="0.3">
      <c r="O98">
        <v>2022.6569999999999</v>
      </c>
    </row>
    <row r="99" spans="15:15" x14ac:dyDescent="0.3">
      <c r="O99">
        <v>3636.241</v>
      </c>
    </row>
    <row r="100" spans="15:15" x14ac:dyDescent="0.3">
      <c r="O100">
        <v>1422.9110000000001</v>
      </c>
    </row>
    <row r="101" spans="15:15" x14ac:dyDescent="0.3">
      <c r="O101">
        <v>2027.5319999999999</v>
      </c>
    </row>
    <row r="102" spans="15:15" x14ac:dyDescent="0.3">
      <c r="O102">
        <v>1993.864</v>
      </c>
    </row>
    <row r="103" spans="15:15" x14ac:dyDescent="0.3">
      <c r="O103">
        <v>1970.7560000000001</v>
      </c>
    </row>
    <row r="104" spans="15:15" x14ac:dyDescent="0.3">
      <c r="O104">
        <v>1531.6179999999999</v>
      </c>
    </row>
    <row r="105" spans="15:15" x14ac:dyDescent="0.3">
      <c r="O105">
        <v>1518.779</v>
      </c>
    </row>
    <row r="106" spans="15:15" x14ac:dyDescent="0.3">
      <c r="O106">
        <v>1308.846</v>
      </c>
    </row>
    <row r="107" spans="15:15" x14ac:dyDescent="0.3">
      <c r="O107">
        <v>703.1</v>
      </c>
    </row>
    <row r="108" spans="15:15" x14ac:dyDescent="0.3">
      <c r="O108">
        <v>2289.27</v>
      </c>
    </row>
    <row r="109" spans="15:15" x14ac:dyDescent="0.3">
      <c r="O109">
        <v>2095.1419999999998</v>
      </c>
    </row>
    <row r="110" spans="15:15" x14ac:dyDescent="0.3">
      <c r="O110">
        <v>830.99199999999996</v>
      </c>
    </row>
    <row r="111" spans="15:15" x14ac:dyDescent="0.3">
      <c r="O111">
        <v>832.03200000000004</v>
      </c>
    </row>
    <row r="112" spans="15:15" x14ac:dyDescent="0.3">
      <c r="O112">
        <v>685.64800000000002</v>
      </c>
    </row>
    <row r="113" spans="15:15" x14ac:dyDescent="0.3">
      <c r="O113">
        <v>1661.135</v>
      </c>
    </row>
    <row r="114" spans="15:15" x14ac:dyDescent="0.3">
      <c r="O114">
        <v>3439.5879999999997</v>
      </c>
    </row>
    <row r="115" spans="15:15" x14ac:dyDescent="0.3">
      <c r="O115">
        <v>719.46500000000003</v>
      </c>
    </row>
    <row r="116" spans="15:15" x14ac:dyDescent="0.3">
      <c r="O116">
        <v>1085.597</v>
      </c>
    </row>
    <row r="117" spans="15:15" x14ac:dyDescent="0.3">
      <c r="O117">
        <v>1452.4960000000001</v>
      </c>
    </row>
    <row r="118" spans="15:15" x14ac:dyDescent="0.3">
      <c r="O118">
        <v>1314.2539999999999</v>
      </c>
    </row>
    <row r="119" spans="15:15" x14ac:dyDescent="0.3">
      <c r="O119">
        <v>1528.287</v>
      </c>
    </row>
    <row r="120" spans="15:15" x14ac:dyDescent="0.3">
      <c r="O120">
        <v>1061.239</v>
      </c>
    </row>
    <row r="121" spans="15:15" x14ac:dyDescent="0.3">
      <c r="O121">
        <v>1159.327</v>
      </c>
    </row>
    <row r="122" spans="15:15" x14ac:dyDescent="0.3">
      <c r="O122">
        <v>990.50099999999998</v>
      </c>
    </row>
    <row r="123" spans="15:15" x14ac:dyDescent="0.3">
      <c r="O123">
        <v>785.74199999999996</v>
      </c>
    </row>
    <row r="124" spans="15:15" x14ac:dyDescent="0.3">
      <c r="O124">
        <v>1237.3910000000001</v>
      </c>
    </row>
    <row r="125" spans="15:15" x14ac:dyDescent="0.3">
      <c r="O125">
        <v>829.68499999999995</v>
      </c>
    </row>
    <row r="126" spans="15:15" x14ac:dyDescent="0.3">
      <c r="O126">
        <v>695.81700000000001</v>
      </c>
    </row>
    <row r="127" spans="15:15" x14ac:dyDescent="0.3">
      <c r="O127">
        <v>1287.2370000000001</v>
      </c>
    </row>
    <row r="128" spans="15:15" x14ac:dyDescent="0.3">
      <c r="O128">
        <v>1860.3520000000001</v>
      </c>
    </row>
    <row r="129" spans="15:15" x14ac:dyDescent="0.3">
      <c r="O129">
        <v>4495.9880000000003</v>
      </c>
    </row>
    <row r="130" spans="15:15" x14ac:dyDescent="0.3">
      <c r="O130">
        <v>1877.4279999999999</v>
      </c>
    </row>
    <row r="131" spans="15:15" x14ac:dyDescent="0.3">
      <c r="O131">
        <v>2747.2159999999999</v>
      </c>
    </row>
    <row r="132" spans="15:15" x14ac:dyDescent="0.3">
      <c r="O132">
        <v>3605.9840000000004</v>
      </c>
    </row>
    <row r="133" spans="15:15" x14ac:dyDescent="0.3">
      <c r="O133">
        <v>3163.7139999999999</v>
      </c>
    </row>
    <row r="134" spans="15:15" x14ac:dyDescent="0.3">
      <c r="O134">
        <v>2517.326</v>
      </c>
    </row>
    <row r="135" spans="15:15" x14ac:dyDescent="0.3">
      <c r="O135">
        <v>1606.9459999999999</v>
      </c>
    </row>
    <row r="136" spans="15:15" x14ac:dyDescent="0.3">
      <c r="O136">
        <v>1442.4859999999999</v>
      </c>
    </row>
    <row r="137" spans="15:15" x14ac:dyDescent="0.3">
      <c r="O137">
        <v>2657.03</v>
      </c>
    </row>
    <row r="138" spans="15:15" x14ac:dyDescent="0.3">
      <c r="O138">
        <v>1683.2139999999999</v>
      </c>
    </row>
    <row r="139" spans="15:15" x14ac:dyDescent="0.3">
      <c r="O139">
        <v>2891.7579999999998</v>
      </c>
    </row>
    <row r="140" spans="15:15" x14ac:dyDescent="0.3">
      <c r="O140">
        <v>2333.5219999999999</v>
      </c>
    </row>
    <row r="141" spans="15:15" x14ac:dyDescent="0.3">
      <c r="O141">
        <v>1411.992</v>
      </c>
    </row>
    <row r="142" spans="15:15" x14ac:dyDescent="0.3">
      <c r="O142">
        <v>4153.8940000000002</v>
      </c>
    </row>
    <row r="143" spans="15:15" x14ac:dyDescent="0.3">
      <c r="O143">
        <v>4077.9719999999998</v>
      </c>
    </row>
    <row r="144" spans="15:15" x14ac:dyDescent="0.3">
      <c r="O144">
        <v>2665.5699999999997</v>
      </c>
    </row>
    <row r="145" spans="15:15" x14ac:dyDescent="0.3">
      <c r="O145">
        <v>2520.6579999999999</v>
      </c>
    </row>
    <row r="146" spans="15:15" x14ac:dyDescent="0.3">
      <c r="O146">
        <v>1981.8679999999999</v>
      </c>
    </row>
    <row r="147" spans="15:15" x14ac:dyDescent="0.3">
      <c r="O147">
        <v>1734.86</v>
      </c>
    </row>
    <row r="148" spans="15:15" x14ac:dyDescent="0.3">
      <c r="O148">
        <v>3219.1880000000001</v>
      </c>
    </row>
    <row r="149" spans="15:15" x14ac:dyDescent="0.3">
      <c r="O149">
        <v>3000.83</v>
      </c>
    </row>
    <row r="150" spans="15:15" x14ac:dyDescent="0.3">
      <c r="O150">
        <v>3289.49</v>
      </c>
    </row>
    <row r="151" spans="15:15" x14ac:dyDescent="0.3">
      <c r="O151">
        <v>2405.91</v>
      </c>
    </row>
    <row r="152" spans="15:15" x14ac:dyDescent="0.3">
      <c r="O152">
        <v>2820.748</v>
      </c>
    </row>
    <row r="153" spans="15:15" x14ac:dyDescent="0.3">
      <c r="O153">
        <v>1681.356</v>
      </c>
    </row>
    <row r="154" spans="15:15" x14ac:dyDescent="0.3">
      <c r="O154">
        <v>2028.5920000000001</v>
      </c>
    </row>
    <row r="155" spans="15:15" x14ac:dyDescent="0.3">
      <c r="O155">
        <v>2681.4700000000003</v>
      </c>
    </row>
    <row r="156" spans="15:15" x14ac:dyDescent="0.3">
      <c r="O156">
        <v>3623.8140000000003</v>
      </c>
    </row>
    <row r="157" spans="15:15" x14ac:dyDescent="0.3">
      <c r="O157">
        <v>3384.5059999999999</v>
      </c>
    </row>
    <row r="158" spans="15:15" x14ac:dyDescent="0.3">
      <c r="O158">
        <v>3527.2959999999994</v>
      </c>
    </row>
    <row r="159" spans="15:15" x14ac:dyDescent="0.3">
      <c r="O159">
        <v>2774.5140000000001</v>
      </c>
    </row>
    <row r="160" spans="15:15" x14ac:dyDescent="0.3">
      <c r="O160">
        <v>4688.5720000000001</v>
      </c>
    </row>
    <row r="161" spans="15:15" x14ac:dyDescent="0.3">
      <c r="O161">
        <v>4006.5359999999996</v>
      </c>
    </row>
    <row r="162" spans="15:15" x14ac:dyDescent="0.3">
      <c r="O162">
        <v>1421.4079999999999</v>
      </c>
    </row>
    <row r="163" spans="15:15" x14ac:dyDescent="0.3">
      <c r="O163">
        <v>1472.672</v>
      </c>
    </row>
    <row r="164" spans="15:15" x14ac:dyDescent="0.3">
      <c r="O164">
        <v>2729.422</v>
      </c>
    </row>
    <row r="165" spans="15:15" x14ac:dyDescent="0.3">
      <c r="O165">
        <v>3288.1579999999999</v>
      </c>
    </row>
    <row r="166" spans="15:15" x14ac:dyDescent="0.3">
      <c r="O166">
        <v>3728.86</v>
      </c>
    </row>
    <row r="167" spans="15:15" x14ac:dyDescent="0.3">
      <c r="O167">
        <v>2157.6459999999997</v>
      </c>
    </row>
    <row r="168" spans="15:15" x14ac:dyDescent="0.3">
      <c r="O168">
        <v>2652.4740000000002</v>
      </c>
    </row>
    <row r="169" spans="15:15" x14ac:dyDescent="0.3">
      <c r="O169">
        <v>1848.2060000000001</v>
      </c>
    </row>
    <row r="170" spans="15:15" x14ac:dyDescent="0.3">
      <c r="O170">
        <v>2153.8319999999999</v>
      </c>
    </row>
    <row r="171" spans="15:15" x14ac:dyDescent="0.3">
      <c r="O171">
        <v>2955.3760000000002</v>
      </c>
    </row>
    <row r="172" spans="15:15" x14ac:dyDescent="0.3">
      <c r="O172">
        <v>3259.922</v>
      </c>
    </row>
    <row r="173" spans="15:15" x14ac:dyDescent="0.3">
      <c r="O173">
        <v>2408.71</v>
      </c>
    </row>
    <row r="174" spans="15:15" x14ac:dyDescent="0.3">
      <c r="O174">
        <v>1640.1179999999999</v>
      </c>
    </row>
    <row r="175" spans="15:15" x14ac:dyDescent="0.3">
      <c r="O175">
        <v>4131.5820000000003</v>
      </c>
    </row>
    <row r="176" spans="15:15" x14ac:dyDescent="0.3">
      <c r="O176">
        <v>1524.874</v>
      </c>
    </row>
    <row r="177" spans="15:15" x14ac:dyDescent="0.3">
      <c r="O177">
        <v>4261.424</v>
      </c>
    </row>
    <row r="178" spans="15:15" x14ac:dyDescent="0.3">
      <c r="O178">
        <v>1519.9939999999999</v>
      </c>
    </row>
    <row r="179" spans="15:15" x14ac:dyDescent="0.3">
      <c r="O179">
        <v>2809.3960000000002</v>
      </c>
    </row>
    <row r="180" spans="15:15" x14ac:dyDescent="0.3">
      <c r="O180">
        <v>1590.818</v>
      </c>
    </row>
    <row r="181" spans="15:15" x14ac:dyDescent="0.3">
      <c r="O181">
        <v>3509.4560000000001</v>
      </c>
    </row>
    <row r="182" spans="15:15" x14ac:dyDescent="0.3">
      <c r="O182">
        <v>3495.6779999999999</v>
      </c>
    </row>
    <row r="183" spans="15:15" x14ac:dyDescent="0.3">
      <c r="O183">
        <v>2610.4740000000002</v>
      </c>
    </row>
    <row r="184" spans="15:15" x14ac:dyDescent="0.3">
      <c r="O184">
        <v>1530.27</v>
      </c>
    </row>
    <row r="185" spans="15:15" x14ac:dyDescent="0.3">
      <c r="O185">
        <v>2957.444</v>
      </c>
    </row>
    <row r="186" spans="15:15" x14ac:dyDescent="0.3">
      <c r="O186">
        <v>3090.46</v>
      </c>
    </row>
    <row r="187" spans="15:15" x14ac:dyDescent="0.3">
      <c r="O187">
        <v>3950.4079999999999</v>
      </c>
    </row>
    <row r="188" spans="15:15" x14ac:dyDescent="0.3">
      <c r="O188">
        <v>1664.51</v>
      </c>
    </row>
    <row r="189" spans="15:15" x14ac:dyDescent="0.3">
      <c r="O189">
        <v>1804.52</v>
      </c>
    </row>
    <row r="190" spans="15:15" x14ac:dyDescent="0.3">
      <c r="O190">
        <v>2950.62</v>
      </c>
    </row>
    <row r="191" spans="15:15" x14ac:dyDescent="0.3">
      <c r="O191">
        <v>4018.5140000000001</v>
      </c>
    </row>
    <row r="192" spans="15:15" x14ac:dyDescent="0.3">
      <c r="O192">
        <v>1909.376</v>
      </c>
    </row>
    <row r="193" spans="15:15" x14ac:dyDescent="0.3">
      <c r="O193">
        <v>1979.1120000000001</v>
      </c>
    </row>
    <row r="194" spans="15:15" x14ac:dyDescent="0.3">
      <c r="O194">
        <v>2266.37</v>
      </c>
    </row>
    <row r="195" spans="15:15" x14ac:dyDescent="0.3">
      <c r="O195">
        <v>1589.104</v>
      </c>
    </row>
    <row r="196" spans="15:15" x14ac:dyDescent="0.3">
      <c r="O196">
        <v>2984.7739999999999</v>
      </c>
    </row>
    <row r="197" spans="15:15" x14ac:dyDescent="0.3">
      <c r="O197">
        <v>3489.22</v>
      </c>
    </row>
    <row r="198" spans="15:15" x14ac:dyDescent="0.3">
      <c r="O198">
        <v>3586.1860000000001</v>
      </c>
    </row>
    <row r="199" spans="15:15" x14ac:dyDescent="0.3">
      <c r="O199">
        <v>2620.9840000000004</v>
      </c>
    </row>
    <row r="200" spans="15:15" x14ac:dyDescent="0.3">
      <c r="O200">
        <v>3689.442</v>
      </c>
    </row>
    <row r="201" spans="15:15" x14ac:dyDescent="0.3">
      <c r="O201">
        <v>3324.09</v>
      </c>
    </row>
    <row r="202" spans="15:15" x14ac:dyDescent="0.3">
      <c r="O202">
        <v>3085.3159999999998</v>
      </c>
    </row>
    <row r="203" spans="15:15" x14ac:dyDescent="0.3">
      <c r="O203">
        <v>2846.8879999999999</v>
      </c>
    </row>
    <row r="204" spans="15:15" x14ac:dyDescent="0.3">
      <c r="O204">
        <v>3474.2960000000003</v>
      </c>
    </row>
    <row r="205" spans="15:15" x14ac:dyDescent="0.3">
      <c r="O205">
        <v>3525.306</v>
      </c>
    </row>
    <row r="206" spans="15:15" x14ac:dyDescent="0.3">
      <c r="O206">
        <v>3249.58</v>
      </c>
    </row>
    <row r="207" spans="15:15" x14ac:dyDescent="0.3">
      <c r="O207">
        <v>2313.1260000000002</v>
      </c>
    </row>
    <row r="208" spans="15:15" x14ac:dyDescent="0.3">
      <c r="O208">
        <v>3841.866</v>
      </c>
    </row>
    <row r="209" spans="15:15" x14ac:dyDescent="0.3">
      <c r="O209">
        <v>2351.67</v>
      </c>
    </row>
    <row r="210" spans="15:15" x14ac:dyDescent="0.3">
      <c r="O210">
        <v>2276.3760000000002</v>
      </c>
    </row>
    <row r="211" spans="15:15" x14ac:dyDescent="0.3">
      <c r="O211">
        <v>1516.932</v>
      </c>
    </row>
    <row r="212" spans="15:15" x14ac:dyDescent="0.3">
      <c r="O212">
        <v>1812.202</v>
      </c>
    </row>
    <row r="213" spans="15:15" x14ac:dyDescent="0.3">
      <c r="O213">
        <v>3377.5819999999999</v>
      </c>
    </row>
  </sheetData>
  <mergeCells count="1">
    <mergeCell ref="A1:H1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B168-12D2-4A15-B078-1A5DB2423B69}">
  <dimension ref="A1:Q10"/>
  <sheetViews>
    <sheetView workbookViewId="0">
      <selection activeCell="J10" sqref="J10:Q10"/>
    </sheetView>
  </sheetViews>
  <sheetFormatPr defaultRowHeight="14" x14ac:dyDescent="0.3"/>
  <cols>
    <col min="1" max="1" width="24.83203125" bestFit="1" customWidth="1"/>
    <col min="9" max="9" width="4.83203125" customWidth="1"/>
    <col min="17" max="17" width="31.25" customWidth="1"/>
  </cols>
  <sheetData>
    <row r="1" spans="1:17" ht="30.5" x14ac:dyDescent="0.3">
      <c r="A1" s="84" t="s">
        <v>28</v>
      </c>
      <c r="B1" s="84"/>
      <c r="C1" s="84"/>
      <c r="D1" s="84"/>
      <c r="E1" s="84"/>
      <c r="F1" s="84"/>
      <c r="G1" s="84"/>
      <c r="H1" s="84"/>
    </row>
    <row r="2" spans="1:17" ht="20.5" x14ac:dyDescent="0.3">
      <c r="J2" s="85" t="s">
        <v>6</v>
      </c>
      <c r="K2" s="85"/>
      <c r="L2" s="85"/>
      <c r="M2" s="85"/>
      <c r="N2" s="85"/>
      <c r="O2" s="85"/>
      <c r="P2" s="85"/>
      <c r="Q2" s="85"/>
    </row>
    <row r="10" spans="1:17" ht="20.5" x14ac:dyDescent="0.3">
      <c r="J10" s="85" t="s">
        <v>7</v>
      </c>
      <c r="K10" s="85"/>
      <c r="L10" s="85"/>
      <c r="M10" s="85"/>
      <c r="N10" s="85"/>
      <c r="O10" s="85"/>
      <c r="P10" s="85"/>
      <c r="Q10" s="85"/>
    </row>
  </sheetData>
  <mergeCells count="3">
    <mergeCell ref="A1:H1"/>
    <mergeCell ref="J2:Q2"/>
    <mergeCell ref="J10:Q10"/>
  </mergeCells>
  <phoneticPr fontId="4" type="noConversion"/>
  <pageMargins left="0.7" right="0.7" top="0.75" bottom="0.75" header="0.3" footer="0.3"/>
  <pageSetup paperSize="9"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Equation.DSMT4" shapeId="2049" r:id="rId4">
          <objectPr defaultSize="0" autoPict="0" r:id="rId5">
            <anchor moveWithCells="1" sizeWithCells="1">
              <from>
                <xdr:col>10</xdr:col>
                <xdr:colOff>228600</xdr:colOff>
                <xdr:row>3</xdr:row>
                <xdr:rowOff>50800</xdr:rowOff>
              </from>
              <to>
                <xdr:col>16</xdr:col>
                <xdr:colOff>546100</xdr:colOff>
                <xdr:row>8</xdr:row>
                <xdr:rowOff>95250</xdr:rowOff>
              </to>
            </anchor>
          </objectPr>
        </oleObject>
      </mc:Choice>
      <mc:Fallback>
        <oleObject progId="Equation.DSMT4" shapeId="2049" r:id="rId4"/>
      </mc:Fallback>
    </mc:AlternateContent>
    <mc:AlternateContent xmlns:mc="http://schemas.openxmlformats.org/markup-compatibility/2006">
      <mc:Choice Requires="x14">
        <oleObject progId="Origin95.Graph" shapeId="2051" r:id="rId6">
          <objectPr defaultSize="0" autoPict="0" r:id="rId7">
            <anchor moveWithCells="1">
              <from>
                <xdr:col>0</xdr:col>
                <xdr:colOff>406400</xdr:colOff>
                <xdr:row>1</xdr:row>
                <xdr:rowOff>101600</xdr:rowOff>
              </from>
              <to>
                <xdr:col>7</xdr:col>
                <xdr:colOff>565150</xdr:colOff>
                <xdr:row>26</xdr:row>
                <xdr:rowOff>95250</xdr:rowOff>
              </to>
            </anchor>
          </objectPr>
        </oleObject>
      </mc:Choice>
      <mc:Fallback>
        <oleObject progId="Origin95.Graph" shapeId="2051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BB8E8-F17D-40B2-8D5A-443B7F60CD97}">
  <dimension ref="A1:BA54"/>
  <sheetViews>
    <sheetView zoomScale="85" zoomScaleNormal="85" workbookViewId="0">
      <selection sqref="A1:F1"/>
    </sheetView>
  </sheetViews>
  <sheetFormatPr defaultRowHeight="14" x14ac:dyDescent="0.3"/>
  <cols>
    <col min="1" max="2" width="8.6640625" style="2"/>
    <col min="3" max="3" width="12.5" style="2" bestFit="1" customWidth="1"/>
    <col min="4" max="5" width="8.6640625" style="2"/>
    <col min="6" max="6" width="8.6640625" style="15"/>
    <col min="7" max="19" width="8.6640625" style="2"/>
    <col min="20" max="20" width="9.5" style="15" bestFit="1" customWidth="1"/>
    <col min="21" max="30" width="8.6640625" style="2"/>
    <col min="31" max="31" width="13.33203125" style="2" customWidth="1"/>
    <col min="32" max="33" width="8.6640625" style="2"/>
    <col min="34" max="34" width="8.6640625" style="15"/>
    <col min="35" max="44" width="8.6640625" style="2"/>
    <col min="45" max="45" width="10.5" style="2" bestFit="1" customWidth="1"/>
    <col min="46" max="51" width="8.6640625" style="2"/>
    <col min="54" max="16384" width="8.6640625" style="2"/>
  </cols>
  <sheetData>
    <row r="1" spans="1:53" s="125" customFormat="1" ht="20.5" thickBot="1" x14ac:dyDescent="0.45">
      <c r="A1" s="86" t="s">
        <v>14</v>
      </c>
      <c r="B1" s="87"/>
      <c r="C1" s="87"/>
      <c r="D1" s="87"/>
      <c r="E1" s="87"/>
      <c r="F1" s="88"/>
      <c r="O1" s="86" t="s">
        <v>15</v>
      </c>
      <c r="P1" s="87"/>
      <c r="Q1" s="87"/>
      <c r="R1" s="87"/>
      <c r="S1" s="87"/>
      <c r="T1" s="88"/>
      <c r="AC1" s="86" t="s">
        <v>16</v>
      </c>
      <c r="AD1" s="87"/>
      <c r="AE1" s="87"/>
      <c r="AF1" s="87"/>
      <c r="AG1" s="87"/>
      <c r="AH1" s="88"/>
      <c r="AI1" s="129"/>
      <c r="AJ1" s="129"/>
      <c r="AQ1" s="130" t="s">
        <v>18</v>
      </c>
      <c r="AR1" s="131"/>
      <c r="AS1" s="131"/>
      <c r="AT1" s="131"/>
      <c r="AU1" s="131"/>
      <c r="AV1" s="132"/>
      <c r="AZ1" s="124"/>
      <c r="BA1" s="124"/>
    </row>
    <row r="2" spans="1:53" x14ac:dyDescent="0.3">
      <c r="A2" s="17" t="s">
        <v>11</v>
      </c>
      <c r="B2" s="18" t="s">
        <v>9</v>
      </c>
      <c r="C2" s="18" t="s">
        <v>13</v>
      </c>
      <c r="D2" s="18" t="s">
        <v>10</v>
      </c>
      <c r="E2" s="18" t="s">
        <v>12</v>
      </c>
      <c r="F2" s="19" t="s">
        <v>17</v>
      </c>
      <c r="O2" s="17" t="s">
        <v>11</v>
      </c>
      <c r="P2" s="18" t="s">
        <v>9</v>
      </c>
      <c r="Q2" s="18" t="s">
        <v>13</v>
      </c>
      <c r="R2" s="18" t="s">
        <v>10</v>
      </c>
      <c r="S2" s="18" t="s">
        <v>12</v>
      </c>
      <c r="T2" s="19" t="s">
        <v>17</v>
      </c>
      <c r="AC2" s="17" t="s">
        <v>11</v>
      </c>
      <c r="AD2" s="18" t="s">
        <v>9</v>
      </c>
      <c r="AE2" s="18" t="s">
        <v>13</v>
      </c>
      <c r="AF2" s="18" t="s">
        <v>10</v>
      </c>
      <c r="AG2" s="18" t="s">
        <v>12</v>
      </c>
      <c r="AH2" s="19" t="s">
        <v>17</v>
      </c>
      <c r="AQ2" s="17" t="s">
        <v>11</v>
      </c>
      <c r="AR2" s="18" t="s">
        <v>9</v>
      </c>
      <c r="AS2" s="18" t="s">
        <v>13</v>
      </c>
      <c r="AT2" s="18" t="s">
        <v>10</v>
      </c>
      <c r="AU2" s="18" t="s">
        <v>12</v>
      </c>
      <c r="AV2" s="19" t="s">
        <v>17</v>
      </c>
      <c r="AW2" s="12"/>
      <c r="AX2" s="12"/>
      <c r="AY2" s="12"/>
    </row>
    <row r="3" spans="1:53" x14ac:dyDescent="0.3">
      <c r="A3" s="20">
        <v>2.4</v>
      </c>
      <c r="B3" s="16">
        <v>0</v>
      </c>
      <c r="C3" s="16">
        <v>0</v>
      </c>
      <c r="D3" s="16">
        <v>1.35465E-6</v>
      </c>
      <c r="E3" s="16">
        <v>0</v>
      </c>
      <c r="F3" s="21">
        <v>0</v>
      </c>
      <c r="O3" s="20">
        <v>2.4</v>
      </c>
      <c r="P3" s="16">
        <v>0</v>
      </c>
      <c r="Q3" s="16">
        <v>0</v>
      </c>
      <c r="R3" s="16">
        <v>1.35676E-6</v>
      </c>
      <c r="S3" s="16">
        <v>0</v>
      </c>
      <c r="T3" s="21">
        <v>0</v>
      </c>
      <c r="AC3" s="20">
        <v>2.4</v>
      </c>
      <c r="AD3" s="16">
        <v>0</v>
      </c>
      <c r="AE3" s="16">
        <v>0</v>
      </c>
      <c r="AF3" s="16">
        <v>1.37945E-6</v>
      </c>
      <c r="AG3" s="16">
        <v>0</v>
      </c>
      <c r="AH3" s="21">
        <v>0</v>
      </c>
      <c r="AQ3" s="20">
        <v>2.4</v>
      </c>
      <c r="AR3" s="16">
        <v>0</v>
      </c>
      <c r="AS3" s="35">
        <f>AR3/AQ3</f>
        <v>0</v>
      </c>
      <c r="AT3" s="36">
        <v>1.39389E-6</v>
      </c>
      <c r="AU3" s="16">
        <v>0</v>
      </c>
      <c r="AV3" s="21">
        <v>0</v>
      </c>
      <c r="AW3"/>
      <c r="AX3"/>
      <c r="AY3"/>
    </row>
    <row r="4" spans="1:53" x14ac:dyDescent="0.3">
      <c r="A4" s="20">
        <v>2.4</v>
      </c>
      <c r="B4" s="16">
        <v>7.5010000000000002E-5</v>
      </c>
      <c r="C4" s="16">
        <v>3.125416666666667E-5</v>
      </c>
      <c r="D4" s="16">
        <v>7.7883699999999994E-5</v>
      </c>
      <c r="E4" s="16">
        <v>1.9770661434216104E-4</v>
      </c>
      <c r="F4" s="21">
        <v>1.9594312620630429E-3</v>
      </c>
      <c r="O4" s="20">
        <v>2.4</v>
      </c>
      <c r="P4" s="16">
        <v>7.4999800000000007E-5</v>
      </c>
      <c r="Q4" s="16">
        <v>3.1249916666666671E-5</v>
      </c>
      <c r="R4" s="16">
        <v>1.7814799999999999E-4</v>
      </c>
      <c r="S4" s="16">
        <v>4.9139215832876286E-4</v>
      </c>
      <c r="T4" s="21">
        <v>9.5975030923586499E-4</v>
      </c>
      <c r="AC4" s="20">
        <v>2.4</v>
      </c>
      <c r="AD4" s="16">
        <v>7.4993000000000005E-5</v>
      </c>
      <c r="AE4" s="16">
        <v>3.1247083333333338E-5</v>
      </c>
      <c r="AF4" s="16">
        <v>2.2873199999999999E-4</v>
      </c>
      <c r="AG4" s="16">
        <v>4.8179943059327082E-4</v>
      </c>
      <c r="AH4" s="21">
        <v>4.6867648890395992E-4</v>
      </c>
      <c r="AQ4" s="20">
        <v>2.4</v>
      </c>
      <c r="AR4" s="36">
        <v>7.5020399999999998E-5</v>
      </c>
      <c r="AS4" s="35">
        <f t="shared" ref="AS4:AS53" si="0">AR4/AQ4</f>
        <v>3.1258499999999999E-5</v>
      </c>
      <c r="AT4" s="16">
        <v>3.6386600000000002E-4</v>
      </c>
      <c r="AU4" s="16">
        <v>4.1824991715134997E-4</v>
      </c>
      <c r="AV4" s="21">
        <v>7.9666650885971429E-5</v>
      </c>
      <c r="AW4"/>
      <c r="AX4"/>
      <c r="AY4"/>
    </row>
    <row r="5" spans="1:53" x14ac:dyDescent="0.3">
      <c r="A5" s="20">
        <v>2.4</v>
      </c>
      <c r="B5" s="16">
        <v>1.5001700000000001E-4</v>
      </c>
      <c r="C5" s="16">
        <v>6.2507083333333347E-5</v>
      </c>
      <c r="D5" s="16">
        <v>1.5438999999999999E-4</v>
      </c>
      <c r="E5" s="16">
        <v>3.9163006521461042E-4</v>
      </c>
      <c r="F5" s="21">
        <v>3.8813683371120952E-3</v>
      </c>
      <c r="O5" s="20">
        <v>2.4</v>
      </c>
      <c r="P5" s="16">
        <v>1.50006E-4</v>
      </c>
      <c r="Q5" s="16">
        <v>6.25025E-5</v>
      </c>
      <c r="R5" s="16">
        <v>3.4874400000000001E-4</v>
      </c>
      <c r="S5" s="16">
        <v>9.7589386038697871E-4</v>
      </c>
      <c r="T5" s="21">
        <v>1.9060426960683177E-3</v>
      </c>
      <c r="AC5" s="20">
        <v>2.4</v>
      </c>
      <c r="AD5" s="16">
        <v>1.4998600000000001E-4</v>
      </c>
      <c r="AE5" s="16">
        <v>6.2494166666666676E-5</v>
      </c>
      <c r="AF5" s="16">
        <v>4.3376299999999999E-4</v>
      </c>
      <c r="AG5" s="16">
        <v>1.0823333190251513E-3</v>
      </c>
      <c r="AH5" s="21">
        <v>1.0528534231762172E-3</v>
      </c>
      <c r="AQ5" s="20">
        <v>2.4</v>
      </c>
      <c r="AR5" s="16">
        <v>1.5005899999999999E-4</v>
      </c>
      <c r="AS5" s="35">
        <f t="shared" si="0"/>
        <v>6.2524583333333338E-5</v>
      </c>
      <c r="AT5" s="16">
        <v>7.4130799999999998E-4</v>
      </c>
      <c r="AU5" s="16">
        <v>2.5201077574502646E-3</v>
      </c>
      <c r="AV5" s="21">
        <v>4.8002052522862183E-4</v>
      </c>
      <c r="AW5"/>
      <c r="AX5"/>
      <c r="AY5"/>
    </row>
    <row r="6" spans="1:53" x14ac:dyDescent="0.3">
      <c r="A6" s="20">
        <v>2.4</v>
      </c>
      <c r="B6" s="16">
        <v>2.9995800000000002E-4</v>
      </c>
      <c r="C6" s="16">
        <v>1.2498250000000003E-4</v>
      </c>
      <c r="D6" s="16">
        <v>3.0660600000000001E-4</v>
      </c>
      <c r="E6" s="16">
        <v>7.8969159635645101E-4</v>
      </c>
      <c r="F6" s="21">
        <v>7.82647766458326E-3</v>
      </c>
      <c r="O6" s="20">
        <v>2.4</v>
      </c>
      <c r="P6" s="16">
        <v>3.0013899999999999E-4</v>
      </c>
      <c r="Q6" s="16">
        <v>1.2505791666666668E-4</v>
      </c>
      <c r="R6" s="16">
        <v>7.0060599999999999E-4</v>
      </c>
      <c r="S6" s="16">
        <v>1.9657664278904044E-3</v>
      </c>
      <c r="T6" s="21">
        <v>3.839387554473446E-3</v>
      </c>
      <c r="AC6" s="20">
        <v>2.4</v>
      </c>
      <c r="AD6" s="16">
        <v>2.9999300000000003E-4</v>
      </c>
      <c r="AE6" s="16">
        <v>1.2499708333333335E-4</v>
      </c>
      <c r="AF6" s="16">
        <v>8.8359799999999998E-4</v>
      </c>
      <c r="AG6" s="16">
        <v>2.0818414664186126E-3</v>
      </c>
      <c r="AH6" s="21">
        <v>2.0251376132476777E-3</v>
      </c>
      <c r="AQ6" s="20">
        <v>2.4</v>
      </c>
      <c r="AR6" s="16">
        <v>3.0009999999999998E-4</v>
      </c>
      <c r="AS6" s="35">
        <f t="shared" si="0"/>
        <v>1.2504166666666667E-4</v>
      </c>
      <c r="AT6" s="16">
        <v>1.4939899999999999E-3</v>
      </c>
      <c r="AU6" s="16">
        <v>5.0824964120203759E-3</v>
      </c>
      <c r="AV6" s="21">
        <v>9.6809455467054774E-4</v>
      </c>
      <c r="AW6"/>
      <c r="AX6"/>
      <c r="AY6"/>
    </row>
    <row r="7" spans="1:53" x14ac:dyDescent="0.3">
      <c r="A7" s="20">
        <v>2.4</v>
      </c>
      <c r="B7" s="16">
        <v>5.2481200000000004E-4</v>
      </c>
      <c r="C7" s="16">
        <v>2.186716666666667E-4</v>
      </c>
      <c r="D7" s="16">
        <v>5.3861299999999996E-4</v>
      </c>
      <c r="E7" s="16">
        <v>1.3640023729719094E-3</v>
      </c>
      <c r="F7" s="21">
        <v>1.3518358503190381E-2</v>
      </c>
      <c r="O7" s="20">
        <v>2.4</v>
      </c>
      <c r="P7" s="16">
        <v>5.2490100000000004E-4</v>
      </c>
      <c r="Q7" s="16">
        <v>2.1870875000000003E-4</v>
      </c>
      <c r="R7" s="16">
        <v>1.2185799999999999E-3</v>
      </c>
      <c r="S7" s="16">
        <v>3.4173412339127034E-3</v>
      </c>
      <c r="T7" s="21">
        <v>6.6744945974857488E-3</v>
      </c>
      <c r="AC7" s="20">
        <v>2.4</v>
      </c>
      <c r="AD7" s="16">
        <v>5.2623100000000005E-4</v>
      </c>
      <c r="AE7" s="16">
        <v>2.1926291666666669E-4</v>
      </c>
      <c r="AF7" s="16">
        <v>1.5579000000000001E-3</v>
      </c>
      <c r="AG7" s="16">
        <v>3.4017491237597168E-3</v>
      </c>
      <c r="AH7" s="21">
        <v>3.3090944783654833E-3</v>
      </c>
      <c r="AQ7" s="20">
        <v>2.4</v>
      </c>
      <c r="AR7" s="16">
        <v>5.2464000000000005E-4</v>
      </c>
      <c r="AS7" s="35">
        <f t="shared" si="0"/>
        <v>2.1860000000000003E-4</v>
      </c>
      <c r="AT7" s="16">
        <v>2.5856099999999999E-3</v>
      </c>
      <c r="AU7" s="16">
        <v>8.8356478017800142E-3</v>
      </c>
      <c r="AV7" s="21">
        <v>1.6829805336723836E-3</v>
      </c>
      <c r="AW7"/>
      <c r="AX7"/>
      <c r="AY7"/>
    </row>
    <row r="8" spans="1:53" x14ac:dyDescent="0.3">
      <c r="A8" s="20">
        <v>2.4</v>
      </c>
      <c r="B8" s="16">
        <v>7.4979199999999999E-4</v>
      </c>
      <c r="C8" s="16">
        <v>3.1241333333333337E-4</v>
      </c>
      <c r="D8" s="16">
        <v>1.3232599999999999E-3</v>
      </c>
      <c r="E8" s="16">
        <v>1.950467063577337E-3</v>
      </c>
      <c r="F8" s="21">
        <v>1.9330694386296698E-2</v>
      </c>
      <c r="O8" s="20">
        <v>2.4</v>
      </c>
      <c r="P8" s="16">
        <v>7.4945700000000003E-4</v>
      </c>
      <c r="Q8" s="16">
        <v>3.1227375000000005E-4</v>
      </c>
      <c r="R8" s="16">
        <v>4.0542499999999997E-3</v>
      </c>
      <c r="S8" s="16">
        <v>4.8873156341799739E-3</v>
      </c>
      <c r="T8" s="21">
        <v>9.5455383480077607E-3</v>
      </c>
      <c r="AC8" s="20">
        <v>2.4</v>
      </c>
      <c r="AD8" s="16">
        <v>7.5226999999999998E-4</v>
      </c>
      <c r="AE8" s="16">
        <v>3.1344583333333336E-4</v>
      </c>
      <c r="AF8" s="16">
        <v>7.7441400000000001E-3</v>
      </c>
      <c r="AG8" s="16">
        <v>3.998023671578246E-3</v>
      </c>
      <c r="AH8" s="21">
        <v>3.8891280851928462E-3</v>
      </c>
      <c r="AQ8" s="20">
        <v>2.4</v>
      </c>
      <c r="AR8" s="16">
        <v>7.49104E-4</v>
      </c>
      <c r="AS8" s="35">
        <f t="shared" si="0"/>
        <v>3.1212666666666667E-4</v>
      </c>
      <c r="AT8" s="16">
        <v>6.1711700000000001E-3</v>
      </c>
      <c r="AU8" s="16">
        <v>1.2637401357450827E-2</v>
      </c>
      <c r="AV8" s="21">
        <v>2.4071240680858716E-3</v>
      </c>
      <c r="AW8"/>
      <c r="AX8"/>
      <c r="AY8"/>
    </row>
    <row r="9" spans="1:53" x14ac:dyDescent="0.3">
      <c r="A9" s="20">
        <v>2.4</v>
      </c>
      <c r="B9" s="16">
        <v>1.1246100000000001E-3</v>
      </c>
      <c r="C9" s="16">
        <v>4.6858750000000003E-4</v>
      </c>
      <c r="D9" s="16">
        <v>1.1554499999999999E-3</v>
      </c>
      <c r="E9" s="16">
        <v>2.9300108772496048E-3</v>
      </c>
      <c r="F9" s="21">
        <v>2.9038759933098162E-2</v>
      </c>
      <c r="O9" s="20">
        <v>2.4</v>
      </c>
      <c r="P9" s="16">
        <v>1.1238000000000001E-3</v>
      </c>
      <c r="Q9" s="16">
        <v>4.6825000000000008E-4</v>
      </c>
      <c r="R9" s="16">
        <v>2.6228499999999999E-3</v>
      </c>
      <c r="S9" s="16">
        <v>7.3364624107331187E-3</v>
      </c>
      <c r="T9" s="21">
        <v>1.4329028145963122E-2</v>
      </c>
      <c r="AC9" s="20">
        <v>2.4</v>
      </c>
      <c r="AD9" s="16">
        <v>1.12944E-3</v>
      </c>
      <c r="AE9" s="16">
        <v>4.706E-4</v>
      </c>
      <c r="AF9" s="16">
        <v>3.3399300000000001E-3</v>
      </c>
      <c r="AG9" s="16">
        <v>4.5724872953787424E-3</v>
      </c>
      <c r="AH9" s="21">
        <v>4.4479448398625897E-3</v>
      </c>
      <c r="AQ9" s="20">
        <v>2.4</v>
      </c>
      <c r="AR9" s="16">
        <v>1.1232600000000001E-3</v>
      </c>
      <c r="AS9" s="35">
        <f t="shared" si="0"/>
        <v>4.6802500000000006E-4</v>
      </c>
      <c r="AT9" s="16">
        <v>5.5739400000000003E-3</v>
      </c>
      <c r="AU9" s="16">
        <v>1.8914906671099383E-2</v>
      </c>
      <c r="AV9" s="21">
        <v>3.602839365923692E-3</v>
      </c>
      <c r="AW9"/>
      <c r="AX9"/>
      <c r="AY9"/>
    </row>
    <row r="10" spans="1:53" x14ac:dyDescent="0.3">
      <c r="A10" s="20">
        <v>2.4</v>
      </c>
      <c r="B10" s="16">
        <v>1.50023E-3</v>
      </c>
      <c r="C10" s="16">
        <v>6.2509583333333332E-4</v>
      </c>
      <c r="D10" s="16">
        <v>1.54053E-3</v>
      </c>
      <c r="E10" s="16">
        <v>3.8974178727075189E-3</v>
      </c>
      <c r="F10" s="21">
        <v>3.862653986826084E-2</v>
      </c>
      <c r="O10" s="20">
        <v>2.4</v>
      </c>
      <c r="P10" s="16">
        <v>1.4992199999999999E-3</v>
      </c>
      <c r="Q10" s="16">
        <v>6.2467499999999999E-4</v>
      </c>
      <c r="R10" s="16">
        <v>3.5000999999999999E-3</v>
      </c>
      <c r="S10" s="16">
        <v>9.776062034162836E-3</v>
      </c>
      <c r="T10" s="21">
        <v>1.9093871160474288E-2</v>
      </c>
      <c r="AC10" s="20">
        <v>2.4</v>
      </c>
      <c r="AD10" s="16">
        <v>1.50278E-3</v>
      </c>
      <c r="AE10" s="16">
        <v>6.2615833333333341E-4</v>
      </c>
      <c r="AF10" s="16">
        <v>4.44517E-3</v>
      </c>
      <c r="AG10" s="16">
        <v>7.0911878988008771E-3</v>
      </c>
      <c r="AH10" s="21">
        <v>6.8980427031136932E-3</v>
      </c>
      <c r="AQ10" s="20">
        <v>2.4</v>
      </c>
      <c r="AR10" s="16">
        <v>1.49905E-3</v>
      </c>
      <c r="AS10" s="35">
        <f t="shared" si="0"/>
        <v>6.2460416666666675E-4</v>
      </c>
      <c r="AT10" s="16">
        <v>7.46826E-3</v>
      </c>
      <c r="AU10" s="16">
        <v>2.5337708077766228E-2</v>
      </c>
      <c r="AV10" s="21">
        <v>4.8262301100507098E-3</v>
      </c>
      <c r="AW10"/>
      <c r="AX10"/>
      <c r="AY10"/>
    </row>
    <row r="11" spans="1:53" x14ac:dyDescent="0.3">
      <c r="A11" s="20">
        <v>2.4</v>
      </c>
      <c r="B11" s="16">
        <v>1.9514199999999999E-3</v>
      </c>
      <c r="C11" s="16">
        <v>8.1309166666666669E-4</v>
      </c>
      <c r="D11" s="16">
        <v>1.89007E-3</v>
      </c>
      <c r="E11" s="16">
        <v>4.9609859775451891E-3</v>
      </c>
      <c r="F11" s="21">
        <v>4.9167353593113867E-2</v>
      </c>
      <c r="O11" s="20">
        <v>2.4</v>
      </c>
      <c r="P11" s="16">
        <v>1.9503999999999999E-3</v>
      </c>
      <c r="Q11" s="16">
        <v>8.1266666666666662E-4</v>
      </c>
      <c r="R11" s="16">
        <v>4.5764500000000001E-3</v>
      </c>
      <c r="S11" s="16">
        <v>1.2736074079295393E-2</v>
      </c>
      <c r="T11" s="21">
        <v>2.4875144686123816E-2</v>
      </c>
      <c r="AC11" s="20">
        <v>2.4</v>
      </c>
      <c r="AD11" s="16">
        <v>1.9499299999999999E-3</v>
      </c>
      <c r="AE11" s="16">
        <v>8.1247083333333336E-4</v>
      </c>
      <c r="AF11" s="16">
        <v>5.7687800000000003E-3</v>
      </c>
      <c r="AG11" s="16">
        <v>9.4086678981511514E-3</v>
      </c>
      <c r="AH11" s="21">
        <v>9.1524006791353606E-3</v>
      </c>
      <c r="AQ11" s="20">
        <v>2.4</v>
      </c>
      <c r="AR11" s="16">
        <v>1.95027E-3</v>
      </c>
      <c r="AS11" s="35">
        <f t="shared" si="0"/>
        <v>8.1261250000000005E-4</v>
      </c>
      <c r="AT11" s="16">
        <v>9.7384199999999994E-3</v>
      </c>
      <c r="AU11" s="16">
        <v>3.299478424130093E-2</v>
      </c>
      <c r="AV11" s="21">
        <v>6.2847208078668435E-3</v>
      </c>
      <c r="AW11"/>
      <c r="AX11"/>
      <c r="AY11"/>
    </row>
    <row r="12" spans="1:53" x14ac:dyDescent="0.3">
      <c r="A12" s="20">
        <v>2.4</v>
      </c>
      <c r="B12" s="16">
        <v>2.4778500000000002E-3</v>
      </c>
      <c r="C12" s="16">
        <v>1.0324375000000002E-3</v>
      </c>
      <c r="D12" s="16">
        <v>2.3728400000000002E-3</v>
      </c>
      <c r="E12" s="16">
        <v>6.3066660446467271E-3</v>
      </c>
      <c r="F12" s="21">
        <v>6.2504123336439316E-2</v>
      </c>
      <c r="O12" s="20">
        <v>2.4</v>
      </c>
      <c r="P12" s="16">
        <v>2.4768300000000002E-3</v>
      </c>
      <c r="Q12" s="16">
        <v>1.0320125000000001E-3</v>
      </c>
      <c r="R12" s="16">
        <v>5.3025199999999998E-3</v>
      </c>
      <c r="S12" s="16">
        <v>1.5574877892317486E-2</v>
      </c>
      <c r="T12" s="21">
        <v>3.0419683383432591E-2</v>
      </c>
      <c r="AC12" s="20">
        <v>2.4</v>
      </c>
      <c r="AD12" s="16">
        <v>2.4718700000000001E-3</v>
      </c>
      <c r="AE12" s="16">
        <v>1.0299458333333335E-3</v>
      </c>
      <c r="AF12" s="16">
        <v>7.3389700000000002E-3</v>
      </c>
      <c r="AG12" s="16">
        <v>1.2461668993216759E-2</v>
      </c>
      <c r="AH12" s="21">
        <v>1.2122246102350933E-2</v>
      </c>
      <c r="AQ12" s="20">
        <v>2.4</v>
      </c>
      <c r="AR12" s="16">
        <v>2.47643E-3</v>
      </c>
      <c r="AS12" s="35">
        <f t="shared" si="0"/>
        <v>1.0318458333333333E-3</v>
      </c>
      <c r="AT12" s="16">
        <v>1.2409099999999999E-2</v>
      </c>
      <c r="AU12" s="16">
        <v>4.1942032852378533E-2</v>
      </c>
      <c r="AV12" s="21">
        <v>7.9889586385482915E-3</v>
      </c>
      <c r="AW12"/>
      <c r="AX12"/>
      <c r="AY12"/>
    </row>
    <row r="13" spans="1:53" x14ac:dyDescent="0.3">
      <c r="A13" s="20">
        <v>2.4</v>
      </c>
      <c r="B13" s="16">
        <v>3.0042900000000002E-3</v>
      </c>
      <c r="C13" s="16">
        <v>1.2517875E-3</v>
      </c>
      <c r="D13" s="16">
        <v>2.9441100000000002E-3</v>
      </c>
      <c r="E13" s="16">
        <v>7.2198522699152227E-3</v>
      </c>
      <c r="F13" s="21">
        <v>7.1554531911944719E-2</v>
      </c>
      <c r="O13" s="20">
        <v>2.4</v>
      </c>
      <c r="P13" s="16">
        <v>3.0033099999999999E-3</v>
      </c>
      <c r="Q13" s="16">
        <v>1.2513791666666667E-3</v>
      </c>
      <c r="R13" s="16">
        <v>7.9032400000000006E-3</v>
      </c>
      <c r="S13" s="16">
        <v>1.8684924717803923E-2</v>
      </c>
      <c r="T13" s="21">
        <v>3.6493993589460788E-2</v>
      </c>
      <c r="AC13" s="20">
        <v>2.4</v>
      </c>
      <c r="AD13" s="16">
        <v>2.9938199999999999E-3</v>
      </c>
      <c r="AE13" s="16">
        <v>1.2474249999999999E-3</v>
      </c>
      <c r="AF13" s="16">
        <v>1.4478899999999999E-2</v>
      </c>
      <c r="AG13" s="16">
        <v>1.8721355922264284E-2</v>
      </c>
      <c r="AH13" s="21">
        <v>1.8211435722046969E-2</v>
      </c>
      <c r="AQ13" s="20">
        <v>2.4</v>
      </c>
      <c r="AR13" s="16">
        <v>3.0025500000000001E-3</v>
      </c>
      <c r="AS13" s="35">
        <f t="shared" si="0"/>
        <v>1.2510625E-3</v>
      </c>
      <c r="AT13" s="16">
        <v>1.50908E-2</v>
      </c>
      <c r="AU13" s="16">
        <v>5.0976276243072133E-2</v>
      </c>
      <c r="AV13" s="21">
        <v>9.7097669034423104E-3</v>
      </c>
      <c r="AW13"/>
      <c r="AX13"/>
      <c r="AY13"/>
    </row>
    <row r="14" spans="1:53" x14ac:dyDescent="0.3">
      <c r="A14" s="20">
        <v>2.4</v>
      </c>
      <c r="B14" s="16">
        <v>3.6817299999999998E-3</v>
      </c>
      <c r="C14" s="16">
        <v>1.5340541666666666E-3</v>
      </c>
      <c r="D14" s="16">
        <v>2.3296699999999998E-3</v>
      </c>
      <c r="E14" s="16">
        <v>8.4360637557453298E-3</v>
      </c>
      <c r="F14" s="21">
        <v>8.3608164080726757E-2</v>
      </c>
      <c r="O14" s="20">
        <v>2.4</v>
      </c>
      <c r="P14" s="16">
        <v>3.6804099999999998E-3</v>
      </c>
      <c r="Q14" s="16">
        <v>1.5335041666666666E-3</v>
      </c>
      <c r="R14" s="16">
        <v>7.15075E-3</v>
      </c>
      <c r="S14" s="16">
        <v>2.241614269075971E-2</v>
      </c>
      <c r="T14" s="21">
        <v>4.3781528692890058E-2</v>
      </c>
      <c r="AC14" s="20">
        <v>2.4</v>
      </c>
      <c r="AD14" s="16">
        <v>3.6653599999999999E-3</v>
      </c>
      <c r="AE14" s="16">
        <v>1.5272333333333334E-3</v>
      </c>
      <c r="AF14" s="16">
        <v>1.09573E-2</v>
      </c>
      <c r="AG14" s="16">
        <v>2.3112138088764094E-2</v>
      </c>
      <c r="AH14" s="21">
        <v>2.248262459996507E-2</v>
      </c>
      <c r="AQ14" s="20">
        <v>2.4</v>
      </c>
      <c r="AR14" s="16">
        <v>3.6801799999999999E-3</v>
      </c>
      <c r="AS14" s="35">
        <f t="shared" si="0"/>
        <v>1.5334083333333334E-3</v>
      </c>
      <c r="AT14" s="16">
        <v>1.8569800000000001E-2</v>
      </c>
      <c r="AU14" s="16">
        <v>6.2564976576036532E-2</v>
      </c>
      <c r="AV14" s="21">
        <v>1.1917138395435531E-2</v>
      </c>
      <c r="AW14"/>
      <c r="AX14"/>
      <c r="AY14"/>
    </row>
    <row r="15" spans="1:53" x14ac:dyDescent="0.3">
      <c r="A15" s="20">
        <v>2.4</v>
      </c>
      <c r="B15" s="16">
        <v>4.3591799999999998E-3</v>
      </c>
      <c r="C15" s="16">
        <v>1.8163249999999999E-3</v>
      </c>
      <c r="D15" s="16">
        <v>2.5000199999999999E-3</v>
      </c>
      <c r="E15" s="16">
        <v>8.8160286856951639E-3</v>
      </c>
      <c r="F15" s="21">
        <v>8.7373921562885662E-2</v>
      </c>
      <c r="O15" s="20">
        <v>2.4</v>
      </c>
      <c r="P15" s="16">
        <v>4.35623E-3</v>
      </c>
      <c r="Q15" s="16">
        <v>1.8150958333333334E-3</v>
      </c>
      <c r="R15" s="16">
        <v>7.8652800000000005E-3</v>
      </c>
      <c r="S15" s="16">
        <v>2.5770380499395035E-2</v>
      </c>
      <c r="T15" s="21">
        <v>5.0332774412880928E-2</v>
      </c>
      <c r="AC15" s="20">
        <v>2.4</v>
      </c>
      <c r="AD15" s="16">
        <v>4.3369000000000003E-3</v>
      </c>
      <c r="AE15" s="16">
        <v>1.8070416666666669E-3</v>
      </c>
      <c r="AF15" s="16">
        <v>1.29812E-2</v>
      </c>
      <c r="AG15" s="16">
        <v>3.6373623985520055E-2</v>
      </c>
      <c r="AH15" s="21">
        <v>3.5382902709649861E-2</v>
      </c>
      <c r="AQ15" s="20">
        <v>2.4</v>
      </c>
      <c r="AR15" s="16">
        <v>4.3565000000000001E-3</v>
      </c>
      <c r="AS15" s="35">
        <f t="shared" si="0"/>
        <v>1.8152083333333334E-3</v>
      </c>
      <c r="AT15" s="16">
        <v>2.21067E-2</v>
      </c>
      <c r="AU15" s="16">
        <v>7.4292823380323891E-2</v>
      </c>
      <c r="AV15" s="21">
        <v>1.415101397720455E-2</v>
      </c>
      <c r="AW15"/>
      <c r="AX15"/>
      <c r="AY15"/>
    </row>
    <row r="16" spans="1:53" x14ac:dyDescent="0.3">
      <c r="A16" s="20">
        <v>2.4</v>
      </c>
      <c r="B16" s="16">
        <v>5.1093700000000002E-3</v>
      </c>
      <c r="C16" s="16">
        <v>2.1289041666666671E-3</v>
      </c>
      <c r="D16" s="16">
        <v>2.3355799999999999E-3</v>
      </c>
      <c r="E16" s="16">
        <v>9.478909925724581E-3</v>
      </c>
      <c r="F16" s="21">
        <v>9.3943606796081075E-2</v>
      </c>
      <c r="O16" s="20">
        <v>2.4</v>
      </c>
      <c r="P16" s="16">
        <v>5.1041799999999998E-3</v>
      </c>
      <c r="Q16" s="16">
        <v>2.1267416666666669E-3</v>
      </c>
      <c r="R16" s="16">
        <v>8.3342199999999998E-3</v>
      </c>
      <c r="S16" s="16">
        <v>2.8616014399984149E-2</v>
      </c>
      <c r="T16" s="21">
        <v>5.5890653124969041E-2</v>
      </c>
      <c r="AC16" s="20">
        <v>2.4</v>
      </c>
      <c r="AD16" s="16">
        <v>5.0904699999999997E-3</v>
      </c>
      <c r="AE16" s="16">
        <v>2.1210291666666665E-3</v>
      </c>
      <c r="AF16" s="16">
        <v>1.3162099999999999E-2</v>
      </c>
      <c r="AG16" s="16">
        <v>4.8560045546313074E-2</v>
      </c>
      <c r="AH16" s="21">
        <v>4.7237398391355129E-2</v>
      </c>
      <c r="AQ16" s="20">
        <v>2.4</v>
      </c>
      <c r="AR16" s="16">
        <v>5.1074800000000002E-3</v>
      </c>
      <c r="AS16" s="35">
        <f t="shared" si="0"/>
        <v>2.128116666666667E-3</v>
      </c>
      <c r="AT16" s="16">
        <v>2.6039E-2</v>
      </c>
      <c r="AU16" s="16">
        <v>8.7343619999688593E-2</v>
      </c>
      <c r="AV16" s="21">
        <v>1.6636879999940686E-2</v>
      </c>
      <c r="AW16"/>
      <c r="AX16"/>
      <c r="AY16"/>
    </row>
    <row r="17" spans="1:51" x14ac:dyDescent="0.3">
      <c r="A17" s="20">
        <v>2.4</v>
      </c>
      <c r="B17" s="16">
        <v>5.9322999999999997E-3</v>
      </c>
      <c r="C17" s="16">
        <v>2.4717916666666668E-3</v>
      </c>
      <c r="D17" s="16">
        <v>2.0894099999999999E-3</v>
      </c>
      <c r="E17" s="16">
        <v>1.0194519570480013E-2</v>
      </c>
      <c r="F17" s="21">
        <v>0.1010358728491577</v>
      </c>
      <c r="O17" s="20">
        <v>2.4</v>
      </c>
      <c r="P17" s="16">
        <v>5.92452E-3</v>
      </c>
      <c r="Q17" s="16">
        <v>2.4685499999999999E-3</v>
      </c>
      <c r="R17" s="16">
        <v>8.4850900000000007E-3</v>
      </c>
      <c r="S17" s="16">
        <v>3.2887414565453459E-2</v>
      </c>
      <c r="T17" s="21">
        <v>6.4233231573151278E-2</v>
      </c>
      <c r="AC17" s="20">
        <v>2.4</v>
      </c>
      <c r="AD17" s="16">
        <v>5.9260700000000003E-3</v>
      </c>
      <c r="AE17" s="16">
        <v>2.4691958333333337E-3</v>
      </c>
      <c r="AF17" s="16">
        <v>1.5940900000000001E-2</v>
      </c>
      <c r="AG17" s="16">
        <v>5.2258435139315072E-2</v>
      </c>
      <c r="AH17" s="21">
        <v>5.0835053637466023E-2</v>
      </c>
      <c r="AQ17" s="20">
        <v>2.4</v>
      </c>
      <c r="AR17" s="16">
        <v>5.9333399999999996E-3</v>
      </c>
      <c r="AS17" s="35">
        <f t="shared" si="0"/>
        <v>2.4722249999999998E-3</v>
      </c>
      <c r="AT17" s="16">
        <v>3.0396599999999999E-2</v>
      </c>
      <c r="AU17" s="16">
        <v>0.10176822239815335</v>
      </c>
      <c r="AV17" s="21">
        <v>1.938442331393397E-2</v>
      </c>
      <c r="AW17"/>
      <c r="AX17"/>
      <c r="AY17"/>
    </row>
    <row r="18" spans="1:51" x14ac:dyDescent="0.3">
      <c r="A18" s="20">
        <v>2.4</v>
      </c>
      <c r="B18" s="16">
        <v>6.7551399999999998E-3</v>
      </c>
      <c r="C18" s="16">
        <v>2.8146416666666669E-3</v>
      </c>
      <c r="D18" s="16">
        <v>2.1436799999999998E-3</v>
      </c>
      <c r="E18" s="16">
        <v>9.4718190246066251E-3</v>
      </c>
      <c r="F18" s="21">
        <v>9.3873330273603811E-2</v>
      </c>
      <c r="O18" s="20">
        <v>2.4</v>
      </c>
      <c r="P18" s="16">
        <v>6.7448600000000001E-3</v>
      </c>
      <c r="Q18" s="16">
        <v>2.8103583333333334E-3</v>
      </c>
      <c r="R18" s="16">
        <v>1.2005999999999999E-2</v>
      </c>
      <c r="S18" s="16">
        <v>3.648504738355153E-2</v>
      </c>
      <c r="T18" s="21">
        <v>7.1259858170999085E-2</v>
      </c>
      <c r="AC18" s="20">
        <v>2.4</v>
      </c>
      <c r="AD18" s="16">
        <v>6.7616799999999999E-3</v>
      </c>
      <c r="AE18" s="16">
        <v>2.8173666666666667E-3</v>
      </c>
      <c r="AF18" s="16">
        <v>2.1276799999999998E-2</v>
      </c>
      <c r="AG18" s="16">
        <v>6.1797069508836747E-2</v>
      </c>
      <c r="AH18" s="21">
        <v>6.0113880845171934E-2</v>
      </c>
      <c r="AQ18" s="20">
        <v>2.4</v>
      </c>
      <c r="AR18" s="16">
        <v>6.7592499999999996E-3</v>
      </c>
      <c r="AS18" s="35">
        <f t="shared" si="0"/>
        <v>2.8163541666666667E-3</v>
      </c>
      <c r="AT18" s="16">
        <v>3.7282500000000003E-2</v>
      </c>
      <c r="AU18" s="16">
        <v>0.11630804675735036</v>
      </c>
      <c r="AV18" s="21">
        <v>2.2153913668066735E-2</v>
      </c>
      <c r="AW18"/>
      <c r="AX18"/>
      <c r="AY18"/>
    </row>
    <row r="19" spans="1:51" x14ac:dyDescent="0.3">
      <c r="A19" s="20">
        <v>2.4</v>
      </c>
      <c r="B19" s="16">
        <v>7.7259900000000003E-3</v>
      </c>
      <c r="C19" s="16">
        <v>3.2191625000000004E-3</v>
      </c>
      <c r="D19" s="16">
        <v>1.0875500000000001E-3</v>
      </c>
      <c r="E19" s="16">
        <v>9.7057898862637649E-3</v>
      </c>
      <c r="F19" s="21">
        <v>9.619216933859033E-2</v>
      </c>
      <c r="O19" s="20">
        <v>2.4</v>
      </c>
      <c r="P19" s="16">
        <v>7.7136799999999997E-3</v>
      </c>
      <c r="Q19" s="16">
        <v>3.2140333333333334E-3</v>
      </c>
      <c r="R19" s="16">
        <v>8.4417799999999994E-3</v>
      </c>
      <c r="S19" s="16">
        <v>3.772273480899814E-2</v>
      </c>
      <c r="T19" s="21">
        <v>7.3677216423824493E-2</v>
      </c>
      <c r="AC19" s="20">
        <v>2.4</v>
      </c>
      <c r="AD19" s="16">
        <v>7.7535299999999998E-3</v>
      </c>
      <c r="AE19" s="16">
        <v>3.2306374999999999E-3</v>
      </c>
      <c r="AF19" s="16">
        <v>1.8173999999999999E-2</v>
      </c>
      <c r="AG19" s="16">
        <v>6.2666477449590224E-2</v>
      </c>
      <c r="AH19" s="21">
        <v>6.0959608413998272E-2</v>
      </c>
      <c r="AQ19" s="20">
        <v>2.4</v>
      </c>
      <c r="AR19" s="16">
        <v>7.7378799999999999E-3</v>
      </c>
      <c r="AS19" s="35">
        <f t="shared" si="0"/>
        <v>3.2241166666666667E-3</v>
      </c>
      <c r="AT19" s="16">
        <v>4.00731E-2</v>
      </c>
      <c r="AU19" s="16">
        <v>0.13346662697000325</v>
      </c>
      <c r="AV19" s="21">
        <v>2.5422214660952999E-2</v>
      </c>
      <c r="AW19"/>
      <c r="AX19"/>
      <c r="AY19"/>
    </row>
    <row r="20" spans="1:51" x14ac:dyDescent="0.3">
      <c r="A20" s="20">
        <v>2.4</v>
      </c>
      <c r="B20" s="16">
        <v>8.6968500000000008E-3</v>
      </c>
      <c r="C20" s="16">
        <v>3.6236875000000006E-3</v>
      </c>
      <c r="D20" s="16">
        <v>1.1728299999999999E-3</v>
      </c>
      <c r="E20" s="16">
        <v>9.5162369512376051E-3</v>
      </c>
      <c r="F20" s="21">
        <v>9.4313547584118973E-2</v>
      </c>
      <c r="O20" s="20">
        <v>2.4</v>
      </c>
      <c r="P20" s="16">
        <v>8.6846900000000001E-3</v>
      </c>
      <c r="Q20" s="16">
        <v>3.6186208333333337E-3</v>
      </c>
      <c r="R20" s="16">
        <v>7.7554299999999998E-3</v>
      </c>
      <c r="S20" s="16">
        <v>3.7762463550594788E-2</v>
      </c>
      <c r="T20" s="21">
        <v>7.3754811622255445E-2</v>
      </c>
      <c r="AC20" s="20">
        <v>2.4</v>
      </c>
      <c r="AD20" s="16">
        <v>8.7404100000000005E-3</v>
      </c>
      <c r="AE20" s="16">
        <v>3.6418375000000004E-3</v>
      </c>
      <c r="AF20" s="16">
        <v>2.0567100000000001E-2</v>
      </c>
      <c r="AG20" s="16">
        <v>6.9843064816630149E-2</v>
      </c>
      <c r="AH20" s="21">
        <v>6.7940724529795868E-2</v>
      </c>
      <c r="AQ20" s="20">
        <v>2.4</v>
      </c>
      <c r="AR20" s="16">
        <v>8.7136000000000002E-3</v>
      </c>
      <c r="AS20" s="35">
        <f t="shared" si="0"/>
        <v>3.630666666666667E-3</v>
      </c>
      <c r="AT20" s="16">
        <v>4.5404399999999998E-2</v>
      </c>
      <c r="AU20" s="16">
        <v>0.15084038520111251</v>
      </c>
      <c r="AV20" s="21">
        <v>2.873150194306905E-2</v>
      </c>
      <c r="AW20"/>
      <c r="AX20"/>
      <c r="AY20"/>
    </row>
    <row r="21" spans="1:51" x14ac:dyDescent="0.3">
      <c r="A21" s="20">
        <v>2.4</v>
      </c>
      <c r="B21" s="16">
        <v>9.74269E-3</v>
      </c>
      <c r="C21" s="16">
        <v>4.0594541666666671E-3</v>
      </c>
      <c r="D21" s="16">
        <v>1.00796E-3</v>
      </c>
      <c r="E21" s="16">
        <v>9.6302241801580098E-3</v>
      </c>
      <c r="F21" s="21">
        <v>9.5443252528820702E-2</v>
      </c>
      <c r="O21" s="20">
        <v>2.4</v>
      </c>
      <c r="P21" s="16">
        <v>9.7282500000000008E-3</v>
      </c>
      <c r="Q21" s="16">
        <v>4.0534375000000006E-3</v>
      </c>
      <c r="R21" s="16">
        <v>8.0583700000000005E-3</v>
      </c>
      <c r="S21" s="16">
        <v>4.1591902510584915E-2</v>
      </c>
      <c r="T21" s="21">
        <v>8.1234184590986164E-2</v>
      </c>
      <c r="AC21" s="20">
        <v>2.4</v>
      </c>
      <c r="AD21" s="16">
        <v>9.8045300000000005E-3</v>
      </c>
      <c r="AE21" s="16">
        <v>4.0852208333333334E-3</v>
      </c>
      <c r="AF21" s="16">
        <v>1.9686200000000001E-2</v>
      </c>
      <c r="AG21" s="16">
        <v>7.1057059884996637E-2</v>
      </c>
      <c r="AH21" s="21">
        <v>6.9121653584627074E-2</v>
      </c>
      <c r="AQ21" s="20">
        <v>2.4</v>
      </c>
      <c r="AR21" s="16">
        <v>9.7659200000000009E-3</v>
      </c>
      <c r="AS21" s="35">
        <f t="shared" si="0"/>
        <v>4.069133333333334E-3</v>
      </c>
      <c r="AT21" s="16">
        <v>5.1206099999999997E-2</v>
      </c>
      <c r="AU21" s="16">
        <v>0.16968574906526476</v>
      </c>
      <c r="AV21" s="21">
        <v>3.2321095060050431E-2</v>
      </c>
      <c r="AW21"/>
      <c r="AX21"/>
      <c r="AY21"/>
    </row>
    <row r="22" spans="1:51" x14ac:dyDescent="0.3">
      <c r="A22" s="20">
        <v>2.4</v>
      </c>
      <c r="B22" s="16">
        <v>1.08635E-2</v>
      </c>
      <c r="C22" s="16">
        <v>4.5264583333333337E-3</v>
      </c>
      <c r="D22" s="16">
        <v>1.1172000000000001E-3</v>
      </c>
      <c r="E22" s="16">
        <v>9.9041898050572525E-3</v>
      </c>
      <c r="F22" s="21">
        <v>9.8158471804333514E-2</v>
      </c>
      <c r="O22" s="20">
        <v>2.4</v>
      </c>
      <c r="P22" s="16">
        <v>1.0844299999999999E-2</v>
      </c>
      <c r="Q22" s="16">
        <v>4.5184583333333335E-3</v>
      </c>
      <c r="R22" s="16">
        <v>9.6658000000000004E-3</v>
      </c>
      <c r="S22" s="16">
        <v>4.5769504510754754E-2</v>
      </c>
      <c r="T22" s="21">
        <v>8.9393563497567871E-2</v>
      </c>
      <c r="AC22" s="20">
        <v>2.4</v>
      </c>
      <c r="AD22" s="16">
        <v>1.09458E-2</v>
      </c>
      <c r="AE22" s="16">
        <v>4.5607500000000006E-3</v>
      </c>
      <c r="AF22" s="16">
        <v>1.85775E-2</v>
      </c>
      <c r="AG22" s="16">
        <v>7.4095877983393926E-2</v>
      </c>
      <c r="AH22" s="21">
        <v>7.2077702318476586E-2</v>
      </c>
      <c r="AQ22" s="20">
        <v>2.4</v>
      </c>
      <c r="AR22" s="16">
        <v>1.08948E-2</v>
      </c>
      <c r="AS22" s="35">
        <f t="shared" si="0"/>
        <v>4.5395000000000001E-3</v>
      </c>
      <c r="AT22" s="16">
        <v>5.74811E-2</v>
      </c>
      <c r="AU22" s="16">
        <v>0.18997541229064355</v>
      </c>
      <c r="AV22" s="21">
        <v>3.6185792817265437E-2</v>
      </c>
      <c r="AW22"/>
      <c r="AX22"/>
      <c r="AY22"/>
    </row>
    <row r="23" spans="1:51" x14ac:dyDescent="0.3">
      <c r="A23" s="20">
        <v>2.4</v>
      </c>
      <c r="B23" s="16">
        <v>1.1984399999999999E-2</v>
      </c>
      <c r="C23" s="16">
        <v>4.9934999999999997E-3</v>
      </c>
      <c r="D23" s="16">
        <v>1.31317E-3</v>
      </c>
      <c r="E23" s="16">
        <v>9.9324968445049094E-3</v>
      </c>
      <c r="F23" s="21">
        <v>9.8439017289444097E-2</v>
      </c>
      <c r="O23" s="20">
        <v>2.4</v>
      </c>
      <c r="P23" s="16">
        <v>1.19603E-2</v>
      </c>
      <c r="Q23" s="16">
        <v>4.9834583333333337E-3</v>
      </c>
      <c r="R23" s="16">
        <v>9.68866E-3</v>
      </c>
      <c r="S23" s="16">
        <v>4.7661682233949738E-2</v>
      </c>
      <c r="T23" s="21">
        <v>9.3089223113183087E-2</v>
      </c>
      <c r="AC23" s="20">
        <v>2.4</v>
      </c>
      <c r="AD23" s="16">
        <v>1.2087199999999999E-2</v>
      </c>
      <c r="AE23" s="16">
        <v>5.0363333333333336E-3</v>
      </c>
      <c r="AF23" s="16">
        <v>2.53169E-2</v>
      </c>
      <c r="AG23" s="16">
        <v>8.0417120307618578E-2</v>
      </c>
      <c r="AH23" s="21">
        <v>7.8226770727255424E-2</v>
      </c>
      <c r="AQ23" s="20">
        <v>2.4</v>
      </c>
      <c r="AR23" s="16">
        <v>1.2023600000000001E-2</v>
      </c>
      <c r="AS23" s="35">
        <f t="shared" si="0"/>
        <v>5.009833333333334E-3</v>
      </c>
      <c r="AT23" s="16">
        <v>6.5011899999999997E-2</v>
      </c>
      <c r="AU23" s="16">
        <v>0.21039609202266568</v>
      </c>
      <c r="AV23" s="21">
        <v>4.0075446099555365E-2</v>
      </c>
      <c r="AW23"/>
      <c r="AX23"/>
      <c r="AY23"/>
    </row>
    <row r="24" spans="1:51" x14ac:dyDescent="0.3">
      <c r="A24" s="20">
        <v>2.4</v>
      </c>
      <c r="B24" s="16">
        <v>1.31801E-2</v>
      </c>
      <c r="C24" s="16">
        <v>5.4917083333333337E-3</v>
      </c>
      <c r="D24" s="16">
        <v>3.8740999999999998E-4</v>
      </c>
      <c r="E24" s="16">
        <v>9.7782948681710349E-3</v>
      </c>
      <c r="F24" s="21">
        <v>9.6910751914480023E-2</v>
      </c>
      <c r="O24" s="20">
        <v>2.4</v>
      </c>
      <c r="P24" s="16">
        <v>1.3154600000000001E-2</v>
      </c>
      <c r="Q24" s="16">
        <v>5.4810833333333335E-3</v>
      </c>
      <c r="R24" s="16">
        <v>8.7624E-3</v>
      </c>
      <c r="S24" s="16">
        <v>4.7676439322373899E-2</v>
      </c>
      <c r="T24" s="21">
        <v>9.3118045551511514E-2</v>
      </c>
      <c r="AC24" s="20">
        <v>2.4</v>
      </c>
      <c r="AD24" s="16">
        <v>1.32964E-2</v>
      </c>
      <c r="AE24" s="16">
        <v>5.5401666666666672E-3</v>
      </c>
      <c r="AF24" s="16">
        <v>1.94094E-2</v>
      </c>
      <c r="AG24" s="16">
        <v>8.5702159246835774E-2</v>
      </c>
      <c r="AH24" s="21">
        <v>8.3367859189528964E-2</v>
      </c>
      <c r="AQ24" s="20">
        <v>2.4</v>
      </c>
      <c r="AR24" s="16">
        <v>1.32289E-2</v>
      </c>
      <c r="AS24" s="35">
        <f t="shared" si="0"/>
        <v>5.5120416666666668E-3</v>
      </c>
      <c r="AT24" s="16">
        <v>6.7545900000000006E-2</v>
      </c>
      <c r="AU24" s="16">
        <v>0.22658159307589398</v>
      </c>
      <c r="AV24" s="21">
        <v>4.3158398681122666E-2</v>
      </c>
      <c r="AW24"/>
      <c r="AX24"/>
      <c r="AY24"/>
    </row>
    <row r="25" spans="1:51" x14ac:dyDescent="0.3">
      <c r="A25" s="20">
        <v>2.4</v>
      </c>
      <c r="B25" s="16">
        <v>1.4376E-2</v>
      </c>
      <c r="C25" s="16">
        <v>5.9900000000000005E-3</v>
      </c>
      <c r="D25" s="16">
        <v>8.1468899999999995E-4</v>
      </c>
      <c r="E25" s="16">
        <v>1.0013894739615552E-2</v>
      </c>
      <c r="F25" s="21">
        <v>9.9245735774187827E-2</v>
      </c>
      <c r="O25" s="20">
        <v>2.4</v>
      </c>
      <c r="P25" s="16">
        <v>1.43488E-2</v>
      </c>
      <c r="Q25" s="16">
        <v>5.9786666666666669E-3</v>
      </c>
      <c r="R25" s="16">
        <v>7.3535600000000003E-3</v>
      </c>
      <c r="S25" s="16">
        <v>4.5216756776774697E-2</v>
      </c>
      <c r="T25" s="21">
        <v>8.8313978079638075E-2</v>
      </c>
      <c r="AC25" s="20">
        <v>2.4</v>
      </c>
      <c r="AD25" s="16">
        <v>1.45056E-2</v>
      </c>
      <c r="AE25" s="16">
        <v>6.0440000000000008E-3</v>
      </c>
      <c r="AF25" s="16">
        <v>1.9016000000000002E-2</v>
      </c>
      <c r="AG25" s="16">
        <v>8.8358250124818571E-2</v>
      </c>
      <c r="AH25" s="21">
        <v>8.5951605179784604E-2</v>
      </c>
      <c r="AQ25" s="20">
        <v>2.4</v>
      </c>
      <c r="AR25" s="16">
        <v>1.4434300000000001E-2</v>
      </c>
      <c r="AS25" s="35">
        <f t="shared" si="0"/>
        <v>6.0142916666666669E-3</v>
      </c>
      <c r="AT25" s="16">
        <v>7.3839600000000005E-2</v>
      </c>
      <c r="AU25" s="16">
        <v>0.24781410352520294</v>
      </c>
      <c r="AV25" s="21">
        <v>4.7202686385752944E-2</v>
      </c>
      <c r="AW25"/>
      <c r="AX25"/>
      <c r="AY25"/>
    </row>
    <row r="26" spans="1:51" x14ac:dyDescent="0.3">
      <c r="A26" s="20">
        <v>2.4</v>
      </c>
      <c r="B26" s="16">
        <v>1.5569100000000001E-2</v>
      </c>
      <c r="C26" s="16">
        <v>6.4871250000000007E-3</v>
      </c>
      <c r="D26" s="16">
        <v>5.5741600000000003E-4</v>
      </c>
      <c r="E26" s="16">
        <v>9.1893268440784055E-3</v>
      </c>
      <c r="F26" s="21">
        <v>9.1073605986901937E-2</v>
      </c>
      <c r="O26" s="20">
        <v>2.4</v>
      </c>
      <c r="P26" s="16">
        <v>1.55429E-2</v>
      </c>
      <c r="Q26" s="16">
        <v>6.4762083333333338E-3</v>
      </c>
      <c r="R26" s="16">
        <v>6.7970799999999996E-3</v>
      </c>
      <c r="S26" s="16">
        <v>4.5700330869371177E-2</v>
      </c>
      <c r="T26" s="21">
        <v>8.9258458729240583E-2</v>
      </c>
      <c r="AC26" s="20">
        <v>2.4</v>
      </c>
      <c r="AD26" s="16">
        <v>1.57149E-2</v>
      </c>
      <c r="AE26" s="16">
        <v>6.5478750000000007E-3</v>
      </c>
      <c r="AF26" s="16">
        <v>2.0463100000000001E-2</v>
      </c>
      <c r="AG26" s="16">
        <v>9.2660107007762518E-2</v>
      </c>
      <c r="AH26" s="21">
        <v>9.0136290863582214E-2</v>
      </c>
      <c r="AQ26" s="20">
        <v>2.4</v>
      </c>
      <c r="AR26" s="16">
        <v>1.56367E-2</v>
      </c>
      <c r="AS26" s="35">
        <f t="shared" si="0"/>
        <v>6.5152916666666666E-3</v>
      </c>
      <c r="AT26" s="16">
        <v>6.9591100000000003E-2</v>
      </c>
      <c r="AU26" s="16">
        <v>0.24787557754881784</v>
      </c>
      <c r="AV26" s="21">
        <v>4.7214395723584351E-2</v>
      </c>
      <c r="AW26"/>
      <c r="AX26"/>
      <c r="AY26"/>
    </row>
    <row r="27" spans="1:51" x14ac:dyDescent="0.3">
      <c r="A27" s="20">
        <v>2.4</v>
      </c>
      <c r="B27" s="16">
        <v>1.67607E-2</v>
      </c>
      <c r="C27" s="16">
        <v>6.9836250000000002E-3</v>
      </c>
      <c r="D27" s="16">
        <v>3.0048800000000001E-4</v>
      </c>
      <c r="E27" s="16">
        <v>9.3156866538167751E-3</v>
      </c>
      <c r="F27" s="21">
        <v>9.232593313990857E-2</v>
      </c>
      <c r="O27" s="20">
        <v>2.4</v>
      </c>
      <c r="P27" s="16">
        <v>1.6737100000000001E-2</v>
      </c>
      <c r="Q27" s="16">
        <v>6.9737916666666672E-3</v>
      </c>
      <c r="R27" s="16">
        <v>5.2723600000000002E-3</v>
      </c>
      <c r="S27" s="16">
        <v>4.2623020243642992E-2</v>
      </c>
      <c r="T27" s="21">
        <v>8.3248086413365216E-2</v>
      </c>
      <c r="AC27" s="20">
        <v>2.4</v>
      </c>
      <c r="AD27" s="16">
        <v>1.6924100000000001E-2</v>
      </c>
      <c r="AE27" s="16">
        <v>7.0517083333333343E-3</v>
      </c>
      <c r="AF27" s="16">
        <v>2.15406E-2</v>
      </c>
      <c r="AG27" s="16">
        <v>8.9601171735307128E-2</v>
      </c>
      <c r="AH27" s="21">
        <v>8.7160672894267627E-2</v>
      </c>
      <c r="AQ27" s="20">
        <v>2.4</v>
      </c>
      <c r="AR27" s="16">
        <v>1.6835699999999999E-2</v>
      </c>
      <c r="AS27" s="35">
        <f t="shared" si="0"/>
        <v>7.0148749999999994E-3</v>
      </c>
      <c r="AT27" s="16">
        <v>6.7422200000000002E-2</v>
      </c>
      <c r="AU27" s="16">
        <v>0.26030513073124395</v>
      </c>
      <c r="AV27" s="21">
        <v>4.9581929663094083E-2</v>
      </c>
      <c r="AW27"/>
      <c r="AX27"/>
      <c r="AY27"/>
    </row>
    <row r="28" spans="1:51" x14ac:dyDescent="0.3">
      <c r="A28" s="20">
        <v>2.4</v>
      </c>
      <c r="B28" s="16">
        <v>1.79524E-2</v>
      </c>
      <c r="C28" s="16">
        <v>7.4801666666666671E-3</v>
      </c>
      <c r="D28" s="16">
        <v>5.4552300000000001E-4</v>
      </c>
      <c r="E28" s="16">
        <v>9.5011710209847288E-3</v>
      </c>
      <c r="F28" s="21">
        <v>9.4164232120760444E-2</v>
      </c>
      <c r="O28" s="20">
        <v>2.4</v>
      </c>
      <c r="P28" s="16">
        <v>1.7931300000000001E-2</v>
      </c>
      <c r="Q28" s="16">
        <v>7.4713750000000006E-3</v>
      </c>
      <c r="R28" s="16">
        <v>4.5981499999999996E-3</v>
      </c>
      <c r="S28" s="16">
        <v>4.3564777477797363E-2</v>
      </c>
      <c r="T28" s="21">
        <v>8.5087456011322976E-2</v>
      </c>
      <c r="AC28" s="20">
        <v>2.4</v>
      </c>
      <c r="AD28" s="16">
        <v>1.8133300000000002E-2</v>
      </c>
      <c r="AE28" s="16">
        <v>7.5555416666666679E-3</v>
      </c>
      <c r="AF28" s="16">
        <v>1.7783500000000001E-2</v>
      </c>
      <c r="AG28" s="16">
        <v>8.97223070292444E-2</v>
      </c>
      <c r="AH28" s="21">
        <v>8.727850878331167E-2</v>
      </c>
      <c r="AQ28" s="20">
        <v>2.4</v>
      </c>
      <c r="AR28" s="16">
        <v>1.8034700000000001E-2</v>
      </c>
      <c r="AS28" s="35">
        <f t="shared" si="0"/>
        <v>7.5144583333333339E-3</v>
      </c>
      <c r="AT28" s="16">
        <v>7.5464600000000007E-2</v>
      </c>
      <c r="AU28" s="16">
        <v>0.26451240164876955</v>
      </c>
      <c r="AV28" s="21">
        <v>5.0383314599765625E-2</v>
      </c>
      <c r="AW28"/>
      <c r="AX28"/>
      <c r="AY28"/>
    </row>
    <row r="29" spans="1:51" x14ac:dyDescent="0.3">
      <c r="A29" s="20">
        <v>2.4</v>
      </c>
      <c r="B29" s="16">
        <v>1.9160199999999999E-2</v>
      </c>
      <c r="C29" s="16">
        <v>7.9834166666666664E-3</v>
      </c>
      <c r="D29" s="16">
        <v>5.7319200000000004E-4</v>
      </c>
      <c r="E29" s="16">
        <v>9.2418117374679296E-3</v>
      </c>
      <c r="F29" s="21">
        <v>9.1593773413953708E-2</v>
      </c>
      <c r="O29" s="20">
        <v>2.4</v>
      </c>
      <c r="P29" s="16">
        <v>1.91256E-2</v>
      </c>
      <c r="Q29" s="16">
        <v>7.9690000000000004E-3</v>
      </c>
      <c r="R29" s="16">
        <v>4.0292399999999999E-3</v>
      </c>
      <c r="S29" s="16">
        <v>4.1699633510619734E-2</v>
      </c>
      <c r="T29" s="21">
        <v>8.1444596700429167E-2</v>
      </c>
      <c r="AC29" s="20">
        <v>2.4</v>
      </c>
      <c r="AD29" s="16">
        <v>1.93014E-2</v>
      </c>
      <c r="AE29" s="16">
        <v>8.0422500000000008E-3</v>
      </c>
      <c r="AF29" s="16">
        <v>1.8254300000000001E-2</v>
      </c>
      <c r="AG29" s="16">
        <v>9.1925894782863005E-2</v>
      </c>
      <c r="AH29" s="21">
        <v>8.9422076637026268E-2</v>
      </c>
      <c r="AQ29" s="20">
        <v>2.4</v>
      </c>
      <c r="AR29" s="16">
        <v>1.92097E-2</v>
      </c>
      <c r="AS29" s="35">
        <f t="shared" si="0"/>
        <v>8.0040416666666662E-3</v>
      </c>
      <c r="AT29" s="16">
        <v>7.7381000000000005E-2</v>
      </c>
      <c r="AU29" s="16">
        <v>0.28144704507064916</v>
      </c>
      <c r="AV29" s="21">
        <v>5.3608960965837935E-2</v>
      </c>
      <c r="AW29"/>
      <c r="AX29"/>
      <c r="AY29"/>
    </row>
    <row r="30" spans="1:51" x14ac:dyDescent="0.3">
      <c r="A30" s="20">
        <v>2.4</v>
      </c>
      <c r="B30" s="16">
        <v>2.0367900000000001E-2</v>
      </c>
      <c r="C30" s="16">
        <v>8.4866250000000011E-3</v>
      </c>
      <c r="D30" s="16">
        <v>2.43248E-4</v>
      </c>
      <c r="E30" s="16">
        <v>8.3837319542194328E-3</v>
      </c>
      <c r="F30" s="21">
        <v>8.3089513916941846E-2</v>
      </c>
      <c r="O30" s="20">
        <v>2.4</v>
      </c>
      <c r="P30" s="16">
        <v>2.03197E-2</v>
      </c>
      <c r="Q30" s="16">
        <v>8.4665416666666674E-3</v>
      </c>
      <c r="R30" s="16">
        <v>6.13175E-3</v>
      </c>
      <c r="S30" s="16">
        <v>4.1126751189949344E-2</v>
      </c>
      <c r="T30" s="21">
        <v>8.0325685917869816E-2</v>
      </c>
      <c r="AC30" s="20">
        <v>2.4</v>
      </c>
      <c r="AD30" s="16">
        <v>2.04732E-2</v>
      </c>
      <c r="AE30" s="16">
        <v>8.5304999999999999E-3</v>
      </c>
      <c r="AF30" s="16">
        <v>1.42691E-2</v>
      </c>
      <c r="AG30" s="16">
        <v>9.3049006172339105E-2</v>
      </c>
      <c r="AH30" s="21">
        <v>9.0514597443909633E-2</v>
      </c>
      <c r="AQ30" s="20">
        <v>2.4</v>
      </c>
      <c r="AR30" s="16">
        <v>2.0384699999999999E-2</v>
      </c>
      <c r="AS30" s="35">
        <f t="shared" si="0"/>
        <v>8.4936249999999994E-3</v>
      </c>
      <c r="AT30" s="16">
        <v>8.1689200000000003E-2</v>
      </c>
      <c r="AU30" s="16">
        <v>0.30386385967567781</v>
      </c>
      <c r="AV30" s="21">
        <v>5.7878830414414821E-2</v>
      </c>
      <c r="AW30"/>
      <c r="AX30"/>
      <c r="AY30"/>
    </row>
    <row r="31" spans="1:51" x14ac:dyDescent="0.3">
      <c r="A31" s="20">
        <v>2.4</v>
      </c>
      <c r="B31" s="16">
        <v>2.15757E-2</v>
      </c>
      <c r="C31" s="16">
        <v>8.9898749999999996E-3</v>
      </c>
      <c r="D31" s="16">
        <v>2.8526700000000002E-4</v>
      </c>
      <c r="E31" s="16">
        <v>8.2788392906312652E-3</v>
      </c>
      <c r="F31" s="21">
        <v>8.2049943415572493E-2</v>
      </c>
      <c r="O31" s="20">
        <v>2.4</v>
      </c>
      <c r="P31" s="16">
        <v>2.1513899999999999E-2</v>
      </c>
      <c r="Q31" s="16">
        <v>8.9641249999999999E-3</v>
      </c>
      <c r="R31" s="16">
        <v>4.1465299999999998E-3</v>
      </c>
      <c r="S31" s="16">
        <v>4.1060227070609343E-2</v>
      </c>
      <c r="T31" s="21">
        <v>8.0195755997283874E-2</v>
      </c>
      <c r="AC31" s="20">
        <v>2.4</v>
      </c>
      <c r="AD31" s="16">
        <v>2.16451E-2</v>
      </c>
      <c r="AE31" s="16">
        <v>9.018791666666668E-3</v>
      </c>
      <c r="AF31" s="16">
        <v>1.2014499999999999E-2</v>
      </c>
      <c r="AG31" s="16">
        <v>8.9897569890959789E-2</v>
      </c>
      <c r="AH31" s="21">
        <v>8.9825927837895794E-2</v>
      </c>
      <c r="AQ31" s="20">
        <v>2.4</v>
      </c>
      <c r="AR31" s="16">
        <v>2.1559700000000001E-2</v>
      </c>
      <c r="AS31" s="35">
        <f t="shared" si="0"/>
        <v>8.9832083333333344E-3</v>
      </c>
      <c r="AT31" s="16">
        <v>8.4999599999999995E-2</v>
      </c>
      <c r="AU31" s="16">
        <v>0.31280270849690545</v>
      </c>
      <c r="AV31" s="21">
        <v>5.9581468285124846E-2</v>
      </c>
      <c r="AW31"/>
      <c r="AX31"/>
      <c r="AY31"/>
    </row>
    <row r="32" spans="1:51" x14ac:dyDescent="0.3">
      <c r="A32" s="20">
        <v>2.4</v>
      </c>
      <c r="B32" s="16">
        <v>2.2783500000000002E-2</v>
      </c>
      <c r="C32" s="16">
        <v>9.4931250000000016E-3</v>
      </c>
      <c r="D32" s="16">
        <v>1.5868300000000001E-4</v>
      </c>
      <c r="E32" s="16">
        <v>7.796884560912775E-3</v>
      </c>
      <c r="F32" s="21">
        <v>7.7273385142842169E-2</v>
      </c>
      <c r="O32" s="20">
        <v>2.4</v>
      </c>
      <c r="P32" s="16">
        <v>2.2708200000000001E-2</v>
      </c>
      <c r="Q32" s="16">
        <v>9.4617500000000014E-3</v>
      </c>
      <c r="R32" s="16">
        <v>4.6109000000000002E-3</v>
      </c>
      <c r="S32" s="16">
        <v>3.9219163272181112E-2</v>
      </c>
      <c r="T32" s="21">
        <v>7.6599928265978737E-2</v>
      </c>
      <c r="AC32" s="20">
        <v>2.4</v>
      </c>
      <c r="AD32" s="16">
        <v>2.2817E-2</v>
      </c>
      <c r="AE32" s="16">
        <v>9.5070833333333344E-3</v>
      </c>
      <c r="AF32" s="16">
        <v>1.33829E-2</v>
      </c>
      <c r="AG32" s="16">
        <v>9.2341053817356883E-2</v>
      </c>
      <c r="AH32" s="21">
        <v>8.9468214347983008E-2</v>
      </c>
      <c r="AQ32" s="20">
        <v>2.4</v>
      </c>
      <c r="AR32" s="16">
        <v>2.27347E-2</v>
      </c>
      <c r="AS32" s="35">
        <f t="shared" si="0"/>
        <v>9.4727916666666676E-3</v>
      </c>
      <c r="AT32" s="16">
        <v>7.9525799999999994E-2</v>
      </c>
      <c r="AU32" s="16">
        <v>0.31043185625512082</v>
      </c>
      <c r="AV32" s="21">
        <v>5.9129877381927778E-2</v>
      </c>
      <c r="AW32"/>
      <c r="AX32"/>
      <c r="AY32"/>
    </row>
    <row r="33" spans="1:51" x14ac:dyDescent="0.3">
      <c r="A33" s="20">
        <v>2.4</v>
      </c>
      <c r="B33" s="16">
        <v>2.39913E-2</v>
      </c>
      <c r="C33" s="16">
        <v>9.9963750000000001E-3</v>
      </c>
      <c r="D33" s="16">
        <v>4.1000100000000001E-4</v>
      </c>
      <c r="E33" s="16">
        <v>7.5703924544702431E-3</v>
      </c>
      <c r="F33" s="21">
        <v>7.502866654579031E-2</v>
      </c>
      <c r="O33" s="20">
        <v>2.4</v>
      </c>
      <c r="P33" s="16">
        <v>2.3902400000000001E-2</v>
      </c>
      <c r="Q33" s="16">
        <v>9.9593333333333339E-3</v>
      </c>
      <c r="R33" s="16">
        <v>5.0264400000000001E-3</v>
      </c>
      <c r="S33" s="16">
        <v>4.0228182304076328E-2</v>
      </c>
      <c r="T33" s="21">
        <v>7.8570668562649076E-2</v>
      </c>
      <c r="AC33" s="20">
        <v>2.4</v>
      </c>
      <c r="AD33" s="16">
        <v>2.3980000000000001E-2</v>
      </c>
      <c r="AE33" s="16">
        <v>9.9916666666666678E-3</v>
      </c>
      <c r="AF33" s="16">
        <v>1.3629799999999999E-2</v>
      </c>
      <c r="AG33" s="16">
        <v>9.1973324349726535E-2</v>
      </c>
      <c r="AH33" s="21">
        <v>9.1428340524959822E-2</v>
      </c>
      <c r="AQ33" s="20">
        <v>2.4</v>
      </c>
      <c r="AR33" s="16">
        <v>2.3909699999999999E-2</v>
      </c>
      <c r="AS33" s="35">
        <f t="shared" si="0"/>
        <v>9.9623750000000007E-3</v>
      </c>
      <c r="AT33" s="16">
        <v>8.0125600000000005E-2</v>
      </c>
      <c r="AU33" s="16">
        <v>0.31482806215933168</v>
      </c>
      <c r="AV33" s="21">
        <v>5.9967249935110795E-2</v>
      </c>
      <c r="AW33"/>
      <c r="AX33"/>
      <c r="AY33"/>
    </row>
    <row r="34" spans="1:51" x14ac:dyDescent="0.3">
      <c r="A34" s="20">
        <v>2.4</v>
      </c>
      <c r="B34" s="16">
        <v>2.51989E-2</v>
      </c>
      <c r="C34" s="16">
        <v>1.0499541666666667E-2</v>
      </c>
      <c r="D34" s="16">
        <v>3.2671499999999999E-4</v>
      </c>
      <c r="E34" s="16">
        <v>7.0984824250257886E-3</v>
      </c>
      <c r="F34" s="21">
        <v>7.0351659316410187E-2</v>
      </c>
      <c r="O34" s="20">
        <v>2.4</v>
      </c>
      <c r="P34" s="16">
        <v>2.5096500000000001E-2</v>
      </c>
      <c r="Q34" s="16">
        <v>1.0456875000000001E-2</v>
      </c>
      <c r="R34" s="16">
        <v>5.0169100000000003E-3</v>
      </c>
      <c r="S34" s="16">
        <v>4.3373680497393804E-2</v>
      </c>
      <c r="T34" s="21">
        <v>8.4714219721472278E-2</v>
      </c>
      <c r="AC34" s="20">
        <v>2.4</v>
      </c>
      <c r="AD34" s="16">
        <v>2.51259E-2</v>
      </c>
      <c r="AE34" s="16">
        <v>1.0469125000000001E-2</v>
      </c>
      <c r="AF34" s="16">
        <v>1.56244E-2</v>
      </c>
      <c r="AG34" s="16">
        <v>9.3988334059658701E-2</v>
      </c>
      <c r="AH34" s="21">
        <v>9.184144857415269E-2</v>
      </c>
      <c r="AQ34" s="20">
        <v>2.4</v>
      </c>
      <c r="AR34" s="16">
        <v>2.5084599999999999E-2</v>
      </c>
      <c r="AS34" s="35">
        <f t="shared" si="0"/>
        <v>1.0451916666666667E-2</v>
      </c>
      <c r="AT34" s="16">
        <v>7.9884999999999998E-2</v>
      </c>
      <c r="AU34" s="16">
        <v>0.33010372969719687</v>
      </c>
      <c r="AV34" s="21">
        <v>6.2876900894704171E-2</v>
      </c>
      <c r="AW34"/>
      <c r="AX34"/>
      <c r="AY34"/>
    </row>
    <row r="35" spans="1:51" x14ac:dyDescent="0.3">
      <c r="A35" s="20">
        <v>2.4</v>
      </c>
      <c r="B35" s="16">
        <v>2.64081E-2</v>
      </c>
      <c r="C35" s="16">
        <v>1.1003375000000001E-2</v>
      </c>
      <c r="D35" s="16">
        <v>3.1402099999999999E-4</v>
      </c>
      <c r="E35" s="16">
        <v>7.6075495174333235E-3</v>
      </c>
      <c r="F35" s="21">
        <v>7.5396922868516583E-2</v>
      </c>
      <c r="O35" s="20">
        <v>2.4</v>
      </c>
      <c r="P35" s="16">
        <v>2.62907E-2</v>
      </c>
      <c r="Q35" s="16">
        <v>1.0954458333333333E-2</v>
      </c>
      <c r="R35" s="16">
        <v>4.6021400000000002E-3</v>
      </c>
      <c r="S35" s="16">
        <v>4.1680973745103413E-2</v>
      </c>
      <c r="T35" s="21">
        <v>8.1408151845905108E-2</v>
      </c>
      <c r="AC35" s="20">
        <v>2.4</v>
      </c>
      <c r="AD35" s="16">
        <v>2.6271800000000001E-2</v>
      </c>
      <c r="AE35" s="16">
        <v>1.0946583333333334E-2</v>
      </c>
      <c r="AF35" s="16">
        <v>1.6062900000000001E-2</v>
      </c>
      <c r="AG35" s="16">
        <v>9.4413009134228967E-2</v>
      </c>
      <c r="AH35" s="21">
        <v>8.5413114453181532E-2</v>
      </c>
      <c r="AQ35" s="20">
        <v>2.4</v>
      </c>
      <c r="AR35" s="16">
        <v>2.62597E-2</v>
      </c>
      <c r="AS35" s="35">
        <f t="shared" si="0"/>
        <v>1.0941541666666667E-2</v>
      </c>
      <c r="AT35" s="16">
        <v>8.5364599999999999E-2</v>
      </c>
      <c r="AU35" s="16">
        <v>0.346049121098436</v>
      </c>
      <c r="AV35" s="21">
        <v>6.5914118304464003E-2</v>
      </c>
      <c r="AW35"/>
      <c r="AX35"/>
      <c r="AY35"/>
    </row>
    <row r="36" spans="1:51" x14ac:dyDescent="0.3">
      <c r="A36" s="20">
        <v>2.4</v>
      </c>
      <c r="B36" s="16">
        <v>2.7624300000000001E-2</v>
      </c>
      <c r="C36" s="16">
        <v>1.1510125000000001E-2</v>
      </c>
      <c r="D36" s="16">
        <v>3.0677200000000002E-4</v>
      </c>
      <c r="E36" s="16">
        <v>7.1721350754151304E-3</v>
      </c>
      <c r="F36" s="21">
        <v>7.1081616208276813E-2</v>
      </c>
      <c r="O36" s="20">
        <v>2.4</v>
      </c>
      <c r="P36" s="16">
        <v>2.7484999999999999E-2</v>
      </c>
      <c r="Q36" s="16">
        <v>1.1452083333333333E-2</v>
      </c>
      <c r="R36" s="16">
        <v>4.43349E-3</v>
      </c>
      <c r="S36" s="16">
        <v>4.2998290920105188E-2</v>
      </c>
      <c r="T36" s="21">
        <v>8.3981036953330437E-2</v>
      </c>
      <c r="AC36" s="20">
        <v>2.4</v>
      </c>
      <c r="AD36" s="16">
        <v>2.74176E-2</v>
      </c>
      <c r="AE36" s="16">
        <v>1.1424E-2</v>
      </c>
      <c r="AF36" s="16">
        <v>1.2825899999999999E-2</v>
      </c>
      <c r="AG36" s="16">
        <v>8.7804681657870615E-2</v>
      </c>
      <c r="AH36" s="21">
        <v>7.7791057045045728E-2</v>
      </c>
      <c r="AQ36" s="20">
        <v>2.4</v>
      </c>
      <c r="AR36" s="16">
        <v>2.7434699999999999E-2</v>
      </c>
      <c r="AS36" s="35">
        <f t="shared" si="0"/>
        <v>1.1431125E-2</v>
      </c>
      <c r="AT36" s="16">
        <v>8.4329399999999999E-2</v>
      </c>
      <c r="AU36" s="16">
        <v>0.36154065878404329</v>
      </c>
      <c r="AV36" s="21">
        <v>6.8864887387436818E-2</v>
      </c>
      <c r="AW36"/>
      <c r="AX36"/>
      <c r="AY36"/>
    </row>
    <row r="37" spans="1:51" x14ac:dyDescent="0.3">
      <c r="A37" s="20">
        <v>2.4</v>
      </c>
      <c r="B37" s="16">
        <v>2.8840500000000002E-2</v>
      </c>
      <c r="C37" s="16">
        <v>1.2016875000000002E-2</v>
      </c>
      <c r="D37" s="16">
        <v>3.9708700000000002E-4</v>
      </c>
      <c r="E37" s="16">
        <v>7.0785714653523136E-3</v>
      </c>
      <c r="F37" s="21">
        <v>7.0154325722024916E-2</v>
      </c>
      <c r="O37" s="20">
        <v>2.4</v>
      </c>
      <c r="P37" s="16">
        <v>2.8679099999999999E-2</v>
      </c>
      <c r="Q37" s="16">
        <v>1.1949625E-2</v>
      </c>
      <c r="R37" s="16">
        <v>4.59108E-3</v>
      </c>
      <c r="S37" s="16">
        <v>4.3190678455541767E-2</v>
      </c>
      <c r="T37" s="21">
        <v>8.4356793858480009E-2</v>
      </c>
      <c r="AC37" s="20">
        <v>2.4</v>
      </c>
      <c r="AD37" s="16">
        <v>2.8563399999999999E-2</v>
      </c>
      <c r="AE37" s="16">
        <v>1.1901416666666666E-2</v>
      </c>
      <c r="AF37" s="16">
        <v>1.5346800000000001E-2</v>
      </c>
      <c r="AG37" s="16">
        <v>8.4668689834318328E-2</v>
      </c>
      <c r="AH37" s="21">
        <v>7.6544617632642573E-2</v>
      </c>
      <c r="AQ37" s="20">
        <v>2.4</v>
      </c>
      <c r="AR37" s="16">
        <v>2.8609699999999998E-2</v>
      </c>
      <c r="AS37" s="35">
        <f t="shared" si="0"/>
        <v>1.1920708333333334E-2</v>
      </c>
      <c r="AT37" s="16">
        <v>8.3118300000000006E-2</v>
      </c>
      <c r="AU37" s="16">
        <v>0.36014333270102333</v>
      </c>
      <c r="AV37" s="21">
        <v>6.8598730038290159E-2</v>
      </c>
      <c r="AW37"/>
      <c r="AX37"/>
      <c r="AY37"/>
    </row>
    <row r="38" spans="1:51" x14ac:dyDescent="0.3">
      <c r="A38" s="20">
        <v>2.4</v>
      </c>
      <c r="B38" s="16">
        <v>3.0056800000000002E-2</v>
      </c>
      <c r="C38" s="16">
        <v>1.2523666666666667E-2</v>
      </c>
      <c r="D38" s="16">
        <v>3.4474400000000002E-4</v>
      </c>
      <c r="E38" s="16">
        <v>7.1979238919357858E-3</v>
      </c>
      <c r="F38" s="21">
        <v>7.1337204082614333E-2</v>
      </c>
      <c r="O38" s="20">
        <v>2.4</v>
      </c>
      <c r="P38" s="16">
        <v>2.9873299999999998E-2</v>
      </c>
      <c r="Q38" s="16">
        <v>1.2447208333333333E-2</v>
      </c>
      <c r="R38" s="16">
        <v>5.0774899999999996E-3</v>
      </c>
      <c r="S38" s="16">
        <v>4.3832511139678045E-2</v>
      </c>
      <c r="T38" s="21">
        <v>8.5610373319683686E-2</v>
      </c>
      <c r="AC38" s="20">
        <v>2.4</v>
      </c>
      <c r="AD38" s="16">
        <v>2.9709300000000001E-2</v>
      </c>
      <c r="AE38" s="16">
        <v>1.2378875000000001E-2</v>
      </c>
      <c r="AF38" s="16">
        <v>1.67356E-2</v>
      </c>
      <c r="AG38" s="16">
        <v>8.0909020807880261E-2</v>
      </c>
      <c r="AH38" s="21">
        <v>7.7729329803886402E-2</v>
      </c>
      <c r="AQ38" s="20">
        <v>2.4</v>
      </c>
      <c r="AR38" s="16">
        <v>2.97848E-2</v>
      </c>
      <c r="AS38" s="35">
        <f t="shared" si="0"/>
        <v>1.2410333333333334E-2</v>
      </c>
      <c r="AT38" s="16">
        <v>8.6669499999999997E-2</v>
      </c>
      <c r="AU38" s="16">
        <v>0.3688850357333569</v>
      </c>
      <c r="AV38" s="21">
        <v>7.0263816330163223E-2</v>
      </c>
      <c r="AW38"/>
      <c r="AX38"/>
      <c r="AY38"/>
    </row>
    <row r="39" spans="1:51" x14ac:dyDescent="0.3">
      <c r="A39" s="20">
        <v>2.4</v>
      </c>
      <c r="B39" s="16">
        <v>3.1272899999999999E-2</v>
      </c>
      <c r="C39" s="16">
        <v>1.3030375E-2</v>
      </c>
      <c r="D39" s="16">
        <v>3.2331500000000002E-4</v>
      </c>
      <c r="E39" s="16">
        <v>7.222048644366777E-3</v>
      </c>
      <c r="F39" s="21">
        <v>7.1576299745954183E-2</v>
      </c>
      <c r="O39" s="20">
        <v>2.4</v>
      </c>
      <c r="P39" s="16">
        <v>3.10666E-2</v>
      </c>
      <c r="Q39" s="16">
        <v>1.2944416666666667E-2</v>
      </c>
      <c r="R39" s="16">
        <v>3.64877E-3</v>
      </c>
      <c r="S39" s="16">
        <v>4.3177037058719073E-2</v>
      </c>
      <c r="T39" s="21">
        <v>8.4330150505310689E-2</v>
      </c>
      <c r="AC39" s="20">
        <v>2.4</v>
      </c>
      <c r="AD39" s="16">
        <v>3.08551E-2</v>
      </c>
      <c r="AE39" s="16">
        <v>1.2856291666666667E-2</v>
      </c>
      <c r="AF39" s="16">
        <v>1.33416E-2</v>
      </c>
      <c r="AG39" s="16">
        <v>7.9905751038395229E-2</v>
      </c>
      <c r="AH39" s="21">
        <v>7.8054929297659156E-2</v>
      </c>
      <c r="AQ39" s="20">
        <v>2.4</v>
      </c>
      <c r="AR39" s="16">
        <v>3.09597E-2</v>
      </c>
      <c r="AS39" s="35">
        <f t="shared" si="0"/>
        <v>1.2899875E-2</v>
      </c>
      <c r="AT39" s="16">
        <v>9.2992699999999998E-2</v>
      </c>
      <c r="AU39" s="16">
        <v>0.38056620524029716</v>
      </c>
      <c r="AV39" s="21">
        <v>7.2488800998151845E-2</v>
      </c>
      <c r="AW39"/>
      <c r="AX39"/>
      <c r="AY39"/>
    </row>
    <row r="40" spans="1:51" x14ac:dyDescent="0.3">
      <c r="A40" s="20">
        <v>2.4</v>
      </c>
      <c r="B40" s="16">
        <v>3.24891E-2</v>
      </c>
      <c r="C40" s="16">
        <v>1.3537125000000001E-2</v>
      </c>
      <c r="D40" s="16">
        <v>1.11663E-4</v>
      </c>
      <c r="E40" s="16">
        <v>7.1150506732840626E-3</v>
      </c>
      <c r="F40" s="21">
        <v>7.0515863957225589E-2</v>
      </c>
      <c r="O40" s="20">
        <v>2.4</v>
      </c>
      <c r="P40" s="16">
        <v>3.2249699999999999E-2</v>
      </c>
      <c r="Q40" s="16">
        <v>1.3437375E-2</v>
      </c>
      <c r="R40" s="16">
        <v>3.72464E-3</v>
      </c>
      <c r="S40" s="16">
        <v>4.6869897414972009E-2</v>
      </c>
      <c r="T40" s="21">
        <v>9.1542768388617204E-2</v>
      </c>
      <c r="AC40" s="20">
        <v>2.4</v>
      </c>
      <c r="AD40" s="16">
        <v>3.2000899999999999E-2</v>
      </c>
      <c r="AE40" s="16">
        <v>1.3333708333333333E-2</v>
      </c>
      <c r="AF40" s="16">
        <v>1.2111800000000001E-2</v>
      </c>
      <c r="AG40" s="16">
        <v>8.0240467317993613E-2</v>
      </c>
      <c r="AH40" s="21">
        <v>7.910301912806024E-2</v>
      </c>
      <c r="AQ40" s="20">
        <v>2.4</v>
      </c>
      <c r="AR40" s="16">
        <v>3.2134700000000002E-2</v>
      </c>
      <c r="AS40" s="35">
        <f t="shared" si="0"/>
        <v>1.3389458333333335E-2</v>
      </c>
      <c r="AT40" s="16">
        <v>9.2400399999999994E-2</v>
      </c>
      <c r="AU40" s="16">
        <v>0.39024985474180512</v>
      </c>
      <c r="AV40" s="21">
        <v>7.4333305665105737E-2</v>
      </c>
      <c r="AW40"/>
      <c r="AX40"/>
      <c r="AY40"/>
    </row>
    <row r="41" spans="1:51" x14ac:dyDescent="0.3">
      <c r="A41" s="20">
        <v>2.4</v>
      </c>
      <c r="B41" s="16">
        <v>3.3705499999999999E-2</v>
      </c>
      <c r="C41" s="16">
        <v>1.4043958333333334E-2</v>
      </c>
      <c r="D41" s="16">
        <v>1.01026E-4</v>
      </c>
      <c r="E41" s="16">
        <v>6.8205715328409243E-3</v>
      </c>
      <c r="F41" s="21">
        <v>6.7597339274934831E-2</v>
      </c>
      <c r="O41" s="20">
        <v>2.4</v>
      </c>
      <c r="P41" s="16">
        <v>3.3432700000000003E-2</v>
      </c>
      <c r="Q41" s="16">
        <v>1.3930291666666669E-2</v>
      </c>
      <c r="R41" s="16">
        <v>3.6190599999999999E-3</v>
      </c>
      <c r="S41" s="16">
        <v>4.4118689722610759E-2</v>
      </c>
      <c r="T41" s="21">
        <v>8.6169315864474141E-2</v>
      </c>
      <c r="AC41" s="20">
        <v>2.4</v>
      </c>
      <c r="AD41" s="16">
        <v>3.3146700000000001E-2</v>
      </c>
      <c r="AE41" s="16">
        <v>1.3811125E-2</v>
      </c>
      <c r="AF41" s="16">
        <v>1.1305900000000001E-2</v>
      </c>
      <c r="AG41" s="16">
        <v>8.1317903663645927E-2</v>
      </c>
      <c r="AH41" s="21">
        <v>8.1937341871155228E-2</v>
      </c>
      <c r="AQ41" s="20">
        <v>2.4</v>
      </c>
      <c r="AR41" s="16">
        <v>3.3309699999999998E-2</v>
      </c>
      <c r="AS41" s="35">
        <f t="shared" si="0"/>
        <v>1.3879041666666666E-2</v>
      </c>
      <c r="AT41" s="16">
        <v>9.4206600000000001E-2</v>
      </c>
      <c r="AU41" s="16">
        <v>0.40061834636471655</v>
      </c>
      <c r="AV41" s="21">
        <v>7.6308256450422204E-2</v>
      </c>
      <c r="AW41"/>
      <c r="AX41"/>
      <c r="AY41"/>
    </row>
    <row r="42" spans="1:51" x14ac:dyDescent="0.3">
      <c r="A42" s="20">
        <v>2.4</v>
      </c>
      <c r="B42" s="16">
        <v>3.4921599999999997E-2</v>
      </c>
      <c r="C42" s="16">
        <v>1.4550666666666667E-2</v>
      </c>
      <c r="D42" s="16">
        <v>1.5867400000000001E-4</v>
      </c>
      <c r="E42" s="16">
        <v>7.1736706976275409E-3</v>
      </c>
      <c r="F42" s="21">
        <v>7.1096835457160959E-2</v>
      </c>
      <c r="O42" s="20">
        <v>2.4</v>
      </c>
      <c r="P42" s="16">
        <v>3.4615699999999999E-2</v>
      </c>
      <c r="Q42" s="16">
        <v>1.4423208333333333E-2</v>
      </c>
      <c r="R42" s="16">
        <v>4.3984000000000002E-3</v>
      </c>
      <c r="S42" s="16">
        <v>4.3584357085656319E-2</v>
      </c>
      <c r="T42" s="21">
        <v>8.5125697432922504E-2</v>
      </c>
      <c r="AC42" s="20">
        <v>2.4</v>
      </c>
      <c r="AD42" s="16">
        <v>3.4292499999999997E-2</v>
      </c>
      <c r="AE42" s="16">
        <v>1.4288541666666666E-2</v>
      </c>
      <c r="AF42" s="16">
        <v>1.0964E-2</v>
      </c>
      <c r="AG42" s="16">
        <v>8.423158744354757E-2</v>
      </c>
      <c r="AH42" s="21">
        <v>8.0197556848392609E-2</v>
      </c>
      <c r="AQ42" s="20">
        <v>2.4</v>
      </c>
      <c r="AR42" s="16">
        <v>3.44847E-2</v>
      </c>
      <c r="AS42" s="35">
        <f t="shared" si="0"/>
        <v>1.4368625000000001E-2</v>
      </c>
      <c r="AT42" s="16">
        <v>9.8798499999999997E-2</v>
      </c>
      <c r="AU42" s="16">
        <v>0.4145468261005022</v>
      </c>
      <c r="AV42" s="21">
        <v>7.8961300209619473E-2</v>
      </c>
      <c r="AW42"/>
      <c r="AX42"/>
      <c r="AY42"/>
    </row>
    <row r="43" spans="1:51" x14ac:dyDescent="0.3">
      <c r="A43" s="20">
        <v>2.4</v>
      </c>
      <c r="B43" s="16">
        <v>3.6137799999999998E-2</v>
      </c>
      <c r="C43" s="16">
        <v>1.5057416666666667E-2</v>
      </c>
      <c r="D43" s="16">
        <v>3.6742900000000001E-4</v>
      </c>
      <c r="E43" s="16">
        <v>7.1521571526987574E-3</v>
      </c>
      <c r="F43" s="21">
        <v>7.0883618956380151E-2</v>
      </c>
      <c r="O43" s="20">
        <v>2.4</v>
      </c>
      <c r="P43" s="16">
        <v>3.5798799999999999E-2</v>
      </c>
      <c r="Q43" s="16">
        <v>1.4916166666666666E-2</v>
      </c>
      <c r="R43" s="16">
        <v>3.8487199999999999E-3</v>
      </c>
      <c r="S43" s="16">
        <v>4.4507539498044597E-2</v>
      </c>
      <c r="T43" s="21">
        <v>8.6928788082118347E-2</v>
      </c>
      <c r="AC43" s="20">
        <v>2.4</v>
      </c>
      <c r="AD43" s="16">
        <v>3.5438400000000002E-2</v>
      </c>
      <c r="AE43" s="16">
        <v>1.4766000000000001E-2</v>
      </c>
      <c r="AF43" s="16">
        <v>7.5365299999999996E-3</v>
      </c>
      <c r="AG43" s="16">
        <v>8.2443088440147611E-2</v>
      </c>
      <c r="AH43" s="21">
        <v>7.9386881157620368E-2</v>
      </c>
      <c r="AQ43" s="20">
        <v>2.4</v>
      </c>
      <c r="AR43" s="16">
        <v>3.5659700000000003E-2</v>
      </c>
      <c r="AS43" s="35">
        <f t="shared" si="0"/>
        <v>1.4858208333333334E-2</v>
      </c>
      <c r="AT43" s="16">
        <v>9.2521900000000004E-2</v>
      </c>
      <c r="AU43" s="16">
        <v>0.38855229113595507</v>
      </c>
      <c r="AV43" s="21">
        <v>7.4009960216372392E-2</v>
      </c>
      <c r="AW43"/>
      <c r="AX43"/>
      <c r="AY43"/>
    </row>
    <row r="44" spans="1:51" x14ac:dyDescent="0.3">
      <c r="A44" s="20">
        <v>2.4</v>
      </c>
      <c r="B44" s="16">
        <v>3.7353999999999998E-2</v>
      </c>
      <c r="C44" s="16">
        <v>1.5564166666666667E-2</v>
      </c>
      <c r="D44" s="16">
        <v>1.5284599999999999E-4</v>
      </c>
      <c r="E44" s="16">
        <v>7.3468551062342317E-3</v>
      </c>
      <c r="F44" s="21">
        <v>7.281323197457118E-2</v>
      </c>
      <c r="O44" s="20">
        <v>2.4</v>
      </c>
      <c r="P44" s="16">
        <v>3.6981800000000002E-2</v>
      </c>
      <c r="Q44" s="16">
        <v>1.5409083333333335E-2</v>
      </c>
      <c r="R44" s="16">
        <v>3.5509700000000001E-3</v>
      </c>
      <c r="S44" s="16">
        <v>4.6805997614942474E-2</v>
      </c>
      <c r="T44" s="21">
        <v>9.1417964091684512E-2</v>
      </c>
      <c r="AC44" s="20">
        <v>2.4</v>
      </c>
      <c r="AD44" s="16">
        <v>3.6584199999999997E-2</v>
      </c>
      <c r="AE44" s="16">
        <v>1.5243416666666666E-2</v>
      </c>
      <c r="AF44" s="16">
        <v>1.0269E-2</v>
      </c>
      <c r="AG44" s="16">
        <v>8.1609713830033737E-2</v>
      </c>
      <c r="AH44" s="21">
        <v>7.8807174239540506E-2</v>
      </c>
      <c r="AQ44" s="20">
        <v>2.4</v>
      </c>
      <c r="AR44" s="16">
        <v>3.6834699999999998E-2</v>
      </c>
      <c r="AS44" s="35">
        <f t="shared" si="0"/>
        <v>1.5347791666666666E-2</v>
      </c>
      <c r="AT44" s="16">
        <v>8.0656599999999995E-2</v>
      </c>
      <c r="AU44" s="16">
        <v>0.38988904265957514</v>
      </c>
      <c r="AV44" s="21">
        <v>7.426457955420479E-2</v>
      </c>
      <c r="AW44"/>
      <c r="AX44"/>
      <c r="AY44"/>
    </row>
    <row r="45" spans="1:51" x14ac:dyDescent="0.3">
      <c r="A45" s="20">
        <v>2.4</v>
      </c>
      <c r="B45" s="16">
        <v>3.8570199999999999E-2</v>
      </c>
      <c r="C45" s="16">
        <v>1.6070916666666667E-2</v>
      </c>
      <c r="D45" s="16">
        <v>2.3247E-4</v>
      </c>
      <c r="E45" s="16">
        <v>7.2481428505583416E-3</v>
      </c>
      <c r="F45" s="21">
        <v>7.1834914277089601E-2</v>
      </c>
      <c r="O45" s="20">
        <v>2.4</v>
      </c>
      <c r="P45" s="16">
        <v>3.8164799999999999E-2</v>
      </c>
      <c r="Q45" s="16">
        <v>1.5901999999999999E-2</v>
      </c>
      <c r="R45" s="16">
        <v>5.6841599999999997E-3</v>
      </c>
      <c r="S45" s="16">
        <v>4.6786110551850751E-2</v>
      </c>
      <c r="T45" s="21">
        <v>9.1379122171583491E-2</v>
      </c>
      <c r="AC45" s="20">
        <v>2.4</v>
      </c>
      <c r="AD45" s="16">
        <v>3.773E-2</v>
      </c>
      <c r="AE45" s="16">
        <v>1.5720833333333333E-2</v>
      </c>
      <c r="AF45" s="16">
        <v>1.0768700000000001E-2</v>
      </c>
      <c r="AG45" s="16">
        <v>8.1013775118247644E-2</v>
      </c>
      <c r="AH45" s="21">
        <v>7.6193347641881473E-2</v>
      </c>
      <c r="AQ45" s="20">
        <v>2.4</v>
      </c>
      <c r="AR45" s="16">
        <v>3.80097E-2</v>
      </c>
      <c r="AS45" s="35">
        <f t="shared" si="0"/>
        <v>1.5837375000000001E-2</v>
      </c>
      <c r="AT45" s="16">
        <v>8.8245699999999996E-2</v>
      </c>
      <c r="AU45" s="16">
        <v>0.40272062732122377</v>
      </c>
      <c r="AV45" s="21">
        <v>7.670869091832834E-2</v>
      </c>
      <c r="AW45"/>
      <c r="AX45"/>
      <c r="AY45"/>
    </row>
    <row r="46" spans="1:51" x14ac:dyDescent="0.3">
      <c r="A46" s="20">
        <v>2.4</v>
      </c>
      <c r="B46" s="16">
        <v>3.9786599999999998E-2</v>
      </c>
      <c r="C46" s="16">
        <v>1.6577749999999999E-2</v>
      </c>
      <c r="D46" s="16">
        <v>2.5005399999999999E-4</v>
      </c>
      <c r="E46" s="16">
        <v>7.3166147852200061E-3</v>
      </c>
      <c r="F46" s="21">
        <v>7.2513526117145746E-2</v>
      </c>
      <c r="O46" s="20">
        <v>2.4</v>
      </c>
      <c r="P46" s="16">
        <v>3.9347899999999998E-2</v>
      </c>
      <c r="Q46" s="16">
        <v>1.6394958333333334E-2</v>
      </c>
      <c r="R46" s="16">
        <v>3.6511600000000001E-3</v>
      </c>
      <c r="S46" s="16">
        <v>4.6922195265780141E-2</v>
      </c>
      <c r="T46" s="21">
        <v>9.1644912628476835E-2</v>
      </c>
      <c r="AC46" s="20">
        <v>2.4</v>
      </c>
      <c r="AD46" s="16">
        <v>3.8875800000000002E-2</v>
      </c>
      <c r="AE46" s="16">
        <v>1.6198250000000001E-2</v>
      </c>
      <c r="AF46" s="16">
        <v>7.8924400000000006E-3</v>
      </c>
      <c r="AG46" s="16">
        <v>7.8326761375854162E-2</v>
      </c>
      <c r="AH46" s="21">
        <v>7.8094115286894264E-2</v>
      </c>
      <c r="AQ46" s="20">
        <v>2.4</v>
      </c>
      <c r="AR46" s="16">
        <v>3.9184700000000003E-2</v>
      </c>
      <c r="AS46" s="35">
        <f t="shared" si="0"/>
        <v>1.6326958333333336E-2</v>
      </c>
      <c r="AT46" s="16">
        <v>9.2675400000000005E-2</v>
      </c>
      <c r="AU46" s="16">
        <v>0.41145016016280755</v>
      </c>
      <c r="AV46" s="21">
        <v>7.837145907863001E-2</v>
      </c>
      <c r="AW46"/>
      <c r="AX46"/>
      <c r="AY46"/>
    </row>
    <row r="47" spans="1:51" x14ac:dyDescent="0.3">
      <c r="A47" s="20">
        <v>2.4</v>
      </c>
      <c r="B47" s="16">
        <v>4.10026E-2</v>
      </c>
      <c r="C47" s="16">
        <v>1.7084416666666668E-2</v>
      </c>
      <c r="D47" s="16">
        <v>1.3335699999999999E-4</v>
      </c>
      <c r="E47" s="16">
        <v>7.3632213663654038E-3</v>
      </c>
      <c r="F47" s="21">
        <v>7.2975434750895976E-2</v>
      </c>
      <c r="O47" s="20">
        <v>2.4</v>
      </c>
      <c r="P47" s="16">
        <v>4.0530900000000002E-2</v>
      </c>
      <c r="Q47" s="16">
        <v>1.6887875E-2</v>
      </c>
      <c r="R47" s="16">
        <v>4.8350900000000002E-3</v>
      </c>
      <c r="S47" s="16">
        <v>4.8200443578249361E-2</v>
      </c>
      <c r="T47" s="21">
        <v>9.4141491363768287E-2</v>
      </c>
      <c r="AC47" s="20">
        <v>2.4</v>
      </c>
      <c r="AD47" s="16">
        <v>4.00217E-2</v>
      </c>
      <c r="AE47" s="16">
        <v>1.6675708333333334E-2</v>
      </c>
      <c r="AF47" s="16">
        <v>9.3339900000000003E-3</v>
      </c>
      <c r="AG47" s="16">
        <v>8.0280750514927307E-2</v>
      </c>
      <c r="AH47" s="21">
        <v>8.1036880375804712E-2</v>
      </c>
      <c r="AQ47" s="20">
        <v>2.4</v>
      </c>
      <c r="AR47" s="16">
        <v>4.0359699999999998E-2</v>
      </c>
      <c r="AS47" s="35">
        <f t="shared" si="0"/>
        <v>1.6816541666666667E-2</v>
      </c>
      <c r="AT47" s="16">
        <v>8.9365200000000006E-2</v>
      </c>
      <c r="AU47" s="16">
        <v>0.42628469412940456</v>
      </c>
      <c r="AV47" s="21">
        <v>8.1197084596077065E-2</v>
      </c>
      <c r="AW47"/>
      <c r="AX47"/>
      <c r="AY47"/>
    </row>
    <row r="48" spans="1:51" x14ac:dyDescent="0.3">
      <c r="A48" s="20">
        <v>2.4</v>
      </c>
      <c r="B48" s="16">
        <v>4.2218899999999997E-2</v>
      </c>
      <c r="C48" s="16">
        <v>1.7591208333333334E-2</v>
      </c>
      <c r="D48" s="16">
        <v>3.94573E-4</v>
      </c>
      <c r="E48" s="16">
        <v>7.3052677282287202E-3</v>
      </c>
      <c r="F48" s="21">
        <v>7.2401067673228139E-2</v>
      </c>
      <c r="O48" s="20">
        <v>2.4</v>
      </c>
      <c r="P48" s="16">
        <v>4.1713899999999998E-2</v>
      </c>
      <c r="Q48" s="16">
        <v>1.7380791666666666E-2</v>
      </c>
      <c r="R48" s="16">
        <v>3.6779299999999998E-3</v>
      </c>
      <c r="S48" s="16">
        <v>4.7883433231651222E-2</v>
      </c>
      <c r="T48" s="21">
        <v>9.3522330530568798E-2</v>
      </c>
      <c r="AC48" s="20">
        <v>2.4</v>
      </c>
      <c r="AD48" s="16">
        <v>4.1167500000000003E-2</v>
      </c>
      <c r="AE48" s="16">
        <v>1.7153125000000002E-2</v>
      </c>
      <c r="AF48" s="16">
        <v>1.01546E-2</v>
      </c>
      <c r="AG48" s="16">
        <v>8.3913891136390514E-2</v>
      </c>
      <c r="AH48" s="21">
        <v>7.912356071359454E-2</v>
      </c>
      <c r="AQ48" s="20">
        <v>2.4</v>
      </c>
      <c r="AR48" s="16">
        <v>4.1534700000000001E-2</v>
      </c>
      <c r="AS48" s="35">
        <f t="shared" si="0"/>
        <v>1.7306125000000002E-2</v>
      </c>
      <c r="AT48" s="16">
        <v>9.5703300000000005E-2</v>
      </c>
      <c r="AU48" s="16">
        <v>0.4337887961646773</v>
      </c>
      <c r="AV48" s="21">
        <v>8.2626437364700434E-2</v>
      </c>
      <c r="AW48"/>
      <c r="AX48"/>
      <c r="AY48"/>
    </row>
    <row r="49" spans="1:52" x14ac:dyDescent="0.3">
      <c r="A49" s="20">
        <v>2.4</v>
      </c>
      <c r="B49" s="16">
        <v>4.3435099999999997E-2</v>
      </c>
      <c r="C49" s="16">
        <v>1.8097958333333334E-2</v>
      </c>
      <c r="D49" s="16">
        <v>2.8269900000000003E-4</v>
      </c>
      <c r="E49" s="16">
        <v>7.5606093264101405E-3</v>
      </c>
      <c r="F49" s="21">
        <v>7.4931707893063831E-2</v>
      </c>
      <c r="O49" s="20">
        <v>2.4</v>
      </c>
      <c r="P49" s="16">
        <v>4.2896999999999998E-2</v>
      </c>
      <c r="Q49" s="16">
        <v>1.7873750000000001E-2</v>
      </c>
      <c r="R49" s="16">
        <v>4.4419999999999998E-3</v>
      </c>
      <c r="S49" s="16">
        <v>4.6218665605683593E-2</v>
      </c>
      <c r="T49" s="21">
        <v>9.0270831261100762E-2</v>
      </c>
      <c r="AC49" s="20">
        <v>2.4</v>
      </c>
      <c r="AD49" s="16">
        <v>4.2313299999999998E-2</v>
      </c>
      <c r="AE49" s="16">
        <v>1.7630541666666666E-2</v>
      </c>
      <c r="AF49" s="16">
        <v>9.7728199999999998E-3</v>
      </c>
      <c r="AG49" s="16">
        <v>8.1339020413575186E-2</v>
      </c>
      <c r="AH49" s="21">
        <v>8.1054951577201245E-2</v>
      </c>
      <c r="AQ49" s="20">
        <v>2.4</v>
      </c>
      <c r="AR49" s="37">
        <v>4.2709799999999999E-2</v>
      </c>
      <c r="AS49" s="38">
        <f t="shared" si="0"/>
        <v>1.7795749999999999E-2</v>
      </c>
      <c r="AT49" s="37">
        <v>0.102127</v>
      </c>
      <c r="AU49" s="16">
        <v>0.44456960463126577</v>
      </c>
      <c r="AV49" s="21">
        <v>8.467992469166967E-2</v>
      </c>
      <c r="AW49"/>
      <c r="AX49"/>
      <c r="AY49"/>
    </row>
    <row r="50" spans="1:52" x14ac:dyDescent="0.3">
      <c r="A50" s="20">
        <v>2.4</v>
      </c>
      <c r="B50" s="16">
        <v>4.4651299999999998E-2</v>
      </c>
      <c r="C50" s="16">
        <v>1.8604708333333334E-2</v>
      </c>
      <c r="D50" s="16">
        <v>1.99979E-5</v>
      </c>
      <c r="E50" s="16">
        <v>7.3352346772956071E-3</v>
      </c>
      <c r="F50" s="21">
        <v>7.269806419519928E-2</v>
      </c>
      <c r="O50" s="20">
        <v>2.4</v>
      </c>
      <c r="P50" s="16">
        <v>4.4080000000000001E-2</v>
      </c>
      <c r="Q50" s="16">
        <v>1.8366666666666667E-2</v>
      </c>
      <c r="R50" s="16">
        <v>4.08327E-3</v>
      </c>
      <c r="S50" s="16">
        <v>4.6928599432116018E-2</v>
      </c>
      <c r="T50" s="21">
        <v>9.1657420765851594E-2</v>
      </c>
      <c r="AC50" s="20">
        <v>2.4</v>
      </c>
      <c r="AD50" s="16">
        <v>4.3459200000000003E-2</v>
      </c>
      <c r="AE50" s="16">
        <v>1.8108000000000003E-2</v>
      </c>
      <c r="AF50" s="16">
        <v>1.01972E-2</v>
      </c>
      <c r="AG50" s="16">
        <v>8.3324490221362887E-2</v>
      </c>
      <c r="AH50" s="21">
        <v>8.1384286634396244E-2</v>
      </c>
      <c r="AQ50" s="20">
        <v>2.4</v>
      </c>
      <c r="AR50" s="16">
        <v>4.3884699999999999E-2</v>
      </c>
      <c r="AS50" s="35">
        <f t="shared" si="0"/>
        <v>1.8285291666666668E-2</v>
      </c>
      <c r="AT50" s="16">
        <v>8.1282699999999999E-2</v>
      </c>
      <c r="AU50" s="16">
        <v>0.41569209014124869</v>
      </c>
      <c r="AV50" s="21">
        <v>7.9179445741190221E-2</v>
      </c>
      <c r="AW50"/>
      <c r="AX50"/>
      <c r="AY50"/>
    </row>
    <row r="51" spans="1:52" x14ac:dyDescent="0.3">
      <c r="A51" s="20">
        <v>2.4</v>
      </c>
      <c r="B51" s="16">
        <v>4.5867499999999999E-2</v>
      </c>
      <c r="C51" s="16">
        <v>1.9111458333333334E-2</v>
      </c>
      <c r="D51" s="16">
        <v>8.1429600000000004E-6</v>
      </c>
      <c r="E51" s="16">
        <v>7.3016983978523783E-3</v>
      </c>
      <c r="F51" s="21">
        <v>7.2365692743829313E-2</v>
      </c>
      <c r="O51" s="20">
        <v>2.4</v>
      </c>
      <c r="P51" s="16">
        <v>4.5263100000000001E-2</v>
      </c>
      <c r="Q51" s="16">
        <v>1.8859625000000001E-2</v>
      </c>
      <c r="R51" s="16">
        <v>2.3372100000000002E-3</v>
      </c>
      <c r="S51" s="16">
        <v>4.6401135987602718E-2</v>
      </c>
      <c r="T51" s="21">
        <v>9.0627218725786551E-2</v>
      </c>
      <c r="AC51" s="20">
        <v>2.4</v>
      </c>
      <c r="AD51" s="16">
        <v>4.46591E-2</v>
      </c>
      <c r="AE51" s="16">
        <v>1.8607958333333334E-2</v>
      </c>
      <c r="AF51" s="16">
        <v>1.0744399999999999E-2</v>
      </c>
      <c r="AG51" s="16">
        <v>8.3663046660159335E-2</v>
      </c>
      <c r="AH51" s="21">
        <v>8.0241072351406095E-2</v>
      </c>
      <c r="AQ51" s="20">
        <v>2.4</v>
      </c>
      <c r="AR51" s="16">
        <v>4.5059700000000001E-2</v>
      </c>
      <c r="AS51" s="35">
        <f t="shared" si="0"/>
        <v>1.8774875E-2</v>
      </c>
      <c r="AT51" s="16">
        <v>9.1467499999999993E-2</v>
      </c>
      <c r="AU51" s="16">
        <v>0.41130252299007358</v>
      </c>
      <c r="AV51" s="21">
        <v>7.8343337712394961E-2</v>
      </c>
      <c r="AW51"/>
      <c r="AX51"/>
      <c r="AY51"/>
    </row>
    <row r="52" spans="1:52" x14ac:dyDescent="0.3">
      <c r="A52" s="20">
        <v>2.4</v>
      </c>
      <c r="B52" s="16">
        <v>4.7083800000000002E-2</v>
      </c>
      <c r="C52" s="16">
        <v>1.961825E-2</v>
      </c>
      <c r="D52" s="16">
        <v>1.9624200000000001E-4</v>
      </c>
      <c r="E52" s="16">
        <v>7.4781480818314899E-3</v>
      </c>
      <c r="F52" s="21">
        <v>7.4114450761461739E-2</v>
      </c>
      <c r="O52" s="20">
        <v>2.4</v>
      </c>
      <c r="P52" s="16">
        <v>4.6446099999999997E-2</v>
      </c>
      <c r="Q52" s="16">
        <v>1.9352541666666667E-2</v>
      </c>
      <c r="R52" s="16">
        <v>2.5222999999999999E-3</v>
      </c>
      <c r="S52" s="16">
        <v>4.5529528984495332E-2</v>
      </c>
      <c r="T52" s="21">
        <v>8.8924861297842439E-2</v>
      </c>
      <c r="AC52" s="20">
        <v>2.4</v>
      </c>
      <c r="AD52" s="16">
        <v>4.5908999999999998E-2</v>
      </c>
      <c r="AE52" s="16">
        <v>1.912875E-2</v>
      </c>
      <c r="AF52" s="16">
        <v>1.10297E-2</v>
      </c>
      <c r="AG52" s="16">
        <v>8.2487822377245473E-2</v>
      </c>
      <c r="AH52" s="21">
        <v>8.171508433532769E-2</v>
      </c>
      <c r="AQ52" s="20">
        <v>2.4</v>
      </c>
      <c r="AR52" s="16">
        <v>4.6234699999999997E-2</v>
      </c>
      <c r="AS52" s="35">
        <f t="shared" si="0"/>
        <v>1.9264458333333331E-2</v>
      </c>
      <c r="AT52" s="16">
        <v>7.7448600000000006E-2</v>
      </c>
      <c r="AU52" s="16">
        <v>0.40582150846030823</v>
      </c>
      <c r="AV52" s="21">
        <v>7.7299334944820622E-2</v>
      </c>
      <c r="AW52"/>
      <c r="AX52"/>
      <c r="AY52"/>
    </row>
    <row r="53" spans="1:52" ht="14.5" thickBot="1" x14ac:dyDescent="0.35">
      <c r="A53" s="22">
        <v>2.4</v>
      </c>
      <c r="B53" s="23">
        <v>4.8299799999999997E-2</v>
      </c>
      <c r="C53" s="23">
        <v>2.0124916666666666E-2</v>
      </c>
      <c r="D53" s="23">
        <v>2.0424199999999999E-4</v>
      </c>
      <c r="E53" s="23">
        <v>7.4478671413029385E-3</v>
      </c>
      <c r="F53" s="24">
        <v>7.3814342332041011E-2</v>
      </c>
      <c r="O53" s="22">
        <v>2.4</v>
      </c>
      <c r="P53" s="23">
        <v>4.7629100000000001E-2</v>
      </c>
      <c r="Q53" s="23">
        <v>1.9845458333333333E-2</v>
      </c>
      <c r="R53" s="23">
        <v>2.1298699999999999E-3</v>
      </c>
      <c r="S53" s="23">
        <v>4.2706946511896632E-2</v>
      </c>
      <c r="T53" s="24">
        <v>8.3412004906048109E-2</v>
      </c>
      <c r="AC53" s="22">
        <v>2.4</v>
      </c>
      <c r="AD53" s="23">
        <v>4.7159E-2</v>
      </c>
      <c r="AE53" s="23">
        <v>1.9649583333333335E-2</v>
      </c>
      <c r="AF53" s="23">
        <v>1.21358E-2</v>
      </c>
      <c r="AG53" s="23">
        <v>8.7171614597470887E-2</v>
      </c>
      <c r="AH53" s="24">
        <v>8.0484577534447557E-2</v>
      </c>
      <c r="AQ53" s="22">
        <v>2.4</v>
      </c>
      <c r="AR53" s="23">
        <v>4.7409699999999999E-2</v>
      </c>
      <c r="AS53" s="39">
        <f t="shared" si="0"/>
        <v>1.9754041666666666E-2</v>
      </c>
      <c r="AT53" s="23">
        <v>8.4847599999999995E-2</v>
      </c>
      <c r="AU53" s="40">
        <v>0.41764172827077517</v>
      </c>
      <c r="AV53" s="24">
        <v>7.9550805384909551E-2</v>
      </c>
      <c r="AW53" s="33"/>
      <c r="AX53" s="33"/>
      <c r="AY53" s="33"/>
    </row>
    <row r="54" spans="1:52" x14ac:dyDescent="0.3">
      <c r="AW54" s="34"/>
      <c r="AX54" s="34"/>
      <c r="AY54" s="34"/>
      <c r="AZ54" s="33"/>
    </row>
  </sheetData>
  <mergeCells count="4">
    <mergeCell ref="A1:F1"/>
    <mergeCell ref="O1:T1"/>
    <mergeCell ref="AC1:AH1"/>
    <mergeCell ref="AQ1:AV1"/>
  </mergeCells>
  <phoneticPr fontId="4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1CD24-BE3F-4242-924C-DA2ECA0C3426}">
  <dimension ref="A1:AL53"/>
  <sheetViews>
    <sheetView zoomScale="115" zoomScaleNormal="115" workbookViewId="0">
      <selection activeCell="AP40" sqref="AP40"/>
    </sheetView>
  </sheetViews>
  <sheetFormatPr defaultRowHeight="14" x14ac:dyDescent="0.3"/>
  <cols>
    <col min="7" max="7" width="12.58203125" style="90" customWidth="1"/>
    <col min="8" max="8" width="10.83203125" style="90" customWidth="1"/>
    <col min="21" max="21" width="8.6640625" style="90"/>
    <col min="23" max="23" width="13.9140625" bestFit="1" customWidth="1"/>
    <col min="36" max="36" width="8.6640625" style="90"/>
    <col min="37" max="37" width="10.75" style="90" bestFit="1" customWidth="1"/>
    <col min="38" max="38" width="8.6640625" style="90"/>
  </cols>
  <sheetData>
    <row r="1" spans="1:38" s="124" customFormat="1" ht="20.5" thickBot="1" x14ac:dyDescent="0.45">
      <c r="A1" s="133" t="s">
        <v>37</v>
      </c>
      <c r="B1" s="134"/>
      <c r="C1" s="134"/>
      <c r="D1" s="134"/>
      <c r="E1" s="134"/>
      <c r="F1" s="134"/>
      <c r="G1" s="134"/>
      <c r="H1" s="135"/>
      <c r="P1" s="133" t="s">
        <v>38</v>
      </c>
      <c r="Q1" s="134"/>
      <c r="R1" s="134"/>
      <c r="S1" s="134"/>
      <c r="T1" s="134"/>
      <c r="U1" s="134"/>
      <c r="V1" s="134"/>
      <c r="W1" s="135"/>
      <c r="AE1" s="133" t="s">
        <v>39</v>
      </c>
      <c r="AF1" s="134"/>
      <c r="AG1" s="134"/>
      <c r="AH1" s="134"/>
      <c r="AI1" s="134"/>
      <c r="AJ1" s="134"/>
      <c r="AK1" s="134"/>
      <c r="AL1" s="135"/>
    </row>
    <row r="2" spans="1:38" ht="14.5" thickBot="1" x14ac:dyDescent="0.35">
      <c r="A2" s="118" t="s">
        <v>11</v>
      </c>
      <c r="B2" s="119" t="s">
        <v>9</v>
      </c>
      <c r="C2" s="119" t="s">
        <v>13</v>
      </c>
      <c r="D2" s="119" t="s">
        <v>10</v>
      </c>
      <c r="E2" s="119" t="s">
        <v>12</v>
      </c>
      <c r="F2" s="120" t="s">
        <v>34</v>
      </c>
      <c r="G2" s="121" t="s">
        <v>32</v>
      </c>
      <c r="H2" s="122" t="s">
        <v>33</v>
      </c>
      <c r="P2" s="109" t="s">
        <v>11</v>
      </c>
      <c r="Q2" s="110" t="s">
        <v>9</v>
      </c>
      <c r="R2" s="110" t="s">
        <v>13</v>
      </c>
      <c r="S2" s="110" t="s">
        <v>10</v>
      </c>
      <c r="T2" s="110" t="s">
        <v>12</v>
      </c>
      <c r="U2" s="111" t="s">
        <v>34</v>
      </c>
      <c r="V2" s="112" t="s">
        <v>32</v>
      </c>
      <c r="W2" s="136" t="s">
        <v>33</v>
      </c>
      <c r="AE2" s="109" t="s">
        <v>11</v>
      </c>
      <c r="AF2" s="110" t="s">
        <v>9</v>
      </c>
      <c r="AG2" s="110" t="s">
        <v>13</v>
      </c>
      <c r="AH2" s="110" t="s">
        <v>10</v>
      </c>
      <c r="AI2" s="110" t="s">
        <v>12</v>
      </c>
      <c r="AJ2" s="111" t="s">
        <v>34</v>
      </c>
      <c r="AK2" s="112" t="s">
        <v>32</v>
      </c>
      <c r="AL2" s="136" t="s">
        <v>33</v>
      </c>
    </row>
    <row r="3" spans="1:38" x14ac:dyDescent="0.3">
      <c r="A3" s="102">
        <v>2.4</v>
      </c>
      <c r="B3" s="103">
        <v>0</v>
      </c>
      <c r="C3" s="115">
        <f>B3/A3</f>
        <v>0</v>
      </c>
      <c r="D3" s="116">
        <v>1.1031099999999999E-6</v>
      </c>
      <c r="E3" s="103">
        <v>0</v>
      </c>
      <c r="F3" s="103">
        <v>0</v>
      </c>
      <c r="G3" s="106">
        <v>0</v>
      </c>
      <c r="H3" s="104">
        <v>0</v>
      </c>
      <c r="P3" s="102">
        <v>2.4</v>
      </c>
      <c r="Q3" s="103">
        <v>0</v>
      </c>
      <c r="R3" s="115">
        <f>Q3/P3</f>
        <v>0</v>
      </c>
      <c r="S3" s="116">
        <v>1.1031099999999999E-6</v>
      </c>
      <c r="T3" s="103">
        <v>0</v>
      </c>
      <c r="U3" s="106">
        <v>0</v>
      </c>
      <c r="V3" s="106">
        <v>0</v>
      </c>
      <c r="W3" s="104">
        <v>0</v>
      </c>
      <c r="AE3" s="102">
        <v>2.4</v>
      </c>
      <c r="AF3" s="103">
        <v>0</v>
      </c>
      <c r="AG3" s="115">
        <f t="shared" ref="AG3:AG53" si="0">AF3/AE3</f>
        <v>0</v>
      </c>
      <c r="AH3" s="116">
        <v>1.1031099999999999E-6</v>
      </c>
      <c r="AI3" s="103">
        <v>0</v>
      </c>
      <c r="AJ3" s="106">
        <v>0</v>
      </c>
      <c r="AK3" s="106">
        <v>0</v>
      </c>
      <c r="AL3" s="104">
        <v>0</v>
      </c>
    </row>
    <row r="4" spans="1:38" x14ac:dyDescent="0.3">
      <c r="A4" s="20">
        <v>2.4</v>
      </c>
      <c r="B4" s="36">
        <v>7.5013900000000004E-5</v>
      </c>
      <c r="C4" s="35">
        <f>B4/A4</f>
        <v>3.1255791666666668E-5</v>
      </c>
      <c r="D4" s="16">
        <v>1.91435E-4</v>
      </c>
      <c r="E4" s="16">
        <v>6.3403101831535028E-4</v>
      </c>
      <c r="F4" s="16">
        <v>6.3914417168886117E-4</v>
      </c>
      <c r="G4" s="107">
        <v>0</v>
      </c>
      <c r="H4" s="21">
        <v>0</v>
      </c>
      <c r="P4" s="20">
        <v>2.4</v>
      </c>
      <c r="Q4" s="36">
        <v>7.4972400000000001E-5</v>
      </c>
      <c r="R4" s="35">
        <f>Q4/P4</f>
        <v>3.1238500000000003E-5</v>
      </c>
      <c r="S4" s="16">
        <v>1.91435E-4</v>
      </c>
      <c r="T4" s="16">
        <v>6.3403101831535028E-4</v>
      </c>
      <c r="U4" s="107">
        <v>6.3914417168886117E-4</v>
      </c>
      <c r="V4" s="107">
        <v>0</v>
      </c>
      <c r="W4" s="21">
        <v>0</v>
      </c>
      <c r="AE4" s="20">
        <v>2.4</v>
      </c>
      <c r="AF4" s="36">
        <v>7.4972400000000001E-5</v>
      </c>
      <c r="AG4" s="35">
        <f t="shared" si="0"/>
        <v>3.1238500000000003E-5</v>
      </c>
      <c r="AH4" s="16">
        <v>1.91435E-4</v>
      </c>
      <c r="AI4" s="16">
        <v>6.3403101831535028E-4</v>
      </c>
      <c r="AJ4" s="107">
        <v>6.3914417168886117E-4</v>
      </c>
      <c r="AK4" s="107">
        <v>0</v>
      </c>
      <c r="AL4" s="21">
        <v>0</v>
      </c>
    </row>
    <row r="5" spans="1:38" x14ac:dyDescent="0.3">
      <c r="A5" s="20">
        <v>2.4</v>
      </c>
      <c r="B5" s="16">
        <v>1.4998999999999999E-4</v>
      </c>
      <c r="C5" s="35">
        <f>B5/A5</f>
        <v>6.2495833333333332E-5</v>
      </c>
      <c r="D5" s="16">
        <v>3.8264700000000001E-4</v>
      </c>
      <c r="E5" s="16">
        <v>1.2714113134296864E-3</v>
      </c>
      <c r="F5" s="16">
        <v>1.2816646304734741E-3</v>
      </c>
      <c r="G5" s="107">
        <v>0</v>
      </c>
      <c r="H5" s="21">
        <v>0</v>
      </c>
      <c r="P5" s="20">
        <v>2.4</v>
      </c>
      <c r="Q5" s="16">
        <v>1.50037E-4</v>
      </c>
      <c r="R5" s="35">
        <f>Q5/P5</f>
        <v>6.2515416666666671E-5</v>
      </c>
      <c r="S5" s="16">
        <v>3.8264700000000001E-4</v>
      </c>
      <c r="T5" s="16">
        <v>1.2714113134296864E-3</v>
      </c>
      <c r="U5" s="107">
        <v>1.2816646304734741E-3</v>
      </c>
      <c r="V5" s="107">
        <v>0</v>
      </c>
      <c r="W5" s="21">
        <v>0</v>
      </c>
      <c r="AE5" s="20">
        <v>2.4</v>
      </c>
      <c r="AF5" s="16">
        <v>1.50037E-4</v>
      </c>
      <c r="AG5" s="35">
        <f t="shared" si="0"/>
        <v>6.2515416666666671E-5</v>
      </c>
      <c r="AH5" s="16">
        <v>3.8264700000000001E-4</v>
      </c>
      <c r="AI5" s="16">
        <v>1.2714113134296864E-3</v>
      </c>
      <c r="AJ5" s="107">
        <v>1.2816646304734741E-3</v>
      </c>
      <c r="AK5" s="107">
        <v>0</v>
      </c>
      <c r="AL5" s="21">
        <v>0</v>
      </c>
    </row>
    <row r="6" spans="1:38" x14ac:dyDescent="0.3">
      <c r="A6" s="20">
        <v>2.4</v>
      </c>
      <c r="B6" s="16">
        <v>2.99933E-4</v>
      </c>
      <c r="C6" s="35">
        <f>B6/A6</f>
        <v>1.2497208333333334E-4</v>
      </c>
      <c r="D6" s="16">
        <v>7.7426399999999999E-4</v>
      </c>
      <c r="E6" s="16">
        <v>2.5437742430272779E-3</v>
      </c>
      <c r="F6" s="16">
        <v>2.5642885514387884E-3</v>
      </c>
      <c r="G6" s="107">
        <v>0</v>
      </c>
      <c r="H6" s="21">
        <v>0</v>
      </c>
      <c r="P6" s="20">
        <v>2.4</v>
      </c>
      <c r="Q6" s="16">
        <v>3.0052600000000002E-4</v>
      </c>
      <c r="R6" s="35">
        <f>Q6/P6</f>
        <v>1.2521916666666667E-4</v>
      </c>
      <c r="S6" s="16">
        <v>7.7426399999999999E-4</v>
      </c>
      <c r="T6" s="16">
        <v>2.5437742430272779E-3</v>
      </c>
      <c r="U6" s="107">
        <v>2.5642885514387884E-3</v>
      </c>
      <c r="V6" s="107">
        <v>0</v>
      </c>
      <c r="W6" s="21">
        <v>0</v>
      </c>
      <c r="AE6" s="20">
        <v>2.4</v>
      </c>
      <c r="AF6" s="16">
        <v>3.0052600000000002E-4</v>
      </c>
      <c r="AG6" s="35">
        <f t="shared" si="0"/>
        <v>1.2521916666666667E-4</v>
      </c>
      <c r="AH6" s="16">
        <v>7.7426399999999999E-4</v>
      </c>
      <c r="AI6" s="16">
        <v>2.5437742430272779E-3</v>
      </c>
      <c r="AJ6" s="107">
        <v>2.5642885514387884E-3</v>
      </c>
      <c r="AK6" s="107">
        <v>0</v>
      </c>
      <c r="AL6" s="21">
        <v>0</v>
      </c>
    </row>
    <row r="7" spans="1:38" x14ac:dyDescent="0.3">
      <c r="A7" s="20">
        <v>2.4</v>
      </c>
      <c r="B7" s="16">
        <v>5.2510100000000004E-4</v>
      </c>
      <c r="C7" s="35">
        <f>B7/A7</f>
        <v>2.1879208333333336E-4</v>
      </c>
      <c r="D7" s="16">
        <v>1.3345500000000001E-3</v>
      </c>
      <c r="E7" s="16">
        <v>4.4395960354293501E-3</v>
      </c>
      <c r="F7" s="16">
        <v>4.4753992292634577E-3</v>
      </c>
      <c r="G7" s="107">
        <v>0</v>
      </c>
      <c r="H7" s="21">
        <v>0</v>
      </c>
      <c r="P7" s="20">
        <v>2.4</v>
      </c>
      <c r="Q7" s="16">
        <v>5.2632600000000003E-4</v>
      </c>
      <c r="R7" s="35">
        <f>Q7/P7</f>
        <v>2.1930250000000003E-4</v>
      </c>
      <c r="S7" s="16">
        <v>1.3345500000000001E-3</v>
      </c>
      <c r="T7" s="16">
        <v>4.4395960354293501E-3</v>
      </c>
      <c r="U7" s="107">
        <v>4.4753992292634577E-3</v>
      </c>
      <c r="V7" s="107">
        <v>0</v>
      </c>
      <c r="W7" s="21">
        <v>0</v>
      </c>
      <c r="AE7" s="20">
        <v>2.4</v>
      </c>
      <c r="AF7" s="16">
        <v>5.2632600000000003E-4</v>
      </c>
      <c r="AG7" s="35">
        <f t="shared" si="0"/>
        <v>2.1930250000000003E-4</v>
      </c>
      <c r="AH7" s="16">
        <v>1.3345500000000001E-3</v>
      </c>
      <c r="AI7" s="16">
        <v>4.4395960354293501E-3</v>
      </c>
      <c r="AJ7" s="107">
        <v>4.4753992292634577E-3</v>
      </c>
      <c r="AK7" s="107">
        <v>0</v>
      </c>
      <c r="AL7" s="21">
        <v>0</v>
      </c>
    </row>
    <row r="8" spans="1:38" x14ac:dyDescent="0.3">
      <c r="A8" s="20">
        <v>2.4</v>
      </c>
      <c r="B8" s="16">
        <v>7.5030699999999997E-4</v>
      </c>
      <c r="C8" s="35">
        <f>B8/A8</f>
        <v>3.1262791666666667E-4</v>
      </c>
      <c r="D8" s="16">
        <v>3.2100900000000001E-3</v>
      </c>
      <c r="E8" s="16">
        <v>6.3419158379231112E-3</v>
      </c>
      <c r="F8" s="16">
        <v>6.3930603204870075E-3</v>
      </c>
      <c r="G8" s="107">
        <v>0</v>
      </c>
      <c r="H8" s="21">
        <v>0</v>
      </c>
      <c r="P8" s="20">
        <v>2.4</v>
      </c>
      <c r="Q8" s="16">
        <v>7.5213000000000005E-4</v>
      </c>
      <c r="R8" s="35">
        <f>Q8/P8</f>
        <v>3.1338750000000005E-4</v>
      </c>
      <c r="S8" s="16">
        <v>3.2100900000000001E-3</v>
      </c>
      <c r="T8" s="16">
        <v>6.3419158379231112E-3</v>
      </c>
      <c r="U8" s="107">
        <v>6.3930603204870075E-3</v>
      </c>
      <c r="V8" s="107">
        <v>0</v>
      </c>
      <c r="W8" s="21">
        <v>0</v>
      </c>
      <c r="AE8" s="20">
        <v>2.4</v>
      </c>
      <c r="AF8" s="16">
        <v>7.5213000000000005E-4</v>
      </c>
      <c r="AG8" s="35">
        <f t="shared" si="0"/>
        <v>3.1338750000000005E-4</v>
      </c>
      <c r="AH8" s="16">
        <v>3.2100900000000001E-3</v>
      </c>
      <c r="AI8" s="16">
        <v>6.3419158379231112E-3</v>
      </c>
      <c r="AJ8" s="107">
        <v>6.3930603204870075E-3</v>
      </c>
      <c r="AK8" s="107">
        <v>0</v>
      </c>
      <c r="AL8" s="21">
        <v>0</v>
      </c>
    </row>
    <row r="9" spans="1:38" x14ac:dyDescent="0.3">
      <c r="A9" s="20">
        <v>2.4</v>
      </c>
      <c r="B9" s="16">
        <v>1.1256599999999999E-3</v>
      </c>
      <c r="C9" s="35">
        <f>B9/A9</f>
        <v>4.6902499999999998E-4</v>
      </c>
      <c r="D9" s="16">
        <v>2.8782999999999999E-3</v>
      </c>
      <c r="E9" s="16">
        <v>9.5184730598662729E-3</v>
      </c>
      <c r="F9" s="16">
        <v>9.5952349393813238E-3</v>
      </c>
      <c r="G9" s="107">
        <v>0</v>
      </c>
      <c r="H9" s="21">
        <v>0</v>
      </c>
      <c r="P9" s="20">
        <v>2.4</v>
      </c>
      <c r="Q9" s="16">
        <v>1.1280299999999999E-3</v>
      </c>
      <c r="R9" s="35">
        <f>Q9/P9</f>
        <v>4.7001249999999997E-4</v>
      </c>
      <c r="S9" s="16">
        <v>2.8782999999999999E-3</v>
      </c>
      <c r="T9" s="16">
        <v>9.5184730598662729E-3</v>
      </c>
      <c r="U9" s="107">
        <v>9.5952349393813238E-3</v>
      </c>
      <c r="V9" s="107">
        <v>0</v>
      </c>
      <c r="W9" s="21">
        <v>0</v>
      </c>
      <c r="AE9" s="20">
        <v>2.4</v>
      </c>
      <c r="AF9" s="16">
        <v>1.1280299999999999E-3</v>
      </c>
      <c r="AG9" s="35">
        <f t="shared" si="0"/>
        <v>4.7001249999999997E-4</v>
      </c>
      <c r="AH9" s="16">
        <v>2.8782999999999999E-3</v>
      </c>
      <c r="AI9" s="16">
        <v>9.5184730598662729E-3</v>
      </c>
      <c r="AJ9" s="107">
        <v>9.5952349393813238E-3</v>
      </c>
      <c r="AK9" s="107">
        <v>0</v>
      </c>
      <c r="AL9" s="21">
        <v>0</v>
      </c>
    </row>
    <row r="10" spans="1:38" x14ac:dyDescent="0.3">
      <c r="A10" s="20">
        <v>2.4</v>
      </c>
      <c r="B10" s="16">
        <v>1.50033E-3</v>
      </c>
      <c r="C10" s="35">
        <f>B10/A10</f>
        <v>6.2513750000000006E-4</v>
      </c>
      <c r="D10" s="16">
        <v>3.8476000000000001E-3</v>
      </c>
      <c r="E10" s="16">
        <v>1.2724368409457501E-2</v>
      </c>
      <c r="F10" s="16">
        <v>1.2826984283727319E-2</v>
      </c>
      <c r="G10" s="107">
        <v>0</v>
      </c>
      <c r="H10" s="21">
        <v>0</v>
      </c>
      <c r="P10" s="20">
        <v>2.4</v>
      </c>
      <c r="Q10" s="16">
        <v>1.5034200000000001E-3</v>
      </c>
      <c r="R10" s="35">
        <f>Q10/P10</f>
        <v>6.2642500000000012E-4</v>
      </c>
      <c r="S10" s="16">
        <v>3.8476000000000001E-3</v>
      </c>
      <c r="T10" s="16">
        <v>1.2724368409457501E-2</v>
      </c>
      <c r="U10" s="107">
        <v>1.2826984283727319E-2</v>
      </c>
      <c r="V10" s="107">
        <v>0</v>
      </c>
      <c r="W10" s="21">
        <v>0</v>
      </c>
      <c r="AE10" s="20">
        <v>2.4</v>
      </c>
      <c r="AF10" s="16">
        <v>1.5034200000000001E-3</v>
      </c>
      <c r="AG10" s="35">
        <f t="shared" si="0"/>
        <v>6.2642500000000012E-4</v>
      </c>
      <c r="AH10" s="16">
        <v>3.8476000000000001E-3</v>
      </c>
      <c r="AI10" s="16">
        <v>1.2724368409457501E-2</v>
      </c>
      <c r="AJ10" s="107">
        <v>1.2826984283727319E-2</v>
      </c>
      <c r="AK10" s="107">
        <v>0</v>
      </c>
      <c r="AL10" s="21">
        <v>0</v>
      </c>
    </row>
    <row r="11" spans="1:38" x14ac:dyDescent="0.3">
      <c r="A11" s="20">
        <v>2.4</v>
      </c>
      <c r="B11" s="16">
        <v>1.9493900000000001E-3</v>
      </c>
      <c r="C11" s="35">
        <f>B11/A11</f>
        <v>8.122458333333334E-4</v>
      </c>
      <c r="D11" s="16">
        <v>5.0083300000000001E-3</v>
      </c>
      <c r="E11" s="16">
        <v>1.6527187400413902E-2</v>
      </c>
      <c r="F11" s="16">
        <v>1.6660471169772078E-2</v>
      </c>
      <c r="G11" s="107">
        <v>0</v>
      </c>
      <c r="H11" s="21">
        <v>0</v>
      </c>
      <c r="P11" s="20">
        <v>2.4</v>
      </c>
      <c r="Q11" s="16">
        <v>1.95407E-3</v>
      </c>
      <c r="R11" s="35">
        <f>Q11/P11</f>
        <v>8.1419583333333342E-4</v>
      </c>
      <c r="S11" s="16">
        <v>5.0083300000000001E-3</v>
      </c>
      <c r="T11" s="16">
        <v>1.6527187400413902E-2</v>
      </c>
      <c r="U11" s="107">
        <v>1.6660471169772078E-2</v>
      </c>
      <c r="V11" s="107">
        <v>0</v>
      </c>
      <c r="W11" s="21">
        <v>0</v>
      </c>
      <c r="AE11" s="20">
        <v>2.4</v>
      </c>
      <c r="AF11" s="16">
        <v>1.95407E-3</v>
      </c>
      <c r="AG11" s="35">
        <f t="shared" si="0"/>
        <v>8.1419583333333342E-4</v>
      </c>
      <c r="AH11" s="16">
        <v>5.0083300000000001E-3</v>
      </c>
      <c r="AI11" s="16">
        <v>1.6527187400413902E-2</v>
      </c>
      <c r="AJ11" s="107">
        <v>1.6660471169772078E-2</v>
      </c>
      <c r="AK11" s="107">
        <v>0</v>
      </c>
      <c r="AL11" s="21">
        <v>0</v>
      </c>
    </row>
    <row r="12" spans="1:38" x14ac:dyDescent="0.3">
      <c r="A12" s="20">
        <v>2.4</v>
      </c>
      <c r="B12" s="16">
        <v>2.4729800000000001E-3</v>
      </c>
      <c r="C12" s="35">
        <f>B12/A12</f>
        <v>1.0304083333333334E-3</v>
      </c>
      <c r="D12" s="16">
        <v>6.34777E-3</v>
      </c>
      <c r="E12" s="16">
        <v>2.0983016123343658E-2</v>
      </c>
      <c r="F12" s="16">
        <v>2.1152233995306108E-2</v>
      </c>
      <c r="G12" s="107">
        <v>0</v>
      </c>
      <c r="H12" s="21">
        <v>0</v>
      </c>
      <c r="P12" s="20">
        <v>2.4</v>
      </c>
      <c r="Q12" s="16">
        <v>2.4799800000000001E-3</v>
      </c>
      <c r="R12" s="35">
        <f>Q12/P12</f>
        <v>1.0333250000000001E-3</v>
      </c>
      <c r="S12" s="16">
        <v>6.34777E-3</v>
      </c>
      <c r="T12" s="16">
        <v>2.0983016123343658E-2</v>
      </c>
      <c r="U12" s="107">
        <v>2.1152233995306108E-2</v>
      </c>
      <c r="V12" s="107">
        <v>0</v>
      </c>
      <c r="W12" s="21">
        <v>0</v>
      </c>
      <c r="AE12" s="20">
        <v>2.4</v>
      </c>
      <c r="AF12" s="16">
        <v>2.4799800000000001E-3</v>
      </c>
      <c r="AG12" s="35">
        <f t="shared" si="0"/>
        <v>1.0333250000000001E-3</v>
      </c>
      <c r="AH12" s="16">
        <v>6.34777E-3</v>
      </c>
      <c r="AI12" s="16">
        <v>2.0983016123343658E-2</v>
      </c>
      <c r="AJ12" s="107">
        <v>2.1152233995306108E-2</v>
      </c>
      <c r="AK12" s="107">
        <v>0</v>
      </c>
      <c r="AL12" s="21">
        <v>0</v>
      </c>
    </row>
    <row r="13" spans="1:38" x14ac:dyDescent="0.3">
      <c r="A13" s="20">
        <v>2.4</v>
      </c>
      <c r="B13" s="16">
        <v>2.99657E-3</v>
      </c>
      <c r="C13" s="35">
        <f>B13/A13</f>
        <v>1.2485708333333334E-3</v>
      </c>
      <c r="D13" s="16">
        <v>8.9939700000000004E-3</v>
      </c>
      <c r="E13" s="16">
        <v>2.5444413335003423E-2</v>
      </c>
      <c r="F13" s="16">
        <v>2.5649610216737322E-2</v>
      </c>
      <c r="G13" s="107">
        <v>0</v>
      </c>
      <c r="H13" s="21">
        <v>0</v>
      </c>
      <c r="P13" s="20">
        <v>2.4</v>
      </c>
      <c r="Q13" s="16">
        <v>3.0059000000000002E-3</v>
      </c>
      <c r="R13" s="35">
        <f>Q13/P13</f>
        <v>1.2524583333333335E-3</v>
      </c>
      <c r="S13" s="16">
        <v>8.9939700000000004E-3</v>
      </c>
      <c r="T13" s="16">
        <v>2.5444413335003423E-2</v>
      </c>
      <c r="U13" s="107">
        <v>2.5649610216737322E-2</v>
      </c>
      <c r="V13" s="107">
        <v>0</v>
      </c>
      <c r="W13" s="21">
        <v>0</v>
      </c>
      <c r="AE13" s="20">
        <v>2.4</v>
      </c>
      <c r="AF13" s="16">
        <v>3.0059000000000002E-3</v>
      </c>
      <c r="AG13" s="35">
        <f t="shared" si="0"/>
        <v>1.2524583333333335E-3</v>
      </c>
      <c r="AH13" s="16">
        <v>8.9939700000000004E-3</v>
      </c>
      <c r="AI13" s="16">
        <v>2.5444413335003423E-2</v>
      </c>
      <c r="AJ13" s="107">
        <v>2.5649610216737322E-2</v>
      </c>
      <c r="AK13" s="107">
        <v>0</v>
      </c>
      <c r="AL13" s="21">
        <v>0</v>
      </c>
    </row>
    <row r="14" spans="1:38" x14ac:dyDescent="0.3">
      <c r="A14" s="20">
        <v>2.4</v>
      </c>
      <c r="B14" s="16">
        <v>3.6702200000000001E-3</v>
      </c>
      <c r="C14" s="35">
        <f>B14/A14</f>
        <v>1.5292583333333335E-3</v>
      </c>
      <c r="D14" s="16">
        <v>9.4535799999999996E-3</v>
      </c>
      <c r="E14" s="16">
        <v>3.1196034466899794E-2</v>
      </c>
      <c r="F14" s="16">
        <v>3.1447615390019952E-2</v>
      </c>
      <c r="G14" s="107">
        <v>0</v>
      </c>
      <c r="H14" s="21">
        <v>0</v>
      </c>
      <c r="P14" s="20">
        <v>2.4</v>
      </c>
      <c r="Q14" s="16">
        <v>3.68425E-3</v>
      </c>
      <c r="R14" s="35">
        <f>Q14/P14</f>
        <v>1.5351041666666668E-3</v>
      </c>
      <c r="S14" s="16">
        <v>9.4574600000000009E-3</v>
      </c>
      <c r="T14" s="16">
        <v>3.1202108919911167E-2</v>
      </c>
      <c r="U14" s="107">
        <v>3.1453738830555612E-2</v>
      </c>
      <c r="V14" s="107">
        <v>0</v>
      </c>
      <c r="W14" s="21">
        <v>0</v>
      </c>
      <c r="AE14" s="20">
        <v>2.4</v>
      </c>
      <c r="AF14" s="16">
        <v>3.68425E-3</v>
      </c>
      <c r="AG14" s="35">
        <f t="shared" si="0"/>
        <v>1.5351041666666668E-3</v>
      </c>
      <c r="AH14" s="16">
        <v>9.4574600000000009E-3</v>
      </c>
      <c r="AI14" s="16">
        <v>3.1202108919911167E-2</v>
      </c>
      <c r="AJ14" s="107">
        <v>3.1453738830555612E-2</v>
      </c>
      <c r="AK14" s="107">
        <v>0</v>
      </c>
      <c r="AL14" s="21">
        <v>0</v>
      </c>
    </row>
    <row r="15" spans="1:38" x14ac:dyDescent="0.3">
      <c r="A15" s="20">
        <v>2.4</v>
      </c>
      <c r="B15" s="16">
        <v>4.3434900000000002E-3</v>
      </c>
      <c r="C15" s="35">
        <f>B15/A15</f>
        <v>1.8097875000000002E-3</v>
      </c>
      <c r="D15" s="16">
        <v>1.1191400000000001E-2</v>
      </c>
      <c r="E15" s="16">
        <v>3.69459234656545E-2</v>
      </c>
      <c r="F15" s="16">
        <v>3.7243874461345264E-2</v>
      </c>
      <c r="G15" s="107">
        <v>0</v>
      </c>
      <c r="H15" s="21">
        <v>0</v>
      </c>
      <c r="P15" s="20">
        <v>2.4</v>
      </c>
      <c r="Q15" s="16">
        <v>4.3626100000000003E-3</v>
      </c>
      <c r="R15" s="35">
        <f>Q15/P15</f>
        <v>1.8177541666666668E-3</v>
      </c>
      <c r="S15" s="16">
        <v>1.1223800000000001E-2</v>
      </c>
      <c r="T15" s="16">
        <v>3.699408524088682E-2</v>
      </c>
      <c r="U15" s="107">
        <v>3.7292424637990748E-2</v>
      </c>
      <c r="V15" s="107">
        <v>0</v>
      </c>
      <c r="W15" s="21">
        <v>0</v>
      </c>
      <c r="AE15" s="20">
        <v>2.4</v>
      </c>
      <c r="AF15" s="16">
        <v>4.3626100000000003E-3</v>
      </c>
      <c r="AG15" s="35">
        <f t="shared" si="0"/>
        <v>1.8177541666666668E-3</v>
      </c>
      <c r="AH15" s="16">
        <v>1.1223800000000001E-2</v>
      </c>
      <c r="AI15" s="16">
        <v>3.699408524088682E-2</v>
      </c>
      <c r="AJ15" s="107">
        <v>3.7292424637990748E-2</v>
      </c>
      <c r="AK15" s="107">
        <v>0</v>
      </c>
      <c r="AL15" s="21">
        <v>0</v>
      </c>
    </row>
    <row r="16" spans="1:38" x14ac:dyDescent="0.3">
      <c r="A16" s="20">
        <v>2.4</v>
      </c>
      <c r="B16" s="16">
        <v>5.0914899999999997E-3</v>
      </c>
      <c r="C16" s="35">
        <f>B16/A16</f>
        <v>2.1214541666666666E-3</v>
      </c>
      <c r="D16" s="16">
        <v>1.2009199999999999E-2</v>
      </c>
      <c r="E16" s="16">
        <v>4.2223005003907528E-2</v>
      </c>
      <c r="F16" s="16">
        <v>4.2563513108777748E-2</v>
      </c>
      <c r="G16" s="107">
        <v>0</v>
      </c>
      <c r="H16" s="21">
        <v>1.0080645161290322E-3</v>
      </c>
      <c r="P16" s="20">
        <v>2.4</v>
      </c>
      <c r="Q16" s="16">
        <v>5.1072799999999996E-3</v>
      </c>
      <c r="R16" s="35">
        <f>Q16/P16</f>
        <v>2.1280333333333333E-3</v>
      </c>
      <c r="S16" s="16">
        <v>1.2163E-2</v>
      </c>
      <c r="T16" s="16">
        <v>4.2763948787734749E-2</v>
      </c>
      <c r="U16" s="107">
        <v>4.3108819342474548E-2</v>
      </c>
      <c r="V16" s="107">
        <v>0</v>
      </c>
      <c r="W16" s="21">
        <v>0</v>
      </c>
      <c r="AE16" s="20">
        <v>2.4</v>
      </c>
      <c r="AF16" s="16">
        <v>5.1072799999999996E-3</v>
      </c>
      <c r="AG16" s="35">
        <f t="shared" si="0"/>
        <v>2.1280333333333333E-3</v>
      </c>
      <c r="AH16" s="16">
        <v>1.25495E-2</v>
      </c>
      <c r="AI16" s="16">
        <v>4.2882407680656175E-2</v>
      </c>
      <c r="AJ16" s="107">
        <v>4.3228233549048561E-2</v>
      </c>
      <c r="AK16" s="107">
        <v>0</v>
      </c>
      <c r="AL16" s="21">
        <v>0</v>
      </c>
    </row>
    <row r="17" spans="1:38" x14ac:dyDescent="0.3">
      <c r="A17" s="20">
        <v>2.4</v>
      </c>
      <c r="B17" s="16">
        <v>5.9142700000000001E-3</v>
      </c>
      <c r="C17" s="35">
        <f>B17/A17</f>
        <v>2.4642791666666668E-3</v>
      </c>
      <c r="D17" s="16">
        <v>1.2785299999999999E-2</v>
      </c>
      <c r="E17" s="16">
        <v>4.6695603617578393E-2</v>
      </c>
      <c r="F17" s="16">
        <v>4.7072181066107249E-2</v>
      </c>
      <c r="G17" s="107">
        <v>0</v>
      </c>
      <c r="H17" s="21">
        <v>1.0080645161290322E-3</v>
      </c>
      <c r="P17" s="20">
        <v>2.4</v>
      </c>
      <c r="Q17" s="16">
        <v>5.9182999999999996E-3</v>
      </c>
      <c r="R17" s="35">
        <f>Q17/P17</f>
        <v>2.4659583333333335E-3</v>
      </c>
      <c r="S17" s="16">
        <v>1.3372999999999999E-2</v>
      </c>
      <c r="T17" s="16">
        <v>4.8294464756532915E-2</v>
      </c>
      <c r="U17" s="107">
        <v>4.8683936246504952E-2</v>
      </c>
      <c r="V17" s="107">
        <v>0</v>
      </c>
      <c r="W17" s="21">
        <v>1.0080645161290322E-3</v>
      </c>
      <c r="AE17" s="20">
        <v>2.4</v>
      </c>
      <c r="AF17" s="16">
        <v>5.9182999999999996E-3</v>
      </c>
      <c r="AG17" s="35">
        <f t="shared" si="0"/>
        <v>2.4659583333333335E-3</v>
      </c>
      <c r="AH17" s="16">
        <v>1.3273200000000001E-2</v>
      </c>
      <c r="AI17" s="16">
        <v>4.8318528681345417E-2</v>
      </c>
      <c r="AJ17" s="107">
        <v>4.8708194235227237E-2</v>
      </c>
      <c r="AK17" s="107">
        <v>0</v>
      </c>
      <c r="AL17" s="21">
        <v>0</v>
      </c>
    </row>
    <row r="18" spans="1:38" x14ac:dyDescent="0.3">
      <c r="A18" s="20">
        <v>2.4</v>
      </c>
      <c r="B18" s="16">
        <v>6.7370499999999996E-3</v>
      </c>
      <c r="C18" s="35">
        <f>B18/A18</f>
        <v>2.8071041666666665E-3</v>
      </c>
      <c r="D18" s="16">
        <v>1.50081E-2</v>
      </c>
      <c r="E18" s="16">
        <v>5.1815624500144743E-2</v>
      </c>
      <c r="F18" s="16">
        <v>5.2233492439662042E-2</v>
      </c>
      <c r="G18" s="107">
        <v>0</v>
      </c>
      <c r="H18" s="21">
        <v>1.0080645161290322E-3</v>
      </c>
      <c r="P18" s="20">
        <v>2.4</v>
      </c>
      <c r="Q18" s="16">
        <v>6.7292999999999997E-3</v>
      </c>
      <c r="R18" s="137">
        <f>Q18/P18</f>
        <v>2.8038749999999999E-3</v>
      </c>
      <c r="S18" s="138">
        <v>1.5674400000000002E-2</v>
      </c>
      <c r="T18" s="16">
        <v>5.4251815087331415E-2</v>
      </c>
      <c r="U18" s="107">
        <v>5.4689329725132477E-2</v>
      </c>
      <c r="V18" s="107">
        <v>0</v>
      </c>
      <c r="W18" s="21">
        <v>1.0080645161290322E-3</v>
      </c>
      <c r="AE18" s="20">
        <v>2.4</v>
      </c>
      <c r="AF18" s="16">
        <v>6.7292999999999997E-3</v>
      </c>
      <c r="AG18" s="35">
        <f t="shared" si="0"/>
        <v>2.8038749999999999E-3</v>
      </c>
      <c r="AH18" s="16">
        <v>1.52213E-2</v>
      </c>
      <c r="AI18" s="16">
        <v>5.3761205270157403E-2</v>
      </c>
      <c r="AJ18" s="107">
        <v>5.4194763377174798E-2</v>
      </c>
      <c r="AK18" s="107">
        <v>0</v>
      </c>
      <c r="AL18" s="21">
        <v>0</v>
      </c>
    </row>
    <row r="19" spans="1:38" x14ac:dyDescent="0.3">
      <c r="A19" s="20">
        <v>2.4</v>
      </c>
      <c r="B19" s="16">
        <v>7.7111499999999999E-3</v>
      </c>
      <c r="C19" s="35">
        <f>B19/A19</f>
        <v>3.2129791666666669E-3</v>
      </c>
      <c r="D19" s="16">
        <v>1.4216700000000001E-2</v>
      </c>
      <c r="E19" s="16">
        <v>5.8288112712027315E-2</v>
      </c>
      <c r="F19" s="16">
        <v>5.8758178137124313E-2</v>
      </c>
      <c r="G19" s="107">
        <v>3.2786885245901639E-3</v>
      </c>
      <c r="H19" s="21">
        <v>1.0080645161290322E-3</v>
      </c>
      <c r="P19" s="20">
        <v>2.4</v>
      </c>
      <c r="Q19" s="16">
        <v>7.6816899999999997E-3</v>
      </c>
      <c r="R19" s="35">
        <f>Q19/P19</f>
        <v>3.2007041666666665E-3</v>
      </c>
      <c r="S19" s="16">
        <v>1.6566999999999998E-2</v>
      </c>
      <c r="T19" s="16">
        <v>6.2016280837212417E-2</v>
      </c>
      <c r="U19" s="107">
        <v>6.2516412134286714E-2</v>
      </c>
      <c r="V19" s="107">
        <v>0</v>
      </c>
      <c r="W19" s="21">
        <v>1.0080645161290322E-3</v>
      </c>
      <c r="AE19" s="20">
        <v>2.4</v>
      </c>
      <c r="AF19" s="16">
        <v>7.6816899999999997E-3</v>
      </c>
      <c r="AG19" s="35">
        <f t="shared" si="0"/>
        <v>3.2007041666666665E-3</v>
      </c>
      <c r="AH19" s="16">
        <v>1.5868199999999999E-2</v>
      </c>
      <c r="AI19" s="16">
        <v>6.163143949730527E-2</v>
      </c>
      <c r="AJ19" s="107">
        <v>6.2128467235186766E-2</v>
      </c>
      <c r="AK19" s="107">
        <v>0</v>
      </c>
      <c r="AL19" s="21">
        <v>0</v>
      </c>
    </row>
    <row r="20" spans="1:38" x14ac:dyDescent="0.3">
      <c r="A20" s="20">
        <v>2.4</v>
      </c>
      <c r="B20" s="16">
        <v>8.6851800000000007E-3</v>
      </c>
      <c r="C20" s="35">
        <f>B20/A20</f>
        <v>3.6188250000000004E-3</v>
      </c>
      <c r="D20" s="16">
        <v>1.50095E-2</v>
      </c>
      <c r="E20" s="16">
        <v>6.1939079915187628E-2</v>
      </c>
      <c r="F20" s="16">
        <v>6.2438588624181078E-2</v>
      </c>
      <c r="G20" s="107">
        <v>3.2786885245901639E-3</v>
      </c>
      <c r="H20" s="21">
        <v>1.0080645161290322E-3</v>
      </c>
      <c r="P20" s="20">
        <v>2.4</v>
      </c>
      <c r="Q20" s="16">
        <v>8.6340500000000008E-3</v>
      </c>
      <c r="R20" s="35">
        <f>Q20/P20</f>
        <v>3.5975208333333336E-3</v>
      </c>
      <c r="S20" s="16">
        <v>1.78514E-2</v>
      </c>
      <c r="T20" s="16">
        <v>6.7076097641857499E-2</v>
      </c>
      <c r="U20" s="107">
        <v>6.7617033913162802E-2</v>
      </c>
      <c r="V20" s="107">
        <v>0</v>
      </c>
      <c r="W20" s="21">
        <v>1.0080645161290322E-3</v>
      </c>
      <c r="AE20" s="20">
        <v>2.4</v>
      </c>
      <c r="AF20" s="16">
        <v>8.6340500000000008E-3</v>
      </c>
      <c r="AG20" s="35">
        <f t="shared" si="0"/>
        <v>3.5975208333333336E-3</v>
      </c>
      <c r="AH20" s="16">
        <v>1.8013100000000001E-2</v>
      </c>
      <c r="AI20" s="16">
        <v>6.7804747074965199E-2</v>
      </c>
      <c r="AJ20" s="107">
        <v>6.8351559551376215E-2</v>
      </c>
      <c r="AK20" s="107">
        <v>1.0080645161290322E-3</v>
      </c>
      <c r="AL20" s="21">
        <v>0</v>
      </c>
    </row>
    <row r="21" spans="1:38" x14ac:dyDescent="0.3">
      <c r="A21" s="20">
        <v>2.4</v>
      </c>
      <c r="B21" s="16">
        <v>9.7340299999999994E-3</v>
      </c>
      <c r="C21" s="35">
        <f>B21/A21</f>
        <v>4.0558458333333335E-3</v>
      </c>
      <c r="D21" s="16">
        <v>1.6108999999999998E-2</v>
      </c>
      <c r="E21" s="16">
        <v>6.6249282225470177E-2</v>
      </c>
      <c r="F21" s="16">
        <v>6.6783550630514291E-2</v>
      </c>
      <c r="G21" s="107">
        <v>6.5573770491803279E-3</v>
      </c>
      <c r="H21" s="21">
        <v>2.0161290322580645E-3</v>
      </c>
      <c r="P21" s="20">
        <v>2.4</v>
      </c>
      <c r="Q21" s="16">
        <v>9.6608500000000003E-3</v>
      </c>
      <c r="R21" s="35">
        <f>Q21/P21</f>
        <v>4.0253541666666667E-3</v>
      </c>
      <c r="S21" s="16">
        <v>1.7795800000000001E-2</v>
      </c>
      <c r="T21" s="16">
        <v>7.3061519817342976E-2</v>
      </c>
      <c r="U21" s="107">
        <v>7.3650725622321556E-2</v>
      </c>
      <c r="V21" s="107">
        <v>0</v>
      </c>
      <c r="W21" s="21">
        <v>2.0161290322580645E-3</v>
      </c>
      <c r="AE21" s="20">
        <v>2.4</v>
      </c>
      <c r="AF21" s="16">
        <v>9.6608500000000003E-3</v>
      </c>
      <c r="AG21" s="35">
        <f t="shared" si="0"/>
        <v>4.0253541666666667E-3</v>
      </c>
      <c r="AH21" s="16">
        <v>1.8386300000000001E-2</v>
      </c>
      <c r="AI21" s="16">
        <v>7.2767132074034624E-2</v>
      </c>
      <c r="AJ21" s="107">
        <v>7.3353963784309098E-2</v>
      </c>
      <c r="AK21" s="107">
        <v>2.0161290322580645E-3</v>
      </c>
      <c r="AL21" s="21">
        <v>0</v>
      </c>
    </row>
    <row r="22" spans="1:38" x14ac:dyDescent="0.3">
      <c r="A22" s="20">
        <v>2.4</v>
      </c>
      <c r="B22" s="16">
        <v>1.08577E-2</v>
      </c>
      <c r="C22" s="35">
        <f>B22/A22</f>
        <v>4.5240416666666667E-3</v>
      </c>
      <c r="D22" s="16">
        <v>1.6608499999999998E-2</v>
      </c>
      <c r="E22" s="16">
        <v>7.064898638678406E-2</v>
      </c>
      <c r="F22" s="16">
        <v>7.1218736277000066E-2</v>
      </c>
      <c r="G22" s="107">
        <v>9.8360655737704927E-3</v>
      </c>
      <c r="H22" s="21">
        <v>2.0161290322580645E-3</v>
      </c>
      <c r="P22" s="20">
        <v>2.4</v>
      </c>
      <c r="Q22" s="16">
        <v>1.07621E-2</v>
      </c>
      <c r="R22" s="35">
        <f>Q22/P22</f>
        <v>4.484208333333334E-3</v>
      </c>
      <c r="S22" s="16">
        <v>1.9165499999999999E-2</v>
      </c>
      <c r="T22" s="16">
        <v>7.5440494873376854E-2</v>
      </c>
      <c r="U22" s="107">
        <v>7.6048885961065377E-2</v>
      </c>
      <c r="V22" s="107">
        <v>3.2786885245901639E-3</v>
      </c>
      <c r="W22" s="21">
        <v>3.0241935483870967E-3</v>
      </c>
      <c r="AE22" s="20">
        <v>2.4</v>
      </c>
      <c r="AF22" s="16">
        <v>1.07621E-2</v>
      </c>
      <c r="AG22" s="35">
        <f t="shared" si="0"/>
        <v>4.484208333333334E-3</v>
      </c>
      <c r="AH22" s="16">
        <v>1.9366100000000001E-2</v>
      </c>
      <c r="AI22" s="16">
        <v>7.9094784052173753E-2</v>
      </c>
      <c r="AJ22" s="107">
        <v>7.9732645213884831E-2</v>
      </c>
      <c r="AK22" s="107">
        <v>3.0241935483870967E-3</v>
      </c>
      <c r="AL22" s="21">
        <v>0</v>
      </c>
    </row>
    <row r="23" spans="1:38" x14ac:dyDescent="0.3">
      <c r="A23" s="20">
        <v>2.4</v>
      </c>
      <c r="B23" s="16">
        <v>1.1981500000000001E-2</v>
      </c>
      <c r="C23" s="35">
        <f>B23/A23</f>
        <v>4.9922916666666674E-3</v>
      </c>
      <c r="D23" s="16">
        <v>1.56864E-2</v>
      </c>
      <c r="E23" s="16">
        <v>7.0913430338899838E-2</v>
      </c>
      <c r="F23" s="16">
        <v>7.1485312841632898E-2</v>
      </c>
      <c r="G23" s="107">
        <v>9.8360655737704927E-3</v>
      </c>
      <c r="H23" s="21">
        <v>2.0161290322580645E-3</v>
      </c>
      <c r="P23" s="20">
        <v>2.4</v>
      </c>
      <c r="Q23" s="16">
        <v>1.1863200000000001E-2</v>
      </c>
      <c r="R23" s="113">
        <f>Q23/P23</f>
        <v>4.9430000000000003E-3</v>
      </c>
      <c r="S23" s="114">
        <v>2.00463E-2</v>
      </c>
      <c r="T23" s="16">
        <v>8.1435416580134229E-2</v>
      </c>
      <c r="U23" s="107">
        <v>8.2092153810619184E-2</v>
      </c>
      <c r="V23" s="107">
        <v>3.2786885245901639E-3</v>
      </c>
      <c r="W23" s="21">
        <v>3.0241935483870967E-3</v>
      </c>
      <c r="AE23" s="20">
        <v>2.4</v>
      </c>
      <c r="AF23" s="138">
        <v>1.1863200000000001E-2</v>
      </c>
      <c r="AG23" s="113">
        <f t="shared" si="0"/>
        <v>4.9430000000000003E-3</v>
      </c>
      <c r="AH23" s="114">
        <v>1.99299E-2</v>
      </c>
      <c r="AI23" s="16">
        <v>8.3261213585558547E-2</v>
      </c>
      <c r="AJ23" s="107">
        <v>8.3932674985442088E-2</v>
      </c>
      <c r="AK23" s="107">
        <v>3.0241935483870967E-3</v>
      </c>
      <c r="AL23" s="21">
        <v>0</v>
      </c>
    </row>
    <row r="24" spans="1:38" x14ac:dyDescent="0.3">
      <c r="A24" s="20">
        <v>2.4</v>
      </c>
      <c r="B24" s="16">
        <v>1.3178199999999999E-2</v>
      </c>
      <c r="C24" s="113">
        <f>B24/A24</f>
        <v>5.4909166666666665E-3</v>
      </c>
      <c r="D24" s="114">
        <v>1.6397800000000001E-2</v>
      </c>
      <c r="E24" s="16">
        <v>6.9315611215728309E-2</v>
      </c>
      <c r="F24" s="16">
        <v>6.9874608080371284E-2</v>
      </c>
      <c r="G24" s="107">
        <v>1.3114754098360656E-2</v>
      </c>
      <c r="H24" s="21">
        <v>2.0161290322580645E-3</v>
      </c>
      <c r="P24" s="20">
        <v>2.4</v>
      </c>
      <c r="Q24" s="16">
        <v>1.30388E-2</v>
      </c>
      <c r="R24" s="35">
        <f>Q24/P24</f>
        <v>5.4328333333333338E-3</v>
      </c>
      <c r="S24" s="16">
        <v>1.86886E-2</v>
      </c>
      <c r="T24" s="16">
        <v>7.9003257653909448E-2</v>
      </c>
      <c r="U24" s="107">
        <v>7.9640380699505492E-2</v>
      </c>
      <c r="V24" s="107">
        <v>3.2786885245901639E-3</v>
      </c>
      <c r="W24" s="21">
        <v>3.0241935483870967E-3</v>
      </c>
      <c r="AE24" s="20">
        <v>2.4</v>
      </c>
      <c r="AF24" s="16">
        <v>1.30388E-2</v>
      </c>
      <c r="AG24" s="35">
        <f t="shared" si="0"/>
        <v>5.4328333333333338E-3</v>
      </c>
      <c r="AH24" s="16">
        <v>1.8723699999999999E-2</v>
      </c>
      <c r="AI24" s="16">
        <v>8.1841733069015585E-2</v>
      </c>
      <c r="AJ24" s="107">
        <v>8.2501747045378618E-2</v>
      </c>
      <c r="AK24" s="107">
        <v>4.0322580645161289E-3</v>
      </c>
      <c r="AL24" s="21">
        <v>0</v>
      </c>
    </row>
    <row r="25" spans="1:38" x14ac:dyDescent="0.3">
      <c r="A25" s="20">
        <v>2.4</v>
      </c>
      <c r="B25" s="16">
        <v>1.4375000000000001E-2</v>
      </c>
      <c r="C25" s="35">
        <f>B25/A25</f>
        <v>5.9895833333333337E-3</v>
      </c>
      <c r="D25" s="16">
        <v>1.4521600000000001E-2</v>
      </c>
      <c r="E25" s="16">
        <v>6.8477368761146185E-2</v>
      </c>
      <c r="F25" s="16">
        <v>6.9029605605994138E-2</v>
      </c>
      <c r="G25" s="107">
        <v>1.3114754098360656E-2</v>
      </c>
      <c r="H25" s="21">
        <v>3.0241935483870967E-3</v>
      </c>
      <c r="P25" s="20">
        <v>2.4</v>
      </c>
      <c r="Q25" s="16">
        <v>1.42144E-2</v>
      </c>
      <c r="R25" s="35">
        <f>Q25/P25</f>
        <v>5.9226666666666672E-3</v>
      </c>
      <c r="S25" s="16">
        <v>1.23991E-2</v>
      </c>
      <c r="T25" s="16">
        <v>7.0590829621700865E-2</v>
      </c>
      <c r="U25" s="107">
        <v>7.1160110505746846E-2</v>
      </c>
      <c r="V25" s="107">
        <v>3.2786885245901639E-3</v>
      </c>
      <c r="W25" s="21">
        <v>3.0241935483870967E-3</v>
      </c>
      <c r="AE25" s="20">
        <v>2.4</v>
      </c>
      <c r="AF25" s="16">
        <v>1.42144E-2</v>
      </c>
      <c r="AG25" s="35">
        <f t="shared" si="0"/>
        <v>5.9226666666666672E-3</v>
      </c>
      <c r="AH25" s="16">
        <v>1.7596899999999999E-2</v>
      </c>
      <c r="AI25" s="16">
        <v>7.7959940000682404E-2</v>
      </c>
      <c r="AJ25" s="107">
        <v>7.858864919423629E-2</v>
      </c>
      <c r="AK25" s="107">
        <v>5.0403225806451612E-3</v>
      </c>
      <c r="AL25" s="21">
        <v>0</v>
      </c>
    </row>
    <row r="26" spans="1:38" x14ac:dyDescent="0.3">
      <c r="A26" s="20">
        <v>2.4</v>
      </c>
      <c r="B26" s="16">
        <v>1.55718E-2</v>
      </c>
      <c r="C26" s="35">
        <f>B26/A26</f>
        <v>6.4882500000000001E-3</v>
      </c>
      <c r="D26" s="16">
        <v>1.0345E-2</v>
      </c>
      <c r="E26" s="16">
        <v>5.9655906818436674E-2</v>
      </c>
      <c r="F26" s="16">
        <v>6.0137002841166E-2</v>
      </c>
      <c r="G26" s="107">
        <v>2.2950819672131147E-2</v>
      </c>
      <c r="H26" s="21">
        <v>3.0241935483870967E-3</v>
      </c>
      <c r="P26" s="20">
        <v>2.4</v>
      </c>
      <c r="Q26" s="16">
        <v>1.5389999999999999E-2</v>
      </c>
      <c r="R26" s="35">
        <f>Q26/P26</f>
        <v>6.4124999999999998E-3</v>
      </c>
      <c r="S26" s="16">
        <v>1.5243899999999999E-2</v>
      </c>
      <c r="T26" s="16">
        <v>7.2846212348069275E-2</v>
      </c>
      <c r="U26" s="107">
        <v>7.3433681802489187E-2</v>
      </c>
      <c r="V26" s="107">
        <v>6.5573770491803279E-3</v>
      </c>
      <c r="W26" s="21">
        <v>3.0241935483870967E-3</v>
      </c>
      <c r="AE26" s="20">
        <v>2.4</v>
      </c>
      <c r="AF26" s="16">
        <v>1.5389999999999999E-2</v>
      </c>
      <c r="AG26" s="35">
        <f t="shared" si="0"/>
        <v>6.4124999999999998E-3</v>
      </c>
      <c r="AH26" s="16">
        <v>1.6615899999999999E-2</v>
      </c>
      <c r="AI26" s="16">
        <v>7.7777823929510909E-2</v>
      </c>
      <c r="AJ26" s="107">
        <v>7.8405064445071476E-2</v>
      </c>
      <c r="AK26" s="107">
        <v>5.0403225806451612E-3</v>
      </c>
      <c r="AL26" s="21">
        <v>0</v>
      </c>
    </row>
    <row r="27" spans="1:38" x14ac:dyDescent="0.3">
      <c r="A27" s="20">
        <v>2.4</v>
      </c>
      <c r="B27" s="16">
        <v>1.6768600000000002E-2</v>
      </c>
      <c r="C27" s="35">
        <f>B27/A27</f>
        <v>6.9869166666666673E-3</v>
      </c>
      <c r="D27" s="16">
        <v>9.8782399999999999E-3</v>
      </c>
      <c r="E27" s="16">
        <v>5.9362782047508521E-2</v>
      </c>
      <c r="F27" s="16">
        <v>5.9841514160794883E-2</v>
      </c>
      <c r="G27" s="107">
        <v>2.2950819672131147E-2</v>
      </c>
      <c r="H27" s="21">
        <v>3.0241935483870967E-3</v>
      </c>
      <c r="P27" s="20">
        <v>2.4</v>
      </c>
      <c r="Q27" s="16">
        <v>1.65656E-2</v>
      </c>
      <c r="R27" s="35">
        <f>Q27/P27</f>
        <v>6.9023333333333332E-3</v>
      </c>
      <c r="S27" s="16">
        <v>1.4917E-2</v>
      </c>
      <c r="T27" s="16">
        <v>7.5386275808067352E-2</v>
      </c>
      <c r="U27" s="107">
        <v>7.5994229645229186E-2</v>
      </c>
      <c r="V27" s="107">
        <v>6.5573770491803279E-3</v>
      </c>
      <c r="W27" s="21">
        <v>3.0241935483870967E-3</v>
      </c>
      <c r="AE27" s="20">
        <v>2.4</v>
      </c>
      <c r="AF27" s="16">
        <v>1.65656E-2</v>
      </c>
      <c r="AG27" s="35">
        <f t="shared" si="0"/>
        <v>6.9023333333333332E-3</v>
      </c>
      <c r="AH27" s="16">
        <v>1.35143E-2</v>
      </c>
      <c r="AI27" s="16">
        <v>7.7337260158024737E-2</v>
      </c>
      <c r="AJ27" s="107">
        <v>7.7960947739944289E-2</v>
      </c>
      <c r="AK27" s="107">
        <v>6.0483870967741934E-3</v>
      </c>
      <c r="AL27" s="21">
        <v>0</v>
      </c>
    </row>
    <row r="28" spans="1:38" x14ac:dyDescent="0.3">
      <c r="A28" s="20">
        <v>2.4</v>
      </c>
      <c r="B28" s="16">
        <v>1.7965399999999999E-2</v>
      </c>
      <c r="C28" s="35">
        <f>B28/A28</f>
        <v>7.4855833333333337E-3</v>
      </c>
      <c r="D28" s="16">
        <v>1.07776E-2</v>
      </c>
      <c r="E28" s="16">
        <v>6.1728384982356374E-2</v>
      </c>
      <c r="F28" s="16">
        <v>6.2226194538665701E-2</v>
      </c>
      <c r="G28" s="107">
        <v>2.9508196721311476E-2</v>
      </c>
      <c r="H28" s="117">
        <v>3.0241935483870967E-3</v>
      </c>
      <c r="P28" s="20">
        <v>2.4</v>
      </c>
      <c r="Q28" s="16">
        <v>1.7741199999999999E-2</v>
      </c>
      <c r="R28" s="35">
        <f>Q28/P28</f>
        <v>7.3921666666666667E-3</v>
      </c>
      <c r="S28" s="16">
        <v>1.3838700000000001E-2</v>
      </c>
      <c r="T28" s="16">
        <v>7.3850763338302747E-2</v>
      </c>
      <c r="U28" s="107">
        <v>7.4446334010385834E-2</v>
      </c>
      <c r="V28" s="107">
        <v>6.5573770491803279E-3</v>
      </c>
      <c r="W28" s="139">
        <v>3.0241935483870967E-3</v>
      </c>
      <c r="AE28" s="20">
        <v>2.4</v>
      </c>
      <c r="AF28" s="16">
        <v>1.7741199999999999E-2</v>
      </c>
      <c r="AG28" s="35">
        <f t="shared" si="0"/>
        <v>7.3921666666666667E-3</v>
      </c>
      <c r="AH28" s="16">
        <v>1.32268E-2</v>
      </c>
      <c r="AI28" s="16">
        <v>8.1292266838426885E-2</v>
      </c>
      <c r="AJ28" s="107">
        <v>8.194784963551098E-2</v>
      </c>
      <c r="AK28" s="107">
        <v>6.0483870967741934E-3</v>
      </c>
      <c r="AL28" s="21">
        <v>0</v>
      </c>
    </row>
    <row r="29" spans="1:38" x14ac:dyDescent="0.3">
      <c r="A29" s="20">
        <v>2.4</v>
      </c>
      <c r="B29" s="16">
        <v>1.9162200000000001E-2</v>
      </c>
      <c r="C29" s="35">
        <f>B29/A29</f>
        <v>7.98425E-3</v>
      </c>
      <c r="D29" s="16">
        <v>9.6963599999999994E-3</v>
      </c>
      <c r="E29" s="16">
        <v>5.942546165096238E-2</v>
      </c>
      <c r="F29" s="16">
        <v>5.9904699244921755E-2</v>
      </c>
      <c r="G29" s="107">
        <v>3.6065573770491806E-2</v>
      </c>
      <c r="H29" s="21">
        <v>3.0241935483870967E-3</v>
      </c>
      <c r="P29" s="20">
        <v>2.4</v>
      </c>
      <c r="Q29" s="16">
        <v>1.8975599999999999E-2</v>
      </c>
      <c r="R29" s="35">
        <f>Q29/P29</f>
        <v>7.9065000000000003E-3</v>
      </c>
      <c r="S29" s="16">
        <v>1.4153499999999999E-2</v>
      </c>
      <c r="T29" s="16">
        <v>7.4606958133206308E-2</v>
      </c>
      <c r="U29" s="107">
        <v>7.5208627150409588E-2</v>
      </c>
      <c r="V29" s="107">
        <v>6.5573770491803279E-3</v>
      </c>
      <c r="W29" s="21">
        <v>3.0241935483870967E-3</v>
      </c>
      <c r="AE29" s="20">
        <v>2.4</v>
      </c>
      <c r="AF29" s="16">
        <v>1.8975599999999999E-2</v>
      </c>
      <c r="AG29" s="35">
        <f t="shared" si="0"/>
        <v>7.9065000000000003E-3</v>
      </c>
      <c r="AH29" s="16">
        <v>1.4886E-2</v>
      </c>
      <c r="AI29" s="16">
        <v>8.0265250924481626E-2</v>
      </c>
      <c r="AJ29" s="107">
        <v>8.0912551335162924E-2</v>
      </c>
      <c r="AK29" s="107">
        <v>6.0483870967741934E-3</v>
      </c>
      <c r="AL29" s="21">
        <v>0</v>
      </c>
    </row>
    <row r="30" spans="1:38" x14ac:dyDescent="0.3">
      <c r="A30" s="20">
        <v>2.4</v>
      </c>
      <c r="B30" s="16">
        <v>2.0359100000000002E-2</v>
      </c>
      <c r="C30" s="35">
        <f>B30/A30</f>
        <v>8.4829583333333337E-3</v>
      </c>
      <c r="D30" s="16">
        <v>1.0073199999999999E-2</v>
      </c>
      <c r="E30" s="16">
        <v>5.9580856868041092E-2</v>
      </c>
      <c r="F30" s="16">
        <v>6.0061347649234972E-2</v>
      </c>
      <c r="G30" s="107">
        <v>3.9344262295081971E-2</v>
      </c>
      <c r="H30" s="21">
        <v>3.0241935483870967E-3</v>
      </c>
      <c r="P30" s="20">
        <v>2.4</v>
      </c>
      <c r="Q30" s="16">
        <v>2.0209899999999999E-2</v>
      </c>
      <c r="R30" s="35">
        <f>Q30/P30</f>
        <v>8.4207916666666667E-3</v>
      </c>
      <c r="S30" s="16">
        <v>1.45474E-2</v>
      </c>
      <c r="T30" s="16">
        <v>7.2922508083924267E-2</v>
      </c>
      <c r="U30" s="107">
        <v>7.3510592826536561E-2</v>
      </c>
      <c r="V30" s="107">
        <v>1.3114754098360656E-2</v>
      </c>
      <c r="W30" s="21">
        <v>3.0241935483870967E-3</v>
      </c>
      <c r="AE30" s="20">
        <v>2.4</v>
      </c>
      <c r="AF30" s="16">
        <v>2.0209899999999999E-2</v>
      </c>
      <c r="AG30" s="35">
        <f t="shared" si="0"/>
        <v>8.4207916666666667E-3</v>
      </c>
      <c r="AH30" s="16">
        <v>1.6953200000000002E-2</v>
      </c>
      <c r="AI30" s="16">
        <v>8.2866457856058992E-2</v>
      </c>
      <c r="AJ30" s="107">
        <v>8.353473574199495E-2</v>
      </c>
      <c r="AK30" s="107">
        <v>6.0483870967741934E-3</v>
      </c>
      <c r="AL30" s="21">
        <v>0</v>
      </c>
    </row>
    <row r="31" spans="1:38" x14ac:dyDescent="0.3">
      <c r="A31" s="20">
        <v>2.4</v>
      </c>
      <c r="B31" s="16">
        <v>2.1555899999999999E-2</v>
      </c>
      <c r="C31" s="35">
        <f>B31/A31</f>
        <v>8.981625E-3</v>
      </c>
      <c r="D31" s="16">
        <v>9.8239799999999995E-3</v>
      </c>
      <c r="E31" s="16">
        <v>5.9744666884835838E-2</v>
      </c>
      <c r="F31" s="16">
        <v>6.0226478714552258E-2</v>
      </c>
      <c r="G31" s="107">
        <v>3.9344262295081971E-2</v>
      </c>
      <c r="H31" s="21">
        <v>3.0241935483870967E-3</v>
      </c>
      <c r="P31" s="20">
        <v>2.4</v>
      </c>
      <c r="Q31" s="16">
        <v>2.1444299999999999E-2</v>
      </c>
      <c r="R31" s="35">
        <f>Q31/P31</f>
        <v>8.9351250000000004E-3</v>
      </c>
      <c r="S31" s="16">
        <v>1.4043699999999999E-2</v>
      </c>
      <c r="T31" s="16">
        <v>7.2647540965197169E-2</v>
      </c>
      <c r="U31" s="107">
        <v>7.323340823104553E-2</v>
      </c>
      <c r="V31" s="107">
        <v>1.6393442622950821E-2</v>
      </c>
      <c r="W31" s="21">
        <v>3.0241935483870967E-3</v>
      </c>
      <c r="AE31" s="20">
        <v>2.4</v>
      </c>
      <c r="AF31" s="16">
        <v>2.1444299999999999E-2</v>
      </c>
      <c r="AG31" s="35">
        <f t="shared" si="0"/>
        <v>8.9351250000000004E-3</v>
      </c>
      <c r="AH31" s="16">
        <v>1.8190399999999999E-2</v>
      </c>
      <c r="AI31" s="16">
        <v>8.5319525946467842E-2</v>
      </c>
      <c r="AJ31" s="107">
        <v>8.6007586639584521E-2</v>
      </c>
      <c r="AK31" s="107">
        <v>7.0564516129032256E-3</v>
      </c>
      <c r="AL31" s="21">
        <v>0</v>
      </c>
    </row>
    <row r="32" spans="1:38" x14ac:dyDescent="0.3">
      <c r="A32" s="20">
        <v>2.4</v>
      </c>
      <c r="B32" s="16">
        <v>2.2752600000000001E-2</v>
      </c>
      <c r="C32" s="35">
        <f>B32/A32</f>
        <v>9.4802500000000008E-3</v>
      </c>
      <c r="D32" s="16">
        <v>9.4649999999999995E-3</v>
      </c>
      <c r="E32" s="16">
        <v>6.0047455999900613E-2</v>
      </c>
      <c r="F32" s="16">
        <v>6.0531709677319169E-2</v>
      </c>
      <c r="G32" s="107">
        <v>3.9344262295081971E-2</v>
      </c>
      <c r="H32" s="21">
        <v>3.0241935483870967E-3</v>
      </c>
      <c r="P32" s="20">
        <v>2.4</v>
      </c>
      <c r="Q32" s="16">
        <v>2.26787E-2</v>
      </c>
      <c r="R32" s="35">
        <f>Q32/P32</f>
        <v>9.449458333333334E-3</v>
      </c>
      <c r="S32" s="16">
        <v>1.36957E-2</v>
      </c>
      <c r="T32" s="16">
        <v>7.5336525428971041E-2</v>
      </c>
      <c r="U32" s="107">
        <v>7.5944078053398228E-2</v>
      </c>
      <c r="V32" s="107">
        <v>1.9672131147540985E-2</v>
      </c>
      <c r="W32" s="21">
        <v>3.0241935483870967E-3</v>
      </c>
      <c r="AE32" s="20">
        <v>2.4</v>
      </c>
      <c r="AF32" s="16">
        <v>2.26787E-2</v>
      </c>
      <c r="AG32" s="35">
        <f t="shared" si="0"/>
        <v>9.449458333333334E-3</v>
      </c>
      <c r="AH32" s="16">
        <v>1.6223700000000001E-2</v>
      </c>
      <c r="AI32" s="16">
        <v>8.916727970264654E-2</v>
      </c>
      <c r="AJ32" s="107">
        <v>8.9886370667990462E-2</v>
      </c>
      <c r="AK32" s="107">
        <v>7.0564516129032256E-3</v>
      </c>
      <c r="AL32" s="21">
        <v>0</v>
      </c>
    </row>
    <row r="33" spans="1:38" x14ac:dyDescent="0.3">
      <c r="A33" s="20">
        <v>2.4</v>
      </c>
      <c r="B33" s="16">
        <v>2.3949399999999999E-2</v>
      </c>
      <c r="C33" s="35">
        <f>B33/A33</f>
        <v>9.9789166666666672E-3</v>
      </c>
      <c r="D33" s="16">
        <v>9.4970300000000001E-3</v>
      </c>
      <c r="E33" s="16">
        <v>6.0257049610315305E-2</v>
      </c>
      <c r="F33" s="16">
        <v>6.0742993558785589E-2</v>
      </c>
      <c r="G33" s="107">
        <v>3.9344262295081971E-2</v>
      </c>
      <c r="H33" s="21">
        <v>3.0241935483870967E-3</v>
      </c>
      <c r="P33" s="20">
        <v>2.4</v>
      </c>
      <c r="Q33" s="16">
        <v>2.39131E-2</v>
      </c>
      <c r="R33" s="35">
        <f>Q33/P33</f>
        <v>9.9637916666666677E-3</v>
      </c>
      <c r="S33" s="16">
        <v>1.41621E-2</v>
      </c>
      <c r="T33" s="16">
        <v>7.7129808899089075E-2</v>
      </c>
      <c r="U33" s="107">
        <v>7.775182348698495E-2</v>
      </c>
      <c r="V33" s="107">
        <v>1.9672131147540985E-2</v>
      </c>
      <c r="W33" s="21">
        <v>3.0241935483870967E-3</v>
      </c>
      <c r="AE33" s="20">
        <v>2.4</v>
      </c>
      <c r="AF33" s="16">
        <v>2.39131E-2</v>
      </c>
      <c r="AG33" s="35">
        <f t="shared" si="0"/>
        <v>9.9637916666666677E-3</v>
      </c>
      <c r="AH33" s="16">
        <v>1.5808800000000001E-2</v>
      </c>
      <c r="AI33" s="16">
        <v>9.0004001986467255E-2</v>
      </c>
      <c r="AJ33" s="107">
        <v>9.0729840712164569E-2</v>
      </c>
      <c r="AK33" s="107">
        <v>7.0564516129032256E-3</v>
      </c>
      <c r="AL33" s="21">
        <v>6.5573770491803279E-3</v>
      </c>
    </row>
    <row r="34" spans="1:38" x14ac:dyDescent="0.3">
      <c r="A34" s="20">
        <v>2.4</v>
      </c>
      <c r="B34" s="16">
        <v>2.5146399999999999E-2</v>
      </c>
      <c r="C34" s="35">
        <f>B34/A34</f>
        <v>1.0477666666666666E-2</v>
      </c>
      <c r="D34" s="16">
        <v>9.0881399999999998E-3</v>
      </c>
      <c r="E34" s="16">
        <v>5.9280389473754302E-2</v>
      </c>
      <c r="F34" s="16">
        <v>5.9758457130800711E-2</v>
      </c>
      <c r="G34" s="107">
        <v>4.5901639344262293E-2</v>
      </c>
      <c r="H34" s="21">
        <v>3.0241935483870967E-3</v>
      </c>
      <c r="P34" s="20">
        <v>2.4</v>
      </c>
      <c r="Q34" s="16">
        <v>2.51475E-2</v>
      </c>
      <c r="R34" s="35">
        <f>Q34/P34</f>
        <v>1.0478125E-2</v>
      </c>
      <c r="S34" s="16">
        <v>1.2775E-2</v>
      </c>
      <c r="T34" s="16">
        <v>7.6945041913888124E-2</v>
      </c>
      <c r="U34" s="107">
        <v>7.7565566445451734E-2</v>
      </c>
      <c r="V34" s="107">
        <v>1.9672131147540985E-2</v>
      </c>
      <c r="W34" s="21">
        <v>3.0241935483870967E-3</v>
      </c>
      <c r="AE34" s="20">
        <v>2.4</v>
      </c>
      <c r="AF34" s="16">
        <v>2.51475E-2</v>
      </c>
      <c r="AG34" s="35">
        <f t="shared" si="0"/>
        <v>1.0478125E-2</v>
      </c>
      <c r="AH34" s="16">
        <v>1.6253E-2</v>
      </c>
      <c r="AI34" s="16">
        <v>8.4896118472460216E-2</v>
      </c>
      <c r="AJ34" s="107">
        <v>8.5580764589173602E-2</v>
      </c>
      <c r="AK34" s="107">
        <v>7.0564516129032256E-3</v>
      </c>
      <c r="AL34" s="21">
        <v>6.5573770491803279E-3</v>
      </c>
    </row>
    <row r="35" spans="1:38" x14ac:dyDescent="0.3">
      <c r="A35" s="20">
        <v>2.4</v>
      </c>
      <c r="B35" s="16">
        <v>2.6343100000000001E-2</v>
      </c>
      <c r="C35" s="35">
        <f>B35/A35</f>
        <v>1.0976291666666667E-2</v>
      </c>
      <c r="D35" s="16">
        <v>8.1314400000000002E-3</v>
      </c>
      <c r="E35" s="16">
        <v>5.9132134244419085E-2</v>
      </c>
      <c r="F35" s="16">
        <v>5.9609006294777306E-2</v>
      </c>
      <c r="G35" s="107">
        <v>6.5573770491803282E-2</v>
      </c>
      <c r="H35" s="21">
        <v>3.0241935483870967E-3</v>
      </c>
      <c r="P35" s="20">
        <v>2.4</v>
      </c>
      <c r="Q35" s="16">
        <v>2.6380299999999999E-2</v>
      </c>
      <c r="R35" s="35">
        <f>Q35/P35</f>
        <v>1.0991791666666667E-2</v>
      </c>
      <c r="S35" s="16">
        <v>1.28448E-2</v>
      </c>
      <c r="T35" s="16">
        <v>7.7652656112395801E-2</v>
      </c>
      <c r="U35" s="107">
        <v>7.827888721007642E-2</v>
      </c>
      <c r="V35" s="107">
        <v>1.9672131147540985E-2</v>
      </c>
      <c r="W35" s="21">
        <v>3.0241935483870967E-3</v>
      </c>
      <c r="AE35" s="20">
        <v>2.4</v>
      </c>
      <c r="AF35" s="16">
        <v>2.6380299999999999E-2</v>
      </c>
      <c r="AG35" s="35">
        <f t="shared" si="0"/>
        <v>1.0991791666666667E-2</v>
      </c>
      <c r="AH35" s="16">
        <v>1.40179E-2</v>
      </c>
      <c r="AI35" s="16">
        <v>8.3739489745161461E-2</v>
      </c>
      <c r="AJ35" s="107">
        <v>8.4414808210848249E-2</v>
      </c>
      <c r="AK35" s="107">
        <v>7.0564516129032256E-3</v>
      </c>
      <c r="AL35" s="21">
        <v>6.5573770491803279E-3</v>
      </c>
    </row>
    <row r="36" spans="1:38" x14ac:dyDescent="0.3">
      <c r="A36" s="20">
        <v>2.4</v>
      </c>
      <c r="B36" s="16">
        <v>2.7539899999999999E-2</v>
      </c>
      <c r="C36" s="35">
        <f>B36/A36</f>
        <v>1.1474958333333334E-2</v>
      </c>
      <c r="D36" s="16">
        <v>7.5489600000000004E-3</v>
      </c>
      <c r="E36" s="16">
        <v>5.9132063372928229E-2</v>
      </c>
      <c r="F36" s="16">
        <v>5.9608934851742165E-2</v>
      </c>
      <c r="G36" s="107">
        <v>6.5573770491803282E-2</v>
      </c>
      <c r="H36" s="21">
        <v>3.0241935483870967E-3</v>
      </c>
      <c r="P36" s="20">
        <v>2.4</v>
      </c>
      <c r="Q36" s="16">
        <v>2.7599100000000001E-2</v>
      </c>
      <c r="R36" s="35">
        <f>Q36/P36</f>
        <v>1.1499625000000001E-2</v>
      </c>
      <c r="S36" s="16">
        <v>1.3624900000000001E-2</v>
      </c>
      <c r="T36" s="16">
        <v>8.0001466830865037E-2</v>
      </c>
      <c r="U36" s="107">
        <v>8.0646639950468793E-2</v>
      </c>
      <c r="V36" s="107">
        <v>1.9672131147540985E-2</v>
      </c>
      <c r="W36" s="117">
        <v>3.0241935483870967E-3</v>
      </c>
      <c r="AE36" s="20">
        <v>2.4</v>
      </c>
      <c r="AF36" s="16">
        <v>2.7599100000000001E-2</v>
      </c>
      <c r="AG36" s="35">
        <f t="shared" si="0"/>
        <v>1.1499625000000001E-2</v>
      </c>
      <c r="AH36" s="16">
        <v>1.2220200000000001E-2</v>
      </c>
      <c r="AI36" s="16">
        <v>8.3614355966783599E-2</v>
      </c>
      <c r="AJ36" s="107">
        <v>8.4288665289096371E-2</v>
      </c>
      <c r="AK36" s="107">
        <v>7.0564516129032256E-3</v>
      </c>
      <c r="AL36" s="21">
        <v>6.5573770491803279E-3</v>
      </c>
    </row>
    <row r="37" spans="1:38" x14ac:dyDescent="0.3">
      <c r="A37" s="20">
        <v>2.4</v>
      </c>
      <c r="B37" s="16">
        <v>2.87367E-2</v>
      </c>
      <c r="C37" s="35">
        <f>B37/A37</f>
        <v>1.1973625E-2</v>
      </c>
      <c r="D37" s="16">
        <v>7.9077100000000001E-3</v>
      </c>
      <c r="E37" s="16">
        <v>5.8209306827173263E-2</v>
      </c>
      <c r="F37" s="16">
        <v>5.8678736720940788E-2</v>
      </c>
      <c r="G37" s="107">
        <v>6.5573770491803282E-2</v>
      </c>
      <c r="H37" s="21">
        <v>3.0241935483870967E-3</v>
      </c>
      <c r="P37" s="20">
        <v>2.4</v>
      </c>
      <c r="Q37" s="16">
        <v>2.8817800000000001E-2</v>
      </c>
      <c r="R37" s="35">
        <f>Q37/P37</f>
        <v>1.2007416666666668E-2</v>
      </c>
      <c r="S37" s="16">
        <v>1.3508900000000001E-2</v>
      </c>
      <c r="T37" s="16">
        <v>8.1242354213242732E-2</v>
      </c>
      <c r="U37" s="107">
        <v>8.1897534489155974E-2</v>
      </c>
      <c r="V37" s="107">
        <v>1.9672131147540985E-2</v>
      </c>
      <c r="W37" s="21">
        <v>3.0241935483870967E-3</v>
      </c>
      <c r="AE37" s="20">
        <v>2.4</v>
      </c>
      <c r="AF37" s="16">
        <v>2.8817800000000001E-2</v>
      </c>
      <c r="AG37" s="35">
        <f t="shared" si="0"/>
        <v>1.2007416666666668E-2</v>
      </c>
      <c r="AH37" s="16">
        <v>1.3132E-2</v>
      </c>
      <c r="AI37" s="16">
        <v>8.2987860035911271E-2</v>
      </c>
      <c r="AJ37" s="107">
        <v>8.365711697168475E-2</v>
      </c>
      <c r="AK37" s="107">
        <v>7.0564516129032256E-3</v>
      </c>
      <c r="AL37" s="21">
        <v>6.5573770491803279E-3</v>
      </c>
    </row>
    <row r="38" spans="1:38" x14ac:dyDescent="0.3">
      <c r="A38" s="20">
        <v>2.4</v>
      </c>
      <c r="B38" s="16">
        <v>2.9933600000000001E-2</v>
      </c>
      <c r="C38" s="35">
        <f>B38/A38</f>
        <v>1.2472333333333334E-2</v>
      </c>
      <c r="D38" s="16">
        <v>7.1797099999999997E-3</v>
      </c>
      <c r="E38" s="16">
        <v>5.5007482182426785E-2</v>
      </c>
      <c r="F38" s="16">
        <v>5.5451090909704424E-2</v>
      </c>
      <c r="G38" s="107">
        <v>7.8688524590163941E-2</v>
      </c>
      <c r="H38" s="21">
        <v>3.0241935483870967E-3</v>
      </c>
      <c r="P38" s="20">
        <v>2.4</v>
      </c>
      <c r="Q38" s="16">
        <v>3.0036500000000001E-2</v>
      </c>
      <c r="R38" s="35">
        <f>Q38/P38</f>
        <v>1.2515208333333335E-2</v>
      </c>
      <c r="S38" s="16">
        <v>1.37891E-2</v>
      </c>
      <c r="T38" s="16">
        <v>8.3218577986528944E-2</v>
      </c>
      <c r="U38" s="107">
        <v>8.3889695550936436E-2</v>
      </c>
      <c r="V38" s="107">
        <v>2.2950819672131147E-2</v>
      </c>
      <c r="W38" s="21">
        <v>3.0241935483870967E-3</v>
      </c>
      <c r="AE38" s="20">
        <v>2.4</v>
      </c>
      <c r="AF38" s="16">
        <v>3.0036500000000001E-2</v>
      </c>
      <c r="AG38" s="35">
        <f t="shared" si="0"/>
        <v>1.2515208333333335E-2</v>
      </c>
      <c r="AH38" s="16">
        <v>1.3890700000000001E-2</v>
      </c>
      <c r="AI38" s="16">
        <v>8.2187895401695243E-2</v>
      </c>
      <c r="AJ38" s="107">
        <v>8.2850701009773431E-2</v>
      </c>
      <c r="AK38" s="107">
        <v>7.0564516129032256E-3</v>
      </c>
      <c r="AL38" s="21">
        <v>6.5573770491803279E-3</v>
      </c>
    </row>
    <row r="39" spans="1:38" x14ac:dyDescent="0.3">
      <c r="A39" s="20">
        <v>2.4</v>
      </c>
      <c r="B39" s="16">
        <v>3.11303E-2</v>
      </c>
      <c r="C39" s="35">
        <f>B39/A39</f>
        <v>1.2970958333333334E-2</v>
      </c>
      <c r="D39" s="16">
        <v>4.8871100000000001E-3</v>
      </c>
      <c r="E39" s="16">
        <v>4.8749111929757241E-2</v>
      </c>
      <c r="F39" s="16">
        <v>4.9142249929190765E-2</v>
      </c>
      <c r="G39" s="107">
        <v>8.5245901639344257E-2</v>
      </c>
      <c r="H39" s="21">
        <v>3.0241935483870967E-3</v>
      </c>
      <c r="P39" s="20">
        <v>2.4</v>
      </c>
      <c r="Q39" s="16">
        <v>3.1255199999999997E-2</v>
      </c>
      <c r="R39" s="35">
        <f>Q39/P39</f>
        <v>1.3023E-2</v>
      </c>
      <c r="S39" s="16">
        <v>1.2972600000000001E-2</v>
      </c>
      <c r="T39" s="16">
        <v>7.8144128169683996E-2</v>
      </c>
      <c r="U39" s="107">
        <v>7.8774322751697573E-2</v>
      </c>
      <c r="V39" s="107">
        <v>2.6229508196721311E-2</v>
      </c>
      <c r="W39" s="21">
        <v>3.0241935483870967E-3</v>
      </c>
      <c r="AE39" s="20">
        <v>2.4</v>
      </c>
      <c r="AF39" s="16">
        <v>3.1255199999999997E-2</v>
      </c>
      <c r="AG39" s="35">
        <f t="shared" si="0"/>
        <v>1.3023E-2</v>
      </c>
      <c r="AH39" s="16">
        <v>1.3971300000000001E-2</v>
      </c>
      <c r="AI39" s="16">
        <v>8.4019736097300374E-2</v>
      </c>
      <c r="AJ39" s="107">
        <v>8.4697314614214092E-2</v>
      </c>
      <c r="AK39" s="107">
        <v>7.0564516129032256E-3</v>
      </c>
      <c r="AL39" s="21">
        <v>6.5573770491803279E-3</v>
      </c>
    </row>
    <row r="40" spans="1:38" x14ac:dyDescent="0.3">
      <c r="A40" s="20">
        <v>2.4</v>
      </c>
      <c r="B40" s="16">
        <v>3.23272E-2</v>
      </c>
      <c r="C40" s="35">
        <f>B40/A40</f>
        <v>1.3469666666666668E-2</v>
      </c>
      <c r="D40" s="16">
        <v>3.1693300000000002E-3</v>
      </c>
      <c r="E40" s="16">
        <v>4.7651854720356893E-2</v>
      </c>
      <c r="F40" s="16">
        <v>4.8036143871327514E-2</v>
      </c>
      <c r="G40" s="107">
        <v>9.5081967213114751E-2</v>
      </c>
      <c r="H40" s="21">
        <v>3.0241935483870967E-3</v>
      </c>
      <c r="P40" s="20">
        <v>2.4</v>
      </c>
      <c r="Q40" s="16">
        <v>3.2457600000000003E-2</v>
      </c>
      <c r="R40" s="35">
        <f>Q40/P40</f>
        <v>1.3524000000000001E-2</v>
      </c>
      <c r="S40" s="16">
        <v>1.22162E-2</v>
      </c>
      <c r="T40" s="16">
        <v>7.6475556238447859E-2</v>
      </c>
      <c r="U40" s="107">
        <v>7.709229459520954E-2</v>
      </c>
      <c r="V40" s="107">
        <v>2.6229508196721311E-2</v>
      </c>
      <c r="W40" s="21">
        <v>3.0241935483870967E-3</v>
      </c>
      <c r="AE40" s="20">
        <v>2.4</v>
      </c>
      <c r="AF40" s="16">
        <v>3.2457600000000003E-2</v>
      </c>
      <c r="AG40" s="35">
        <f t="shared" si="0"/>
        <v>1.3524000000000001E-2</v>
      </c>
      <c r="AH40" s="16">
        <v>1.4289100000000001E-2</v>
      </c>
      <c r="AI40" s="16">
        <v>8.4491297191130868E-2</v>
      </c>
      <c r="AJ40" s="107">
        <v>8.5172678620091605E-2</v>
      </c>
      <c r="AK40" s="107">
        <v>7.0564516129032256E-3</v>
      </c>
      <c r="AL40" s="21">
        <v>6.5573770491803279E-3</v>
      </c>
    </row>
    <row r="41" spans="1:38" x14ac:dyDescent="0.3">
      <c r="A41" s="20">
        <v>2.4</v>
      </c>
      <c r="B41" s="16">
        <v>3.3523900000000002E-2</v>
      </c>
      <c r="C41" s="35">
        <f>B41/A41</f>
        <v>1.3968291666666669E-2</v>
      </c>
      <c r="D41" s="16">
        <v>4.9581499999999997E-3</v>
      </c>
      <c r="E41" s="16">
        <v>4.6627491090128363E-2</v>
      </c>
      <c r="F41" s="16">
        <v>4.7003519244081013E-2</v>
      </c>
      <c r="G41" s="107">
        <v>9.8360655737704916E-2</v>
      </c>
      <c r="H41" s="21">
        <v>3.0241935483870967E-3</v>
      </c>
      <c r="P41" s="20">
        <v>2.4</v>
      </c>
      <c r="Q41" s="16">
        <v>3.3651500000000001E-2</v>
      </c>
      <c r="R41" s="35">
        <f>Q41/P41</f>
        <v>1.4021458333333334E-2</v>
      </c>
      <c r="S41" s="16">
        <v>1.0361799999999999E-2</v>
      </c>
      <c r="T41" s="16">
        <v>7.3018589218020361E-2</v>
      </c>
      <c r="U41" s="107">
        <v>7.3607448808488268E-2</v>
      </c>
      <c r="V41" s="107">
        <v>3.9344262295081971E-2</v>
      </c>
      <c r="W41" s="21">
        <v>3.0241935483870967E-3</v>
      </c>
      <c r="AE41" s="20">
        <v>2.4</v>
      </c>
      <c r="AF41" s="16">
        <v>3.3651500000000001E-2</v>
      </c>
      <c r="AG41" s="35">
        <f t="shared" si="0"/>
        <v>1.4021458333333334E-2</v>
      </c>
      <c r="AH41" s="16">
        <v>1.4693899999999999E-2</v>
      </c>
      <c r="AI41" s="16">
        <v>8.6679162925872785E-2</v>
      </c>
      <c r="AJ41" s="107">
        <v>8.7378188433339499E-2</v>
      </c>
      <c r="AK41" s="107">
        <v>7.0564516129032256E-3</v>
      </c>
      <c r="AL41" s="21">
        <v>6.5573770491803279E-3</v>
      </c>
    </row>
    <row r="42" spans="1:38" x14ac:dyDescent="0.3">
      <c r="A42" s="20">
        <v>2.4</v>
      </c>
      <c r="B42" s="16">
        <v>3.4720800000000003E-2</v>
      </c>
      <c r="C42" s="35">
        <f>B42/A42</f>
        <v>1.4467000000000002E-2</v>
      </c>
      <c r="D42" s="16">
        <v>4.8333500000000001E-3</v>
      </c>
      <c r="E42" s="16">
        <v>4.7227291455470957E-2</v>
      </c>
      <c r="F42" s="16">
        <v>4.760815670914411E-2</v>
      </c>
      <c r="G42" s="107">
        <v>9.8360655737704916E-2</v>
      </c>
      <c r="H42" s="21">
        <v>3.0241935483870967E-3</v>
      </c>
      <c r="P42" s="20">
        <v>2.4</v>
      </c>
      <c r="Q42" s="16">
        <v>3.4859899999999999E-2</v>
      </c>
      <c r="R42" s="35">
        <f>Q42/P42</f>
        <v>1.4524958333333334E-2</v>
      </c>
      <c r="S42" s="16">
        <v>1.08992E-2</v>
      </c>
      <c r="T42" s="16">
        <v>7.2870044389378552E-2</v>
      </c>
      <c r="U42" s="107">
        <v>7.3457706037679996E-2</v>
      </c>
      <c r="V42" s="107">
        <v>4.2622950819672129E-2</v>
      </c>
      <c r="W42" s="21">
        <v>3.0241935483870967E-3</v>
      </c>
      <c r="AE42" s="20">
        <v>2.4</v>
      </c>
      <c r="AF42" s="16">
        <v>3.4859899999999999E-2</v>
      </c>
      <c r="AG42" s="35">
        <f t="shared" si="0"/>
        <v>1.4524958333333334E-2</v>
      </c>
      <c r="AH42" s="16">
        <v>1.2336700000000001E-2</v>
      </c>
      <c r="AI42" s="16">
        <v>8.550978633402144E-2</v>
      </c>
      <c r="AJ42" s="107">
        <v>8.6199381385102261E-2</v>
      </c>
      <c r="AK42" s="107">
        <v>7.0564516129032256E-3</v>
      </c>
      <c r="AL42" s="21">
        <v>9.8360655737704927E-3</v>
      </c>
    </row>
    <row r="43" spans="1:38" x14ac:dyDescent="0.3">
      <c r="A43" s="20">
        <v>2.4</v>
      </c>
      <c r="B43" s="16">
        <v>3.5917600000000001E-2</v>
      </c>
      <c r="C43" s="35">
        <f>B43/A43</f>
        <v>1.4965666666666667E-2</v>
      </c>
      <c r="D43" s="16">
        <v>4.9569100000000001E-3</v>
      </c>
      <c r="E43" s="16">
        <v>4.8359403483190316E-2</v>
      </c>
      <c r="F43" s="16">
        <v>4.8749398672570887E-2</v>
      </c>
      <c r="G43" s="107">
        <v>0.10163934426229508</v>
      </c>
      <c r="H43" s="21">
        <v>3.0241935483870967E-3</v>
      </c>
      <c r="P43" s="20">
        <v>2.4</v>
      </c>
      <c r="Q43" s="16">
        <v>3.60317E-2</v>
      </c>
      <c r="R43" s="35">
        <f>Q43/P43</f>
        <v>1.5013208333333333E-2</v>
      </c>
      <c r="S43" s="16">
        <v>1.03783E-2</v>
      </c>
      <c r="T43" s="16">
        <v>7.3018704890253971E-2</v>
      </c>
      <c r="U43" s="107">
        <v>7.3607565413562476E-2</v>
      </c>
      <c r="V43" s="107">
        <v>4.5901639344262293E-2</v>
      </c>
      <c r="W43" s="21">
        <v>3.0241935483870967E-3</v>
      </c>
      <c r="AE43" s="20">
        <v>2.4</v>
      </c>
      <c r="AF43" s="16">
        <v>3.60317E-2</v>
      </c>
      <c r="AG43" s="35">
        <f t="shared" si="0"/>
        <v>1.5013208333333333E-2</v>
      </c>
      <c r="AH43" s="16">
        <v>1.08293E-2</v>
      </c>
      <c r="AI43" s="16">
        <v>7.9606950176664859E-2</v>
      </c>
      <c r="AJ43" s="107">
        <v>8.0248941710347646E-2</v>
      </c>
      <c r="AK43" s="107">
        <v>7.0564516129032256E-3</v>
      </c>
      <c r="AL43" s="21">
        <v>1.3114754098360656E-2</v>
      </c>
    </row>
    <row r="44" spans="1:38" x14ac:dyDescent="0.3">
      <c r="A44" s="20">
        <v>2.4</v>
      </c>
      <c r="B44" s="16">
        <v>3.7114399999999999E-2</v>
      </c>
      <c r="C44" s="35">
        <f>B44/A44</f>
        <v>1.5464333333333333E-2</v>
      </c>
      <c r="D44" s="16">
        <v>4.6533E-3</v>
      </c>
      <c r="E44" s="16">
        <v>4.7477466283490741E-2</v>
      </c>
      <c r="F44" s="16">
        <v>4.786034907609954E-2</v>
      </c>
      <c r="G44" s="107">
        <v>0.10163934426229508</v>
      </c>
      <c r="H44" s="21">
        <v>3.0241935483870967E-3</v>
      </c>
      <c r="P44" s="20">
        <v>2.4</v>
      </c>
      <c r="Q44" s="16">
        <v>3.7278100000000002E-2</v>
      </c>
      <c r="R44" s="35">
        <f>Q44/P44</f>
        <v>1.5532541666666668E-2</v>
      </c>
      <c r="S44" s="16">
        <v>9.8476299999999996E-3</v>
      </c>
      <c r="T44" s="16">
        <v>7.1164846043675248E-2</v>
      </c>
      <c r="U44" s="107">
        <v>7.1738756092414563E-2</v>
      </c>
      <c r="V44" s="107">
        <v>4.5901639344262293E-2</v>
      </c>
      <c r="W44" s="21">
        <v>3.0241935483870967E-3</v>
      </c>
      <c r="AE44" s="20">
        <v>2.4</v>
      </c>
      <c r="AF44" s="16">
        <v>3.7278100000000002E-2</v>
      </c>
      <c r="AG44" s="35">
        <f t="shared" si="0"/>
        <v>1.5532541666666668E-2</v>
      </c>
      <c r="AH44" s="16">
        <v>1.15379E-2</v>
      </c>
      <c r="AI44" s="16">
        <v>7.7282570980913928E-2</v>
      </c>
      <c r="AJ44" s="107">
        <v>7.7905817521082596E-2</v>
      </c>
      <c r="AK44" s="107">
        <v>7.0564516129032256E-3</v>
      </c>
      <c r="AL44" s="21">
        <v>1.3114754098360656E-2</v>
      </c>
    </row>
    <row r="45" spans="1:38" x14ac:dyDescent="0.3">
      <c r="A45" s="20">
        <v>2.4</v>
      </c>
      <c r="B45" s="16">
        <v>3.8311199999999997E-2</v>
      </c>
      <c r="C45" s="35">
        <f>B45/A45</f>
        <v>1.5962999999999998E-2</v>
      </c>
      <c r="D45" s="16">
        <v>4.6421300000000004E-3</v>
      </c>
      <c r="E45" s="16">
        <v>4.8930358764676968E-2</v>
      </c>
      <c r="F45" s="16">
        <v>4.9324958432134039E-2</v>
      </c>
      <c r="G45" s="107">
        <v>0.10163934426229508</v>
      </c>
      <c r="H45" s="21">
        <v>3.0241935483870967E-3</v>
      </c>
      <c r="P45" s="20">
        <v>2.4</v>
      </c>
      <c r="Q45" s="16">
        <v>3.8512499999999998E-2</v>
      </c>
      <c r="R45" s="35">
        <f>Q45/P45</f>
        <v>1.6046874999999999E-2</v>
      </c>
      <c r="S45" s="16">
        <v>9.94454E-3</v>
      </c>
      <c r="T45" s="16">
        <v>7.0099994017831416E-2</v>
      </c>
      <c r="U45" s="107">
        <v>7.0665316550233281E-2</v>
      </c>
      <c r="V45" s="107">
        <v>4.9180327868852458E-2</v>
      </c>
      <c r="W45" s="21">
        <v>3.0241935483870967E-3</v>
      </c>
      <c r="AE45" s="20">
        <v>2.4</v>
      </c>
      <c r="AF45" s="16">
        <v>3.8512499999999998E-2</v>
      </c>
      <c r="AG45" s="35">
        <f t="shared" si="0"/>
        <v>1.6046874999999999E-2</v>
      </c>
      <c r="AH45" s="16">
        <v>1.0488600000000001E-2</v>
      </c>
      <c r="AI45" s="16">
        <v>7.5936986300023782E-2</v>
      </c>
      <c r="AJ45" s="107">
        <v>7.654938135083042E-2</v>
      </c>
      <c r="AK45" s="107">
        <v>7.0564516129032256E-3</v>
      </c>
      <c r="AL45" s="21">
        <v>1.6393442622950821E-2</v>
      </c>
    </row>
    <row r="46" spans="1:38" x14ac:dyDescent="0.3">
      <c r="A46" s="20">
        <v>2.4</v>
      </c>
      <c r="B46" s="16">
        <v>3.9507899999999999E-2</v>
      </c>
      <c r="C46" s="35">
        <f>B46/A46</f>
        <v>1.6461625000000001E-2</v>
      </c>
      <c r="D46" s="16">
        <v>4.9999199999999997E-3</v>
      </c>
      <c r="E46" s="16">
        <v>4.9253749377686971E-2</v>
      </c>
      <c r="F46" s="16">
        <v>4.9650957033958644E-2</v>
      </c>
      <c r="G46" s="107">
        <v>0.10163934426229508</v>
      </c>
      <c r="H46" s="21">
        <v>3.0241935483870967E-3</v>
      </c>
      <c r="P46" s="20">
        <v>2.4</v>
      </c>
      <c r="Q46" s="16">
        <v>3.9746799999999999E-2</v>
      </c>
      <c r="R46" s="35">
        <f>Q46/P46</f>
        <v>1.6561166666666668E-2</v>
      </c>
      <c r="S46" s="16">
        <v>9.4551600000000006E-3</v>
      </c>
      <c r="T46" s="16">
        <v>6.7299953156967351E-2</v>
      </c>
      <c r="U46" s="107">
        <v>6.7842694714684834E-2</v>
      </c>
      <c r="V46" s="107">
        <v>5.9016393442622953E-2</v>
      </c>
      <c r="W46" s="21">
        <v>3.0241935483870967E-3</v>
      </c>
      <c r="AE46" s="20">
        <v>2.4</v>
      </c>
      <c r="AF46" s="16">
        <v>3.9746799999999999E-2</v>
      </c>
      <c r="AG46" s="35">
        <f t="shared" si="0"/>
        <v>1.6561166666666668E-2</v>
      </c>
      <c r="AH46" s="16">
        <v>9.1017800000000003E-3</v>
      </c>
      <c r="AI46" s="16">
        <v>7.0706915004969631E-2</v>
      </c>
      <c r="AJ46" s="107">
        <v>7.1277132061461315E-2</v>
      </c>
      <c r="AK46" s="107">
        <v>7.0564516129032256E-3</v>
      </c>
      <c r="AL46" s="21">
        <v>1.6393442622950821E-2</v>
      </c>
    </row>
    <row r="47" spans="1:38" x14ac:dyDescent="0.3">
      <c r="A47" s="20">
        <v>2.4</v>
      </c>
      <c r="B47" s="16">
        <v>4.0704799999999999E-2</v>
      </c>
      <c r="C47" s="35">
        <f>B47/A47</f>
        <v>1.6960333333333334E-2</v>
      </c>
      <c r="D47" s="16">
        <v>4.1183000000000001E-3</v>
      </c>
      <c r="E47" s="16">
        <v>4.5229773171551503E-2</v>
      </c>
      <c r="F47" s="16">
        <v>4.5594529406805952E-2</v>
      </c>
      <c r="G47" s="107">
        <v>0.11147540983606558</v>
      </c>
      <c r="H47" s="21">
        <v>3.0241935483870967E-3</v>
      </c>
      <c r="P47" s="20">
        <v>2.4</v>
      </c>
      <c r="Q47" s="16">
        <v>4.0950399999999998E-2</v>
      </c>
      <c r="R47" s="35">
        <f>Q47/P47</f>
        <v>1.7062666666666667E-2</v>
      </c>
      <c r="S47" s="16">
        <v>8.2782499999999992E-3</v>
      </c>
      <c r="T47" s="16">
        <v>6.6594349421779025E-2</v>
      </c>
      <c r="U47" s="107">
        <v>6.7131400626793375E-2</v>
      </c>
      <c r="V47" s="107">
        <v>5.9016393442622953E-2</v>
      </c>
      <c r="W47" s="21">
        <v>3.0241935483870967E-3</v>
      </c>
      <c r="AE47" s="20">
        <v>2.4</v>
      </c>
      <c r="AF47" s="16">
        <v>4.0950399999999998E-2</v>
      </c>
      <c r="AG47" s="35">
        <f t="shared" si="0"/>
        <v>1.7062666666666667E-2</v>
      </c>
      <c r="AH47" s="16">
        <v>8.7636199999999997E-3</v>
      </c>
      <c r="AI47" s="16">
        <v>7.1802511616864767E-2</v>
      </c>
      <c r="AJ47" s="107">
        <v>7.2381564129904E-2</v>
      </c>
      <c r="AK47" s="107">
        <v>7.0564516129032256E-3</v>
      </c>
      <c r="AL47" s="21">
        <v>1.6393442622950821E-2</v>
      </c>
    </row>
    <row r="48" spans="1:38" x14ac:dyDescent="0.3">
      <c r="A48" s="20">
        <v>2.4</v>
      </c>
      <c r="B48" s="16">
        <v>4.1901599999999997E-2</v>
      </c>
      <c r="C48" s="35">
        <f>B48/A48</f>
        <v>1.7458999999999999E-2</v>
      </c>
      <c r="D48" s="16">
        <v>3.33323E-3</v>
      </c>
      <c r="E48" s="16">
        <v>4.467075660496473E-2</v>
      </c>
      <c r="F48" s="16">
        <v>4.5031004642101545E-2</v>
      </c>
      <c r="G48" s="107">
        <v>0.11147540983606558</v>
      </c>
      <c r="H48" s="21">
        <v>3.0241935483870967E-3</v>
      </c>
      <c r="P48" s="20">
        <v>2.4</v>
      </c>
      <c r="Q48" s="16">
        <v>4.2117099999999998E-2</v>
      </c>
      <c r="R48" s="35">
        <f>Q48/P48</f>
        <v>1.7548791666666667E-2</v>
      </c>
      <c r="S48" s="16">
        <v>6.6581699999999997E-3</v>
      </c>
      <c r="T48" s="16">
        <v>6.3737247052331969E-2</v>
      </c>
      <c r="U48" s="107">
        <v>6.4251257109205609E-2</v>
      </c>
      <c r="V48" s="107">
        <v>7.8688524590163941E-2</v>
      </c>
      <c r="W48" s="21">
        <v>3.0241935483870967E-3</v>
      </c>
      <c r="AE48" s="20">
        <v>2.4</v>
      </c>
      <c r="AF48" s="16">
        <v>4.2117099999999998E-2</v>
      </c>
      <c r="AG48" s="35">
        <f t="shared" si="0"/>
        <v>1.7548791666666667E-2</v>
      </c>
      <c r="AH48" s="16">
        <v>9.5681900000000007E-3</v>
      </c>
      <c r="AI48" s="16">
        <v>7.4068598266336869E-2</v>
      </c>
      <c r="AJ48" s="107">
        <v>7.4665925671710556E-2</v>
      </c>
      <c r="AK48" s="107">
        <v>7.0564516129032256E-3</v>
      </c>
      <c r="AL48" s="21">
        <v>1.6393442622950821E-2</v>
      </c>
    </row>
    <row r="49" spans="1:38" x14ac:dyDescent="0.3">
      <c r="A49" s="20">
        <v>2.4</v>
      </c>
      <c r="B49" s="16">
        <v>4.3098400000000002E-2</v>
      </c>
      <c r="C49" s="35">
        <f>B49/A49</f>
        <v>1.7957666666666667E-2</v>
      </c>
      <c r="D49" s="16">
        <v>3.5655499999999998E-3</v>
      </c>
      <c r="E49" s="16">
        <v>4.5632360629163163E-2</v>
      </c>
      <c r="F49" s="16">
        <v>4.6000363537462868E-2</v>
      </c>
      <c r="G49" s="107">
        <v>0.11147540983606558</v>
      </c>
      <c r="H49" s="21">
        <v>3.0241935483870967E-3</v>
      </c>
      <c r="P49" s="20">
        <v>2.4</v>
      </c>
      <c r="Q49" s="16">
        <v>4.3351599999999997E-2</v>
      </c>
      <c r="R49" s="35">
        <f>Q49/P49</f>
        <v>1.8063166666666665E-2</v>
      </c>
      <c r="S49" s="16">
        <v>6.3661400000000002E-3</v>
      </c>
      <c r="T49" s="16">
        <v>5.9604551601199048E-2</v>
      </c>
      <c r="U49" s="107">
        <v>6.0085233468950651E-2</v>
      </c>
      <c r="V49" s="107">
        <v>8.5245901639344257E-2</v>
      </c>
      <c r="W49" s="21">
        <v>3.0241935483870967E-3</v>
      </c>
      <c r="AE49" s="20">
        <v>2.4</v>
      </c>
      <c r="AF49" s="16">
        <v>4.3351599999999997E-2</v>
      </c>
      <c r="AG49" s="35">
        <f t="shared" si="0"/>
        <v>1.8063166666666665E-2</v>
      </c>
      <c r="AH49" s="16">
        <v>8.0433599999999994E-3</v>
      </c>
      <c r="AI49" s="16">
        <v>7.3888508092869218E-2</v>
      </c>
      <c r="AJ49" s="107">
        <v>7.4484383158134299E-2</v>
      </c>
      <c r="AK49" s="107">
        <v>7.0564516129032256E-3</v>
      </c>
      <c r="AL49" s="21">
        <v>1.6393442622950821E-2</v>
      </c>
    </row>
    <row r="50" spans="1:38" x14ac:dyDescent="0.3">
      <c r="A50" s="20">
        <v>2.4</v>
      </c>
      <c r="B50" s="16">
        <v>4.4295099999999997E-2</v>
      </c>
      <c r="C50" s="35">
        <f>B50/A50</f>
        <v>1.8456291666666666E-2</v>
      </c>
      <c r="D50" s="16">
        <v>4.1482100000000003E-3</v>
      </c>
      <c r="E50" s="16">
        <v>4.5881570187276718E-2</v>
      </c>
      <c r="F50" s="16">
        <v>4.6251582850077334E-2</v>
      </c>
      <c r="G50" s="107">
        <v>0.11475409836065574</v>
      </c>
      <c r="H50" s="21">
        <v>3.0241935483870967E-3</v>
      </c>
      <c r="P50" s="20">
        <v>2.4</v>
      </c>
      <c r="Q50" s="16">
        <v>4.4585899999999998E-2</v>
      </c>
      <c r="R50" s="35">
        <f>Q50/P50</f>
        <v>1.8577458333333335E-2</v>
      </c>
      <c r="S50" s="16">
        <v>6.2452699999999998E-3</v>
      </c>
      <c r="T50" s="16">
        <v>6.0169618190994034E-2</v>
      </c>
      <c r="U50" s="107">
        <v>6.0654857047373022E-2</v>
      </c>
      <c r="V50" s="107">
        <v>8.5245901639344257E-2</v>
      </c>
      <c r="W50" s="21">
        <v>3.0241935483870967E-3</v>
      </c>
      <c r="AE50" s="20">
        <v>2.4</v>
      </c>
      <c r="AF50" s="16">
        <v>4.4585899999999998E-2</v>
      </c>
      <c r="AG50" s="35">
        <f t="shared" si="0"/>
        <v>1.8577458333333335E-2</v>
      </c>
      <c r="AH50" s="16">
        <v>9.8888699999999993E-3</v>
      </c>
      <c r="AI50" s="16">
        <v>7.4301058398181657E-2</v>
      </c>
      <c r="AJ50" s="107">
        <v>7.4900260482037961E-2</v>
      </c>
      <c r="AK50" s="107">
        <v>7.0564516129032256E-3</v>
      </c>
      <c r="AL50" s="21">
        <v>1.6393442622950821E-2</v>
      </c>
    </row>
    <row r="51" spans="1:38" x14ac:dyDescent="0.3">
      <c r="A51" s="20">
        <v>2.4</v>
      </c>
      <c r="B51" s="16">
        <v>4.5492100000000001E-2</v>
      </c>
      <c r="C51" s="35">
        <f>B51/A51</f>
        <v>1.8955041666666669E-2</v>
      </c>
      <c r="D51" s="16">
        <v>3.9038300000000001E-3</v>
      </c>
      <c r="E51" s="16">
        <v>4.6382778722064512E-2</v>
      </c>
      <c r="F51" s="16">
        <v>4.6756833389177938E-2</v>
      </c>
      <c r="G51" s="107">
        <v>0.11803278688524591</v>
      </c>
      <c r="H51" s="21">
        <v>3.0241935483870967E-3</v>
      </c>
      <c r="P51" s="20">
        <v>2.4</v>
      </c>
      <c r="Q51" s="16">
        <v>4.5820199999999998E-2</v>
      </c>
      <c r="R51" s="35">
        <f>Q51/P51</f>
        <v>1.9091750000000001E-2</v>
      </c>
      <c r="S51" s="16">
        <v>6.2938999999999998E-3</v>
      </c>
      <c r="T51" s="16">
        <v>5.8156671177862301E-2</v>
      </c>
      <c r="U51" s="107">
        <v>5.8625676590586998E-2</v>
      </c>
      <c r="V51" s="107">
        <v>8.5245901639344257E-2</v>
      </c>
      <c r="W51" s="117">
        <v>3.0241935483870967E-3</v>
      </c>
      <c r="AE51" s="20">
        <v>2.4</v>
      </c>
      <c r="AF51" s="16">
        <v>4.5820199999999998E-2</v>
      </c>
      <c r="AG51" s="35">
        <f t="shared" si="0"/>
        <v>1.9091750000000001E-2</v>
      </c>
      <c r="AH51" s="16">
        <v>9.8347299999999999E-3</v>
      </c>
      <c r="AI51" s="16">
        <v>7.134704172795113E-2</v>
      </c>
      <c r="AJ51" s="107">
        <v>7.1922421096724934E-2</v>
      </c>
      <c r="AK51" s="107">
        <v>7.0564516129032256E-3</v>
      </c>
      <c r="AL51" s="21">
        <v>1.6393442622950821E-2</v>
      </c>
    </row>
    <row r="52" spans="1:38" x14ac:dyDescent="0.3">
      <c r="A52" s="20">
        <v>2.4</v>
      </c>
      <c r="B52" s="16">
        <v>4.6688800000000003E-2</v>
      </c>
      <c r="C52" s="35">
        <f>B52/A52</f>
        <v>1.9453666666666668E-2</v>
      </c>
      <c r="D52" s="16">
        <v>2.9930400000000002E-3</v>
      </c>
      <c r="E52" s="16">
        <v>4.5037194685837174E-2</v>
      </c>
      <c r="F52" s="16">
        <v>4.5400397868787475E-2</v>
      </c>
      <c r="G52" s="107">
        <v>0.12131147540983607</v>
      </c>
      <c r="H52" s="21">
        <v>3.0241935483870967E-3</v>
      </c>
      <c r="P52" s="20">
        <v>2.4</v>
      </c>
      <c r="Q52" s="16">
        <v>4.7054699999999998E-2</v>
      </c>
      <c r="R52" s="35">
        <f>Q52/P52</f>
        <v>1.9606124999999999E-2</v>
      </c>
      <c r="S52" s="16">
        <v>5.8731599999999997E-3</v>
      </c>
      <c r="T52" s="16">
        <v>5.5134320796487557E-2</v>
      </c>
      <c r="U52" s="107">
        <v>5.5578952415814072E-2</v>
      </c>
      <c r="V52" s="107">
        <v>9.5081967213114751E-2</v>
      </c>
      <c r="W52" s="21">
        <v>3.0241935483870967E-3</v>
      </c>
      <c r="AE52" s="20">
        <v>2.4</v>
      </c>
      <c r="AF52" s="16">
        <v>4.7054699999999998E-2</v>
      </c>
      <c r="AG52" s="35">
        <f t="shared" si="0"/>
        <v>1.9606124999999999E-2</v>
      </c>
      <c r="AH52" s="16">
        <v>8.7663099999999994E-3</v>
      </c>
      <c r="AI52" s="16">
        <v>7.2768074695019933E-2</v>
      </c>
      <c r="AJ52" s="107">
        <v>7.3354914007076541E-2</v>
      </c>
      <c r="AK52" s="107">
        <v>7.0564516129032256E-3</v>
      </c>
      <c r="AL52" s="21">
        <v>1.6393442622950821E-2</v>
      </c>
    </row>
    <row r="53" spans="1:38" ht="14.5" thickBot="1" x14ac:dyDescent="0.35">
      <c r="A53" s="22">
        <v>2.4</v>
      </c>
      <c r="B53" s="23">
        <v>4.78856E-2</v>
      </c>
      <c r="C53" s="39">
        <f>B53/A53</f>
        <v>1.9952333333333336E-2</v>
      </c>
      <c r="D53" s="23">
        <v>3.2899000000000001E-3</v>
      </c>
      <c r="E53" s="23">
        <v>4.1688422017030095E-2</v>
      </c>
      <c r="F53" s="23">
        <v>4.202461896878034E-2</v>
      </c>
      <c r="G53" s="108">
        <v>0.14098360655737704</v>
      </c>
      <c r="H53" s="24">
        <v>3.0241935483870967E-3</v>
      </c>
      <c r="P53" s="22">
        <v>2.4</v>
      </c>
      <c r="Q53" s="23">
        <v>4.8288999999999999E-2</v>
      </c>
      <c r="R53" s="39">
        <f>Q53/P53</f>
        <v>2.0120416666666668E-2</v>
      </c>
      <c r="S53" s="23">
        <v>2.9747900000000002E-3</v>
      </c>
      <c r="T53" s="23">
        <v>5.33849771248429E-2</v>
      </c>
      <c r="U53" s="108">
        <v>5.3815501133914215E-2</v>
      </c>
      <c r="V53" s="108">
        <v>9.8360655737704916E-2</v>
      </c>
      <c r="W53" s="24">
        <v>3.0241935483870967E-3</v>
      </c>
      <c r="AE53" s="22">
        <v>2.4</v>
      </c>
      <c r="AF53" s="23">
        <v>4.8288999999999999E-2</v>
      </c>
      <c r="AG53" s="39">
        <f t="shared" si="0"/>
        <v>2.0120416666666668E-2</v>
      </c>
      <c r="AH53" s="23">
        <v>7.3150300000000001E-3</v>
      </c>
      <c r="AI53" s="23">
        <v>7.4823838038087828E-2</v>
      </c>
      <c r="AJ53" s="108">
        <v>7.542725608678208E-2</v>
      </c>
      <c r="AK53" s="108">
        <v>7.0564516129032256E-3</v>
      </c>
      <c r="AL53" s="24">
        <v>1.6393442622950821E-2</v>
      </c>
    </row>
  </sheetData>
  <mergeCells count="3">
    <mergeCell ref="A1:H1"/>
    <mergeCell ref="P1:W1"/>
    <mergeCell ref="AE1:AL1"/>
  </mergeCells>
  <phoneticPr fontId="4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52341-2A51-4099-8D99-15D0A30CE04E}">
  <dimension ref="A1:AT53"/>
  <sheetViews>
    <sheetView zoomScale="85" zoomScaleNormal="85" workbookViewId="0">
      <selection sqref="A1:XFD1"/>
    </sheetView>
  </sheetViews>
  <sheetFormatPr defaultRowHeight="16.5" x14ac:dyDescent="0.45"/>
  <cols>
    <col min="1" max="2" width="8.6640625" style="43"/>
    <col min="3" max="3" width="10.5" style="43" bestFit="1" customWidth="1"/>
    <col min="4" max="14" width="8.6640625" style="43"/>
    <col min="15" max="16" width="8.6640625" style="2"/>
    <col min="17" max="17" width="13.33203125" style="2" customWidth="1"/>
    <col min="18" max="19" width="8.6640625" style="2"/>
    <col min="20" max="20" width="8.6640625" style="15"/>
    <col min="21" max="26" width="8.6640625" style="43"/>
    <col min="27" max="27" width="11.6640625" style="43" customWidth="1"/>
    <col min="28" max="29" width="8.6640625" style="43"/>
    <col min="30" max="30" width="11.25" style="43" bestFit="1" customWidth="1"/>
    <col min="31" max="39" width="8.6640625" style="43"/>
    <col min="40" max="40" width="21.83203125" style="43" customWidth="1"/>
    <col min="41" max="16384" width="8.6640625" style="43"/>
  </cols>
  <sheetData>
    <row r="1" spans="1:46" s="126" customFormat="1" ht="21" thickBot="1" x14ac:dyDescent="0.5">
      <c r="A1" s="86" t="s">
        <v>19</v>
      </c>
      <c r="B1" s="87"/>
      <c r="C1" s="87"/>
      <c r="D1" s="87"/>
      <c r="E1" s="87"/>
      <c r="F1" s="88"/>
      <c r="O1" s="86" t="s">
        <v>35</v>
      </c>
      <c r="P1" s="87"/>
      <c r="Q1" s="87"/>
      <c r="R1" s="87"/>
      <c r="S1" s="87"/>
      <c r="T1" s="88"/>
      <c r="AB1" s="86" t="s">
        <v>20</v>
      </c>
      <c r="AC1" s="87"/>
      <c r="AD1" s="87"/>
      <c r="AE1" s="87"/>
      <c r="AF1" s="87"/>
      <c r="AG1" s="88"/>
      <c r="AH1" s="127"/>
      <c r="AI1" s="128"/>
      <c r="AO1" s="86" t="s">
        <v>22</v>
      </c>
      <c r="AP1" s="87"/>
      <c r="AQ1" s="87"/>
      <c r="AR1" s="87"/>
      <c r="AS1" s="87"/>
      <c r="AT1" s="88"/>
    </row>
    <row r="2" spans="1:46" ht="17" thickBot="1" x14ac:dyDescent="0.5">
      <c r="A2" s="44" t="s">
        <v>11</v>
      </c>
      <c r="B2" s="45" t="s">
        <v>9</v>
      </c>
      <c r="C2" s="45" t="s">
        <v>13</v>
      </c>
      <c r="D2" s="45" t="s">
        <v>10</v>
      </c>
      <c r="E2" s="45" t="s">
        <v>12</v>
      </c>
      <c r="F2" s="46" t="s">
        <v>21</v>
      </c>
      <c r="O2" s="17" t="s">
        <v>11</v>
      </c>
      <c r="P2" s="18" t="s">
        <v>9</v>
      </c>
      <c r="Q2" s="18" t="s">
        <v>13</v>
      </c>
      <c r="R2" s="18" t="s">
        <v>10</v>
      </c>
      <c r="S2" s="18" t="s">
        <v>12</v>
      </c>
      <c r="T2" s="19" t="s">
        <v>17</v>
      </c>
      <c r="AB2" s="67" t="s">
        <v>11</v>
      </c>
      <c r="AC2" s="68" t="s">
        <v>9</v>
      </c>
      <c r="AD2" s="68" t="s">
        <v>13</v>
      </c>
      <c r="AE2" s="68" t="s">
        <v>10</v>
      </c>
      <c r="AF2" s="68" t="s">
        <v>12</v>
      </c>
      <c r="AG2" s="69" t="s">
        <v>21</v>
      </c>
      <c r="AO2" s="44" t="s">
        <v>11</v>
      </c>
      <c r="AP2" s="45" t="s">
        <v>9</v>
      </c>
      <c r="AQ2" s="45" t="s">
        <v>13</v>
      </c>
      <c r="AR2" s="45" t="s">
        <v>10</v>
      </c>
      <c r="AS2" s="45" t="s">
        <v>12</v>
      </c>
      <c r="AT2" s="46" t="s">
        <v>21</v>
      </c>
    </row>
    <row r="3" spans="1:46" x14ac:dyDescent="0.45">
      <c r="A3" s="48">
        <v>2.4</v>
      </c>
      <c r="B3" s="49">
        <v>0</v>
      </c>
      <c r="C3" s="49">
        <v>0</v>
      </c>
      <c r="D3" s="49">
        <v>0</v>
      </c>
      <c r="E3" s="50">
        <v>0</v>
      </c>
      <c r="F3" s="51">
        <v>0</v>
      </c>
      <c r="O3" s="20">
        <v>2.4</v>
      </c>
      <c r="P3" s="16">
        <v>0</v>
      </c>
      <c r="Q3" s="16">
        <v>0</v>
      </c>
      <c r="R3" s="16">
        <v>1.37945E-6</v>
      </c>
      <c r="S3" s="16">
        <v>0</v>
      </c>
      <c r="T3" s="21">
        <v>0</v>
      </c>
      <c r="AB3" s="70">
        <v>2.4</v>
      </c>
      <c r="AC3" s="62">
        <v>0</v>
      </c>
      <c r="AD3" s="47">
        <v>0</v>
      </c>
      <c r="AE3" s="63">
        <v>1.9508399999999999E-6</v>
      </c>
      <c r="AF3" s="62">
        <v>0</v>
      </c>
      <c r="AG3" s="71">
        <v>0</v>
      </c>
      <c r="AO3" s="76">
        <v>2.4</v>
      </c>
      <c r="AP3" s="77">
        <v>0</v>
      </c>
      <c r="AQ3" s="78">
        <v>0</v>
      </c>
      <c r="AR3" s="79">
        <v>1.9308400000000001E-7</v>
      </c>
      <c r="AS3" s="79">
        <v>1.9308400000000001E-7</v>
      </c>
      <c r="AT3" s="80">
        <v>1.8782490272373541E-7</v>
      </c>
    </row>
    <row r="4" spans="1:46" x14ac:dyDescent="0.45">
      <c r="A4" s="52">
        <v>2.4</v>
      </c>
      <c r="B4" s="53">
        <v>1.2500799999999999E-4</v>
      </c>
      <c r="C4" s="54">
        <f t="shared" ref="C4:C35" si="0">B4/A4</f>
        <v>5.2086666666666664E-5</v>
      </c>
      <c r="D4" s="55">
        <v>6.4066900000000001E-5</v>
      </c>
      <c r="E4" s="53">
        <v>2.5512681593701592E-4</v>
      </c>
      <c r="F4" s="56">
        <v>2.4817783651460691E-4</v>
      </c>
      <c r="O4" s="20">
        <v>2.4</v>
      </c>
      <c r="P4" s="16">
        <v>7.4993000000000005E-5</v>
      </c>
      <c r="Q4" s="16">
        <v>3.1247083333333338E-5</v>
      </c>
      <c r="R4" s="16">
        <v>2.2873199999999999E-4</v>
      </c>
      <c r="S4" s="16">
        <v>4.8179943059327082E-4</v>
      </c>
      <c r="T4" s="21">
        <v>4.6867648890395992E-4</v>
      </c>
      <c r="AB4" s="70">
        <v>2.4</v>
      </c>
      <c r="AC4" s="63">
        <v>7.5004099999999996E-5</v>
      </c>
      <c r="AD4" s="64">
        <f t="shared" ref="AD4:AD35" si="1">AC4/AB4</f>
        <v>3.1251708333333336E-5</v>
      </c>
      <c r="AE4" s="62">
        <v>3.4296700000000001E-4</v>
      </c>
      <c r="AF4" s="62">
        <v>1.0816944793008789E-3</v>
      </c>
      <c r="AG4" s="71">
        <v>1.0522319837557189E-3</v>
      </c>
      <c r="AO4" s="70">
        <v>2.4</v>
      </c>
      <c r="AP4" s="63">
        <v>4.6858600000000001E-6</v>
      </c>
      <c r="AQ4" s="64">
        <f>AP4/AO4</f>
        <v>1.9524416666666669E-6</v>
      </c>
      <c r="AR4" s="63">
        <v>3.3081799999999999E-5</v>
      </c>
      <c r="AS4" s="63">
        <v>7.8941712856322029E-5</v>
      </c>
      <c r="AT4" s="81">
        <v>7.679154947113037E-5</v>
      </c>
    </row>
    <row r="5" spans="1:46" x14ac:dyDescent="0.45">
      <c r="A5" s="52">
        <v>2.4</v>
      </c>
      <c r="B5" s="53">
        <v>2.5000499999999998E-4</v>
      </c>
      <c r="C5" s="54">
        <f t="shared" si="0"/>
        <v>1.0416874999999999E-4</v>
      </c>
      <c r="D5" s="53">
        <v>1.20019E-4</v>
      </c>
      <c r="E5" s="53">
        <v>4.5921134318089316E-4</v>
      </c>
      <c r="F5" s="57">
        <v>4.4670364122654973E-4</v>
      </c>
      <c r="O5" s="20">
        <v>2.4</v>
      </c>
      <c r="P5" s="16">
        <v>1.4998600000000001E-4</v>
      </c>
      <c r="Q5" s="16">
        <v>6.2494166666666676E-5</v>
      </c>
      <c r="R5" s="16">
        <v>4.3376299999999999E-4</v>
      </c>
      <c r="S5" s="16">
        <v>1.0823333190251513E-3</v>
      </c>
      <c r="T5" s="21">
        <v>1.0528534231762172E-3</v>
      </c>
      <c r="AB5" s="70">
        <v>2.4</v>
      </c>
      <c r="AC5" s="62">
        <v>1.5017000000000001E-4</v>
      </c>
      <c r="AD5" s="64">
        <f t="shared" si="1"/>
        <v>6.2570833333333334E-5</v>
      </c>
      <c r="AE5" s="62">
        <v>6.6412199999999995E-4</v>
      </c>
      <c r="AF5" s="62">
        <v>2.1625944989574443E-3</v>
      </c>
      <c r="AG5" s="71">
        <v>2.103691146845763E-3</v>
      </c>
      <c r="AO5" s="70">
        <v>2.4</v>
      </c>
      <c r="AP5" s="63">
        <v>9.3674900000000007E-6</v>
      </c>
      <c r="AQ5" s="64">
        <f t="shared" ref="AQ5:AQ53" si="2">AP5/AO5</f>
        <v>3.9031208333333342E-6</v>
      </c>
      <c r="AR5" s="63">
        <v>6.6535100000000006E-5</v>
      </c>
      <c r="AS5" s="63">
        <v>1.5792663728966054E-4</v>
      </c>
      <c r="AT5" s="81">
        <v>1.5362513355025344E-4</v>
      </c>
    </row>
    <row r="6" spans="1:46" x14ac:dyDescent="0.45">
      <c r="A6" s="52">
        <v>2.4</v>
      </c>
      <c r="B6" s="53">
        <v>5.0011700000000001E-4</v>
      </c>
      <c r="C6" s="54">
        <f t="shared" si="0"/>
        <v>2.0838208333333336E-4</v>
      </c>
      <c r="D6" s="53">
        <v>2.4599000000000002E-4</v>
      </c>
      <c r="E6" s="53">
        <v>9.183452498107669E-4</v>
      </c>
      <c r="F6" s="57">
        <v>8.9333195506883937E-4</v>
      </c>
      <c r="O6" s="20">
        <v>2.4</v>
      </c>
      <c r="P6" s="16">
        <v>2.9999300000000003E-4</v>
      </c>
      <c r="Q6" s="16">
        <v>1.2499708333333335E-4</v>
      </c>
      <c r="R6" s="16">
        <v>8.8359799999999998E-4</v>
      </c>
      <c r="S6" s="16">
        <v>2.0818414664186126E-3</v>
      </c>
      <c r="T6" s="21">
        <v>2.0251376132476777E-3</v>
      </c>
      <c r="AB6" s="70">
        <v>2.4</v>
      </c>
      <c r="AC6" s="62">
        <v>3.00501E-4</v>
      </c>
      <c r="AD6" s="64">
        <f t="shared" si="1"/>
        <v>1.2520875000000001E-4</v>
      </c>
      <c r="AE6" s="62">
        <v>1.37042E-3</v>
      </c>
      <c r="AF6" s="62">
        <v>4.3576193000995399E-3</v>
      </c>
      <c r="AG6" s="71">
        <v>4.2389292802524703E-3</v>
      </c>
      <c r="AO6" s="70">
        <v>2.4</v>
      </c>
      <c r="AP6" s="63">
        <v>1.87119E-5</v>
      </c>
      <c r="AQ6" s="64">
        <f t="shared" si="2"/>
        <v>7.7966250000000009E-6</v>
      </c>
      <c r="AR6" s="62">
        <v>1.33666E-4</v>
      </c>
      <c r="AS6" s="62">
        <v>3.1562113690467562E-4</v>
      </c>
      <c r="AT6" s="71">
        <v>3.0702445224190233E-4</v>
      </c>
    </row>
    <row r="7" spans="1:46" x14ac:dyDescent="0.45">
      <c r="A7" s="52">
        <v>2.4</v>
      </c>
      <c r="B7" s="53">
        <v>8.7473499999999997E-4</v>
      </c>
      <c r="C7" s="54">
        <f t="shared" si="0"/>
        <v>3.6447291666666669E-4</v>
      </c>
      <c r="D7" s="53">
        <v>4.1446000000000001E-4</v>
      </c>
      <c r="E7" s="53">
        <v>1.5853770745614434E-3</v>
      </c>
      <c r="F7" s="57">
        <v>1.5421955978224158E-3</v>
      </c>
      <c r="O7" s="20">
        <v>2.4</v>
      </c>
      <c r="P7" s="16">
        <v>5.2623100000000005E-4</v>
      </c>
      <c r="Q7" s="16">
        <v>2.1926291666666669E-4</v>
      </c>
      <c r="R7" s="16">
        <v>1.5579000000000001E-3</v>
      </c>
      <c r="S7" s="16">
        <v>3.4017491237597168E-3</v>
      </c>
      <c r="T7" s="21">
        <v>3.3090944783654833E-3</v>
      </c>
      <c r="AB7" s="70">
        <v>2.4</v>
      </c>
      <c r="AC7" s="62">
        <v>5.2599899999999998E-4</v>
      </c>
      <c r="AD7" s="64">
        <f t="shared" si="1"/>
        <v>2.1916625E-4</v>
      </c>
      <c r="AE7" s="62">
        <v>2.35826E-3</v>
      </c>
      <c r="AF7" s="62">
        <v>7.5824641779964914E-3</v>
      </c>
      <c r="AG7" s="71">
        <v>7.3759379163389994E-3</v>
      </c>
      <c r="AO7" s="70">
        <v>2.4</v>
      </c>
      <c r="AP7" s="63">
        <v>3.27209E-5</v>
      </c>
      <c r="AQ7" s="64">
        <f t="shared" si="2"/>
        <v>1.3633708333333335E-5</v>
      </c>
      <c r="AR7" s="62">
        <v>2.30323E-4</v>
      </c>
      <c r="AS7" s="62">
        <v>5.4865961014184379E-4</v>
      </c>
      <c r="AT7" s="71">
        <v>5.3371557406794144E-4</v>
      </c>
    </row>
    <row r="8" spans="1:46" x14ac:dyDescent="0.45">
      <c r="A8" s="52">
        <v>2.4</v>
      </c>
      <c r="B8" s="53">
        <v>1.2493999999999999E-3</v>
      </c>
      <c r="C8" s="54">
        <f t="shared" si="0"/>
        <v>5.2058333333333329E-4</v>
      </c>
      <c r="D8" s="53">
        <v>3.5272799999999998E-3</v>
      </c>
      <c r="E8" s="53">
        <v>2.2162016051785541E-3</v>
      </c>
      <c r="F8" s="57">
        <v>2.1558381373332236E-3</v>
      </c>
      <c r="O8" s="20">
        <v>2.4</v>
      </c>
      <c r="P8" s="16">
        <v>7.5226999999999998E-4</v>
      </c>
      <c r="Q8" s="16">
        <v>3.1344583333333336E-4</v>
      </c>
      <c r="R8" s="16">
        <v>7.7441400000000001E-3</v>
      </c>
      <c r="S8" s="16">
        <v>3.998023671578246E-3</v>
      </c>
      <c r="T8" s="21">
        <v>3.8891280851928462E-3</v>
      </c>
      <c r="AB8" s="70">
        <v>2.4</v>
      </c>
      <c r="AC8" s="62">
        <v>7.5101200000000001E-4</v>
      </c>
      <c r="AD8" s="64">
        <f t="shared" si="1"/>
        <v>3.1292166666666666E-4</v>
      </c>
      <c r="AE8" s="62">
        <v>3.3613100000000002E-3</v>
      </c>
      <c r="AF8" s="62">
        <v>1.0804034507673511E-2</v>
      </c>
      <c r="AG8" s="71">
        <v>1.0509761194234933E-2</v>
      </c>
      <c r="AO8" s="70">
        <v>2.4</v>
      </c>
      <c r="AP8" s="63">
        <v>4.6683500000000001E-5</v>
      </c>
      <c r="AQ8" s="64">
        <f t="shared" si="2"/>
        <v>1.9451458333333333E-5</v>
      </c>
      <c r="AR8" s="62">
        <v>1.1091E-3</v>
      </c>
      <c r="AS8" s="62">
        <v>1.3177261574424332E-3</v>
      </c>
      <c r="AT8" s="71">
        <v>1.2818347835043124E-3</v>
      </c>
    </row>
    <row r="9" spans="1:46" x14ac:dyDescent="0.45">
      <c r="A9" s="52">
        <v>2.4</v>
      </c>
      <c r="B9" s="53">
        <v>1.87382E-3</v>
      </c>
      <c r="C9" s="54">
        <f t="shared" si="0"/>
        <v>7.8075833333333337E-4</v>
      </c>
      <c r="D9" s="53">
        <v>8.7625099999999998E-4</v>
      </c>
      <c r="E9" s="53">
        <v>3.3556903241360042E-3</v>
      </c>
      <c r="F9" s="57">
        <v>3.2642901985758797E-3</v>
      </c>
      <c r="O9" s="20">
        <v>2.4</v>
      </c>
      <c r="P9" s="16">
        <v>1.12944E-3</v>
      </c>
      <c r="Q9" s="16">
        <v>4.706E-4</v>
      </c>
      <c r="R9" s="16">
        <v>3.3399300000000001E-3</v>
      </c>
      <c r="S9" s="16">
        <v>4.5724872953787424E-3</v>
      </c>
      <c r="T9" s="21">
        <v>4.4479448398625897E-3</v>
      </c>
      <c r="AB9" s="70">
        <v>2.4</v>
      </c>
      <c r="AC9" s="62">
        <v>1.12626E-3</v>
      </c>
      <c r="AD9" s="64">
        <f t="shared" si="1"/>
        <v>4.6927500000000001E-4</v>
      </c>
      <c r="AE9" s="62">
        <v>5.1083600000000002E-3</v>
      </c>
      <c r="AF9" s="62">
        <v>1.6227284605444623E-2</v>
      </c>
      <c r="AG9" s="71">
        <v>1.5785296308798272E-2</v>
      </c>
      <c r="AO9" s="70">
        <v>2.4</v>
      </c>
      <c r="AP9" s="63">
        <v>7.0051199999999998E-5</v>
      </c>
      <c r="AQ9" s="64">
        <f t="shared" si="2"/>
        <v>2.9187999999999999E-5</v>
      </c>
      <c r="AR9" s="62">
        <v>4.9417500000000002E-4</v>
      </c>
      <c r="AS9" s="62">
        <v>1.1751237412298333E-3</v>
      </c>
      <c r="AT9" s="71">
        <v>1.1431164797955577E-3</v>
      </c>
    </row>
    <row r="10" spans="1:46" x14ac:dyDescent="0.45">
      <c r="A10" s="52">
        <v>2.4</v>
      </c>
      <c r="B10" s="53">
        <v>2.4980699999999998E-3</v>
      </c>
      <c r="C10" s="54">
        <f t="shared" si="0"/>
        <v>1.0408625E-3</v>
      </c>
      <c r="D10" s="53">
        <v>1.1677599999999999E-3</v>
      </c>
      <c r="E10" s="53">
        <v>4.4472158210053176E-3</v>
      </c>
      <c r="F10" s="57">
        <v>4.3260854289934991E-3</v>
      </c>
      <c r="O10" s="20">
        <v>2.4</v>
      </c>
      <c r="P10" s="16">
        <v>1.50278E-3</v>
      </c>
      <c r="Q10" s="16">
        <v>6.2615833333333341E-4</v>
      </c>
      <c r="R10" s="16">
        <v>4.44517E-3</v>
      </c>
      <c r="S10" s="16">
        <v>7.0911878988008771E-3</v>
      </c>
      <c r="T10" s="21">
        <v>6.8980427031136932E-3</v>
      </c>
      <c r="AB10" s="70">
        <v>2.4</v>
      </c>
      <c r="AC10" s="62">
        <v>1.5026600000000001E-3</v>
      </c>
      <c r="AD10" s="64">
        <f t="shared" si="1"/>
        <v>6.2610833333333338E-4</v>
      </c>
      <c r="AE10" s="62">
        <v>6.7232899999999998E-3</v>
      </c>
      <c r="AF10" s="62">
        <v>2.1655445035131466E-2</v>
      </c>
      <c r="AG10" s="71">
        <v>2.1065608010828275E-2</v>
      </c>
      <c r="AO10" s="70">
        <v>2.4</v>
      </c>
      <c r="AP10" s="63">
        <v>9.3306800000000006E-5</v>
      </c>
      <c r="AQ10" s="64">
        <f t="shared" si="2"/>
        <v>3.8877833333333336E-5</v>
      </c>
      <c r="AR10" s="62">
        <v>6.6021500000000002E-4</v>
      </c>
      <c r="AS10" s="62">
        <v>1.5678237675265038E-3</v>
      </c>
      <c r="AT10" s="71">
        <v>1.52512039642656E-3</v>
      </c>
    </row>
    <row r="11" spans="1:46" x14ac:dyDescent="0.45">
      <c r="A11" s="52">
        <v>2.4</v>
      </c>
      <c r="B11" s="53">
        <v>3.2471499999999999E-3</v>
      </c>
      <c r="C11" s="54">
        <f t="shared" si="0"/>
        <v>1.3529791666666666E-3</v>
      </c>
      <c r="D11" s="53">
        <v>1.52371E-3</v>
      </c>
      <c r="E11" s="53">
        <v>5.8035184724785707E-3</v>
      </c>
      <c r="F11" s="57">
        <v>5.645445984901333E-3</v>
      </c>
      <c r="O11" s="20">
        <v>2.4</v>
      </c>
      <c r="P11" s="16">
        <v>1.9499299999999999E-3</v>
      </c>
      <c r="Q11" s="16">
        <v>8.1247083333333336E-4</v>
      </c>
      <c r="R11" s="16">
        <v>5.7687800000000003E-3</v>
      </c>
      <c r="S11" s="16">
        <v>9.4086678981511514E-3</v>
      </c>
      <c r="T11" s="21">
        <v>9.1524006791353606E-3</v>
      </c>
      <c r="AB11" s="70">
        <v>2.4</v>
      </c>
      <c r="AC11" s="62">
        <v>1.9536599999999999E-3</v>
      </c>
      <c r="AD11" s="64">
        <f t="shared" si="1"/>
        <v>8.1402500000000001E-4</v>
      </c>
      <c r="AE11" s="62">
        <v>8.8687499999999999E-3</v>
      </c>
      <c r="AF11" s="62">
        <v>2.8193289062604952E-2</v>
      </c>
      <c r="AG11" s="71">
        <v>2.7425378465569018E-2</v>
      </c>
      <c r="AO11" s="70">
        <v>2.4</v>
      </c>
      <c r="AP11" s="62">
        <v>1.21209E-4</v>
      </c>
      <c r="AQ11" s="64">
        <f t="shared" si="2"/>
        <v>5.0503749999999999E-5</v>
      </c>
      <c r="AR11" s="62">
        <v>8.5887099999999998E-4</v>
      </c>
      <c r="AS11" s="62">
        <v>2.0374441098204386E-3</v>
      </c>
      <c r="AT11" s="71">
        <v>1.981949523171633E-3</v>
      </c>
    </row>
    <row r="12" spans="1:46" x14ac:dyDescent="0.45">
      <c r="A12" s="52">
        <v>2.4</v>
      </c>
      <c r="B12" s="53">
        <v>4.1213300000000003E-3</v>
      </c>
      <c r="C12" s="54">
        <f t="shared" si="0"/>
        <v>1.7172208333333335E-3</v>
      </c>
      <c r="D12" s="53">
        <v>1.93914E-3</v>
      </c>
      <c r="E12" s="53">
        <v>7.3982521851380543E-3</v>
      </c>
      <c r="F12" s="57">
        <v>7.1967433707568621E-3</v>
      </c>
      <c r="O12" s="20">
        <v>2.4</v>
      </c>
      <c r="P12" s="16">
        <v>2.4718700000000001E-3</v>
      </c>
      <c r="Q12" s="16">
        <v>1.0299458333333335E-3</v>
      </c>
      <c r="R12" s="16">
        <v>7.3389700000000002E-3</v>
      </c>
      <c r="S12" s="16">
        <v>1.2461668993216759E-2</v>
      </c>
      <c r="T12" s="21">
        <v>1.2122246102350933E-2</v>
      </c>
      <c r="AB12" s="70">
        <v>2.4</v>
      </c>
      <c r="AC12" s="62">
        <v>2.4792299999999998E-3</v>
      </c>
      <c r="AD12" s="64">
        <f t="shared" si="1"/>
        <v>1.0330125E-3</v>
      </c>
      <c r="AE12" s="62">
        <v>1.1196899999999999E-2</v>
      </c>
      <c r="AF12" s="62">
        <v>3.5767066174065769E-2</v>
      </c>
      <c r="AG12" s="71">
        <v>3.4792865928079543E-2</v>
      </c>
      <c r="AO12" s="70">
        <v>2.4</v>
      </c>
      <c r="AP12" s="62">
        <v>1.5376100000000001E-4</v>
      </c>
      <c r="AQ12" s="64">
        <f t="shared" si="2"/>
        <v>6.4067083333333339E-5</v>
      </c>
      <c r="AR12" s="62">
        <v>1.0877300000000001E-3</v>
      </c>
      <c r="AS12" s="62">
        <v>2.5843304130240391E-3</v>
      </c>
      <c r="AT12" s="71">
        <v>2.5139400904903102E-3</v>
      </c>
    </row>
    <row r="13" spans="1:46" x14ac:dyDescent="0.45">
      <c r="A13" s="52">
        <v>2.4</v>
      </c>
      <c r="B13" s="53">
        <v>4.9955299999999998E-3</v>
      </c>
      <c r="C13" s="54">
        <f t="shared" si="0"/>
        <v>2.0814708333333335E-3</v>
      </c>
      <c r="D13" s="53">
        <v>5.3241800000000004E-3</v>
      </c>
      <c r="E13" s="53">
        <v>8.9825018666349291E-3</v>
      </c>
      <c r="F13" s="57">
        <v>8.7378422827188024E-3</v>
      </c>
      <c r="O13" s="20">
        <v>2.4</v>
      </c>
      <c r="P13" s="16">
        <v>2.9938199999999999E-3</v>
      </c>
      <c r="Q13" s="16">
        <v>1.2474249999999999E-3</v>
      </c>
      <c r="R13" s="16">
        <v>1.4478899999999999E-2</v>
      </c>
      <c r="S13" s="16">
        <v>1.8721355922264284E-2</v>
      </c>
      <c r="T13" s="21">
        <v>1.8211435722046969E-2</v>
      </c>
      <c r="AB13" s="70">
        <v>2.4</v>
      </c>
      <c r="AC13" s="62">
        <v>3.0048000000000002E-3</v>
      </c>
      <c r="AD13" s="64">
        <f t="shared" si="1"/>
        <v>1.2520000000000001E-3</v>
      </c>
      <c r="AE13" s="62">
        <v>2.1464199999999999E-2</v>
      </c>
      <c r="AF13" s="62">
        <v>4.3370868314687915E-2</v>
      </c>
      <c r="AG13" s="71">
        <v>4.2189560617400694E-2</v>
      </c>
      <c r="AO13" s="70">
        <v>2.4</v>
      </c>
      <c r="AP13" s="62">
        <v>1.8631299999999999E-4</v>
      </c>
      <c r="AQ13" s="64">
        <f t="shared" si="2"/>
        <v>7.7630416666666665E-5</v>
      </c>
      <c r="AR13" s="62">
        <v>2.09757E-3</v>
      </c>
      <c r="AS13" s="62">
        <v>3.5327447154018927E-3</v>
      </c>
      <c r="AT13" s="71">
        <v>3.436522096694448E-3</v>
      </c>
    </row>
    <row r="14" spans="1:46" x14ac:dyDescent="0.45">
      <c r="A14" s="52">
        <v>2.4</v>
      </c>
      <c r="B14" s="53">
        <v>6.1187500000000001E-3</v>
      </c>
      <c r="C14" s="54">
        <f t="shared" si="0"/>
        <v>2.5494791666666669E-3</v>
      </c>
      <c r="D14" s="53">
        <v>2.9535999999999998E-3</v>
      </c>
      <c r="E14" s="53">
        <v>1.1076778164804964E-2</v>
      </c>
      <c r="F14" s="57">
        <v>1.0775076035802494E-2</v>
      </c>
      <c r="O14" s="20">
        <v>2.4</v>
      </c>
      <c r="P14" s="16">
        <v>3.6653599999999999E-3</v>
      </c>
      <c r="Q14" s="16">
        <v>1.5272333333333334E-3</v>
      </c>
      <c r="R14" s="16">
        <v>1.09573E-2</v>
      </c>
      <c r="S14" s="16">
        <v>2.3112138088764094E-2</v>
      </c>
      <c r="T14" s="21">
        <v>2.248262459996507E-2</v>
      </c>
      <c r="AB14" s="70">
        <v>2.4</v>
      </c>
      <c r="AC14" s="62">
        <v>3.6818900000000002E-3</v>
      </c>
      <c r="AD14" s="64">
        <f t="shared" si="1"/>
        <v>1.5341208333333335E-3</v>
      </c>
      <c r="AE14" s="62">
        <v>1.3769200000000001E-2</v>
      </c>
      <c r="AF14" s="62">
        <v>5.0947829199976716E-2</v>
      </c>
      <c r="AG14" s="71">
        <v>4.9560145136164122E-2</v>
      </c>
      <c r="AO14" s="70">
        <v>2.4</v>
      </c>
      <c r="AP14" s="62">
        <v>2.2816500000000001E-4</v>
      </c>
      <c r="AQ14" s="64">
        <f t="shared" si="2"/>
        <v>9.5068750000000004E-5</v>
      </c>
      <c r="AR14" s="62">
        <v>1.6148600000000001E-3</v>
      </c>
      <c r="AS14" s="62">
        <v>3.8363693529950946E-3</v>
      </c>
      <c r="AT14" s="71">
        <v>3.7318768025244109E-3</v>
      </c>
    </row>
    <row r="15" spans="1:46" x14ac:dyDescent="0.45">
      <c r="A15" s="52">
        <v>2.4</v>
      </c>
      <c r="B15" s="53">
        <v>7.2420799999999997E-3</v>
      </c>
      <c r="C15" s="54">
        <f t="shared" si="0"/>
        <v>3.0175333333333334E-3</v>
      </c>
      <c r="D15" s="53">
        <v>3.5272200000000002E-3</v>
      </c>
      <c r="E15" s="53">
        <v>1.3171716629130008E-2</v>
      </c>
      <c r="F15" s="57">
        <v>1.2812953919387167E-2</v>
      </c>
      <c r="O15" s="20">
        <v>2.4</v>
      </c>
      <c r="P15" s="16">
        <v>4.3369000000000003E-3</v>
      </c>
      <c r="Q15" s="16">
        <v>1.8070416666666669E-3</v>
      </c>
      <c r="R15" s="16">
        <v>1.29812E-2</v>
      </c>
      <c r="S15" s="16">
        <v>3.6373623985520055E-2</v>
      </c>
      <c r="T15" s="21">
        <v>3.5382902709649861E-2</v>
      </c>
      <c r="AB15" s="70">
        <v>2.4</v>
      </c>
      <c r="AC15" s="62">
        <v>4.3589700000000002E-3</v>
      </c>
      <c r="AD15" s="64">
        <f t="shared" si="1"/>
        <v>1.8162375000000002E-3</v>
      </c>
      <c r="AE15" s="62">
        <v>1.7280299999999998E-2</v>
      </c>
      <c r="AF15" s="62">
        <v>6.0399407182355695E-2</v>
      </c>
      <c r="AG15" s="71">
        <v>5.8754287142369355E-2</v>
      </c>
      <c r="AO15" s="70">
        <v>2.4</v>
      </c>
      <c r="AP15" s="62">
        <v>2.7001800000000002E-4</v>
      </c>
      <c r="AQ15" s="64">
        <f t="shared" si="2"/>
        <v>1.1250750000000001E-4</v>
      </c>
      <c r="AR15" s="62">
        <v>1.9135300000000001E-3</v>
      </c>
      <c r="AS15" s="62">
        <v>4.5446900954630555E-3</v>
      </c>
      <c r="AT15" s="71">
        <v>4.4209047621235949E-3</v>
      </c>
    </row>
    <row r="16" spans="1:46" x14ac:dyDescent="0.45">
      <c r="A16" s="52">
        <v>2.4</v>
      </c>
      <c r="B16" s="53">
        <v>8.4900300000000008E-3</v>
      </c>
      <c r="C16" s="54">
        <f t="shared" si="0"/>
        <v>3.5375125000000006E-3</v>
      </c>
      <c r="D16" s="53">
        <v>4.1896600000000004E-3</v>
      </c>
      <c r="E16" s="53">
        <v>1.555717867936857E-2</v>
      </c>
      <c r="F16" s="57">
        <v>1.5133442295105612E-2</v>
      </c>
      <c r="O16" s="20">
        <v>2.4</v>
      </c>
      <c r="P16" s="16">
        <v>5.0904699999999997E-3</v>
      </c>
      <c r="Q16" s="16">
        <v>2.1210291666666665E-3</v>
      </c>
      <c r="R16" s="16">
        <v>1.3162099999999999E-2</v>
      </c>
      <c r="S16" s="16">
        <v>4.8560045546313074E-2</v>
      </c>
      <c r="T16" s="21">
        <v>4.7237398391355129E-2</v>
      </c>
      <c r="AB16" s="70">
        <v>2.4</v>
      </c>
      <c r="AC16" s="62">
        <v>5.0955699999999998E-3</v>
      </c>
      <c r="AD16" s="64">
        <f t="shared" si="1"/>
        <v>2.1231541666666665E-3</v>
      </c>
      <c r="AE16" s="62">
        <v>1.92944E-2</v>
      </c>
      <c r="AF16" s="62">
        <v>6.8979659638621002E-2</v>
      </c>
      <c r="AG16" s="71">
        <v>6.7100836224339488E-2</v>
      </c>
      <c r="AO16" s="70">
        <v>2.4</v>
      </c>
      <c r="AP16" s="62">
        <v>3.1779900000000001E-4</v>
      </c>
      <c r="AQ16" s="64">
        <f t="shared" si="2"/>
        <v>1.3241625E-4</v>
      </c>
      <c r="AR16" s="62">
        <v>2.25179E-3</v>
      </c>
      <c r="AS16" s="62">
        <v>5.3478215183474483E-3</v>
      </c>
      <c r="AT16" s="71">
        <v>5.202161010065611E-3</v>
      </c>
    </row>
    <row r="17" spans="1:46" x14ac:dyDescent="0.45">
      <c r="A17" s="52">
        <v>2.4</v>
      </c>
      <c r="B17" s="53">
        <v>9.8625299999999996E-3</v>
      </c>
      <c r="C17" s="54">
        <f t="shared" si="0"/>
        <v>4.1093874999999997E-3</v>
      </c>
      <c r="D17" s="53">
        <v>4.9151000000000004E-3</v>
      </c>
      <c r="E17" s="53">
        <v>1.8174920323294406E-2</v>
      </c>
      <c r="F17" s="57">
        <v>1.767988358297121E-2</v>
      </c>
      <c r="O17" s="20">
        <v>2.4</v>
      </c>
      <c r="P17" s="16">
        <v>5.9260700000000003E-3</v>
      </c>
      <c r="Q17" s="16">
        <v>2.4691958333333337E-3</v>
      </c>
      <c r="R17" s="16">
        <v>1.5940900000000001E-2</v>
      </c>
      <c r="S17" s="16">
        <v>5.2258435139315072E-2</v>
      </c>
      <c r="T17" s="21">
        <v>5.0835053637466023E-2</v>
      </c>
      <c r="AB17" s="70">
        <v>2.4</v>
      </c>
      <c r="AC17" s="62">
        <v>5.8951899999999998E-3</v>
      </c>
      <c r="AD17" s="64">
        <f t="shared" si="1"/>
        <v>2.4563291666666667E-3</v>
      </c>
      <c r="AE17" s="62">
        <v>2.06491E-2</v>
      </c>
      <c r="AF17" s="62">
        <v>7.8354349412779883E-2</v>
      </c>
      <c r="AG17" s="71">
        <v>7.6220184253676923E-2</v>
      </c>
      <c r="AO17" s="70">
        <v>2.4</v>
      </c>
      <c r="AP17" s="62">
        <v>3.7151099999999999E-4</v>
      </c>
      <c r="AQ17" s="64">
        <f t="shared" si="2"/>
        <v>1.5479624999999999E-4</v>
      </c>
      <c r="AR17" s="62">
        <v>2.6327199999999999E-3</v>
      </c>
      <c r="AS17" s="62">
        <v>6.2515188641001484E-3</v>
      </c>
      <c r="AT17" s="71">
        <v>6.0812440312258253E-3</v>
      </c>
    </row>
    <row r="18" spans="1:46" x14ac:dyDescent="0.45">
      <c r="A18" s="52">
        <v>2.4</v>
      </c>
      <c r="B18" s="53">
        <v>1.1234900000000001E-2</v>
      </c>
      <c r="C18" s="54">
        <f t="shared" si="0"/>
        <v>4.6812083333333341E-3</v>
      </c>
      <c r="D18" s="53">
        <v>8.5772899999999996E-3</v>
      </c>
      <c r="E18" s="53">
        <v>2.0840033730944393E-2</v>
      </c>
      <c r="F18" s="57">
        <v>2.0272406353058749E-2</v>
      </c>
      <c r="O18" s="20">
        <v>2.4</v>
      </c>
      <c r="P18" s="16">
        <v>6.7616799999999999E-3</v>
      </c>
      <c r="Q18" s="16">
        <v>2.8173666666666667E-3</v>
      </c>
      <c r="R18" s="16">
        <v>2.1276799999999998E-2</v>
      </c>
      <c r="S18" s="16">
        <v>6.1797069508836747E-2</v>
      </c>
      <c r="T18" s="21">
        <v>6.0113880845171934E-2</v>
      </c>
      <c r="AB18" s="70">
        <v>2.4</v>
      </c>
      <c r="AC18" s="62">
        <v>6.6948299999999997E-3</v>
      </c>
      <c r="AD18" s="65">
        <f t="shared" si="1"/>
        <v>2.7895124999999998E-3</v>
      </c>
      <c r="AE18" s="66">
        <v>2.9938300000000001E-2</v>
      </c>
      <c r="AF18" s="62">
        <v>8.5659614443271928E-2</v>
      </c>
      <c r="AG18" s="71">
        <v>8.3326473193844286E-2</v>
      </c>
      <c r="AO18" s="70">
        <v>2.4</v>
      </c>
      <c r="AP18" s="62">
        <v>4.25222E-4</v>
      </c>
      <c r="AQ18" s="64">
        <f t="shared" si="2"/>
        <v>1.7717583333333334E-4</v>
      </c>
      <c r="AR18" s="62">
        <v>3.7853600000000002E-3</v>
      </c>
      <c r="AS18" s="62">
        <v>7.5147991572895676E-3</v>
      </c>
      <c r="AT18" s="71">
        <v>7.31011591176028E-3</v>
      </c>
    </row>
    <row r="19" spans="1:46" x14ac:dyDescent="0.45">
      <c r="A19" s="52">
        <v>2.4</v>
      </c>
      <c r="B19" s="53">
        <v>1.2856599999999999E-2</v>
      </c>
      <c r="C19" s="54">
        <f t="shared" si="0"/>
        <v>5.3569166666666669E-3</v>
      </c>
      <c r="D19" s="53">
        <v>6.5755299999999996E-3</v>
      </c>
      <c r="E19" s="53">
        <v>2.403258632203575E-2</v>
      </c>
      <c r="F19" s="57">
        <v>2.3378002258789641E-2</v>
      </c>
      <c r="O19" s="20">
        <v>2.4</v>
      </c>
      <c r="P19" s="16">
        <v>7.7535299999999998E-3</v>
      </c>
      <c r="Q19" s="16">
        <v>3.2306374999999999E-3</v>
      </c>
      <c r="R19" s="16">
        <v>1.8173999999999999E-2</v>
      </c>
      <c r="S19" s="16">
        <v>6.2666477449590224E-2</v>
      </c>
      <c r="T19" s="21">
        <v>6.0959608413998272E-2</v>
      </c>
      <c r="AB19" s="70">
        <v>2.4</v>
      </c>
      <c r="AC19" s="62">
        <v>7.6816499999999999E-3</v>
      </c>
      <c r="AD19" s="64">
        <f t="shared" si="1"/>
        <v>3.2006875E-3</v>
      </c>
      <c r="AE19" s="62">
        <v>2.3563600000000001E-2</v>
      </c>
      <c r="AF19" s="62">
        <v>9.3581817460337877E-2</v>
      </c>
      <c r="AG19" s="71">
        <v>9.1032896362196372E-2</v>
      </c>
      <c r="AO19" s="70">
        <v>2.4</v>
      </c>
      <c r="AP19" s="62">
        <v>4.8869799999999998E-4</v>
      </c>
      <c r="AQ19" s="64">
        <f t="shared" si="2"/>
        <v>2.0362416666666667E-4</v>
      </c>
      <c r="AR19" s="62">
        <v>3.4640600000000001E-3</v>
      </c>
      <c r="AS19" s="62">
        <v>8.2262000064489069E-3</v>
      </c>
      <c r="AT19" s="71">
        <v>8.0021400840942676E-3</v>
      </c>
    </row>
    <row r="20" spans="1:46" x14ac:dyDescent="0.45">
      <c r="A20" s="52">
        <v>2.4</v>
      </c>
      <c r="B20" s="53">
        <v>1.44782E-2</v>
      </c>
      <c r="C20" s="54">
        <f t="shared" si="0"/>
        <v>6.0325833333333334E-3</v>
      </c>
      <c r="D20" s="53">
        <v>6.8296900000000002E-3</v>
      </c>
      <c r="E20" s="53">
        <v>2.6297062060047699E-2</v>
      </c>
      <c r="F20" s="57">
        <v>2.5580799669307101E-2</v>
      </c>
      <c r="O20" s="20">
        <v>2.4</v>
      </c>
      <c r="P20" s="16">
        <v>8.7404100000000005E-3</v>
      </c>
      <c r="Q20" s="16">
        <v>3.6418375000000004E-3</v>
      </c>
      <c r="R20" s="16">
        <v>2.0567100000000001E-2</v>
      </c>
      <c r="S20" s="16">
        <v>6.9843064816630149E-2</v>
      </c>
      <c r="T20" s="21">
        <v>6.7940724529795868E-2</v>
      </c>
      <c r="AB20" s="70">
        <v>2.4</v>
      </c>
      <c r="AC20" s="62">
        <v>8.6875000000000008E-3</v>
      </c>
      <c r="AD20" s="64">
        <f t="shared" si="1"/>
        <v>3.619791666666667E-3</v>
      </c>
      <c r="AE20" s="62">
        <v>2.1147800000000001E-2</v>
      </c>
      <c r="AF20" s="62">
        <v>9.7613025490966121E-2</v>
      </c>
      <c r="AG20" s="71">
        <v>9.4954304952301671E-2</v>
      </c>
      <c r="AO20" s="70">
        <v>2.4</v>
      </c>
      <c r="AP20" s="62">
        <v>5.52229E-4</v>
      </c>
      <c r="AQ20" s="64">
        <f t="shared" si="2"/>
        <v>2.3009541666666668E-4</v>
      </c>
      <c r="AR20" s="62">
        <v>3.9135400000000001E-3</v>
      </c>
      <c r="AS20" s="62">
        <v>9.2956551449588538E-3</v>
      </c>
      <c r="AT20" s="71">
        <v>9.0424660943179518E-3</v>
      </c>
    </row>
    <row r="21" spans="1:46" x14ac:dyDescent="0.45">
      <c r="A21" s="52">
        <v>2.4</v>
      </c>
      <c r="B21" s="53">
        <v>1.6224499999999999E-2</v>
      </c>
      <c r="C21" s="54">
        <f t="shared" si="0"/>
        <v>6.7602083333333333E-3</v>
      </c>
      <c r="D21" s="53">
        <v>7.3779700000000002E-3</v>
      </c>
      <c r="E21" s="53">
        <v>2.9607895710259451E-2</v>
      </c>
      <c r="F21" s="57">
        <v>2.8801454971069503E-2</v>
      </c>
      <c r="O21" s="20">
        <v>2.4</v>
      </c>
      <c r="P21" s="16">
        <v>9.8045300000000005E-3</v>
      </c>
      <c r="Q21" s="16">
        <v>4.0852208333333334E-3</v>
      </c>
      <c r="R21" s="16">
        <v>1.9686200000000001E-2</v>
      </c>
      <c r="S21" s="16">
        <v>7.1057059884996637E-2</v>
      </c>
      <c r="T21" s="21">
        <v>6.9121653584627074E-2</v>
      </c>
      <c r="AB21" s="70">
        <v>2.4</v>
      </c>
      <c r="AC21" s="62">
        <v>9.7637799999999997E-3</v>
      </c>
      <c r="AD21" s="64">
        <f t="shared" si="1"/>
        <v>4.0682416666666665E-3</v>
      </c>
      <c r="AE21" s="62">
        <v>2.1353500000000001E-2</v>
      </c>
      <c r="AF21" s="62">
        <v>9.8416481344640649E-2</v>
      </c>
      <c r="AG21" s="71">
        <v>9.5735876794397518E-2</v>
      </c>
      <c r="AO21" s="70">
        <v>2.4</v>
      </c>
      <c r="AP21" s="62">
        <v>6.2156500000000003E-4</v>
      </c>
      <c r="AQ21" s="64">
        <f t="shared" si="2"/>
        <v>2.5898541666666671E-4</v>
      </c>
      <c r="AR21" s="62">
        <v>4.3992800000000002E-3</v>
      </c>
      <c r="AS21" s="62">
        <v>1.044860050089963E-2</v>
      </c>
      <c r="AT21" s="71">
        <v>1.0164008269357616E-2</v>
      </c>
    </row>
    <row r="22" spans="1:46" x14ac:dyDescent="0.45">
      <c r="A22" s="52">
        <v>2.4</v>
      </c>
      <c r="B22" s="53">
        <v>1.80956E-2</v>
      </c>
      <c r="C22" s="54">
        <f t="shared" si="0"/>
        <v>7.5398333333333333E-3</v>
      </c>
      <c r="D22" s="53">
        <v>8.4101000000000002E-3</v>
      </c>
      <c r="E22" s="53">
        <v>3.2960290684701188E-2</v>
      </c>
      <c r="F22" s="57">
        <v>3.2062539576557574E-2</v>
      </c>
      <c r="O22" s="20">
        <v>2.4</v>
      </c>
      <c r="P22" s="16">
        <v>1.09458E-2</v>
      </c>
      <c r="Q22" s="16">
        <v>4.5607500000000006E-3</v>
      </c>
      <c r="R22" s="16">
        <v>1.85775E-2</v>
      </c>
      <c r="S22" s="16">
        <v>7.4095877983393926E-2</v>
      </c>
      <c r="T22" s="21">
        <v>7.2077702318476586E-2</v>
      </c>
      <c r="AB22" s="70">
        <v>2.4</v>
      </c>
      <c r="AC22" s="62">
        <v>1.09161E-2</v>
      </c>
      <c r="AD22" s="64">
        <f t="shared" si="1"/>
        <v>4.5483750000000003E-3</v>
      </c>
      <c r="AE22" s="62">
        <v>2.1253600000000001E-2</v>
      </c>
      <c r="AF22" s="62">
        <v>0.10176698518738776</v>
      </c>
      <c r="AG22" s="71">
        <v>9.8995121777614548E-2</v>
      </c>
      <c r="AO22" s="70">
        <v>2.4</v>
      </c>
      <c r="AP22" s="62">
        <v>6.9578399999999996E-4</v>
      </c>
      <c r="AQ22" s="64">
        <f t="shared" si="2"/>
        <v>2.8990999999999999E-4</v>
      </c>
      <c r="AR22" s="62">
        <v>4.9217599999999999E-3</v>
      </c>
      <c r="AS22" s="62">
        <v>1.1684199562323472E-2</v>
      </c>
      <c r="AT22" s="71">
        <v>1.1365952881637617E-2</v>
      </c>
    </row>
    <row r="23" spans="1:46" x14ac:dyDescent="0.45">
      <c r="A23" s="52">
        <v>2.4</v>
      </c>
      <c r="B23" s="53">
        <v>1.9970700000000001E-2</v>
      </c>
      <c r="C23" s="54">
        <f t="shared" si="0"/>
        <v>8.3211250000000004E-3</v>
      </c>
      <c r="D23" s="53">
        <v>1.08796E-2</v>
      </c>
      <c r="E23" s="53">
        <v>3.6296833263798643E-2</v>
      </c>
      <c r="F23" s="57">
        <v>3.5308203564006463E-2</v>
      </c>
      <c r="O23" s="20">
        <v>2.4</v>
      </c>
      <c r="P23" s="16">
        <v>1.2087199999999999E-2</v>
      </c>
      <c r="Q23" s="16">
        <v>5.0363333333333336E-3</v>
      </c>
      <c r="R23" s="16">
        <v>2.53169E-2</v>
      </c>
      <c r="S23" s="16">
        <v>8.0417120307618578E-2</v>
      </c>
      <c r="T23" s="21">
        <v>7.8226770727255424E-2</v>
      </c>
      <c r="AB23" s="70">
        <v>2.4</v>
      </c>
      <c r="AC23" s="62">
        <v>1.2068499999999999E-2</v>
      </c>
      <c r="AD23" s="64">
        <f t="shared" si="1"/>
        <v>5.0285416666666664E-3</v>
      </c>
      <c r="AE23" s="62">
        <v>2.24455E-2</v>
      </c>
      <c r="AF23" s="62">
        <v>9.9395213721436296E-2</v>
      </c>
      <c r="AG23" s="71">
        <v>9.668795109089133E-2</v>
      </c>
      <c r="AO23" s="70">
        <v>2.4</v>
      </c>
      <c r="AP23" s="62">
        <v>7.7000199999999999E-4</v>
      </c>
      <c r="AQ23" s="64">
        <f t="shared" si="2"/>
        <v>3.2083416666666667E-4</v>
      </c>
      <c r="AR23" s="62">
        <v>5.4424399999999998E-3</v>
      </c>
      <c r="AS23" s="62">
        <v>1.2917115379356182E-2</v>
      </c>
      <c r="AT23" s="71">
        <v>1.2565287334004067E-2</v>
      </c>
    </row>
    <row r="24" spans="1:46" x14ac:dyDescent="0.45">
      <c r="A24" s="52">
        <v>2.4</v>
      </c>
      <c r="B24" s="53">
        <v>2.1964000000000001E-2</v>
      </c>
      <c r="C24" s="54">
        <f t="shared" si="0"/>
        <v>9.1516666666666673E-3</v>
      </c>
      <c r="D24" s="53">
        <v>9.5558199999999996E-3</v>
      </c>
      <c r="E24" s="53">
        <v>3.9782584864862663E-2</v>
      </c>
      <c r="F24" s="57">
        <v>3.8699012514457842E-2</v>
      </c>
      <c r="O24" s="20">
        <v>2.4</v>
      </c>
      <c r="P24" s="16">
        <v>1.32964E-2</v>
      </c>
      <c r="Q24" s="16">
        <v>5.5401666666666672E-3</v>
      </c>
      <c r="R24" s="16">
        <v>1.94094E-2</v>
      </c>
      <c r="S24" s="16">
        <v>8.5702159246835774E-2</v>
      </c>
      <c r="T24" s="21">
        <v>8.3367859189528964E-2</v>
      </c>
      <c r="AB24" s="70">
        <v>2.4</v>
      </c>
      <c r="AC24" s="62">
        <v>1.3298900000000001E-2</v>
      </c>
      <c r="AD24" s="64">
        <f t="shared" si="1"/>
        <v>5.5412083333333337E-3</v>
      </c>
      <c r="AE24" s="62">
        <v>1.8799199999999999E-2</v>
      </c>
      <c r="AF24" s="62">
        <v>9.2343628186464494E-2</v>
      </c>
      <c r="AG24" s="71">
        <v>8.9828432088000482E-2</v>
      </c>
      <c r="AO24" s="70">
        <v>2.4</v>
      </c>
      <c r="AP24" s="62">
        <v>8.4812699999999995E-4</v>
      </c>
      <c r="AQ24" s="64">
        <f t="shared" si="2"/>
        <v>3.5338625E-4</v>
      </c>
      <c r="AR24" s="62">
        <v>5.9953200000000002E-3</v>
      </c>
      <c r="AS24" s="62">
        <v>1.4233407735113893E-2</v>
      </c>
      <c r="AT24" s="71">
        <v>1.3845727368787834E-2</v>
      </c>
    </row>
    <row r="25" spans="1:46" x14ac:dyDescent="0.45">
      <c r="A25" s="52">
        <v>2.4</v>
      </c>
      <c r="B25" s="53">
        <v>2.3957300000000001E-2</v>
      </c>
      <c r="C25" s="54">
        <f t="shared" si="0"/>
        <v>9.9822083333333343E-3</v>
      </c>
      <c r="D25" s="53">
        <v>1.0074E-2</v>
      </c>
      <c r="E25" s="53">
        <v>4.2939697123058521E-2</v>
      </c>
      <c r="F25" s="57">
        <v>4.1770133388189225E-2</v>
      </c>
      <c r="O25" s="20">
        <v>2.4</v>
      </c>
      <c r="P25" s="16">
        <v>1.45056E-2</v>
      </c>
      <c r="Q25" s="16">
        <v>6.0440000000000008E-3</v>
      </c>
      <c r="R25" s="16">
        <v>1.9016000000000002E-2</v>
      </c>
      <c r="S25" s="16">
        <v>8.8358250124818571E-2</v>
      </c>
      <c r="T25" s="21">
        <v>8.5951605179784604E-2</v>
      </c>
      <c r="AB25" s="70">
        <v>2.4</v>
      </c>
      <c r="AC25" s="62">
        <v>1.45294E-2</v>
      </c>
      <c r="AD25" s="64">
        <f t="shared" si="1"/>
        <v>6.0539166666666666E-3</v>
      </c>
      <c r="AE25" s="62">
        <v>1.11308E-2</v>
      </c>
      <c r="AF25" s="62">
        <v>9.1967956714118629E-2</v>
      </c>
      <c r="AG25" s="71">
        <v>8.9462992912566763E-2</v>
      </c>
      <c r="AO25" s="70">
        <v>2.4</v>
      </c>
      <c r="AP25" s="62">
        <v>9.2625100000000001E-4</v>
      </c>
      <c r="AQ25" s="64">
        <f t="shared" si="2"/>
        <v>3.8593791666666666E-4</v>
      </c>
      <c r="AR25" s="62">
        <v>6.5521399999999997E-3</v>
      </c>
      <c r="AS25" s="62">
        <v>1.5552383638953868E-2</v>
      </c>
      <c r="AT25" s="71">
        <v>1.5128777858904541E-2</v>
      </c>
    </row>
    <row r="26" spans="1:46" x14ac:dyDescent="0.45">
      <c r="A26" s="52">
        <v>2.4</v>
      </c>
      <c r="B26" s="53">
        <v>2.5950299999999999E-2</v>
      </c>
      <c r="C26" s="54">
        <f t="shared" si="0"/>
        <v>1.0812624999999999E-2</v>
      </c>
      <c r="D26" s="53">
        <v>1.07595E-2</v>
      </c>
      <c r="E26" s="53">
        <v>4.656182778349665E-2</v>
      </c>
      <c r="F26" s="57">
        <v>4.5293606793284674E-2</v>
      </c>
      <c r="O26" s="20">
        <v>2.4</v>
      </c>
      <c r="P26" s="16">
        <v>1.57149E-2</v>
      </c>
      <c r="Q26" s="16">
        <v>6.5478750000000007E-3</v>
      </c>
      <c r="R26" s="16">
        <v>2.0463100000000001E-2</v>
      </c>
      <c r="S26" s="16">
        <v>9.2660107007762518E-2</v>
      </c>
      <c r="T26" s="21">
        <v>9.0136290863582214E-2</v>
      </c>
      <c r="AB26" s="70">
        <v>2.4</v>
      </c>
      <c r="AC26" s="62">
        <v>1.57599E-2</v>
      </c>
      <c r="AD26" s="64">
        <f t="shared" si="1"/>
        <v>6.5666250000000004E-3</v>
      </c>
      <c r="AE26" s="62">
        <v>1.3589499999999999E-2</v>
      </c>
      <c r="AF26" s="62">
        <v>9.522738998491978E-2</v>
      </c>
      <c r="AG26" s="71">
        <v>9.2633647845252701E-2</v>
      </c>
      <c r="AO26" s="70">
        <v>2.4</v>
      </c>
      <c r="AP26" s="62">
        <v>1.00438E-3</v>
      </c>
      <c r="AQ26" s="64">
        <f t="shared" si="2"/>
        <v>4.184916666666667E-4</v>
      </c>
      <c r="AR26" s="62">
        <v>7.1054600000000001E-3</v>
      </c>
      <c r="AS26" s="62">
        <v>1.686774552275733E-2</v>
      </c>
      <c r="AT26" s="71">
        <v>1.6408312765328142E-2</v>
      </c>
    </row>
    <row r="27" spans="1:46" x14ac:dyDescent="0.45">
      <c r="A27" s="52">
        <v>2.4</v>
      </c>
      <c r="B27" s="53">
        <v>2.7943599999999999E-2</v>
      </c>
      <c r="C27" s="54">
        <f t="shared" si="0"/>
        <v>1.1643166666666666E-2</v>
      </c>
      <c r="D27" s="53">
        <v>1.13849E-2</v>
      </c>
      <c r="E27" s="53">
        <v>4.9877641971328192E-2</v>
      </c>
      <c r="F27" s="57">
        <v>4.8519106976000183E-2</v>
      </c>
      <c r="O27" s="20">
        <v>2.4</v>
      </c>
      <c r="P27" s="16">
        <v>1.6924100000000001E-2</v>
      </c>
      <c r="Q27" s="16">
        <v>7.0517083333333343E-3</v>
      </c>
      <c r="R27" s="16">
        <v>2.15406E-2</v>
      </c>
      <c r="S27" s="16">
        <v>8.9601171735307128E-2</v>
      </c>
      <c r="T27" s="21">
        <v>8.7160672894267627E-2</v>
      </c>
      <c r="AB27" s="70">
        <v>2.4</v>
      </c>
      <c r="AC27" s="62">
        <v>1.69903E-2</v>
      </c>
      <c r="AD27" s="64">
        <f t="shared" si="1"/>
        <v>7.0792916666666669E-3</v>
      </c>
      <c r="AE27" s="62">
        <v>1.3029900000000001E-2</v>
      </c>
      <c r="AF27" s="62">
        <v>9.5721328548448378E-2</v>
      </c>
      <c r="AG27" s="71">
        <v>9.3114132829229937E-2</v>
      </c>
      <c r="AO27" s="70">
        <v>2.4</v>
      </c>
      <c r="AP27" s="62">
        <v>1.0824999999999999E-3</v>
      </c>
      <c r="AQ27" s="64">
        <f t="shared" si="2"/>
        <v>4.5104166666666665E-4</v>
      </c>
      <c r="AR27" s="62">
        <v>7.6620999999999998E-3</v>
      </c>
      <c r="AS27" s="62">
        <v>1.8187567218154826E-2</v>
      </c>
      <c r="AT27" s="71">
        <v>1.7692186009878236E-2</v>
      </c>
    </row>
    <row r="28" spans="1:46" x14ac:dyDescent="0.45">
      <c r="A28" s="52">
        <v>2.4</v>
      </c>
      <c r="B28" s="53">
        <v>2.9936899999999999E-2</v>
      </c>
      <c r="C28" s="54">
        <f t="shared" si="0"/>
        <v>1.2473708333333333E-2</v>
      </c>
      <c r="D28" s="53">
        <v>1.24943E-2</v>
      </c>
      <c r="E28" s="53">
        <v>5.4618299346464456E-2</v>
      </c>
      <c r="F28" s="57">
        <v>5.3130641387611338E-2</v>
      </c>
      <c r="O28" s="20">
        <v>2.4</v>
      </c>
      <c r="P28" s="16">
        <v>1.8133300000000002E-2</v>
      </c>
      <c r="Q28" s="16">
        <v>7.5555416666666679E-3</v>
      </c>
      <c r="R28" s="16">
        <v>1.7783500000000001E-2</v>
      </c>
      <c r="S28" s="16">
        <v>8.97223070292444E-2</v>
      </c>
      <c r="T28" s="21">
        <v>8.727850878331167E-2</v>
      </c>
      <c r="AB28" s="70">
        <v>2.4</v>
      </c>
      <c r="AC28" s="62">
        <v>1.8230300000000001E-2</v>
      </c>
      <c r="AD28" s="64">
        <f t="shared" si="1"/>
        <v>7.5959583333333339E-3</v>
      </c>
      <c r="AE28" s="62">
        <v>1.3616700000000001E-2</v>
      </c>
      <c r="AF28" s="62">
        <v>8.8908464115853444E-2</v>
      </c>
      <c r="AG28" s="71">
        <v>8.6486832797522797E-2</v>
      </c>
      <c r="AO28" s="70">
        <v>2.4</v>
      </c>
      <c r="AP28" s="62">
        <v>1.16063E-3</v>
      </c>
      <c r="AQ28" s="64">
        <f t="shared" si="2"/>
        <v>4.8359583333333335E-4</v>
      </c>
      <c r="AR28" s="62">
        <v>8.2240000000000004E-3</v>
      </c>
      <c r="AS28" s="62">
        <v>1.950706178797822E-2</v>
      </c>
      <c r="AT28" s="71">
        <v>1.897574103888932E-2</v>
      </c>
    </row>
    <row r="29" spans="1:46" x14ac:dyDescent="0.45">
      <c r="A29" s="52">
        <v>2.4</v>
      </c>
      <c r="B29" s="53">
        <v>3.1930199999999999E-2</v>
      </c>
      <c r="C29" s="54">
        <f t="shared" si="0"/>
        <v>1.330425E-2</v>
      </c>
      <c r="D29" s="53">
        <v>1.37736E-2</v>
      </c>
      <c r="E29" s="53">
        <v>5.7898325262998755E-2</v>
      </c>
      <c r="F29" s="57">
        <v>5.632132807684704E-2</v>
      </c>
      <c r="O29" s="20">
        <v>2.4</v>
      </c>
      <c r="P29" s="16">
        <v>1.93014E-2</v>
      </c>
      <c r="Q29" s="16">
        <v>8.0422500000000008E-3</v>
      </c>
      <c r="R29" s="16">
        <v>1.8254300000000001E-2</v>
      </c>
      <c r="S29" s="16">
        <v>9.1925894782863005E-2</v>
      </c>
      <c r="T29" s="21">
        <v>8.9422076637026268E-2</v>
      </c>
      <c r="AB29" s="70">
        <v>2.4</v>
      </c>
      <c r="AC29" s="62">
        <v>1.9480299999999999E-2</v>
      </c>
      <c r="AD29" s="64">
        <f t="shared" si="1"/>
        <v>8.1167916666666663E-3</v>
      </c>
      <c r="AE29" s="62">
        <v>1.07581E-2</v>
      </c>
      <c r="AF29" s="62">
        <v>9.4707378368002554E-2</v>
      </c>
      <c r="AG29" s="71">
        <v>9.2127799968874075E-2</v>
      </c>
      <c r="AO29" s="70">
        <v>2.4</v>
      </c>
      <c r="AP29" s="62">
        <v>1.2387500000000001E-3</v>
      </c>
      <c r="AQ29" s="64">
        <f t="shared" si="2"/>
        <v>5.1614583333333341E-4</v>
      </c>
      <c r="AR29" s="62">
        <v>8.7734100000000006E-3</v>
      </c>
      <c r="AS29" s="62">
        <v>2.0823151050801604E-2</v>
      </c>
      <c r="AT29" s="71">
        <v>2.0255983512452922E-2</v>
      </c>
    </row>
    <row r="30" spans="1:46" x14ac:dyDescent="0.45">
      <c r="A30" s="52">
        <v>2.4</v>
      </c>
      <c r="B30" s="53">
        <v>3.3923599999999998E-2</v>
      </c>
      <c r="C30" s="54">
        <f t="shared" si="0"/>
        <v>1.4134833333333333E-2</v>
      </c>
      <c r="D30" s="53">
        <v>1.27382E-2</v>
      </c>
      <c r="E30" s="53">
        <v>5.8387017572487807E-2</v>
      </c>
      <c r="F30" s="57">
        <v>5.6796709700863625E-2</v>
      </c>
      <c r="O30" s="20">
        <v>2.4</v>
      </c>
      <c r="P30" s="16">
        <v>2.04732E-2</v>
      </c>
      <c r="Q30" s="16">
        <v>8.5304999999999999E-3</v>
      </c>
      <c r="R30" s="16">
        <v>1.42691E-2</v>
      </c>
      <c r="S30" s="16">
        <v>9.3049006172339105E-2</v>
      </c>
      <c r="T30" s="21">
        <v>9.0514597443909633E-2</v>
      </c>
      <c r="AB30" s="70">
        <v>2.4</v>
      </c>
      <c r="AC30" s="62">
        <v>2.07303E-2</v>
      </c>
      <c r="AD30" s="64">
        <f t="shared" si="1"/>
        <v>8.6376250000000012E-3</v>
      </c>
      <c r="AE30" s="62">
        <v>7.8209200000000003E-3</v>
      </c>
      <c r="AF30" s="62">
        <v>8.7471020514739622E-2</v>
      </c>
      <c r="AG30" s="71">
        <v>8.5088541356750605E-2</v>
      </c>
      <c r="AO30" s="70">
        <v>2.4</v>
      </c>
      <c r="AP30" s="62">
        <v>1.3168800000000001E-3</v>
      </c>
      <c r="AQ30" s="64">
        <f t="shared" si="2"/>
        <v>5.4870000000000006E-4</v>
      </c>
      <c r="AR30" s="62">
        <v>9.3317499999999998E-3</v>
      </c>
      <c r="AS30" s="62">
        <v>2.2144464355185925E-2</v>
      </c>
      <c r="AT30" s="71">
        <v>2.1541307738507709E-2</v>
      </c>
    </row>
    <row r="31" spans="1:46" x14ac:dyDescent="0.45">
      <c r="A31" s="52">
        <v>2.4</v>
      </c>
      <c r="B31" s="53">
        <v>3.5910900000000003E-2</v>
      </c>
      <c r="C31" s="54">
        <f t="shared" si="0"/>
        <v>1.4962875000000002E-2</v>
      </c>
      <c r="D31" s="53">
        <v>1.4192E-2</v>
      </c>
      <c r="E31" s="53">
        <v>6.2424345036451924E-2</v>
      </c>
      <c r="F31" s="57">
        <v>6.0724071047132219E-2</v>
      </c>
      <c r="O31" s="20">
        <v>2.4</v>
      </c>
      <c r="P31" s="16">
        <v>2.16451E-2</v>
      </c>
      <c r="Q31" s="16">
        <v>9.018791666666668E-3</v>
      </c>
      <c r="R31" s="16">
        <v>1.2014499999999999E-2</v>
      </c>
      <c r="S31" s="16">
        <v>8.9897569890959789E-2</v>
      </c>
      <c r="T31" s="21">
        <v>8.9825927837895794E-2</v>
      </c>
      <c r="AB31" s="70">
        <v>2.4</v>
      </c>
      <c r="AC31" s="62">
        <v>2.1980300000000001E-2</v>
      </c>
      <c r="AD31" s="64">
        <f t="shared" si="1"/>
        <v>9.1584583333333344E-3</v>
      </c>
      <c r="AE31" s="62">
        <v>8.4618999999999996E-3</v>
      </c>
      <c r="AF31" s="62">
        <v>8.3722970700101165E-2</v>
      </c>
      <c r="AG31" s="71">
        <v>8.1442578502043936E-2</v>
      </c>
      <c r="AO31" s="70">
        <v>2.4</v>
      </c>
      <c r="AP31" s="62">
        <v>1.395E-3</v>
      </c>
      <c r="AQ31" s="64">
        <f t="shared" si="2"/>
        <v>5.8125000000000006E-4</v>
      </c>
      <c r="AR31" s="62">
        <v>9.8861699999999997E-3</v>
      </c>
      <c r="AS31" s="62">
        <v>2.3462554124455418E-2</v>
      </c>
      <c r="AT31" s="71">
        <v>2.2823496230014999E-2</v>
      </c>
    </row>
    <row r="32" spans="1:46" x14ac:dyDescent="0.45">
      <c r="A32" s="52">
        <v>2.4</v>
      </c>
      <c r="B32" s="53">
        <v>3.7901499999999998E-2</v>
      </c>
      <c r="C32" s="54">
        <f t="shared" si="0"/>
        <v>1.5792291666666666E-2</v>
      </c>
      <c r="D32" s="53">
        <v>1.43222E-2</v>
      </c>
      <c r="E32" s="53">
        <v>6.3283024539840069E-2</v>
      </c>
      <c r="F32" s="57">
        <v>6.155936239284053E-2</v>
      </c>
      <c r="O32" s="20">
        <v>2.4</v>
      </c>
      <c r="P32" s="16">
        <v>2.2817E-2</v>
      </c>
      <c r="Q32" s="16">
        <v>9.5070833333333344E-3</v>
      </c>
      <c r="R32" s="16">
        <v>1.33829E-2</v>
      </c>
      <c r="S32" s="16">
        <v>9.2341053817356883E-2</v>
      </c>
      <c r="T32" s="21">
        <v>8.9468214347983008E-2</v>
      </c>
      <c r="AB32" s="70">
        <v>2.4</v>
      </c>
      <c r="AC32" s="62">
        <v>2.3230299999999999E-2</v>
      </c>
      <c r="AD32" s="64">
        <f t="shared" si="1"/>
        <v>9.6792916666666659E-3</v>
      </c>
      <c r="AE32" s="62">
        <v>7.8645399999999997E-3</v>
      </c>
      <c r="AF32" s="62">
        <v>8.4959498817259976E-2</v>
      </c>
      <c r="AG32" s="71">
        <v>8.2645426865038882E-2</v>
      </c>
      <c r="AO32" s="70">
        <v>2.4</v>
      </c>
      <c r="AP32" s="62">
        <v>1.47313E-3</v>
      </c>
      <c r="AQ32" s="64">
        <f t="shared" si="2"/>
        <v>6.1380416666666671E-4</v>
      </c>
      <c r="AR32" s="62">
        <v>1.0443900000000001E-2</v>
      </c>
      <c r="AS32" s="62">
        <v>2.4782669835836896E-2</v>
      </c>
      <c r="AT32" s="71">
        <v>2.4107655482331611E-2</v>
      </c>
    </row>
    <row r="33" spans="1:46" x14ac:dyDescent="0.45">
      <c r="A33" s="52">
        <v>2.4</v>
      </c>
      <c r="B33" s="53">
        <v>3.9894800000000001E-2</v>
      </c>
      <c r="C33" s="54">
        <f t="shared" si="0"/>
        <v>1.6622833333333333E-2</v>
      </c>
      <c r="D33" s="53">
        <v>1.37269E-2</v>
      </c>
      <c r="E33" s="53">
        <v>6.578617405853604E-2</v>
      </c>
      <c r="F33" s="57">
        <v>6.399433274176658E-2</v>
      </c>
      <c r="O33" s="20">
        <v>2.4</v>
      </c>
      <c r="P33" s="16">
        <v>2.3980000000000001E-2</v>
      </c>
      <c r="Q33" s="16">
        <v>9.9916666666666678E-3</v>
      </c>
      <c r="R33" s="16">
        <v>1.3629799999999999E-2</v>
      </c>
      <c r="S33" s="16">
        <v>9.1973324349726535E-2</v>
      </c>
      <c r="T33" s="21">
        <v>9.1428340524959822E-2</v>
      </c>
      <c r="AB33" s="70">
        <v>2.4</v>
      </c>
      <c r="AC33" s="62">
        <v>2.44803E-2</v>
      </c>
      <c r="AD33" s="64">
        <f t="shared" si="1"/>
        <v>1.0200125000000001E-2</v>
      </c>
      <c r="AE33" s="62">
        <v>8.1585400000000006E-3</v>
      </c>
      <c r="AF33" s="62">
        <v>8.652284859451867E-2</v>
      </c>
      <c r="AG33" s="71">
        <v>8.4166195130854729E-2</v>
      </c>
      <c r="AO33" s="70">
        <v>2.4</v>
      </c>
      <c r="AP33" s="62">
        <v>1.5512499999999999E-3</v>
      </c>
      <c r="AQ33" s="64">
        <f t="shared" si="2"/>
        <v>6.463541666666666E-4</v>
      </c>
      <c r="AR33" s="62">
        <v>1.0989000000000001E-2</v>
      </c>
      <c r="AS33" s="62">
        <v>2.6095467494875426E-2</v>
      </c>
      <c r="AT33" s="71">
        <v>2.5384696006688159E-2</v>
      </c>
    </row>
    <row r="34" spans="1:46" x14ac:dyDescent="0.45">
      <c r="A34" s="52">
        <v>2.4</v>
      </c>
      <c r="B34" s="53">
        <v>4.1888000000000002E-2</v>
      </c>
      <c r="C34" s="54">
        <f t="shared" si="0"/>
        <v>1.7453333333333335E-2</v>
      </c>
      <c r="D34" s="53">
        <v>1.5754899999999999E-2</v>
      </c>
      <c r="E34" s="53">
        <v>6.902307465377068E-2</v>
      </c>
      <c r="F34" s="57">
        <v>6.7143068729348915E-2</v>
      </c>
      <c r="O34" s="20">
        <v>2.4</v>
      </c>
      <c r="P34" s="16">
        <v>2.51259E-2</v>
      </c>
      <c r="Q34" s="16">
        <v>1.0469125000000001E-2</v>
      </c>
      <c r="R34" s="16">
        <v>1.56244E-2</v>
      </c>
      <c r="S34" s="16">
        <v>9.3988334059658701E-2</v>
      </c>
      <c r="T34" s="21">
        <v>9.184144857415269E-2</v>
      </c>
      <c r="AB34" s="70">
        <v>2.4</v>
      </c>
      <c r="AC34" s="62">
        <v>2.5730300000000001E-2</v>
      </c>
      <c r="AD34" s="64">
        <f t="shared" si="1"/>
        <v>1.0720958333333334E-2</v>
      </c>
      <c r="AE34" s="62">
        <v>9.3012800000000003E-3</v>
      </c>
      <c r="AF34" s="62">
        <v>8.7861009756546746E-2</v>
      </c>
      <c r="AG34" s="71">
        <v>8.546790832348905E-2</v>
      </c>
      <c r="AO34" s="70">
        <v>2.4</v>
      </c>
      <c r="AP34" s="62">
        <v>1.6293799999999999E-3</v>
      </c>
      <c r="AQ34" s="64">
        <f t="shared" si="2"/>
        <v>6.7890833333333336E-4</v>
      </c>
      <c r="AR34" s="62">
        <v>1.15567E-2</v>
      </c>
      <c r="AS34" s="62">
        <v>2.742028005491556E-2</v>
      </c>
      <c r="AT34" s="71">
        <v>2.6673424177933423E-2</v>
      </c>
    </row>
    <row r="35" spans="1:46" x14ac:dyDescent="0.45">
      <c r="A35" s="52">
        <v>2.4</v>
      </c>
      <c r="B35" s="53">
        <v>4.3881200000000002E-2</v>
      </c>
      <c r="C35" s="54">
        <f t="shared" si="0"/>
        <v>1.8283833333333336E-2</v>
      </c>
      <c r="D35" s="53">
        <v>1.62635E-2</v>
      </c>
      <c r="E35" s="53">
        <v>7.2786456240292396E-2</v>
      </c>
      <c r="F35" s="57">
        <v>7.0803945759039297E-2</v>
      </c>
      <c r="O35" s="20">
        <v>2.4</v>
      </c>
      <c r="P35" s="16">
        <v>2.6271800000000001E-2</v>
      </c>
      <c r="Q35" s="16">
        <v>1.0946583333333334E-2</v>
      </c>
      <c r="R35" s="16">
        <v>1.6062900000000001E-2</v>
      </c>
      <c r="S35" s="16">
        <v>9.4413009134228967E-2</v>
      </c>
      <c r="T35" s="21">
        <v>8.5413114453181532E-2</v>
      </c>
      <c r="AB35" s="70">
        <v>2.4</v>
      </c>
      <c r="AC35" s="62">
        <v>2.6980299999999999E-2</v>
      </c>
      <c r="AD35" s="64">
        <f t="shared" si="1"/>
        <v>1.1241791666666667E-2</v>
      </c>
      <c r="AE35" s="62">
        <v>7.8685600000000001E-3</v>
      </c>
      <c r="AF35" s="62">
        <v>8.8089820277998068E-2</v>
      </c>
      <c r="AG35" s="71">
        <v>8.5690486651749095E-2</v>
      </c>
      <c r="AO35" s="70">
        <v>2.4</v>
      </c>
      <c r="AP35" s="62">
        <v>1.7075E-3</v>
      </c>
      <c r="AQ35" s="64">
        <f t="shared" si="2"/>
        <v>7.1145833333333337E-4</v>
      </c>
      <c r="AR35" s="62">
        <v>1.2113199999999999E-2</v>
      </c>
      <c r="AS35" s="62">
        <v>2.873883154844678E-2</v>
      </c>
      <c r="AT35" s="71">
        <v>2.7956061817555233E-2</v>
      </c>
    </row>
    <row r="36" spans="1:46" x14ac:dyDescent="0.45">
      <c r="A36" s="52">
        <v>2.4</v>
      </c>
      <c r="B36" s="53">
        <v>4.5861800000000001E-2</v>
      </c>
      <c r="C36" s="54">
        <f t="shared" ref="C36:C53" si="3">B36/A36</f>
        <v>1.9109083333333336E-2</v>
      </c>
      <c r="D36" s="53">
        <v>1.75423E-2</v>
      </c>
      <c r="E36" s="53">
        <v>7.6112885486624399E-2</v>
      </c>
      <c r="F36" s="57">
        <v>7.4039771874148244E-2</v>
      </c>
      <c r="O36" s="20">
        <v>2.4</v>
      </c>
      <c r="P36" s="16">
        <v>2.74176E-2</v>
      </c>
      <c r="Q36" s="16">
        <v>1.1424E-2</v>
      </c>
      <c r="R36" s="16">
        <v>1.2825899999999999E-2</v>
      </c>
      <c r="S36" s="16">
        <v>8.7804681657870615E-2</v>
      </c>
      <c r="T36" s="21">
        <v>7.7791057045045728E-2</v>
      </c>
      <c r="AB36" s="70">
        <v>2.4</v>
      </c>
      <c r="AC36" s="62">
        <v>2.82303E-2</v>
      </c>
      <c r="AD36" s="64">
        <f t="shared" ref="AD36:AD53" si="4">AC36/AB36</f>
        <v>1.1762625000000001E-2</v>
      </c>
      <c r="AE36" s="62">
        <v>9.8575199999999998E-3</v>
      </c>
      <c r="AF36" s="62">
        <v>9.0919580712462589E-2</v>
      </c>
      <c r="AG36" s="71">
        <v>8.8443171899282677E-2</v>
      </c>
      <c r="AO36" s="70">
        <v>2.4</v>
      </c>
      <c r="AP36" s="62">
        <v>1.7856300000000001E-3</v>
      </c>
      <c r="AQ36" s="64">
        <f t="shared" si="2"/>
        <v>7.4401250000000001E-4</v>
      </c>
      <c r="AR36" s="62">
        <v>1.26702E-2</v>
      </c>
      <c r="AS36" s="62">
        <v>3.0058065247949677E-2</v>
      </c>
      <c r="AT36" s="71">
        <v>2.9239363081663108E-2</v>
      </c>
    </row>
    <row r="37" spans="1:46" x14ac:dyDescent="0.45">
      <c r="A37" s="52">
        <v>2.4</v>
      </c>
      <c r="B37" s="53">
        <v>4.7838199999999997E-2</v>
      </c>
      <c r="C37" s="54">
        <f t="shared" si="3"/>
        <v>1.9932583333333333E-2</v>
      </c>
      <c r="D37" s="53">
        <v>1.7967299999999999E-2</v>
      </c>
      <c r="E37" s="53">
        <v>7.9834022996401716E-2</v>
      </c>
      <c r="F37" s="57">
        <v>7.7659555443970532E-2</v>
      </c>
      <c r="O37" s="20">
        <v>2.4</v>
      </c>
      <c r="P37" s="16">
        <v>2.8563399999999999E-2</v>
      </c>
      <c r="Q37" s="16">
        <v>1.1901416666666666E-2</v>
      </c>
      <c r="R37" s="16">
        <v>1.5346800000000001E-2</v>
      </c>
      <c r="S37" s="16">
        <v>8.4668689834318328E-2</v>
      </c>
      <c r="T37" s="21">
        <v>7.6544617632642573E-2</v>
      </c>
      <c r="AB37" s="70">
        <v>2.4</v>
      </c>
      <c r="AC37" s="62">
        <v>2.9458499999999999E-2</v>
      </c>
      <c r="AD37" s="64">
        <f t="shared" si="4"/>
        <v>1.2274375000000001E-2</v>
      </c>
      <c r="AE37" s="62">
        <v>8.7103700000000003E-3</v>
      </c>
      <c r="AF37" s="62">
        <v>9.366056692359917E-2</v>
      </c>
      <c r="AG37" s="71">
        <v>9.1109500898442775E-2</v>
      </c>
      <c r="AO37" s="70">
        <v>2.4</v>
      </c>
      <c r="AP37" s="62">
        <v>1.86375E-3</v>
      </c>
      <c r="AQ37" s="64">
        <f t="shared" si="2"/>
        <v>7.7656250000000002E-4</v>
      </c>
      <c r="AR37" s="62">
        <v>1.3225799999999999E-2</v>
      </c>
      <c r="AS37" s="62">
        <v>3.1378093802683422E-2</v>
      </c>
      <c r="AT37" s="71">
        <v>3.0523437551248464E-2</v>
      </c>
    </row>
    <row r="38" spans="1:46" x14ac:dyDescent="0.45">
      <c r="A38" s="52">
        <v>2.4</v>
      </c>
      <c r="B38" s="53">
        <v>4.9814700000000003E-2</v>
      </c>
      <c r="C38" s="54">
        <f t="shared" si="3"/>
        <v>2.0756125000000004E-2</v>
      </c>
      <c r="D38" s="53">
        <v>1.7430899999999999E-2</v>
      </c>
      <c r="E38" s="53">
        <v>8.1322693818269454E-2</v>
      </c>
      <c r="F38" s="57">
        <v>7.9107678811546164E-2</v>
      </c>
      <c r="O38" s="20">
        <v>2.4</v>
      </c>
      <c r="P38" s="16">
        <v>2.9709300000000001E-2</v>
      </c>
      <c r="Q38" s="16">
        <v>1.2378875000000001E-2</v>
      </c>
      <c r="R38" s="16">
        <v>1.67356E-2</v>
      </c>
      <c r="S38" s="16">
        <v>8.0909020807880261E-2</v>
      </c>
      <c r="T38" s="21">
        <v>7.7729329803886402E-2</v>
      </c>
      <c r="AB38" s="70">
        <v>2.4</v>
      </c>
      <c r="AC38" s="62">
        <v>3.0669399999999999E-2</v>
      </c>
      <c r="AD38" s="64">
        <f t="shared" si="4"/>
        <v>1.2778916666666668E-2</v>
      </c>
      <c r="AE38" s="62">
        <v>1.12966E-2</v>
      </c>
      <c r="AF38" s="62">
        <v>9.4973640509248669E-2</v>
      </c>
      <c r="AG38" s="71">
        <v>9.2386809833899478E-2</v>
      </c>
      <c r="AO38" s="70">
        <v>2.4</v>
      </c>
      <c r="AP38" s="62">
        <v>1.9418700000000001E-3</v>
      </c>
      <c r="AQ38" s="64">
        <f t="shared" si="2"/>
        <v>8.0911250000000002E-4</v>
      </c>
      <c r="AR38" s="62">
        <v>1.37771E-2</v>
      </c>
      <c r="AS38" s="62">
        <v>3.2694891969694592E-2</v>
      </c>
      <c r="AT38" s="71">
        <v>3.1804369620325477E-2</v>
      </c>
    </row>
    <row r="39" spans="1:46" x14ac:dyDescent="0.45">
      <c r="A39" s="52">
        <v>2.4</v>
      </c>
      <c r="B39" s="53">
        <v>5.1790799999999998E-2</v>
      </c>
      <c r="C39" s="54">
        <f t="shared" si="3"/>
        <v>2.1579500000000001E-2</v>
      </c>
      <c r="D39" s="53">
        <v>1.7263000000000001E-2</v>
      </c>
      <c r="E39" s="53">
        <v>7.5981748173755512E-2</v>
      </c>
      <c r="F39" s="57">
        <v>7.3912206394703805E-2</v>
      </c>
      <c r="O39" s="20">
        <v>2.4</v>
      </c>
      <c r="P39" s="16">
        <v>3.08551E-2</v>
      </c>
      <c r="Q39" s="16">
        <v>1.2856291666666667E-2</v>
      </c>
      <c r="R39" s="16">
        <v>1.33416E-2</v>
      </c>
      <c r="S39" s="16">
        <v>7.9905751038395229E-2</v>
      </c>
      <c r="T39" s="21">
        <v>7.8054929297659156E-2</v>
      </c>
      <c r="AB39" s="70">
        <v>2.4</v>
      </c>
      <c r="AC39" s="62">
        <v>3.1880400000000003E-2</v>
      </c>
      <c r="AD39" s="64">
        <f t="shared" si="4"/>
        <v>1.3283500000000002E-2</v>
      </c>
      <c r="AE39" s="62">
        <v>1.0218E-2</v>
      </c>
      <c r="AF39" s="62">
        <v>9.6946146810123396E-2</v>
      </c>
      <c r="AG39" s="71">
        <v>9.4305590282221199E-2</v>
      </c>
      <c r="AO39" s="70">
        <v>2.4</v>
      </c>
      <c r="AP39" s="62">
        <v>2.0200000000000001E-3</v>
      </c>
      <c r="AQ39" s="64">
        <f t="shared" si="2"/>
        <v>8.4166666666666678E-4</v>
      </c>
      <c r="AR39" s="62">
        <v>1.43409E-2</v>
      </c>
      <c r="AS39" s="62">
        <v>3.4019360718567301E-2</v>
      </c>
      <c r="AT39" s="71">
        <v>3.3092763344909827E-2</v>
      </c>
    </row>
    <row r="40" spans="1:46" x14ac:dyDescent="0.45">
      <c r="A40" s="52">
        <v>2.4</v>
      </c>
      <c r="B40" s="53">
        <v>5.3767200000000001E-2</v>
      </c>
      <c r="C40" s="54">
        <f t="shared" si="3"/>
        <v>2.2403000000000003E-2</v>
      </c>
      <c r="D40" s="53">
        <v>1.6712000000000001E-2</v>
      </c>
      <c r="E40" s="53">
        <v>7.4386312592169809E-2</v>
      </c>
      <c r="F40" s="57">
        <v>7.2360226256974525E-2</v>
      </c>
      <c r="O40" s="20">
        <v>2.4</v>
      </c>
      <c r="P40" s="16">
        <v>3.2000899999999999E-2</v>
      </c>
      <c r="Q40" s="16">
        <v>1.3333708333333333E-2</v>
      </c>
      <c r="R40" s="16">
        <v>1.2111800000000001E-2</v>
      </c>
      <c r="S40" s="16">
        <v>8.0240467317993613E-2</v>
      </c>
      <c r="T40" s="21">
        <v>7.910301912806024E-2</v>
      </c>
      <c r="AB40" s="70">
        <v>2.4</v>
      </c>
      <c r="AC40" s="62">
        <v>3.3091299999999997E-2</v>
      </c>
      <c r="AD40" s="64">
        <f t="shared" si="4"/>
        <v>1.3788041666666665E-2</v>
      </c>
      <c r="AE40" s="62">
        <v>9.8086500000000004E-3</v>
      </c>
      <c r="AF40" s="62">
        <v>9.9920785287196376E-2</v>
      </c>
      <c r="AG40" s="71">
        <v>9.719920747781749E-2</v>
      </c>
      <c r="AO40" s="70">
        <v>2.4</v>
      </c>
      <c r="AP40" s="62">
        <v>2.0981300000000001E-3</v>
      </c>
      <c r="AQ40" s="64">
        <f t="shared" si="2"/>
        <v>8.7422083333333343E-4</v>
      </c>
      <c r="AR40" s="62">
        <v>1.48965E-2</v>
      </c>
      <c r="AS40" s="62">
        <v>3.533721458561781E-2</v>
      </c>
      <c r="AT40" s="71">
        <v>3.43747223595504E-2</v>
      </c>
    </row>
    <row r="41" spans="1:46" x14ac:dyDescent="0.45">
      <c r="A41" s="52">
        <v>2.4</v>
      </c>
      <c r="B41" s="53">
        <v>5.57437E-2</v>
      </c>
      <c r="C41" s="54">
        <f t="shared" si="3"/>
        <v>2.3226541666666666E-2</v>
      </c>
      <c r="D41" s="53">
        <v>1.6704699999999999E-2</v>
      </c>
      <c r="E41" s="53">
        <v>7.5576163791370096E-2</v>
      </c>
      <c r="F41" s="57">
        <v>7.3517669057753005E-2</v>
      </c>
      <c r="O41" s="20">
        <v>2.4</v>
      </c>
      <c r="P41" s="16">
        <v>3.3146700000000001E-2</v>
      </c>
      <c r="Q41" s="16">
        <v>1.3811125E-2</v>
      </c>
      <c r="R41" s="16">
        <v>1.1305900000000001E-2</v>
      </c>
      <c r="S41" s="16">
        <v>8.1317903663645927E-2</v>
      </c>
      <c r="T41" s="21">
        <v>8.1937341871155228E-2</v>
      </c>
      <c r="AB41" s="70">
        <v>2.4</v>
      </c>
      <c r="AC41" s="62">
        <v>3.4313900000000001E-2</v>
      </c>
      <c r="AD41" s="64">
        <f t="shared" si="4"/>
        <v>1.4297458333333334E-2</v>
      </c>
      <c r="AE41" s="62">
        <v>9.4765800000000001E-3</v>
      </c>
      <c r="AF41" s="62">
        <v>0.10139422778260111</v>
      </c>
      <c r="AG41" s="71">
        <v>9.8632517298250108E-2</v>
      </c>
      <c r="AO41" s="70">
        <v>2.4</v>
      </c>
      <c r="AP41" s="62">
        <v>2.1762499999999998E-3</v>
      </c>
      <c r="AQ41" s="64">
        <f t="shared" si="2"/>
        <v>9.0677083333333332E-4</v>
      </c>
      <c r="AR41" s="62">
        <v>1.5455399999999999E-2</v>
      </c>
      <c r="AS41" s="62">
        <v>3.6659064268608932E-2</v>
      </c>
      <c r="AT41" s="71">
        <v>3.566056835467795E-2</v>
      </c>
    </row>
    <row r="42" spans="1:46" x14ac:dyDescent="0.45">
      <c r="A42" s="52">
        <v>2.4</v>
      </c>
      <c r="B42" s="53">
        <v>5.772E-2</v>
      </c>
      <c r="C42" s="54">
        <f t="shared" si="3"/>
        <v>2.4050000000000002E-2</v>
      </c>
      <c r="D42" s="53">
        <v>1.65328E-2</v>
      </c>
      <c r="E42" s="53">
        <v>7.5698027948817789E-2</v>
      </c>
      <c r="F42" s="57">
        <v>7.3636213957993954E-2</v>
      </c>
      <c r="O42" s="20">
        <v>2.4</v>
      </c>
      <c r="P42" s="16">
        <v>3.4292499999999997E-2</v>
      </c>
      <c r="Q42" s="16">
        <v>1.4288541666666666E-2</v>
      </c>
      <c r="R42" s="16">
        <v>1.0964E-2</v>
      </c>
      <c r="S42" s="16">
        <v>8.423158744354757E-2</v>
      </c>
      <c r="T42" s="21">
        <v>8.0197556848392609E-2</v>
      </c>
      <c r="AB42" s="70">
        <v>2.4</v>
      </c>
      <c r="AC42" s="62">
        <v>3.5527499999999997E-2</v>
      </c>
      <c r="AD42" s="64">
        <f t="shared" si="4"/>
        <v>1.4803124999999999E-2</v>
      </c>
      <c r="AE42" s="62">
        <v>8.85501E-3</v>
      </c>
      <c r="AF42" s="62">
        <v>9.4056420444592712E-2</v>
      </c>
      <c r="AG42" s="71">
        <v>9.1494572416918982E-2</v>
      </c>
      <c r="AO42" s="70">
        <v>2.4</v>
      </c>
      <c r="AP42" s="62">
        <v>2.2543799999999998E-3</v>
      </c>
      <c r="AQ42" s="64">
        <f t="shared" si="2"/>
        <v>9.3932499999999997E-4</v>
      </c>
      <c r="AR42" s="62">
        <v>1.60112E-2</v>
      </c>
      <c r="AS42" s="62">
        <v>3.7978726622676547E-2</v>
      </c>
      <c r="AT42" s="71">
        <v>3.6944286597934382E-2</v>
      </c>
    </row>
    <row r="43" spans="1:46" x14ac:dyDescent="0.45">
      <c r="A43" s="52">
        <v>2.4</v>
      </c>
      <c r="B43" s="53">
        <v>5.9696199999999998E-2</v>
      </c>
      <c r="C43" s="54">
        <f t="shared" si="3"/>
        <v>2.4873416666666665E-2</v>
      </c>
      <c r="D43" s="53">
        <v>1.47E-2</v>
      </c>
      <c r="E43" s="53">
        <v>7.4879965546867086E-2</v>
      </c>
      <c r="F43" s="57">
        <v>7.2840433411349298E-2</v>
      </c>
      <c r="O43" s="20">
        <v>2.4</v>
      </c>
      <c r="P43" s="16">
        <v>3.5438400000000002E-2</v>
      </c>
      <c r="Q43" s="16">
        <v>1.4766000000000001E-2</v>
      </c>
      <c r="R43" s="16">
        <v>7.5365299999999996E-3</v>
      </c>
      <c r="S43" s="16">
        <v>8.2443088440147611E-2</v>
      </c>
      <c r="T43" s="21">
        <v>7.9386881157620368E-2</v>
      </c>
      <c r="AB43" s="70">
        <v>2.4</v>
      </c>
      <c r="AC43" s="62">
        <v>3.66994E-2</v>
      </c>
      <c r="AD43" s="64">
        <f t="shared" si="4"/>
        <v>1.5291416666666667E-2</v>
      </c>
      <c r="AE43" s="62">
        <v>1.0906900000000001E-2</v>
      </c>
      <c r="AF43" s="62">
        <v>9.6945398447218722E-2</v>
      </c>
      <c r="AG43" s="71">
        <v>9.4304862302741946E-2</v>
      </c>
      <c r="AO43" s="70">
        <v>2.4</v>
      </c>
      <c r="AP43" s="62">
        <v>2.3324999999999999E-3</v>
      </c>
      <c r="AQ43" s="64">
        <f t="shared" si="2"/>
        <v>9.7187499999999997E-4</v>
      </c>
      <c r="AR43" s="62">
        <v>1.6570100000000001E-2</v>
      </c>
      <c r="AS43" s="62">
        <v>3.9301729936734336E-2</v>
      </c>
      <c r="AT43" s="71">
        <v>3.8231254802270756E-2</v>
      </c>
    </row>
    <row r="44" spans="1:46" x14ac:dyDescent="0.45">
      <c r="A44" s="52">
        <v>2.4</v>
      </c>
      <c r="B44" s="53">
        <v>6.1672699999999997E-2</v>
      </c>
      <c r="C44" s="54">
        <f t="shared" si="3"/>
        <v>2.5696958333333332E-2</v>
      </c>
      <c r="D44" s="53">
        <v>1.3732299999999999E-2</v>
      </c>
      <c r="E44" s="53">
        <v>7.3300109600873034E-2</v>
      </c>
      <c r="F44" s="57">
        <v>7.1303608561160539E-2</v>
      </c>
      <c r="O44" s="20">
        <v>2.4</v>
      </c>
      <c r="P44" s="16">
        <v>3.6584199999999997E-2</v>
      </c>
      <c r="Q44" s="16">
        <v>1.5243416666666666E-2</v>
      </c>
      <c r="R44" s="16">
        <v>1.0269E-2</v>
      </c>
      <c r="S44" s="16">
        <v>8.1609713830033737E-2</v>
      </c>
      <c r="T44" s="21">
        <v>7.8807174239540506E-2</v>
      </c>
      <c r="AB44" s="70">
        <v>2.4</v>
      </c>
      <c r="AC44" s="62">
        <v>3.7871299999999997E-2</v>
      </c>
      <c r="AD44" s="64">
        <f t="shared" si="4"/>
        <v>1.5779708333333333E-2</v>
      </c>
      <c r="AE44" s="62">
        <v>6.2980400000000004E-3</v>
      </c>
      <c r="AF44" s="62">
        <v>9.4465777089642364E-2</v>
      </c>
      <c r="AG44" s="71">
        <v>9.1892779270080119E-2</v>
      </c>
      <c r="AO44" s="70">
        <v>2.4</v>
      </c>
      <c r="AP44" s="62">
        <v>2.41062E-3</v>
      </c>
      <c r="AQ44" s="64">
        <f t="shared" si="2"/>
        <v>1.004425E-3</v>
      </c>
      <c r="AR44" s="62">
        <v>1.7127900000000001E-2</v>
      </c>
      <c r="AS44" s="62">
        <v>4.0621846671218674E-2</v>
      </c>
      <c r="AT44" s="71">
        <v>3.9515415049823609E-2</v>
      </c>
    </row>
    <row r="45" spans="1:46" x14ac:dyDescent="0.45">
      <c r="A45" s="52">
        <v>2.4</v>
      </c>
      <c r="B45" s="53">
        <v>6.3648999999999997E-2</v>
      </c>
      <c r="C45" s="54">
        <f t="shared" si="3"/>
        <v>2.6520416666666668E-2</v>
      </c>
      <c r="D45" s="53">
        <v>1.3729E-2</v>
      </c>
      <c r="E45" s="53">
        <v>6.8767576846432504E-2</v>
      </c>
      <c r="F45" s="57">
        <v>6.6894530006257294E-2</v>
      </c>
      <c r="O45" s="20">
        <v>2.4</v>
      </c>
      <c r="P45" s="16">
        <v>3.773E-2</v>
      </c>
      <c r="Q45" s="16">
        <v>1.5720833333333333E-2</v>
      </c>
      <c r="R45" s="16">
        <v>1.0768700000000001E-2</v>
      </c>
      <c r="S45" s="16">
        <v>8.1013775118247644E-2</v>
      </c>
      <c r="T45" s="21">
        <v>7.6193347641881473E-2</v>
      </c>
      <c r="AB45" s="70">
        <v>2.4</v>
      </c>
      <c r="AC45" s="62">
        <v>3.90432E-2</v>
      </c>
      <c r="AD45" s="64">
        <f t="shared" si="4"/>
        <v>1.6268000000000001E-2</v>
      </c>
      <c r="AE45" s="62">
        <v>4.9089600000000004E-3</v>
      </c>
      <c r="AF45" s="62">
        <v>9.5431869834505495E-2</v>
      </c>
      <c r="AG45" s="71">
        <v>9.2832558204771876E-2</v>
      </c>
      <c r="AO45" s="70">
        <v>2.4</v>
      </c>
      <c r="AP45" s="62">
        <v>2.4887500000000001E-3</v>
      </c>
      <c r="AQ45" s="64">
        <f t="shared" si="2"/>
        <v>1.0369791666666667E-3</v>
      </c>
      <c r="AR45" s="62">
        <v>1.7687000000000001E-2</v>
      </c>
      <c r="AS45" s="62">
        <v>4.1945124589277363E-2</v>
      </c>
      <c r="AT45" s="71">
        <v>4.0802650378674477E-2</v>
      </c>
    </row>
    <row r="46" spans="1:46" x14ac:dyDescent="0.45">
      <c r="A46" s="52">
        <v>2.4</v>
      </c>
      <c r="B46" s="53">
        <v>6.56254E-2</v>
      </c>
      <c r="C46" s="54">
        <f t="shared" si="3"/>
        <v>2.7343916666666669E-2</v>
      </c>
      <c r="D46" s="53">
        <v>1.30782E-2</v>
      </c>
      <c r="E46" s="53">
        <v>7.1482665984069174E-2</v>
      </c>
      <c r="F46" s="57">
        <v>6.953566729967818E-2</v>
      </c>
      <c r="O46" s="20">
        <v>2.4</v>
      </c>
      <c r="P46" s="16">
        <v>3.8875800000000002E-2</v>
      </c>
      <c r="Q46" s="16">
        <v>1.6198250000000001E-2</v>
      </c>
      <c r="R46" s="16">
        <v>7.8924400000000006E-3</v>
      </c>
      <c r="S46" s="16">
        <v>7.8326761375854162E-2</v>
      </c>
      <c r="T46" s="21">
        <v>7.8094115286894264E-2</v>
      </c>
      <c r="AB46" s="70">
        <v>2.4</v>
      </c>
      <c r="AC46" s="62">
        <v>4.0256300000000002E-2</v>
      </c>
      <c r="AD46" s="64">
        <f t="shared" si="4"/>
        <v>1.6773458333333335E-2</v>
      </c>
      <c r="AE46" s="62">
        <v>6.3909500000000003E-3</v>
      </c>
      <c r="AF46" s="62">
        <v>9.1987529362463044E-2</v>
      </c>
      <c r="AG46" s="71">
        <v>8.9482032453757826E-2</v>
      </c>
      <c r="AO46" s="70">
        <v>2.4</v>
      </c>
      <c r="AP46" s="62">
        <v>2.5668700000000002E-3</v>
      </c>
      <c r="AQ46" s="64">
        <f t="shared" si="2"/>
        <v>1.0695291666666668E-3</v>
      </c>
      <c r="AR46" s="62">
        <v>1.8244799999999999E-2</v>
      </c>
      <c r="AS46" s="62">
        <v>4.3267465782502214E-2</v>
      </c>
      <c r="AT46" s="71">
        <v>4.2088974496597487E-2</v>
      </c>
    </row>
    <row r="47" spans="1:46" x14ac:dyDescent="0.45">
      <c r="A47" s="52">
        <v>2.4</v>
      </c>
      <c r="B47" s="53">
        <v>6.7601800000000004E-2</v>
      </c>
      <c r="C47" s="54">
        <f t="shared" si="3"/>
        <v>2.816741666666667E-2</v>
      </c>
      <c r="D47" s="53">
        <v>1.2364E-2</v>
      </c>
      <c r="E47" s="53">
        <v>7.0732563892099934E-2</v>
      </c>
      <c r="F47" s="57">
        <v>6.8805996003988262E-2</v>
      </c>
      <c r="O47" s="20">
        <v>2.4</v>
      </c>
      <c r="P47" s="16">
        <v>4.00217E-2</v>
      </c>
      <c r="Q47" s="16">
        <v>1.6675708333333334E-2</v>
      </c>
      <c r="R47" s="16">
        <v>9.3339900000000003E-3</v>
      </c>
      <c r="S47" s="16">
        <v>8.0280750514927307E-2</v>
      </c>
      <c r="T47" s="21">
        <v>8.1036880375804712E-2</v>
      </c>
      <c r="AB47" s="70">
        <v>2.4</v>
      </c>
      <c r="AC47" s="62">
        <v>4.1506300000000003E-2</v>
      </c>
      <c r="AD47" s="64">
        <f t="shared" si="4"/>
        <v>1.729429166666667E-2</v>
      </c>
      <c r="AE47" s="62">
        <v>7.1938599999999998E-3</v>
      </c>
      <c r="AF47" s="62">
        <v>9.1150087143677491E-2</v>
      </c>
      <c r="AG47" s="71">
        <v>8.866739994521157E-2</v>
      </c>
      <c r="AO47" s="70">
        <v>2.4</v>
      </c>
      <c r="AP47" s="62">
        <v>2.6450000000000002E-3</v>
      </c>
      <c r="AQ47" s="64">
        <f t="shared" si="2"/>
        <v>1.1020833333333334E-3</v>
      </c>
      <c r="AR47" s="62">
        <v>1.8803299999999998E-2</v>
      </c>
      <c r="AS47" s="62">
        <v>4.4590532116470648E-2</v>
      </c>
      <c r="AT47" s="71">
        <v>4.3376004004348878E-2</v>
      </c>
    </row>
    <row r="48" spans="1:46" x14ac:dyDescent="0.45">
      <c r="A48" s="52">
        <v>2.4</v>
      </c>
      <c r="B48" s="53">
        <v>6.9578100000000004E-2</v>
      </c>
      <c r="C48" s="54">
        <f t="shared" si="3"/>
        <v>2.8990875000000003E-2</v>
      </c>
      <c r="D48" s="53">
        <v>1.46245E-2</v>
      </c>
      <c r="E48" s="53">
        <v>7.4897827115411042E-2</v>
      </c>
      <c r="F48" s="57">
        <v>7.2857808478026309E-2</v>
      </c>
      <c r="O48" s="20">
        <v>2.4</v>
      </c>
      <c r="P48" s="16">
        <v>4.1167500000000003E-2</v>
      </c>
      <c r="Q48" s="16">
        <v>1.7153125000000002E-2</v>
      </c>
      <c r="R48" s="16">
        <v>1.01546E-2</v>
      </c>
      <c r="S48" s="16">
        <v>8.3913891136390514E-2</v>
      </c>
      <c r="T48" s="21">
        <v>7.912356071359454E-2</v>
      </c>
      <c r="AB48" s="70">
        <v>2.4</v>
      </c>
      <c r="AC48" s="62">
        <v>4.2756299999999997E-2</v>
      </c>
      <c r="AD48" s="64">
        <f t="shared" si="4"/>
        <v>1.7815125000000001E-2</v>
      </c>
      <c r="AE48" s="62">
        <v>5.9538999999999998E-3</v>
      </c>
      <c r="AF48" s="62">
        <v>9.3141305717710454E-2</v>
      </c>
      <c r="AG48" s="71">
        <v>9.0604382993881766E-2</v>
      </c>
      <c r="AO48" s="70">
        <v>2.4</v>
      </c>
      <c r="AP48" s="62">
        <v>2.7231299999999998E-3</v>
      </c>
      <c r="AQ48" s="64">
        <f t="shared" si="2"/>
        <v>1.1346374999999999E-3</v>
      </c>
      <c r="AR48" s="62">
        <v>1.9368300000000001E-2</v>
      </c>
      <c r="AS48" s="62">
        <v>4.5917216340388055E-2</v>
      </c>
      <c r="AT48" s="71">
        <v>4.4666552860299663E-2</v>
      </c>
    </row>
    <row r="49" spans="1:46" x14ac:dyDescent="0.45">
      <c r="A49" s="52">
        <v>2.4</v>
      </c>
      <c r="B49" s="53">
        <v>7.1557999999999997E-2</v>
      </c>
      <c r="C49" s="54">
        <f t="shared" si="3"/>
        <v>2.9815833333333333E-2</v>
      </c>
      <c r="D49" s="53">
        <v>1.2994800000000001E-2</v>
      </c>
      <c r="E49" s="53">
        <v>7.1655271927262967E-2</v>
      </c>
      <c r="F49" s="57">
        <v>6.9703571913679929E-2</v>
      </c>
      <c r="O49" s="20">
        <v>2.4</v>
      </c>
      <c r="P49" s="16">
        <v>4.2313299999999998E-2</v>
      </c>
      <c r="Q49" s="16">
        <v>1.7630541666666666E-2</v>
      </c>
      <c r="R49" s="16">
        <v>9.7728199999999998E-3</v>
      </c>
      <c r="S49" s="16">
        <v>8.1339020413575186E-2</v>
      </c>
      <c r="T49" s="21">
        <v>8.1054951577201245E-2</v>
      </c>
      <c r="AB49" s="70">
        <v>2.4</v>
      </c>
      <c r="AC49" s="62">
        <v>4.3986600000000001E-2</v>
      </c>
      <c r="AD49" s="64">
        <f t="shared" si="4"/>
        <v>1.832775E-2</v>
      </c>
      <c r="AE49" s="62">
        <v>6.1425500000000001E-3</v>
      </c>
      <c r="AF49" s="62">
        <v>9.305702128249109E-2</v>
      </c>
      <c r="AG49" s="71">
        <v>9.0522394243668369E-2</v>
      </c>
      <c r="AO49" s="70">
        <v>2.4</v>
      </c>
      <c r="AP49" s="62">
        <v>2.8012499999999999E-3</v>
      </c>
      <c r="AQ49" s="64">
        <f t="shared" si="2"/>
        <v>1.1671875E-3</v>
      </c>
      <c r="AR49" s="62">
        <v>1.9923E-2</v>
      </c>
      <c r="AS49" s="62">
        <v>4.7238837086130726E-2</v>
      </c>
      <c r="AT49" s="71">
        <v>4.5952176153823659E-2</v>
      </c>
    </row>
    <row r="50" spans="1:46" x14ac:dyDescent="0.45">
      <c r="A50" s="52">
        <v>2.4</v>
      </c>
      <c r="B50" s="53">
        <v>7.3544499999999999E-2</v>
      </c>
      <c r="C50" s="54">
        <f t="shared" si="3"/>
        <v>3.0643541666666666E-2</v>
      </c>
      <c r="D50" s="53">
        <v>1.3930400000000001E-2</v>
      </c>
      <c r="E50" s="53">
        <v>7.1444885453123941E-2</v>
      </c>
      <c r="F50" s="57">
        <v>6.9498915810431841E-2</v>
      </c>
      <c r="O50" s="20">
        <v>2.4</v>
      </c>
      <c r="P50" s="16">
        <v>4.3459200000000003E-2</v>
      </c>
      <c r="Q50" s="16">
        <v>1.8108000000000003E-2</v>
      </c>
      <c r="R50" s="16">
        <v>1.01972E-2</v>
      </c>
      <c r="S50" s="16">
        <v>8.3324490221362887E-2</v>
      </c>
      <c r="T50" s="21">
        <v>8.1384286634396244E-2</v>
      </c>
      <c r="AB50" s="70">
        <v>2.4</v>
      </c>
      <c r="AC50" s="62">
        <v>4.5188600000000002E-2</v>
      </c>
      <c r="AD50" s="64">
        <f t="shared" si="4"/>
        <v>1.8828583333333336E-2</v>
      </c>
      <c r="AE50" s="62">
        <v>5.85412E-3</v>
      </c>
      <c r="AF50" s="62">
        <v>9.4213266575413901E-2</v>
      </c>
      <c r="AG50" s="71">
        <v>9.1647146474138033E-2</v>
      </c>
      <c r="AO50" s="70">
        <v>2.4</v>
      </c>
      <c r="AP50" s="62">
        <v>2.87938E-3</v>
      </c>
      <c r="AQ50" s="64">
        <f t="shared" si="2"/>
        <v>1.1997416666666668E-3</v>
      </c>
      <c r="AR50" s="66">
        <v>2.0486399999999998E-2</v>
      </c>
      <c r="AS50" s="62">
        <v>4.8568869325216944E-2</v>
      </c>
      <c r="AT50" s="71">
        <v>4.7245981833868619E-2</v>
      </c>
    </row>
    <row r="51" spans="1:46" x14ac:dyDescent="0.45">
      <c r="A51" s="52">
        <v>2.4</v>
      </c>
      <c r="B51" s="53">
        <v>7.5531600000000004E-2</v>
      </c>
      <c r="C51" s="54">
        <f t="shared" si="3"/>
        <v>3.1471500000000006E-2</v>
      </c>
      <c r="D51" s="53">
        <v>1.3327200000000001E-2</v>
      </c>
      <c r="E51" s="53">
        <v>7.46764694482807E-2</v>
      </c>
      <c r="F51" s="57">
        <v>7.2642480008055149E-2</v>
      </c>
      <c r="O51" s="20">
        <v>2.4</v>
      </c>
      <c r="P51" s="16">
        <v>4.46591E-2</v>
      </c>
      <c r="Q51" s="16">
        <v>1.8607958333333334E-2</v>
      </c>
      <c r="R51" s="16">
        <v>1.0744399999999999E-2</v>
      </c>
      <c r="S51" s="16">
        <v>8.3663046660159335E-2</v>
      </c>
      <c r="T51" s="21">
        <v>8.0241072351406095E-2</v>
      </c>
      <c r="AB51" s="70">
        <v>2.4</v>
      </c>
      <c r="AC51" s="62">
        <v>4.6393700000000003E-2</v>
      </c>
      <c r="AD51" s="64">
        <f t="shared" si="4"/>
        <v>1.9330708333333335E-2</v>
      </c>
      <c r="AE51" s="62">
        <v>3.3922000000000002E-3</v>
      </c>
      <c r="AF51" s="62">
        <v>9.7228086344533185E-2</v>
      </c>
      <c r="AG51" s="71">
        <v>9.457985052970154E-2</v>
      </c>
      <c r="AO51" s="70">
        <v>2.4</v>
      </c>
      <c r="AP51" s="62">
        <v>2.9575000000000001E-3</v>
      </c>
      <c r="AQ51" s="64">
        <f t="shared" si="2"/>
        <v>1.2322916666666667E-3</v>
      </c>
      <c r="AR51" s="62">
        <v>1.8617100000000001E-2</v>
      </c>
      <c r="AS51" s="62">
        <v>4.7667583980206089E-2</v>
      </c>
      <c r="AT51" s="71">
        <v>4.6369245116931995E-2</v>
      </c>
    </row>
    <row r="52" spans="1:46" x14ac:dyDescent="0.45">
      <c r="A52" s="52">
        <v>2.4</v>
      </c>
      <c r="B52" s="53">
        <v>7.7524999999999997E-2</v>
      </c>
      <c r="C52" s="54">
        <f t="shared" si="3"/>
        <v>3.2302083333333335E-2</v>
      </c>
      <c r="D52" s="53">
        <v>1.42968E-2</v>
      </c>
      <c r="E52" s="53">
        <v>7.6340660727950219E-2</v>
      </c>
      <c r="F52" s="57">
        <v>7.4261343120574141E-2</v>
      </c>
      <c r="O52" s="20">
        <v>2.4</v>
      </c>
      <c r="P52" s="16">
        <v>4.5908999999999998E-2</v>
      </c>
      <c r="Q52" s="16">
        <v>1.912875E-2</v>
      </c>
      <c r="R52" s="16">
        <v>1.10297E-2</v>
      </c>
      <c r="S52" s="16">
        <v>8.2487822377245473E-2</v>
      </c>
      <c r="T52" s="21">
        <v>8.171508433532769E-2</v>
      </c>
      <c r="AB52" s="70">
        <v>2.4</v>
      </c>
      <c r="AC52" s="62">
        <v>4.7576899999999998E-2</v>
      </c>
      <c r="AD52" s="64">
        <f t="shared" si="4"/>
        <v>1.9823708333333332E-2</v>
      </c>
      <c r="AE52" s="62">
        <v>4.2444500000000003E-3</v>
      </c>
      <c r="AF52" s="62">
        <v>8.7015395242106441E-2</v>
      </c>
      <c r="AG52" s="71">
        <v>8.4645326110998481E-2</v>
      </c>
      <c r="AO52" s="70">
        <v>2.4</v>
      </c>
      <c r="AP52" s="62">
        <v>3.0356200000000002E-3</v>
      </c>
      <c r="AQ52" s="64">
        <f t="shared" si="2"/>
        <v>1.2648416666666668E-3</v>
      </c>
      <c r="AR52" s="62">
        <v>1.8508400000000001E-2</v>
      </c>
      <c r="AS52" s="62">
        <v>4.9158614811749934E-2</v>
      </c>
      <c r="AT52" s="71">
        <v>4.7819664213764525E-2</v>
      </c>
    </row>
    <row r="53" spans="1:46" ht="17" thickBot="1" x14ac:dyDescent="0.5">
      <c r="A53" s="58">
        <v>2.4</v>
      </c>
      <c r="B53" s="59">
        <v>7.9518000000000005E-2</v>
      </c>
      <c r="C53" s="60">
        <f t="shared" si="3"/>
        <v>3.3132500000000002E-2</v>
      </c>
      <c r="D53" s="59">
        <v>1.5865500000000001E-2</v>
      </c>
      <c r="E53" s="59">
        <v>7.807549807269884E-2</v>
      </c>
      <c r="F53" s="61">
        <v>7.594892808628291E-2</v>
      </c>
      <c r="O53" s="22">
        <v>2.4</v>
      </c>
      <c r="P53" s="23">
        <v>4.7159E-2</v>
      </c>
      <c r="Q53" s="23">
        <v>1.9649583333333335E-2</v>
      </c>
      <c r="R53" s="23">
        <v>1.21358E-2</v>
      </c>
      <c r="S53" s="23">
        <v>8.7171614597470887E-2</v>
      </c>
      <c r="T53" s="24">
        <v>8.0484577534447557E-2</v>
      </c>
      <c r="AB53" s="72">
        <v>2.4</v>
      </c>
      <c r="AC53" s="73">
        <v>4.8751099999999999E-2</v>
      </c>
      <c r="AD53" s="74">
        <f t="shared" si="4"/>
        <v>2.0312958333333332E-2</v>
      </c>
      <c r="AE53" s="73">
        <v>5.1841700000000001E-3</v>
      </c>
      <c r="AF53" s="73">
        <v>8.899527010324762E-2</v>
      </c>
      <c r="AG53" s="75">
        <v>8.6571274419501576E-2</v>
      </c>
      <c r="AO53" s="72">
        <v>2.4</v>
      </c>
      <c r="AP53" s="73">
        <v>3.1137500000000002E-3</v>
      </c>
      <c r="AQ53" s="74">
        <f t="shared" si="2"/>
        <v>1.2973958333333336E-3</v>
      </c>
      <c r="AR53" s="73">
        <v>1.8277600000000001E-2</v>
      </c>
      <c r="AS53" s="73">
        <v>4.9569694024978614E-2</v>
      </c>
      <c r="AT53" s="75">
        <v>4.8219546716905266E-2</v>
      </c>
    </row>
  </sheetData>
  <mergeCells count="4">
    <mergeCell ref="A1:F1"/>
    <mergeCell ref="AB1:AG1"/>
    <mergeCell ref="O1:T1"/>
    <mergeCell ref="AO1:AT1"/>
  </mergeCells>
  <phoneticPr fontId="4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E4AD4-A09B-4C19-8BBD-8BD770CDD2AB}">
  <dimension ref="A1:AP54"/>
  <sheetViews>
    <sheetView workbookViewId="0">
      <selection activeCell="I26" sqref="I26"/>
    </sheetView>
  </sheetViews>
  <sheetFormatPr defaultRowHeight="14" x14ac:dyDescent="0.3"/>
  <cols>
    <col min="3" max="3" width="10.5" bestFit="1" customWidth="1"/>
    <col min="6" max="6" width="8.6640625" style="90"/>
    <col min="19" max="20" width="8.6640625" style="2"/>
    <col min="21" max="21" width="13.33203125" style="2" customWidth="1"/>
    <col min="22" max="23" width="8.6640625" style="2"/>
    <col min="24" max="24" width="8.6640625" style="15"/>
    <col min="25" max="30" width="8.6640625" style="2"/>
    <col min="35" max="35" width="8.6640625" style="90"/>
    <col min="38" max="38" width="8.6640625" style="90"/>
  </cols>
  <sheetData>
    <row r="1" spans="1:42" s="124" customFormat="1" ht="20.5" thickBot="1" x14ac:dyDescent="0.45">
      <c r="A1" s="86" t="s">
        <v>31</v>
      </c>
      <c r="B1" s="87"/>
      <c r="C1" s="87"/>
      <c r="D1" s="87"/>
      <c r="E1" s="87"/>
      <c r="F1" s="88"/>
      <c r="G1" s="123"/>
      <c r="H1" s="123"/>
      <c r="I1" s="123"/>
      <c r="J1" s="123"/>
      <c r="S1" s="86" t="s">
        <v>30</v>
      </c>
      <c r="T1" s="87"/>
      <c r="U1" s="87"/>
      <c r="V1" s="87"/>
      <c r="W1" s="87"/>
      <c r="X1" s="88"/>
      <c r="Y1" s="125"/>
      <c r="Z1" s="125"/>
      <c r="AA1" s="125"/>
      <c r="AB1" s="125"/>
      <c r="AC1" s="125"/>
      <c r="AD1" s="125"/>
      <c r="AG1" s="86" t="s">
        <v>30</v>
      </c>
      <c r="AH1" s="87"/>
      <c r="AI1" s="87"/>
      <c r="AJ1" s="87"/>
      <c r="AK1" s="87"/>
      <c r="AL1" s="88"/>
      <c r="AM1" s="123"/>
      <c r="AN1" s="123"/>
      <c r="AO1" s="123"/>
      <c r="AP1" s="123"/>
    </row>
    <row r="2" spans="1:42" ht="14.5" thickBot="1" x14ac:dyDescent="0.35">
      <c r="A2" s="92" t="s">
        <v>8</v>
      </c>
      <c r="B2" s="93" t="s">
        <v>9</v>
      </c>
      <c r="C2" s="93" t="s">
        <v>13</v>
      </c>
      <c r="D2" s="93" t="s">
        <v>10</v>
      </c>
      <c r="E2" s="93" t="s">
        <v>12</v>
      </c>
      <c r="F2" s="94" t="s">
        <v>17</v>
      </c>
      <c r="J2" s="13"/>
      <c r="S2" s="17" t="s">
        <v>8</v>
      </c>
      <c r="T2" s="18" t="s">
        <v>9</v>
      </c>
      <c r="U2" s="18" t="s">
        <v>13</v>
      </c>
      <c r="V2" s="18" t="s">
        <v>10</v>
      </c>
      <c r="W2" s="18" t="s">
        <v>12</v>
      </c>
      <c r="X2" s="19" t="s">
        <v>17</v>
      </c>
      <c r="AG2" s="92" t="s">
        <v>8</v>
      </c>
      <c r="AH2" s="93" t="s">
        <v>9</v>
      </c>
      <c r="AI2" s="105" t="s">
        <v>13</v>
      </c>
      <c r="AJ2" s="93" t="s">
        <v>10</v>
      </c>
      <c r="AK2" s="93" t="s">
        <v>12</v>
      </c>
      <c r="AL2" s="94" t="s">
        <v>17</v>
      </c>
      <c r="AP2" s="13"/>
    </row>
    <row r="3" spans="1:42" x14ac:dyDescent="0.3">
      <c r="A3" s="95">
        <v>2.4</v>
      </c>
      <c r="B3" s="96">
        <v>0</v>
      </c>
      <c r="C3" s="97">
        <f>B3/A3</f>
        <v>0</v>
      </c>
      <c r="D3" s="98">
        <v>9.8826099999999991E-7</v>
      </c>
      <c r="E3" s="96">
        <v>0</v>
      </c>
      <c r="F3" s="99">
        <v>0</v>
      </c>
      <c r="J3" s="13"/>
      <c r="S3" s="20">
        <v>2.4</v>
      </c>
      <c r="T3" s="16">
        <v>0</v>
      </c>
      <c r="U3" s="16">
        <v>0</v>
      </c>
      <c r="V3" s="16">
        <v>1.37945E-6</v>
      </c>
      <c r="W3" s="16">
        <v>0</v>
      </c>
      <c r="X3" s="21">
        <v>0</v>
      </c>
      <c r="AG3" s="102">
        <v>2.4</v>
      </c>
      <c r="AH3" s="103">
        <v>0</v>
      </c>
      <c r="AI3" s="106">
        <f>AH3/AG3</f>
        <v>0</v>
      </c>
      <c r="AJ3" s="103">
        <v>1.74342E-6</v>
      </c>
      <c r="AK3" s="103">
        <v>0</v>
      </c>
      <c r="AL3" s="104">
        <v>0</v>
      </c>
      <c r="AP3" s="13"/>
    </row>
    <row r="4" spans="1:42" x14ac:dyDescent="0.3">
      <c r="A4" s="29">
        <v>2.4</v>
      </c>
      <c r="B4" s="27">
        <v>7.4997699999999995E-5</v>
      </c>
      <c r="C4" s="26">
        <f>B4/A4</f>
        <v>3.1249041666666664E-5</v>
      </c>
      <c r="D4" s="27">
        <v>7.6772400000000004E-5</v>
      </c>
      <c r="E4" s="25">
        <v>2.9520482348532179E-4</v>
      </c>
      <c r="F4" s="100">
        <v>2.8716422518027413E-4</v>
      </c>
      <c r="J4" s="13"/>
      <c r="S4" s="20">
        <v>2.4</v>
      </c>
      <c r="T4" s="16">
        <v>7.4993000000000005E-5</v>
      </c>
      <c r="U4" s="16">
        <v>3.1247083333333338E-5</v>
      </c>
      <c r="V4" s="16">
        <v>2.2873199999999999E-4</v>
      </c>
      <c r="W4" s="16">
        <v>4.8179943059327082E-4</v>
      </c>
      <c r="X4" s="21">
        <v>4.6867648890395992E-4</v>
      </c>
      <c r="AG4" s="20">
        <v>2.4</v>
      </c>
      <c r="AH4" s="16">
        <v>7.5010899999999997E-5</v>
      </c>
      <c r="AI4" s="107">
        <f t="shared" ref="AI4:AI53" si="0">AH4/AG4</f>
        <v>3.1254541666666669E-5</v>
      </c>
      <c r="AJ4" s="16">
        <v>4.45532E-4</v>
      </c>
      <c r="AK4" s="16">
        <v>9.1033255044187017E-4</v>
      </c>
      <c r="AL4" s="21">
        <v>8.8553750042983477E-4</v>
      </c>
      <c r="AP4" s="13"/>
    </row>
    <row r="5" spans="1:42" x14ac:dyDescent="0.3">
      <c r="A5" s="29">
        <v>2.4</v>
      </c>
      <c r="B5" s="25">
        <v>1.49965E-4</v>
      </c>
      <c r="C5" s="26">
        <f>B5/A5</f>
        <v>6.2485416666666673E-5</v>
      </c>
      <c r="D5" s="25">
        <v>1.57773E-4</v>
      </c>
      <c r="E5" s="25">
        <v>5.8975810807906654E-4</v>
      </c>
      <c r="F5" s="100">
        <v>5.7369465766446165E-4</v>
      </c>
      <c r="J5" s="13"/>
      <c r="S5" s="20">
        <v>2.4</v>
      </c>
      <c r="T5" s="16">
        <v>1.4998600000000001E-4</v>
      </c>
      <c r="U5" s="16">
        <v>6.2494166666666676E-5</v>
      </c>
      <c r="V5" s="16">
        <v>4.3376299999999999E-4</v>
      </c>
      <c r="W5" s="16">
        <v>1.0823333190251513E-3</v>
      </c>
      <c r="X5" s="21">
        <v>1.0528534231762172E-3</v>
      </c>
      <c r="AG5" s="20">
        <v>2.4</v>
      </c>
      <c r="AH5" s="16">
        <v>1.5002099999999999E-4</v>
      </c>
      <c r="AI5" s="107">
        <f t="shared" si="0"/>
        <v>6.2508750000000004E-5</v>
      </c>
      <c r="AJ5" s="16">
        <v>8.8867600000000003E-4</v>
      </c>
      <c r="AK5" s="16">
        <v>1.8107940577039676E-3</v>
      </c>
      <c r="AL5" s="21">
        <v>1.7614728187781785E-3</v>
      </c>
      <c r="AP5" s="13"/>
    </row>
    <row r="6" spans="1:42" x14ac:dyDescent="0.3">
      <c r="A6" s="29">
        <v>2.4</v>
      </c>
      <c r="B6" s="25">
        <v>2.9987699999999999E-4</v>
      </c>
      <c r="C6" s="26">
        <f>B6/A6</f>
        <v>1.2494875000000001E-4</v>
      </c>
      <c r="D6" s="25">
        <v>3.2397699999999998E-4</v>
      </c>
      <c r="E6" s="25">
        <v>1.1889492138674384E-3</v>
      </c>
      <c r="F6" s="100">
        <v>1.1565653831395314E-3</v>
      </c>
      <c r="J6" s="13"/>
      <c r="S6" s="20">
        <v>2.4</v>
      </c>
      <c r="T6" s="16">
        <v>2.9999300000000003E-4</v>
      </c>
      <c r="U6" s="16">
        <v>1.2499708333333335E-4</v>
      </c>
      <c r="V6" s="16">
        <v>8.8359799999999998E-4</v>
      </c>
      <c r="W6" s="16">
        <v>2.0818414664186126E-3</v>
      </c>
      <c r="X6" s="21">
        <v>2.0251376132476777E-3</v>
      </c>
      <c r="AG6" s="20">
        <v>2.4</v>
      </c>
      <c r="AH6" s="16">
        <v>3.0003499999999998E-4</v>
      </c>
      <c r="AI6" s="107">
        <f t="shared" si="0"/>
        <v>1.2501458333333333E-4</v>
      </c>
      <c r="AJ6" s="16">
        <v>1.78824E-3</v>
      </c>
      <c r="AK6" s="16">
        <v>3.6545786776863896E-3</v>
      </c>
      <c r="AL6" s="21">
        <v>3.5550376242085499E-3</v>
      </c>
      <c r="AP6" s="13"/>
    </row>
    <row r="7" spans="1:42" x14ac:dyDescent="0.3">
      <c r="A7" s="29">
        <v>2.4</v>
      </c>
      <c r="B7" s="25">
        <v>5.2476400000000005E-4</v>
      </c>
      <c r="C7" s="26">
        <f>B7/A7</f>
        <v>2.1865166666666669E-4</v>
      </c>
      <c r="D7" s="25">
        <v>5.4162600000000002E-4</v>
      </c>
      <c r="E7" s="25">
        <v>2.0523227526390679E-3</v>
      </c>
      <c r="F7" s="100">
        <v>1.996422911127498E-3</v>
      </c>
      <c r="J7" s="13"/>
      <c r="S7" s="20">
        <v>2.4</v>
      </c>
      <c r="T7" s="16">
        <v>5.2623100000000005E-4</v>
      </c>
      <c r="U7" s="16">
        <v>2.1926291666666669E-4</v>
      </c>
      <c r="V7" s="16">
        <v>1.5579000000000001E-3</v>
      </c>
      <c r="W7" s="16">
        <v>3.4017491237597168E-3</v>
      </c>
      <c r="X7" s="21">
        <v>3.3090944783654833E-3</v>
      </c>
      <c r="AG7" s="20">
        <v>2.4</v>
      </c>
      <c r="AH7" s="16">
        <v>5.2504199999999998E-4</v>
      </c>
      <c r="AI7" s="107">
        <f t="shared" si="0"/>
        <v>2.1876750000000001E-4</v>
      </c>
      <c r="AJ7" s="16">
        <v>3.1118299999999999E-3</v>
      </c>
      <c r="AK7" s="16">
        <v>6.325624734158675E-3</v>
      </c>
      <c r="AL7" s="21">
        <v>6.1533314534617462E-3</v>
      </c>
      <c r="AP7" s="13"/>
    </row>
    <row r="8" spans="1:42" x14ac:dyDescent="0.3">
      <c r="A8" s="29">
        <v>2.4</v>
      </c>
      <c r="B8" s="25">
        <v>7.4944400000000004E-4</v>
      </c>
      <c r="C8" s="26">
        <f>B8/A8</f>
        <v>3.1226833333333336E-4</v>
      </c>
      <c r="D8" s="25">
        <v>2.6072999999999999E-3</v>
      </c>
      <c r="E8" s="25">
        <v>2.9445495452615498E-3</v>
      </c>
      <c r="F8" s="100">
        <v>2.8643478066746591E-3</v>
      </c>
      <c r="J8" s="13"/>
      <c r="S8" s="20">
        <v>2.4</v>
      </c>
      <c r="T8" s="16">
        <v>7.5226999999999998E-4</v>
      </c>
      <c r="U8" s="16">
        <v>3.1344583333333336E-4</v>
      </c>
      <c r="V8" s="16">
        <v>7.7441400000000001E-3</v>
      </c>
      <c r="W8" s="16">
        <v>3.998023671578246E-3</v>
      </c>
      <c r="X8" s="21">
        <v>3.8891280851928462E-3</v>
      </c>
      <c r="AG8" s="20">
        <v>2.4</v>
      </c>
      <c r="AH8" s="16">
        <v>7.5014400000000001E-4</v>
      </c>
      <c r="AI8" s="107">
        <f t="shared" si="0"/>
        <v>3.1256000000000003E-4</v>
      </c>
      <c r="AJ8" s="16">
        <v>6.6671999999999999E-3</v>
      </c>
      <c r="AK8" s="16">
        <v>9.0914557145376895E-3</v>
      </c>
      <c r="AL8" s="21">
        <v>8.8438285160872456E-3</v>
      </c>
      <c r="AP8" s="13"/>
    </row>
    <row r="9" spans="1:42" x14ac:dyDescent="0.3">
      <c r="A9" s="29">
        <v>2.4</v>
      </c>
      <c r="B9" s="25">
        <v>1.1242400000000001E-3</v>
      </c>
      <c r="C9" s="26">
        <f>B9/A9</f>
        <v>4.6843333333333341E-4</v>
      </c>
      <c r="D9" s="25">
        <v>1.1682699999999999E-3</v>
      </c>
      <c r="E9" s="25">
        <v>4.4047413411005187E-3</v>
      </c>
      <c r="F9" s="100">
        <v>4.2847678415374691E-3</v>
      </c>
      <c r="J9" s="13"/>
      <c r="S9" s="20">
        <v>2.4</v>
      </c>
      <c r="T9" s="16">
        <v>1.12944E-3</v>
      </c>
      <c r="U9" s="16">
        <v>4.706E-4</v>
      </c>
      <c r="V9" s="16">
        <v>3.3399300000000001E-3</v>
      </c>
      <c r="W9" s="16">
        <v>4.5724872953787424E-3</v>
      </c>
      <c r="X9" s="21">
        <v>4.4479448398625897E-3</v>
      </c>
      <c r="AG9" s="20">
        <v>2.4</v>
      </c>
      <c r="AH9" s="16">
        <v>1.12514E-3</v>
      </c>
      <c r="AI9" s="107">
        <f t="shared" si="0"/>
        <v>4.6880833333333335E-4</v>
      </c>
      <c r="AJ9" s="16">
        <v>6.6861000000000004E-3</v>
      </c>
      <c r="AK9" s="16">
        <v>1.3594674576664204E-2</v>
      </c>
      <c r="AL9" s="21">
        <v>1.3224391611541054E-2</v>
      </c>
      <c r="AP9" s="13"/>
    </row>
    <row r="10" spans="1:42" x14ac:dyDescent="0.3">
      <c r="A10" s="29">
        <v>2.4</v>
      </c>
      <c r="B10" s="25">
        <v>1.50102E-3</v>
      </c>
      <c r="C10" s="26">
        <f>B10/A10</f>
        <v>6.2542500000000009E-4</v>
      </c>
      <c r="D10" s="25">
        <v>1.57205E-3</v>
      </c>
      <c r="E10" s="25">
        <v>5.8904118488438476E-3</v>
      </c>
      <c r="F10" s="100">
        <v>5.7299726156068553E-3</v>
      </c>
      <c r="J10" s="13"/>
      <c r="S10" s="20">
        <v>2.4</v>
      </c>
      <c r="T10" s="16">
        <v>1.50278E-3</v>
      </c>
      <c r="U10" s="16">
        <v>6.2615833333333341E-4</v>
      </c>
      <c r="V10" s="16">
        <v>4.44517E-3</v>
      </c>
      <c r="W10" s="16">
        <v>7.0911878988008771E-3</v>
      </c>
      <c r="X10" s="21">
        <v>6.8980427031136932E-3</v>
      </c>
      <c r="AG10" s="20">
        <v>2.4</v>
      </c>
      <c r="AH10" s="16">
        <v>1.5001400000000001E-3</v>
      </c>
      <c r="AI10" s="107">
        <f t="shared" si="0"/>
        <v>6.2505833333333343E-4</v>
      </c>
      <c r="AJ10" s="16">
        <v>8.9386799999999992E-3</v>
      </c>
      <c r="AK10" s="16">
        <v>1.8198548876547822E-2</v>
      </c>
      <c r="AL10" s="21">
        <v>1.7702868556953133E-2</v>
      </c>
      <c r="AP10" s="13"/>
    </row>
    <row r="11" spans="1:42" x14ac:dyDescent="0.3">
      <c r="A11" s="29">
        <v>2.4</v>
      </c>
      <c r="B11" s="25">
        <v>1.9533599999999999E-3</v>
      </c>
      <c r="C11" s="26">
        <f>B11/A11</f>
        <v>8.139E-4</v>
      </c>
      <c r="D11" s="25">
        <v>2.0420899999999999E-3</v>
      </c>
      <c r="E11" s="25">
        <v>7.6646938322740589E-3</v>
      </c>
      <c r="F11" s="100">
        <v>7.4559278524066715E-3</v>
      </c>
      <c r="J11" s="13"/>
      <c r="S11" s="20">
        <v>2.4</v>
      </c>
      <c r="T11" s="16">
        <v>1.9499299999999999E-3</v>
      </c>
      <c r="U11" s="16">
        <v>8.1247083333333336E-4</v>
      </c>
      <c r="V11" s="16">
        <v>5.7687800000000003E-3</v>
      </c>
      <c r="W11" s="16">
        <v>9.4086678981511514E-3</v>
      </c>
      <c r="X11" s="21">
        <v>9.1524006791353606E-3</v>
      </c>
      <c r="AG11" s="20">
        <v>2.4</v>
      </c>
      <c r="AH11" s="16">
        <v>1.9501799999999999E-3</v>
      </c>
      <c r="AI11" s="107">
        <f t="shared" si="0"/>
        <v>8.1257499999999995E-4</v>
      </c>
      <c r="AJ11" s="16">
        <v>1.01431E-2</v>
      </c>
      <c r="AK11" s="16">
        <v>2.2853024201337117E-2</v>
      </c>
      <c r="AL11" s="21">
        <v>2.2230568289238441E-2</v>
      </c>
      <c r="AP11" s="13"/>
    </row>
    <row r="12" spans="1:42" x14ac:dyDescent="0.3">
      <c r="A12" s="29">
        <v>2.4</v>
      </c>
      <c r="B12" s="25">
        <v>2.4807000000000002E-3</v>
      </c>
      <c r="C12" s="26">
        <f>B12/A12</f>
        <v>1.033625E-3</v>
      </c>
      <c r="D12" s="25">
        <v>2.5966399999999999E-3</v>
      </c>
      <c r="E12" s="25">
        <v>9.7419615439448323E-3</v>
      </c>
      <c r="F12" s="100">
        <v>9.4766162878840779E-3</v>
      </c>
      <c r="J12" s="13"/>
      <c r="S12" s="20">
        <v>2.4</v>
      </c>
      <c r="T12" s="16">
        <v>2.4718700000000001E-3</v>
      </c>
      <c r="U12" s="16">
        <v>1.0299458333333335E-3</v>
      </c>
      <c r="V12" s="16">
        <v>7.3389700000000002E-3</v>
      </c>
      <c r="W12" s="16">
        <v>1.2461668993216759E-2</v>
      </c>
      <c r="X12" s="21">
        <v>1.2122246102350933E-2</v>
      </c>
      <c r="AG12" s="20">
        <v>2.4</v>
      </c>
      <c r="AH12" s="16">
        <v>2.4755200000000002E-3</v>
      </c>
      <c r="AI12" s="107">
        <f t="shared" si="0"/>
        <v>1.0314666666666667E-3</v>
      </c>
      <c r="AJ12" s="16">
        <v>1.3226399999999999E-2</v>
      </c>
      <c r="AK12" s="16">
        <v>2.893880097274246E-2</v>
      </c>
      <c r="AL12" s="21">
        <v>2.8150584603835078E-2</v>
      </c>
      <c r="AP12" s="13"/>
    </row>
    <row r="13" spans="1:42" x14ac:dyDescent="0.3">
      <c r="A13" s="29">
        <v>2.4</v>
      </c>
      <c r="B13" s="25">
        <v>3.00805E-3</v>
      </c>
      <c r="C13" s="26">
        <f>B13/A13</f>
        <v>1.2533541666666667E-3</v>
      </c>
      <c r="D13" s="25">
        <v>4.9519500000000001E-3</v>
      </c>
      <c r="E13" s="25">
        <v>1.1822834453399912E-2</v>
      </c>
      <c r="F13" s="100">
        <v>1.150081172509719E-2</v>
      </c>
      <c r="J13" s="13"/>
      <c r="S13" s="20">
        <v>2.4</v>
      </c>
      <c r="T13" s="16">
        <v>2.9938199999999999E-3</v>
      </c>
      <c r="U13" s="16">
        <v>1.2474249999999999E-3</v>
      </c>
      <c r="V13" s="16">
        <v>1.4478899999999999E-2</v>
      </c>
      <c r="W13" s="16">
        <v>1.8721355922264284E-2</v>
      </c>
      <c r="X13" s="21">
        <v>1.8211435722046969E-2</v>
      </c>
      <c r="AG13" s="20">
        <v>2.4</v>
      </c>
      <c r="AH13" s="16">
        <v>3.0008700000000001E-3</v>
      </c>
      <c r="AI13" s="107">
        <f t="shared" si="0"/>
        <v>1.2503625E-3</v>
      </c>
      <c r="AJ13" s="16">
        <v>1.76031E-2</v>
      </c>
      <c r="AK13" s="16">
        <v>3.4414504950819789E-2</v>
      </c>
      <c r="AL13" s="21">
        <v>3.3477144893793567E-2</v>
      </c>
      <c r="AP13" s="13"/>
    </row>
    <row r="14" spans="1:42" x14ac:dyDescent="0.3">
      <c r="A14" s="29">
        <v>2.4</v>
      </c>
      <c r="B14" s="25">
        <v>3.6863099999999999E-3</v>
      </c>
      <c r="C14" s="26">
        <f>B14/A14</f>
        <v>1.5359625E-3</v>
      </c>
      <c r="D14" s="25">
        <v>3.87777E-3</v>
      </c>
      <c r="E14" s="25">
        <v>1.4498633495457425E-2</v>
      </c>
      <c r="F14" s="100">
        <v>1.4103729081184267E-2</v>
      </c>
      <c r="J14" s="13"/>
      <c r="S14" s="20">
        <v>2.4</v>
      </c>
      <c r="T14" s="16">
        <v>3.6653599999999999E-3</v>
      </c>
      <c r="U14" s="16">
        <v>1.5272333333333334E-3</v>
      </c>
      <c r="V14" s="16">
        <v>1.09573E-2</v>
      </c>
      <c r="W14" s="16">
        <v>2.3112138088764094E-2</v>
      </c>
      <c r="X14" s="21">
        <v>2.248262459996507E-2</v>
      </c>
      <c r="AG14" s="20">
        <v>2.4</v>
      </c>
      <c r="AH14" s="16">
        <v>3.6757000000000001E-3</v>
      </c>
      <c r="AI14" s="107">
        <f t="shared" si="0"/>
        <v>1.5315416666666667E-3</v>
      </c>
      <c r="AJ14" s="16">
        <v>1.7873699999999999E-2</v>
      </c>
      <c r="AK14" s="16">
        <v>4.0870949084282349E-2</v>
      </c>
      <c r="AL14" s="21">
        <v>3.9757732572259091E-2</v>
      </c>
      <c r="AP14" s="13"/>
    </row>
    <row r="15" spans="1:42" x14ac:dyDescent="0.3">
      <c r="A15" s="29">
        <v>2.4</v>
      </c>
      <c r="B15" s="25">
        <v>4.3645799999999998E-3</v>
      </c>
      <c r="C15" s="26">
        <f>B15/A15</f>
        <v>1.818575E-3</v>
      </c>
      <c r="D15" s="25">
        <v>4.5957100000000002E-3</v>
      </c>
      <c r="E15" s="25">
        <v>1.7185697980032701E-2</v>
      </c>
      <c r="F15" s="100">
        <v>1.6717605038942315E-2</v>
      </c>
      <c r="J15" s="13"/>
      <c r="S15" s="20">
        <v>2.4</v>
      </c>
      <c r="T15" s="16">
        <v>4.3369000000000003E-3</v>
      </c>
      <c r="U15" s="16">
        <v>1.8070416666666669E-3</v>
      </c>
      <c r="V15" s="16">
        <v>1.29812E-2</v>
      </c>
      <c r="W15" s="16">
        <v>3.6373623985520055E-2</v>
      </c>
      <c r="X15" s="21">
        <v>3.5382902709649861E-2</v>
      </c>
      <c r="AG15" s="20">
        <v>2.4</v>
      </c>
      <c r="AH15" s="16">
        <v>4.3512500000000001E-3</v>
      </c>
      <c r="AI15" s="107">
        <f t="shared" si="0"/>
        <v>1.8130208333333334E-3</v>
      </c>
      <c r="AJ15" s="16">
        <v>1.8891000000000002E-2</v>
      </c>
      <c r="AK15" s="16">
        <v>4.7611090077102833E-2</v>
      </c>
      <c r="AL15" s="21">
        <v>4.6314289958271235E-2</v>
      </c>
      <c r="AP15" s="13"/>
    </row>
    <row r="16" spans="1:42" x14ac:dyDescent="0.3">
      <c r="A16" s="29">
        <v>2.4</v>
      </c>
      <c r="B16" s="25">
        <v>5.1192E-3</v>
      </c>
      <c r="C16" s="26">
        <f>B16/A16</f>
        <v>2.1329999999999999E-3</v>
      </c>
      <c r="D16" s="25">
        <v>5.39392E-3</v>
      </c>
      <c r="E16" s="25">
        <v>2.0173154408183167E-2</v>
      </c>
      <c r="F16" s="100">
        <v>1.9623691058543936E-2</v>
      </c>
      <c r="J16" s="13"/>
      <c r="S16" s="20">
        <v>2.4</v>
      </c>
      <c r="T16" s="16">
        <v>5.0904699999999997E-3</v>
      </c>
      <c r="U16" s="16">
        <v>2.1210291666666665E-3</v>
      </c>
      <c r="V16" s="16">
        <v>1.3162099999999999E-2</v>
      </c>
      <c r="W16" s="16">
        <v>4.8560045546313074E-2</v>
      </c>
      <c r="X16" s="21">
        <v>4.7237398391355129E-2</v>
      </c>
      <c r="AG16" s="20">
        <v>2.4</v>
      </c>
      <c r="AH16" s="16">
        <v>5.10342E-3</v>
      </c>
      <c r="AI16" s="107">
        <f t="shared" si="0"/>
        <v>2.1264249999999999E-3</v>
      </c>
      <c r="AJ16" s="16">
        <v>2.2564799999999999E-2</v>
      </c>
      <c r="AK16" s="16">
        <v>5.4801249090600114E-2</v>
      </c>
      <c r="AL16" s="21">
        <v>5.33086080647861E-2</v>
      </c>
      <c r="AP16" s="13"/>
    </row>
    <row r="17" spans="1:42" x14ac:dyDescent="0.3">
      <c r="A17" s="29">
        <v>2.4</v>
      </c>
      <c r="B17" s="25">
        <v>5.9501600000000003E-3</v>
      </c>
      <c r="C17" s="26">
        <f>B17/A17</f>
        <v>2.4792333333333335E-3</v>
      </c>
      <c r="D17" s="25">
        <v>6.2748099999999996E-3</v>
      </c>
      <c r="E17" s="25">
        <v>2.3466026193201098E-2</v>
      </c>
      <c r="F17" s="100">
        <v>2.2826873728794841E-2</v>
      </c>
      <c r="J17" s="13"/>
      <c r="S17" s="20">
        <v>2.4</v>
      </c>
      <c r="T17" s="16">
        <v>5.9260700000000003E-3</v>
      </c>
      <c r="U17" s="16">
        <v>2.4691958333333337E-3</v>
      </c>
      <c r="V17" s="16">
        <v>1.5940900000000001E-2</v>
      </c>
      <c r="W17" s="16">
        <v>5.2258435139315072E-2</v>
      </c>
      <c r="X17" s="21">
        <v>5.0835053637466023E-2</v>
      </c>
      <c r="AG17" s="20">
        <v>2.4</v>
      </c>
      <c r="AH17" s="16">
        <v>5.9322899999999998E-3</v>
      </c>
      <c r="AI17" s="107">
        <f t="shared" si="0"/>
        <v>2.4717875000000002E-3</v>
      </c>
      <c r="AJ17" s="16">
        <v>2.3514E-2</v>
      </c>
      <c r="AK17" s="16">
        <v>6.1545988671236729E-2</v>
      </c>
      <c r="AL17" s="21">
        <v>5.9869638785249736E-2</v>
      </c>
      <c r="AP17" s="13"/>
    </row>
    <row r="18" spans="1:42" x14ac:dyDescent="0.3">
      <c r="A18" s="29">
        <v>2.4</v>
      </c>
      <c r="B18" s="25">
        <v>6.7811399999999997E-3</v>
      </c>
      <c r="C18" s="26">
        <f>B18/A18</f>
        <v>2.825475E-3</v>
      </c>
      <c r="D18" s="25">
        <v>8.9471299999999993E-3</v>
      </c>
      <c r="E18" s="25">
        <v>2.676717915433003E-2</v>
      </c>
      <c r="F18" s="100">
        <v>2.6038112017830767E-2</v>
      </c>
      <c r="J18" s="13"/>
      <c r="S18" s="20">
        <v>2.4</v>
      </c>
      <c r="T18" s="16">
        <v>6.7616799999999999E-3</v>
      </c>
      <c r="U18" s="16">
        <v>2.8173666666666667E-3</v>
      </c>
      <c r="V18" s="16">
        <v>2.1276799999999998E-2</v>
      </c>
      <c r="W18" s="16">
        <v>6.1797069508836747E-2</v>
      </c>
      <c r="X18" s="21">
        <v>6.0113880845171934E-2</v>
      </c>
      <c r="AG18" s="20">
        <v>2.4</v>
      </c>
      <c r="AH18" s="16">
        <v>6.7610500000000002E-3</v>
      </c>
      <c r="AI18" s="107">
        <f t="shared" si="0"/>
        <v>2.817104166666667E-3</v>
      </c>
      <c r="AJ18" s="16">
        <v>2.56936E-2</v>
      </c>
      <c r="AK18" s="16">
        <v>6.6131212744739529E-2</v>
      </c>
      <c r="AL18" s="21">
        <v>6.4329973487100706E-2</v>
      </c>
      <c r="AP18" s="13"/>
    </row>
    <row r="19" spans="1:42" x14ac:dyDescent="0.3">
      <c r="A19" s="29">
        <v>2.4</v>
      </c>
      <c r="B19" s="25">
        <v>7.7612499999999999E-3</v>
      </c>
      <c r="C19" s="26">
        <f>B19/A19</f>
        <v>3.2338541666666666E-3</v>
      </c>
      <c r="D19" s="25">
        <v>6.6416899999999996E-3</v>
      </c>
      <c r="E19" s="25">
        <v>3.0707412855204848E-2</v>
      </c>
      <c r="F19" s="100">
        <v>2.9871024178214831E-2</v>
      </c>
      <c r="J19" s="13"/>
      <c r="S19" s="20">
        <v>2.4</v>
      </c>
      <c r="T19" s="16">
        <v>7.7535299999999998E-3</v>
      </c>
      <c r="U19" s="16">
        <v>3.2306374999999999E-3</v>
      </c>
      <c r="V19" s="16">
        <v>1.8173999999999999E-2</v>
      </c>
      <c r="W19" s="16">
        <v>6.2666477449590224E-2</v>
      </c>
      <c r="X19" s="21">
        <v>6.0959608413998272E-2</v>
      </c>
      <c r="AG19" s="20">
        <v>2.4</v>
      </c>
      <c r="AH19" s="16">
        <v>7.7414299999999997E-3</v>
      </c>
      <c r="AI19" s="107">
        <f t="shared" si="0"/>
        <v>3.2255958333333333E-3</v>
      </c>
      <c r="AJ19" s="16">
        <v>2.2147300000000002E-2</v>
      </c>
      <c r="AK19" s="16">
        <v>6.9029771598854359E-2</v>
      </c>
      <c r="AL19" s="21">
        <v>6.7149583267368057E-2</v>
      </c>
      <c r="AP19" s="13"/>
    </row>
    <row r="20" spans="1:42" x14ac:dyDescent="0.3">
      <c r="A20" s="29">
        <v>2.4</v>
      </c>
      <c r="B20" s="25">
        <v>8.74137E-3</v>
      </c>
      <c r="C20" s="26">
        <f>B20/A20</f>
        <v>3.6422375000000002E-3</v>
      </c>
      <c r="D20" s="25">
        <v>8.1598599999999997E-3</v>
      </c>
      <c r="E20" s="25">
        <v>3.5192328051011343E-2</v>
      </c>
      <c r="F20" s="100">
        <v>3.4233782150789246E-2</v>
      </c>
      <c r="J20" s="13"/>
      <c r="S20" s="20">
        <v>2.4</v>
      </c>
      <c r="T20" s="16">
        <v>8.7404100000000005E-3</v>
      </c>
      <c r="U20" s="16">
        <v>3.6418375000000004E-3</v>
      </c>
      <c r="V20" s="16">
        <v>2.0567100000000001E-2</v>
      </c>
      <c r="W20" s="16">
        <v>6.9843064816630149E-2</v>
      </c>
      <c r="X20" s="21">
        <v>6.7940724529795868E-2</v>
      </c>
      <c r="AG20" s="20">
        <v>2.4</v>
      </c>
      <c r="AH20" s="16">
        <v>8.7230199999999997E-3</v>
      </c>
      <c r="AI20" s="107">
        <f t="shared" si="0"/>
        <v>3.6345916666666667E-3</v>
      </c>
      <c r="AJ20" s="16">
        <v>2.57562E-2</v>
      </c>
      <c r="AK20" s="16">
        <v>7.577491069509748E-2</v>
      </c>
      <c r="AL20" s="21">
        <v>7.3711002621690155E-2</v>
      </c>
      <c r="AP20" s="13"/>
    </row>
    <row r="21" spans="1:42" x14ac:dyDescent="0.3">
      <c r="A21" s="29">
        <v>2.4</v>
      </c>
      <c r="B21" s="25">
        <v>9.7960700000000005E-3</v>
      </c>
      <c r="C21" s="26">
        <f>B21/A21</f>
        <v>4.0816958333333335E-3</v>
      </c>
      <c r="D21" s="25">
        <v>7.9932600000000003E-3</v>
      </c>
      <c r="E21" s="25">
        <v>3.897437264729222E-2</v>
      </c>
      <c r="F21" s="100">
        <v>3.7912813859233674E-2</v>
      </c>
      <c r="J21" s="13"/>
      <c r="S21" s="20">
        <v>2.4</v>
      </c>
      <c r="T21" s="16">
        <v>9.8045300000000005E-3</v>
      </c>
      <c r="U21" s="16">
        <v>4.0852208333333334E-3</v>
      </c>
      <c r="V21" s="16">
        <v>1.9686200000000001E-2</v>
      </c>
      <c r="W21" s="16">
        <v>7.1057059884996637E-2</v>
      </c>
      <c r="X21" s="21">
        <v>6.9121653584627074E-2</v>
      </c>
      <c r="AG21" s="20">
        <v>2.4</v>
      </c>
      <c r="AH21" s="16">
        <v>9.7795099999999999E-3</v>
      </c>
      <c r="AI21" s="107">
        <f t="shared" si="0"/>
        <v>4.0747958333333337E-3</v>
      </c>
      <c r="AJ21" s="16">
        <v>2.3004799999999999E-2</v>
      </c>
      <c r="AK21" s="16">
        <v>7.8603358393073766E-2</v>
      </c>
      <c r="AL21" s="21">
        <v>7.6462410888204047E-2</v>
      </c>
      <c r="AP21" s="13"/>
    </row>
    <row r="22" spans="1:42" x14ac:dyDescent="0.3">
      <c r="A22" s="29">
        <v>2.4</v>
      </c>
      <c r="B22" s="25">
        <v>1.0925300000000001E-2</v>
      </c>
      <c r="C22" s="26">
        <f>B22/A22</f>
        <v>4.5522083333333335E-3</v>
      </c>
      <c r="D22" s="25">
        <v>8.3761900000000004E-3</v>
      </c>
      <c r="E22" s="25">
        <v>4.205174215808425E-2</v>
      </c>
      <c r="F22" s="100">
        <v>4.0906363967008023E-2</v>
      </c>
      <c r="J22" s="13"/>
      <c r="S22" s="20">
        <v>2.4</v>
      </c>
      <c r="T22" s="16">
        <v>1.09458E-2</v>
      </c>
      <c r="U22" s="16">
        <v>4.5607500000000006E-3</v>
      </c>
      <c r="V22" s="16">
        <v>1.85775E-2</v>
      </c>
      <c r="W22" s="16">
        <v>7.4095877983393926E-2</v>
      </c>
      <c r="X22" s="21">
        <v>7.2077702318476586E-2</v>
      </c>
      <c r="AG22" s="20">
        <v>2.4</v>
      </c>
      <c r="AH22" s="16">
        <v>1.0910599999999999E-2</v>
      </c>
      <c r="AI22" s="107">
        <f t="shared" si="0"/>
        <v>4.5460833333333334E-3</v>
      </c>
      <c r="AJ22" s="16">
        <v>2.48583E-2</v>
      </c>
      <c r="AK22" s="16">
        <v>8.4243923182268768E-2</v>
      </c>
      <c r="AL22" s="21">
        <v>8.1949341616992966E-2</v>
      </c>
      <c r="AP22" s="13"/>
    </row>
    <row r="23" spans="1:42" x14ac:dyDescent="0.3">
      <c r="A23" s="29">
        <v>2.4</v>
      </c>
      <c r="B23" s="25">
        <v>1.20546E-2</v>
      </c>
      <c r="C23" s="26">
        <f>B23/A23</f>
        <v>5.0227500000000003E-3</v>
      </c>
      <c r="D23" s="25">
        <v>8.1789400000000009E-3</v>
      </c>
      <c r="E23" s="25">
        <v>4.2380308029555419E-2</v>
      </c>
      <c r="F23" s="100">
        <v>4.1225980573497488E-2</v>
      </c>
      <c r="J23" s="13"/>
      <c r="S23" s="20">
        <v>2.4</v>
      </c>
      <c r="T23" s="16">
        <v>1.2087199999999999E-2</v>
      </c>
      <c r="U23" s="16">
        <v>5.0363333333333336E-3</v>
      </c>
      <c r="V23" s="16">
        <v>2.53169E-2</v>
      </c>
      <c r="W23" s="16">
        <v>8.0417120307618578E-2</v>
      </c>
      <c r="X23" s="21">
        <v>7.8226770727255424E-2</v>
      </c>
      <c r="AG23" s="20">
        <v>2.4</v>
      </c>
      <c r="AH23" s="16">
        <v>1.2041400000000001E-2</v>
      </c>
      <c r="AI23" s="107">
        <f t="shared" si="0"/>
        <v>5.0172500000000009E-3</v>
      </c>
      <c r="AJ23" s="16">
        <v>2.7071999999999999E-2</v>
      </c>
      <c r="AK23" s="16">
        <v>8.5664218549462059E-2</v>
      </c>
      <c r="AL23" s="21">
        <v>8.3330951896363872E-2</v>
      </c>
      <c r="AP23" s="13"/>
    </row>
    <row r="24" spans="1:42" x14ac:dyDescent="0.3">
      <c r="A24" s="29">
        <v>2.4</v>
      </c>
      <c r="B24" s="25">
        <v>1.3261999999999999E-2</v>
      </c>
      <c r="C24" s="26">
        <f>B24/A24</f>
        <v>5.5258333333333331E-3</v>
      </c>
      <c r="D24" s="25">
        <v>7.5432399999999997E-3</v>
      </c>
      <c r="E24" s="25">
        <v>4.6526830989655849E-2</v>
      </c>
      <c r="F24" s="100">
        <v>4.525956321950958E-2</v>
      </c>
      <c r="J24" s="13"/>
      <c r="S24" s="20">
        <v>2.4</v>
      </c>
      <c r="T24" s="16">
        <v>1.32964E-2</v>
      </c>
      <c r="U24" s="16">
        <v>5.5401666666666672E-3</v>
      </c>
      <c r="V24" s="16">
        <v>1.94094E-2</v>
      </c>
      <c r="W24" s="16">
        <v>8.5702159246835774E-2</v>
      </c>
      <c r="X24" s="21">
        <v>8.3367859189528964E-2</v>
      </c>
      <c r="AG24" s="20">
        <v>2.4</v>
      </c>
      <c r="AH24" s="16">
        <v>1.3234299999999999E-2</v>
      </c>
      <c r="AI24" s="107">
        <f t="shared" si="0"/>
        <v>5.5142916666666665E-3</v>
      </c>
      <c r="AJ24" s="16">
        <v>2.4989999999999998E-2</v>
      </c>
      <c r="AK24" s="16">
        <v>9.24688940726556E-2</v>
      </c>
      <c r="AL24" s="21">
        <v>8.9950286062894555E-2</v>
      </c>
      <c r="AP24" s="13"/>
    </row>
    <row r="25" spans="1:42" x14ac:dyDescent="0.3">
      <c r="A25" s="29">
        <v>2.4</v>
      </c>
      <c r="B25" s="25">
        <v>1.4469299999999999E-2</v>
      </c>
      <c r="C25" s="26">
        <f>B25/A25</f>
        <v>6.0288749999999995E-3</v>
      </c>
      <c r="D25" s="25">
        <v>8.3578000000000003E-3</v>
      </c>
      <c r="E25" s="25">
        <v>4.984748480124148E-2</v>
      </c>
      <c r="F25" s="100">
        <v>4.8489771207433342E-2</v>
      </c>
      <c r="J25" s="13"/>
      <c r="S25" s="20">
        <v>2.4</v>
      </c>
      <c r="T25" s="16">
        <v>1.45056E-2</v>
      </c>
      <c r="U25" s="16">
        <v>6.0440000000000008E-3</v>
      </c>
      <c r="V25" s="16">
        <v>1.9016000000000002E-2</v>
      </c>
      <c r="W25" s="16">
        <v>8.8358250124818571E-2</v>
      </c>
      <c r="X25" s="21">
        <v>8.5951605179784604E-2</v>
      </c>
      <c r="AG25" s="20">
        <v>2.4</v>
      </c>
      <c r="AH25" s="16">
        <v>1.4427199999999999E-2</v>
      </c>
      <c r="AI25" s="107">
        <f t="shared" si="0"/>
        <v>6.0113333333333329E-3</v>
      </c>
      <c r="AJ25" s="16">
        <v>2.3883399999999999E-2</v>
      </c>
      <c r="AK25" s="16">
        <v>9.0628323368083991E-2</v>
      </c>
      <c r="AL25" s="21">
        <v>8.8159847634322941E-2</v>
      </c>
      <c r="AP25" s="13"/>
    </row>
    <row r="26" spans="1:42" x14ac:dyDescent="0.3">
      <c r="A26" s="29">
        <v>2.4</v>
      </c>
      <c r="B26" s="25">
        <v>1.5676699999999998E-2</v>
      </c>
      <c r="C26" s="26">
        <f>B26/A26</f>
        <v>6.5319583333333332E-3</v>
      </c>
      <c r="D26" s="25">
        <v>9.3038700000000005E-3</v>
      </c>
      <c r="E26" s="25">
        <v>5.4129045117016425E-2</v>
      </c>
      <c r="F26" s="100">
        <v>5.2654713148848661E-2</v>
      </c>
      <c r="J26" s="13"/>
      <c r="S26" s="20">
        <v>2.4</v>
      </c>
      <c r="T26" s="16">
        <v>1.57149E-2</v>
      </c>
      <c r="U26" s="16">
        <v>6.5478750000000007E-3</v>
      </c>
      <c r="V26" s="16">
        <v>2.0463100000000001E-2</v>
      </c>
      <c r="W26" s="16">
        <v>9.2660107007762518E-2</v>
      </c>
      <c r="X26" s="21">
        <v>9.0136290863582214E-2</v>
      </c>
      <c r="AG26" s="20">
        <v>2.4</v>
      </c>
      <c r="AH26" s="16">
        <v>1.56212E-2</v>
      </c>
      <c r="AI26" s="107">
        <f t="shared" si="0"/>
        <v>6.5088333333333335E-3</v>
      </c>
      <c r="AJ26" s="16">
        <v>2.2240900000000001E-2</v>
      </c>
      <c r="AK26" s="16">
        <v>8.9283962927616506E-2</v>
      </c>
      <c r="AL26" s="21">
        <v>8.6852104015191153E-2</v>
      </c>
      <c r="AP26" s="13"/>
    </row>
    <row r="27" spans="1:42" x14ac:dyDescent="0.3">
      <c r="A27" s="29">
        <v>2.4</v>
      </c>
      <c r="B27" s="25">
        <v>1.6884099999999999E-2</v>
      </c>
      <c r="C27" s="26">
        <f>B27/A27</f>
        <v>7.0350416666666669E-3</v>
      </c>
      <c r="D27" s="25">
        <v>9.2420599999999999E-3</v>
      </c>
      <c r="E27" s="25">
        <v>5.544834396264689E-2</v>
      </c>
      <c r="F27" s="100">
        <v>5.3938077784675964E-2</v>
      </c>
      <c r="J27" s="13"/>
      <c r="S27" s="20">
        <v>2.4</v>
      </c>
      <c r="T27" s="16">
        <v>1.6924100000000001E-2</v>
      </c>
      <c r="U27" s="16">
        <v>7.0517083333333343E-3</v>
      </c>
      <c r="V27" s="16">
        <v>2.15406E-2</v>
      </c>
      <c r="W27" s="16">
        <v>8.9601171735307128E-2</v>
      </c>
      <c r="X27" s="21">
        <v>8.7160672894267627E-2</v>
      </c>
      <c r="AG27" s="20">
        <v>2.4</v>
      </c>
      <c r="AH27" s="16">
        <v>1.68174E-2</v>
      </c>
      <c r="AI27" s="107">
        <f t="shared" si="0"/>
        <v>7.0072500000000005E-3</v>
      </c>
      <c r="AJ27" s="16">
        <v>2.1553300000000001E-2</v>
      </c>
      <c r="AK27" s="16">
        <v>8.9373014406475076E-2</v>
      </c>
      <c r="AL27" s="21">
        <v>8.6938729967388204E-2</v>
      </c>
      <c r="AP27" s="13"/>
    </row>
    <row r="28" spans="1:42" x14ac:dyDescent="0.3">
      <c r="A28" s="29">
        <v>2.4</v>
      </c>
      <c r="B28" s="25">
        <v>1.80915E-2</v>
      </c>
      <c r="C28" s="26">
        <f>B28/A28</f>
        <v>7.5381250000000006E-3</v>
      </c>
      <c r="D28" s="25">
        <v>1.1193E-2</v>
      </c>
      <c r="E28" s="25">
        <v>6.0203626632454627E-2</v>
      </c>
      <c r="F28" s="100">
        <v>5.8563839136629013E-2</v>
      </c>
      <c r="J28" s="13"/>
      <c r="S28" s="20">
        <v>2.4</v>
      </c>
      <c r="T28" s="16">
        <v>1.8133300000000002E-2</v>
      </c>
      <c r="U28" s="16">
        <v>7.5555416666666679E-3</v>
      </c>
      <c r="V28" s="16">
        <v>1.7783500000000001E-2</v>
      </c>
      <c r="W28" s="16">
        <v>8.97223070292444E-2</v>
      </c>
      <c r="X28" s="21">
        <v>8.727850878331167E-2</v>
      </c>
      <c r="AG28" s="20">
        <v>2.4</v>
      </c>
      <c r="AH28" s="16">
        <v>1.8013600000000001E-2</v>
      </c>
      <c r="AI28" s="107">
        <f t="shared" si="0"/>
        <v>7.5056666666666674E-3</v>
      </c>
      <c r="AJ28" s="16">
        <v>2.1029599999999999E-2</v>
      </c>
      <c r="AK28" s="16">
        <v>8.4969571068118255E-2</v>
      </c>
      <c r="AL28" s="21">
        <v>8.26552247744341E-2</v>
      </c>
      <c r="AP28" s="13"/>
    </row>
    <row r="29" spans="1:42" x14ac:dyDescent="0.3">
      <c r="A29" s="29">
        <v>2.4</v>
      </c>
      <c r="B29" s="25">
        <v>1.9298900000000001E-2</v>
      </c>
      <c r="C29" s="26">
        <f>B29/A29</f>
        <v>8.0412083333333342E-3</v>
      </c>
      <c r="D29" s="25">
        <v>1.1178799999999999E-2</v>
      </c>
      <c r="E29" s="25">
        <v>6.3089880228290179E-2</v>
      </c>
      <c r="F29" s="100">
        <v>6.137147882129395E-2</v>
      </c>
      <c r="J29" s="13"/>
      <c r="S29" s="20">
        <v>2.4</v>
      </c>
      <c r="T29" s="16">
        <v>1.93014E-2</v>
      </c>
      <c r="U29" s="16">
        <v>8.0422500000000008E-3</v>
      </c>
      <c r="V29" s="16">
        <v>1.8254300000000001E-2</v>
      </c>
      <c r="W29" s="16">
        <v>9.1925894782863005E-2</v>
      </c>
      <c r="X29" s="21">
        <v>8.9422076637026268E-2</v>
      </c>
      <c r="AG29" s="20">
        <v>2.4</v>
      </c>
      <c r="AH29" s="16">
        <v>1.9222800000000002E-2</v>
      </c>
      <c r="AI29" s="107">
        <f t="shared" si="0"/>
        <v>8.009500000000001E-3</v>
      </c>
      <c r="AJ29" s="16">
        <v>1.8976900000000001E-2</v>
      </c>
      <c r="AK29" s="16">
        <v>8.7214843366367409E-2</v>
      </c>
      <c r="AL29" s="21">
        <v>8.4839341796077244E-2</v>
      </c>
      <c r="AP29" s="13"/>
    </row>
    <row r="30" spans="1:42" x14ac:dyDescent="0.3">
      <c r="A30" s="29">
        <v>2.4</v>
      </c>
      <c r="B30" s="25">
        <v>2.0506300000000002E-2</v>
      </c>
      <c r="C30" s="26">
        <f>B30/A30</f>
        <v>8.544291666666667E-3</v>
      </c>
      <c r="D30" s="25">
        <v>9.2513400000000003E-3</v>
      </c>
      <c r="E30" s="25">
        <v>6.152035958648161E-2</v>
      </c>
      <c r="F30" s="100">
        <v>5.9844707768950983E-2</v>
      </c>
      <c r="J30" s="13"/>
      <c r="S30" s="20">
        <v>2.4</v>
      </c>
      <c r="T30" s="16">
        <v>2.04732E-2</v>
      </c>
      <c r="U30" s="16">
        <v>8.5304999999999999E-3</v>
      </c>
      <c r="V30" s="16">
        <v>1.42691E-2</v>
      </c>
      <c r="W30" s="16">
        <v>9.3049006172339105E-2</v>
      </c>
      <c r="X30" s="21">
        <v>9.0514597443909633E-2</v>
      </c>
      <c r="AG30" s="20">
        <v>2.4</v>
      </c>
      <c r="AH30" s="16">
        <v>2.0432100000000002E-2</v>
      </c>
      <c r="AI30" s="107">
        <f t="shared" si="0"/>
        <v>8.5133750000000018E-3</v>
      </c>
      <c r="AJ30" s="16">
        <v>1.5832499999999999E-2</v>
      </c>
      <c r="AK30" s="16">
        <v>8.1696761583308797E-2</v>
      </c>
      <c r="AL30" s="21">
        <v>7.9471557960417119E-2</v>
      </c>
      <c r="AP30" s="13"/>
    </row>
    <row r="31" spans="1:42" x14ac:dyDescent="0.3">
      <c r="A31" s="29">
        <v>2.4</v>
      </c>
      <c r="B31" s="25">
        <v>2.17136E-2</v>
      </c>
      <c r="C31" s="26">
        <f>B31/A31</f>
        <v>9.0473333333333343E-3</v>
      </c>
      <c r="D31" s="25">
        <v>9.8788599999999997E-3</v>
      </c>
      <c r="E31" s="25">
        <v>6.0258106205306521E-2</v>
      </c>
      <c r="F31" s="100">
        <v>5.8616834830064704E-2</v>
      </c>
      <c r="J31" s="13"/>
      <c r="S31" s="20">
        <v>2.4</v>
      </c>
      <c r="T31" s="16">
        <v>2.16451E-2</v>
      </c>
      <c r="U31" s="16">
        <v>9.018791666666668E-3</v>
      </c>
      <c r="V31" s="16">
        <v>1.2014499999999999E-2</v>
      </c>
      <c r="W31" s="16">
        <v>8.9897569890959789E-2</v>
      </c>
      <c r="X31" s="21">
        <v>8.9825927837895794E-2</v>
      </c>
      <c r="AG31" s="20">
        <v>2.4</v>
      </c>
      <c r="AH31" s="16">
        <v>2.1641299999999999E-2</v>
      </c>
      <c r="AI31" s="107">
        <f t="shared" si="0"/>
        <v>9.0172083333333337E-3</v>
      </c>
      <c r="AJ31" s="16">
        <v>1.60082E-2</v>
      </c>
      <c r="AK31" s="16">
        <v>8.6019840568847844E-2</v>
      </c>
      <c r="AL31" s="21">
        <v>8.3676887712887005E-2</v>
      </c>
      <c r="AP31" s="13"/>
    </row>
    <row r="32" spans="1:42" x14ac:dyDescent="0.3">
      <c r="A32" s="29">
        <v>2.4</v>
      </c>
      <c r="B32" s="25">
        <v>2.29211E-2</v>
      </c>
      <c r="C32" s="26">
        <f>B32/A32</f>
        <v>9.5504583333333344E-3</v>
      </c>
      <c r="D32" s="25">
        <v>9.5714600000000004E-3</v>
      </c>
      <c r="E32" s="25">
        <v>6.2033405013911663E-2</v>
      </c>
      <c r="F32" s="100">
        <v>6.0343779196412123E-2</v>
      </c>
      <c r="J32" s="13"/>
      <c r="S32" s="20">
        <v>2.4</v>
      </c>
      <c r="T32" s="16">
        <v>2.2817E-2</v>
      </c>
      <c r="U32" s="16">
        <v>9.5070833333333344E-3</v>
      </c>
      <c r="V32" s="16">
        <v>1.33829E-2</v>
      </c>
      <c r="W32" s="16">
        <v>9.2341053817356883E-2</v>
      </c>
      <c r="X32" s="21">
        <v>8.9468214347983008E-2</v>
      </c>
      <c r="AG32" s="20">
        <v>2.4</v>
      </c>
      <c r="AH32" s="16">
        <v>2.2850599999999999E-2</v>
      </c>
      <c r="AI32" s="107">
        <f t="shared" si="0"/>
        <v>9.5210833333333328E-3</v>
      </c>
      <c r="AJ32" s="16">
        <v>1.7985000000000001E-2</v>
      </c>
      <c r="AK32" s="16">
        <v>8.8651662568673809E-2</v>
      </c>
      <c r="AL32" s="21">
        <v>8.6237025845013429E-2</v>
      </c>
      <c r="AP32" s="13"/>
    </row>
    <row r="33" spans="1:42" x14ac:dyDescent="0.3">
      <c r="A33" s="29">
        <v>2.4</v>
      </c>
      <c r="B33" s="25">
        <v>2.4128400000000001E-2</v>
      </c>
      <c r="C33" s="26">
        <f>B33/A33</f>
        <v>1.0053500000000002E-2</v>
      </c>
      <c r="D33" s="25">
        <v>1.07387E-2</v>
      </c>
      <c r="E33" s="25">
        <v>6.5335815770601657E-2</v>
      </c>
      <c r="F33" s="100">
        <v>6.3556241021986051E-2</v>
      </c>
      <c r="J33" s="13"/>
      <c r="S33" s="20">
        <v>2.4</v>
      </c>
      <c r="T33" s="16">
        <v>2.3980000000000001E-2</v>
      </c>
      <c r="U33" s="16">
        <v>9.9916666666666678E-3</v>
      </c>
      <c r="V33" s="16">
        <v>1.3629799999999999E-2</v>
      </c>
      <c r="W33" s="16">
        <v>9.1973324349726535E-2</v>
      </c>
      <c r="X33" s="21">
        <v>9.1428340524959822E-2</v>
      </c>
      <c r="AG33" s="20">
        <v>2.4</v>
      </c>
      <c r="AH33" s="16">
        <v>2.4059799999999999E-2</v>
      </c>
      <c r="AI33" s="107">
        <f t="shared" si="0"/>
        <v>1.0024916666666666E-2</v>
      </c>
      <c r="AJ33" s="16">
        <v>1.49429E-2</v>
      </c>
      <c r="AK33" s="16">
        <v>8.6479845287847273E-2</v>
      </c>
      <c r="AL33" s="21">
        <v>8.4124363120473999E-2</v>
      </c>
      <c r="AP33" s="13"/>
    </row>
    <row r="34" spans="1:42" x14ac:dyDescent="0.3">
      <c r="A34" s="29">
        <v>2.4</v>
      </c>
      <c r="B34" s="25">
        <v>2.5335799999999999E-2</v>
      </c>
      <c r="C34" s="26">
        <f>B34/A34</f>
        <v>1.0556583333333333E-2</v>
      </c>
      <c r="D34" s="25">
        <v>9.5948000000000006E-3</v>
      </c>
      <c r="E34" s="25">
        <v>6.7788496649284088E-2</v>
      </c>
      <c r="F34" s="100">
        <v>6.5942117363116823E-2</v>
      </c>
      <c r="J34" s="13"/>
      <c r="S34" s="20">
        <v>2.4</v>
      </c>
      <c r="T34" s="16">
        <v>2.51259E-2</v>
      </c>
      <c r="U34" s="16">
        <v>1.0469125000000001E-2</v>
      </c>
      <c r="V34" s="16">
        <v>1.56244E-2</v>
      </c>
      <c r="W34" s="16">
        <v>9.3988334059658701E-2</v>
      </c>
      <c r="X34" s="21">
        <v>9.184144857415269E-2</v>
      </c>
      <c r="AG34" s="20">
        <v>2.4</v>
      </c>
      <c r="AH34" s="16">
        <v>2.52689E-2</v>
      </c>
      <c r="AI34" s="107">
        <f t="shared" si="0"/>
        <v>1.0528708333333334E-2</v>
      </c>
      <c r="AJ34" s="16">
        <v>1.9270300000000001E-2</v>
      </c>
      <c r="AK34" s="16">
        <v>9.0972867649481079E-2</v>
      </c>
      <c r="AL34" s="21">
        <v>8.8495007441129453E-2</v>
      </c>
      <c r="AP34" s="13"/>
    </row>
    <row r="35" spans="1:42" x14ac:dyDescent="0.3">
      <c r="A35" s="29">
        <v>2.4</v>
      </c>
      <c r="B35" s="25">
        <v>2.6543199999999999E-2</v>
      </c>
      <c r="C35" s="26">
        <f>B35/A35</f>
        <v>1.1059666666666667E-2</v>
      </c>
      <c r="D35" s="25">
        <v>1.09625E-2</v>
      </c>
      <c r="E35" s="25">
        <v>6.8587219637772173E-2</v>
      </c>
      <c r="F35" s="100">
        <v>6.6719085250751139E-2</v>
      </c>
      <c r="J35" s="13"/>
      <c r="S35" s="20">
        <v>2.4</v>
      </c>
      <c r="T35" s="16">
        <v>2.6271800000000001E-2</v>
      </c>
      <c r="U35" s="16">
        <v>1.0946583333333334E-2</v>
      </c>
      <c r="V35" s="16">
        <v>1.6062900000000001E-2</v>
      </c>
      <c r="W35" s="16">
        <v>9.4413009134228967E-2</v>
      </c>
      <c r="X35" s="21">
        <v>8.5413114453181532E-2</v>
      </c>
      <c r="AG35" s="20">
        <v>2.4</v>
      </c>
      <c r="AH35" s="16">
        <v>2.64783E-2</v>
      </c>
      <c r="AI35" s="107">
        <f t="shared" si="0"/>
        <v>1.1032625000000001E-2</v>
      </c>
      <c r="AJ35" s="16">
        <v>1.6130200000000001E-2</v>
      </c>
      <c r="AK35" s="16">
        <v>9.2083141360077406E-2</v>
      </c>
      <c r="AL35" s="21">
        <v>8.9575040233538336E-2</v>
      </c>
      <c r="AP35" s="13"/>
    </row>
    <row r="36" spans="1:42" x14ac:dyDescent="0.3">
      <c r="A36" s="29">
        <v>2.4</v>
      </c>
      <c r="B36" s="25">
        <v>2.77506E-2</v>
      </c>
      <c r="C36" s="26">
        <f>B36/A36</f>
        <v>1.156275E-2</v>
      </c>
      <c r="D36" s="25">
        <v>1.0688E-2</v>
      </c>
      <c r="E36" s="25">
        <v>7.1050555233931847E-2</v>
      </c>
      <c r="F36" s="100">
        <v>6.9115326103046548E-2</v>
      </c>
      <c r="J36" s="13"/>
      <c r="S36" s="20">
        <v>2.4</v>
      </c>
      <c r="T36" s="16">
        <v>2.74176E-2</v>
      </c>
      <c r="U36" s="16">
        <v>1.1424E-2</v>
      </c>
      <c r="V36" s="16">
        <v>1.2825899999999999E-2</v>
      </c>
      <c r="W36" s="16">
        <v>8.7804681657870615E-2</v>
      </c>
      <c r="X36" s="21">
        <v>7.7791057045045728E-2</v>
      </c>
      <c r="AG36" s="20">
        <v>2.4</v>
      </c>
      <c r="AH36" s="16">
        <v>2.76875E-2</v>
      </c>
      <c r="AI36" s="107">
        <f t="shared" si="0"/>
        <v>1.1536458333333334E-2</v>
      </c>
      <c r="AJ36" s="16">
        <v>1.7266900000000002E-2</v>
      </c>
      <c r="AK36" s="16">
        <v>9.4518723700915463E-2</v>
      </c>
      <c r="AL36" s="21">
        <v>9.1944283755754336E-2</v>
      </c>
      <c r="AP36" s="13"/>
    </row>
    <row r="37" spans="1:42" x14ac:dyDescent="0.3">
      <c r="A37" s="29">
        <v>2.4</v>
      </c>
      <c r="B37" s="25">
        <v>2.8958000000000001E-2</v>
      </c>
      <c r="C37" s="26">
        <f>B37/A37</f>
        <v>1.2065833333333335E-2</v>
      </c>
      <c r="D37" s="25">
        <v>1.1834000000000001E-2</v>
      </c>
      <c r="E37" s="25">
        <v>7.5545301892639222E-2</v>
      </c>
      <c r="F37" s="100">
        <v>7.3487647755485622E-2</v>
      </c>
      <c r="J37" s="13"/>
      <c r="S37" s="20">
        <v>2.4</v>
      </c>
      <c r="T37" s="16">
        <v>2.8563399999999999E-2</v>
      </c>
      <c r="U37" s="16">
        <v>1.1901416666666666E-2</v>
      </c>
      <c r="V37" s="16">
        <v>1.5346800000000001E-2</v>
      </c>
      <c r="W37" s="16">
        <v>8.4668689834318328E-2</v>
      </c>
      <c r="X37" s="21">
        <v>7.6544617632642573E-2</v>
      </c>
      <c r="AG37" s="20">
        <v>2.4</v>
      </c>
      <c r="AH37" s="16">
        <v>2.88968E-2</v>
      </c>
      <c r="AI37" s="107">
        <f t="shared" si="0"/>
        <v>1.2040333333333333E-2</v>
      </c>
      <c r="AJ37" s="16">
        <v>1.53592E-2</v>
      </c>
      <c r="AK37" s="16">
        <v>9.3471104871024183E-2</v>
      </c>
      <c r="AL37" s="21">
        <v>9.0925199290879555E-2</v>
      </c>
      <c r="AP37" s="13"/>
    </row>
    <row r="38" spans="1:42" x14ac:dyDescent="0.3">
      <c r="A38" s="29">
        <v>2.4</v>
      </c>
      <c r="B38" s="25">
        <v>3.0165399999999998E-2</v>
      </c>
      <c r="C38" s="26">
        <f>B38/A38</f>
        <v>1.2568916666666666E-2</v>
      </c>
      <c r="D38" s="25">
        <v>1.01498E-2</v>
      </c>
      <c r="E38" s="25">
        <v>7.5262305504149946E-2</v>
      </c>
      <c r="F38" s="100">
        <v>7.3212359439834576E-2</v>
      </c>
      <c r="J38" s="13"/>
      <c r="S38" s="20">
        <v>2.4</v>
      </c>
      <c r="T38" s="16">
        <v>2.9709300000000001E-2</v>
      </c>
      <c r="U38" s="16">
        <v>1.2378875000000001E-2</v>
      </c>
      <c r="V38" s="16">
        <v>1.67356E-2</v>
      </c>
      <c r="W38" s="16">
        <v>8.0909020807880261E-2</v>
      </c>
      <c r="X38" s="21">
        <v>7.7729329803886402E-2</v>
      </c>
      <c r="AG38" s="20">
        <v>2.4</v>
      </c>
      <c r="AH38" s="16">
        <v>3.0106000000000001E-2</v>
      </c>
      <c r="AI38" s="107">
        <f t="shared" si="0"/>
        <v>1.2544166666666667E-2</v>
      </c>
      <c r="AJ38" s="16">
        <v>1.4464299999999999E-2</v>
      </c>
      <c r="AK38" s="16">
        <v>9.3274569227683915E-2</v>
      </c>
      <c r="AL38" s="21">
        <v>9.0734016758447389E-2</v>
      </c>
      <c r="AP38" s="13"/>
    </row>
    <row r="39" spans="1:42" x14ac:dyDescent="0.3">
      <c r="A39" s="29">
        <v>2.4</v>
      </c>
      <c r="B39" s="25">
        <v>3.1372799999999999E-2</v>
      </c>
      <c r="C39" s="26">
        <f>B39/A39</f>
        <v>1.3072E-2</v>
      </c>
      <c r="D39" s="25">
        <v>9.4504500000000009E-3</v>
      </c>
      <c r="E39" s="25">
        <v>7.5498812658279596E-2</v>
      </c>
      <c r="F39" s="100">
        <v>7.3442424764863415E-2</v>
      </c>
      <c r="J39" s="13"/>
      <c r="S39" s="20">
        <v>2.4</v>
      </c>
      <c r="T39" s="16">
        <v>3.08551E-2</v>
      </c>
      <c r="U39" s="16">
        <v>1.2856291666666667E-2</v>
      </c>
      <c r="V39" s="16">
        <v>1.33416E-2</v>
      </c>
      <c r="W39" s="16">
        <v>7.9905751038395229E-2</v>
      </c>
      <c r="X39" s="21">
        <v>7.8054929297659156E-2</v>
      </c>
      <c r="AG39" s="20">
        <v>2.4</v>
      </c>
      <c r="AH39" s="16">
        <v>3.1315299999999997E-2</v>
      </c>
      <c r="AI39" s="107">
        <f t="shared" si="0"/>
        <v>1.3048041666666666E-2</v>
      </c>
      <c r="AJ39" s="16">
        <v>1.48022E-2</v>
      </c>
      <c r="AK39" s="16">
        <v>9.4675119161530499E-2</v>
      </c>
      <c r="AL39" s="21">
        <v>9.2096419417831227E-2</v>
      </c>
      <c r="AP39" s="13"/>
    </row>
    <row r="40" spans="1:42" x14ac:dyDescent="0.3">
      <c r="A40" s="29">
        <v>2.4</v>
      </c>
      <c r="B40" s="25">
        <v>3.2580100000000001E-2</v>
      </c>
      <c r="C40" s="26">
        <f>B40/A40</f>
        <v>1.3575041666666668E-2</v>
      </c>
      <c r="D40" s="25">
        <v>9.9160299999999993E-3</v>
      </c>
      <c r="E40" s="25">
        <v>7.6464137021547557E-2</v>
      </c>
      <c r="F40" s="100">
        <v>7.4381456246641595E-2</v>
      </c>
      <c r="J40" s="13"/>
      <c r="S40" s="20">
        <v>2.4</v>
      </c>
      <c r="T40" s="16">
        <v>3.2000899999999999E-2</v>
      </c>
      <c r="U40" s="16">
        <v>1.3333708333333333E-2</v>
      </c>
      <c r="V40" s="16">
        <v>1.2111800000000001E-2</v>
      </c>
      <c r="W40" s="16">
        <v>8.0240467317993613E-2</v>
      </c>
      <c r="X40" s="21">
        <v>7.910301912806024E-2</v>
      </c>
      <c r="AG40" s="20">
        <v>2.4</v>
      </c>
      <c r="AH40" s="16">
        <v>3.2524400000000002E-2</v>
      </c>
      <c r="AI40" s="107">
        <f t="shared" si="0"/>
        <v>1.3551833333333334E-2</v>
      </c>
      <c r="AJ40" s="16">
        <v>1.18358E-2</v>
      </c>
      <c r="AK40" s="16">
        <v>8.9001138161767343E-2</v>
      </c>
      <c r="AL40" s="21">
        <v>8.6576982647633596E-2</v>
      </c>
      <c r="AP40" s="13"/>
    </row>
    <row r="41" spans="1:42" x14ac:dyDescent="0.3">
      <c r="A41" s="29">
        <v>2.4</v>
      </c>
      <c r="B41" s="25">
        <v>3.3787499999999998E-2</v>
      </c>
      <c r="C41" s="26">
        <f>B41/A41</f>
        <v>1.4078125E-2</v>
      </c>
      <c r="D41" s="25">
        <v>1.1109900000000001E-2</v>
      </c>
      <c r="E41" s="25">
        <v>8.1084669723259034E-2</v>
      </c>
      <c r="F41" s="100">
        <v>7.8876137863092444E-2</v>
      </c>
      <c r="J41" s="82"/>
      <c r="S41" s="20">
        <v>2.4</v>
      </c>
      <c r="T41" s="16">
        <v>3.3146700000000001E-2</v>
      </c>
      <c r="U41" s="16">
        <v>1.3811125E-2</v>
      </c>
      <c r="V41" s="16">
        <v>1.1305900000000001E-2</v>
      </c>
      <c r="W41" s="16">
        <v>8.1317903663645927E-2</v>
      </c>
      <c r="X41" s="21">
        <v>8.1937341871155228E-2</v>
      </c>
      <c r="AG41" s="20">
        <v>2.4</v>
      </c>
      <c r="AH41" s="16">
        <v>3.3733800000000001E-2</v>
      </c>
      <c r="AI41" s="107">
        <f t="shared" si="0"/>
        <v>1.4055750000000001E-2</v>
      </c>
      <c r="AJ41" s="16">
        <v>1.1472700000000001E-2</v>
      </c>
      <c r="AK41" s="16">
        <v>8.5669742782093147E-2</v>
      </c>
      <c r="AL41" s="21">
        <v>8.3336325663514732E-2</v>
      </c>
      <c r="AP41" s="13"/>
    </row>
    <row r="42" spans="1:42" x14ac:dyDescent="0.3">
      <c r="A42" s="29">
        <v>2.4</v>
      </c>
      <c r="B42" s="25">
        <v>3.4994900000000002E-2</v>
      </c>
      <c r="C42" s="26">
        <f>B42/A42</f>
        <v>1.4581208333333335E-2</v>
      </c>
      <c r="D42" s="25">
        <v>1.07501E-2</v>
      </c>
      <c r="E42" s="25">
        <v>8.2817352025828489E-2</v>
      </c>
      <c r="F42" s="100">
        <v>8.0561626484268956E-2</v>
      </c>
      <c r="J42" s="13"/>
      <c r="S42" s="20">
        <v>2.4</v>
      </c>
      <c r="T42" s="16">
        <v>3.4292499999999997E-2</v>
      </c>
      <c r="U42" s="16">
        <v>1.4288541666666666E-2</v>
      </c>
      <c r="V42" s="16">
        <v>1.0964E-2</v>
      </c>
      <c r="W42" s="16">
        <v>8.423158744354757E-2</v>
      </c>
      <c r="X42" s="21">
        <v>8.0197556848392609E-2</v>
      </c>
      <c r="AG42" s="20">
        <v>2.4</v>
      </c>
      <c r="AH42" s="16">
        <v>3.4942899999999999E-2</v>
      </c>
      <c r="AI42" s="107">
        <f t="shared" si="0"/>
        <v>1.4559541666666667E-2</v>
      </c>
      <c r="AJ42" s="16">
        <v>1.23672E-2</v>
      </c>
      <c r="AK42" s="16">
        <v>8.8425586979165707E-2</v>
      </c>
      <c r="AL42" s="21">
        <v>8.6017107956386868E-2</v>
      </c>
      <c r="AP42" s="13"/>
    </row>
    <row r="43" spans="1:42" x14ac:dyDescent="0.3">
      <c r="A43" s="29">
        <v>2.4</v>
      </c>
      <c r="B43" s="25">
        <v>3.62023E-2</v>
      </c>
      <c r="C43" s="26">
        <f>B43/A43</f>
        <v>1.5084291666666668E-2</v>
      </c>
      <c r="D43" s="25">
        <v>8.9353200000000001E-3</v>
      </c>
      <c r="E43" s="25">
        <v>8.0294408250886323E-2</v>
      </c>
      <c r="F43" s="100">
        <v>7.8107401022262962E-2</v>
      </c>
      <c r="J43" s="13"/>
      <c r="S43" s="20">
        <v>2.4</v>
      </c>
      <c r="T43" s="16">
        <v>3.5438400000000002E-2</v>
      </c>
      <c r="U43" s="16">
        <v>1.4766000000000001E-2</v>
      </c>
      <c r="V43" s="16">
        <v>7.5365299999999996E-3</v>
      </c>
      <c r="W43" s="16">
        <v>8.2443088440147611E-2</v>
      </c>
      <c r="X43" s="21">
        <v>7.9386881157620368E-2</v>
      </c>
      <c r="AG43" s="20">
        <v>2.4</v>
      </c>
      <c r="AH43" s="16">
        <v>3.61521E-2</v>
      </c>
      <c r="AI43" s="107">
        <f t="shared" si="0"/>
        <v>1.5063375E-2</v>
      </c>
      <c r="AJ43" s="16">
        <v>1.19639E-2</v>
      </c>
      <c r="AK43" s="16">
        <v>8.5697026725610498E-2</v>
      </c>
      <c r="AL43" s="21">
        <v>8.3362866464601657E-2</v>
      </c>
      <c r="AP43" s="13"/>
    </row>
    <row r="44" spans="1:42" x14ac:dyDescent="0.3">
      <c r="A44" s="29">
        <v>2.4</v>
      </c>
      <c r="B44" s="25">
        <v>3.7409699999999997E-2</v>
      </c>
      <c r="C44" s="26">
        <f>B44/A44</f>
        <v>1.5587374999999999E-2</v>
      </c>
      <c r="D44" s="25">
        <v>1.01075E-2</v>
      </c>
      <c r="E44" s="25">
        <v>7.9554589703046047E-2</v>
      </c>
      <c r="F44" s="100">
        <v>7.7387733174169304E-2</v>
      </c>
      <c r="J44" s="13"/>
      <c r="S44" s="20">
        <v>2.4</v>
      </c>
      <c r="T44" s="16">
        <v>3.6584199999999997E-2</v>
      </c>
      <c r="U44" s="16">
        <v>1.5243416666666666E-2</v>
      </c>
      <c r="V44" s="16">
        <v>1.0269E-2</v>
      </c>
      <c r="W44" s="16">
        <v>8.1609713830033737E-2</v>
      </c>
      <c r="X44" s="21">
        <v>7.8807174239540506E-2</v>
      </c>
      <c r="AG44" s="20">
        <v>2.4</v>
      </c>
      <c r="AH44" s="16">
        <v>3.7361400000000003E-2</v>
      </c>
      <c r="AI44" s="107">
        <f t="shared" si="0"/>
        <v>1.5567250000000001E-2</v>
      </c>
      <c r="AJ44" s="16">
        <v>9.3730500000000008E-3</v>
      </c>
      <c r="AK44" s="16">
        <v>8.7063350214312343E-2</v>
      </c>
      <c r="AL44" s="21">
        <v>8.4691974916646248E-2</v>
      </c>
      <c r="AP44" s="13"/>
    </row>
    <row r="45" spans="1:42" x14ac:dyDescent="0.3">
      <c r="A45" s="29">
        <v>2.4</v>
      </c>
      <c r="B45" s="25">
        <v>3.8607099999999998E-2</v>
      </c>
      <c r="C45" s="26">
        <f>B45/A45</f>
        <v>1.6086291666666665E-2</v>
      </c>
      <c r="D45" s="25">
        <v>9.4570499999999998E-3</v>
      </c>
      <c r="E45" s="25">
        <v>8.0165220298643231E-2</v>
      </c>
      <c r="F45" s="100">
        <v>7.7981731808018706E-2</v>
      </c>
      <c r="J45" s="13"/>
      <c r="S45" s="20">
        <v>2.4</v>
      </c>
      <c r="T45" s="16">
        <v>3.773E-2</v>
      </c>
      <c r="U45" s="16">
        <v>1.5720833333333333E-2</v>
      </c>
      <c r="V45" s="16">
        <v>1.0768700000000001E-2</v>
      </c>
      <c r="W45" s="16">
        <v>8.1013775118247644E-2</v>
      </c>
      <c r="X45" s="21">
        <v>7.6193347641881473E-2</v>
      </c>
      <c r="AG45" s="20">
        <v>2.4</v>
      </c>
      <c r="AH45" s="16">
        <v>3.8570599999999997E-2</v>
      </c>
      <c r="AI45" s="107">
        <f t="shared" si="0"/>
        <v>1.6071083333333333E-2</v>
      </c>
      <c r="AJ45" s="16">
        <v>8.5343499999999996E-3</v>
      </c>
      <c r="AK45" s="16">
        <v>8.4525406336852349E-2</v>
      </c>
      <c r="AL45" s="21">
        <v>8.2223157915226025E-2</v>
      </c>
      <c r="AP45" s="13"/>
    </row>
    <row r="46" spans="1:42" x14ac:dyDescent="0.3">
      <c r="A46" s="29">
        <v>2.4</v>
      </c>
      <c r="B46" s="25">
        <v>3.9800200000000001E-2</v>
      </c>
      <c r="C46" s="26">
        <f>B46/A46</f>
        <v>1.6583416666666666E-2</v>
      </c>
      <c r="D46" s="25">
        <v>1.0300800000000001E-2</v>
      </c>
      <c r="E46" s="25">
        <v>8.2747124625874469E-2</v>
      </c>
      <c r="F46" s="100">
        <v>8.0493311892873995E-2</v>
      </c>
      <c r="J46" s="13"/>
      <c r="S46" s="20">
        <v>2.4</v>
      </c>
      <c r="T46" s="16">
        <v>3.8875800000000002E-2</v>
      </c>
      <c r="U46" s="16">
        <v>1.6198250000000001E-2</v>
      </c>
      <c r="V46" s="16">
        <v>7.8924400000000006E-3</v>
      </c>
      <c r="W46" s="16">
        <v>7.8326761375854162E-2</v>
      </c>
      <c r="X46" s="21">
        <v>7.8094115286894264E-2</v>
      </c>
      <c r="AG46" s="20">
        <v>2.4</v>
      </c>
      <c r="AH46" s="16">
        <v>3.97799E-2</v>
      </c>
      <c r="AI46" s="107">
        <f t="shared" si="0"/>
        <v>1.6574958333333334E-2</v>
      </c>
      <c r="AJ46" s="16">
        <v>1.1356E-2</v>
      </c>
      <c r="AK46" s="16">
        <v>8.7120271541013927E-2</v>
      </c>
      <c r="AL46" s="21">
        <v>8.4747345857017431E-2</v>
      </c>
      <c r="AP46" s="13"/>
    </row>
    <row r="47" spans="1:42" x14ac:dyDescent="0.3">
      <c r="A47" s="29">
        <v>2.4</v>
      </c>
      <c r="B47" s="25">
        <v>4.0993399999999999E-2</v>
      </c>
      <c r="C47" s="26">
        <f>B47/A47</f>
        <v>1.7080583333333333E-2</v>
      </c>
      <c r="D47" s="25">
        <v>9.5513600000000001E-3</v>
      </c>
      <c r="E47" s="25">
        <v>8.1690929070307436E-2</v>
      </c>
      <c r="F47" s="100">
        <v>7.946588430963758E-2</v>
      </c>
      <c r="J47" s="13"/>
      <c r="S47" s="20">
        <v>2.4</v>
      </c>
      <c r="T47" s="16">
        <v>4.00217E-2</v>
      </c>
      <c r="U47" s="16">
        <v>1.6675708333333334E-2</v>
      </c>
      <c r="V47" s="16">
        <v>9.3339900000000003E-3</v>
      </c>
      <c r="W47" s="16">
        <v>8.0280750514927307E-2</v>
      </c>
      <c r="X47" s="21">
        <v>8.1036880375804712E-2</v>
      </c>
      <c r="AG47" s="20">
        <v>2.4</v>
      </c>
      <c r="AH47" s="16">
        <v>4.0989100000000001E-2</v>
      </c>
      <c r="AI47" s="107">
        <f t="shared" si="0"/>
        <v>1.7078791666666669E-2</v>
      </c>
      <c r="AJ47" s="16">
        <v>1.1459199999999999E-2</v>
      </c>
      <c r="AK47" s="16">
        <v>9.0664331440760096E-2</v>
      </c>
      <c r="AL47" s="21">
        <v>8.819487494237363E-2</v>
      </c>
      <c r="AP47" s="13"/>
    </row>
    <row r="48" spans="1:42" x14ac:dyDescent="0.3">
      <c r="A48" s="29">
        <v>2.4</v>
      </c>
      <c r="B48" s="25">
        <v>4.2186500000000002E-2</v>
      </c>
      <c r="C48" s="26">
        <f>B48/A48</f>
        <v>1.7577708333333334E-2</v>
      </c>
      <c r="D48" s="25">
        <v>8.0640199999999999E-3</v>
      </c>
      <c r="E48" s="25">
        <v>7.9639655275810919E-2</v>
      </c>
      <c r="F48" s="100">
        <v>7.7470481785808287E-2</v>
      </c>
      <c r="J48" s="13"/>
      <c r="S48" s="20">
        <v>2.4</v>
      </c>
      <c r="T48" s="16">
        <v>4.1167500000000003E-2</v>
      </c>
      <c r="U48" s="16">
        <v>1.7153125000000002E-2</v>
      </c>
      <c r="V48" s="16">
        <v>1.01546E-2</v>
      </c>
      <c r="W48" s="16">
        <v>8.3913891136390514E-2</v>
      </c>
      <c r="X48" s="21">
        <v>7.912356071359454E-2</v>
      </c>
      <c r="AG48" s="20">
        <v>2.4</v>
      </c>
      <c r="AH48" s="16">
        <v>4.2198399999999997E-2</v>
      </c>
      <c r="AI48" s="107">
        <f t="shared" si="0"/>
        <v>1.7582666666666667E-2</v>
      </c>
      <c r="AJ48" s="16">
        <v>1.0785899999999999E-2</v>
      </c>
      <c r="AK48" s="16">
        <v>9.1941024403853586E-2</v>
      </c>
      <c r="AL48" s="21">
        <v>8.9436794167172748E-2</v>
      </c>
      <c r="AP48" s="13"/>
    </row>
    <row r="49" spans="1:42" x14ac:dyDescent="0.3">
      <c r="A49" s="29">
        <v>2.4</v>
      </c>
      <c r="B49" s="25">
        <v>4.3379800000000003E-2</v>
      </c>
      <c r="C49" s="26">
        <f>B49/A49</f>
        <v>1.807491666666667E-2</v>
      </c>
      <c r="D49" s="25">
        <v>9.1896100000000008E-3</v>
      </c>
      <c r="E49" s="25">
        <v>8.0306037268065969E-2</v>
      </c>
      <c r="F49" s="100">
        <v>7.8118713295784015E-2</v>
      </c>
      <c r="J49" s="13"/>
      <c r="S49" s="20">
        <v>2.4</v>
      </c>
      <c r="T49" s="16">
        <v>4.2313299999999998E-2</v>
      </c>
      <c r="U49" s="16">
        <v>1.7630541666666666E-2</v>
      </c>
      <c r="V49" s="16">
        <v>9.7728199999999998E-3</v>
      </c>
      <c r="W49" s="16">
        <v>8.1339020413575186E-2</v>
      </c>
      <c r="X49" s="21">
        <v>8.1054951577201245E-2</v>
      </c>
      <c r="AG49" s="20">
        <v>2.4</v>
      </c>
      <c r="AH49" s="16">
        <v>4.3407599999999998E-2</v>
      </c>
      <c r="AI49" s="107">
        <f t="shared" si="0"/>
        <v>1.8086499999999998E-2</v>
      </c>
      <c r="AJ49" s="16">
        <v>1.0657700000000001E-2</v>
      </c>
      <c r="AK49" s="16">
        <v>9.2448291749983133E-2</v>
      </c>
      <c r="AL49" s="21">
        <v>8.9930244892979697E-2</v>
      </c>
      <c r="AP49" s="13"/>
    </row>
    <row r="50" spans="1:42" x14ac:dyDescent="0.3">
      <c r="A50" s="29">
        <v>2.4</v>
      </c>
      <c r="B50" s="25">
        <v>4.4572899999999999E-2</v>
      </c>
      <c r="C50" s="26">
        <f>B50/A50</f>
        <v>1.8572041666666667E-2</v>
      </c>
      <c r="D50" s="25">
        <v>1.1082699999999999E-2</v>
      </c>
      <c r="E50" s="25">
        <v>8.1594377127409939E-2</v>
      </c>
      <c r="F50" s="100">
        <v>7.9371962186196438E-2</v>
      </c>
      <c r="J50" s="13"/>
      <c r="S50" s="20">
        <v>2.4</v>
      </c>
      <c r="T50" s="16">
        <v>4.3459200000000003E-2</v>
      </c>
      <c r="U50" s="16">
        <v>1.8108000000000003E-2</v>
      </c>
      <c r="V50" s="16">
        <v>1.01972E-2</v>
      </c>
      <c r="W50" s="16">
        <v>8.3324490221362887E-2</v>
      </c>
      <c r="X50" s="21">
        <v>8.1384286634396244E-2</v>
      </c>
      <c r="AG50" s="20">
        <v>2.4</v>
      </c>
      <c r="AH50" s="16">
        <v>4.4616900000000001E-2</v>
      </c>
      <c r="AI50" s="107">
        <f t="shared" si="0"/>
        <v>1.8590375000000003E-2</v>
      </c>
      <c r="AJ50" s="16">
        <v>1.22787E-2</v>
      </c>
      <c r="AK50" s="16">
        <v>8.9167942275461307E-2</v>
      </c>
      <c r="AL50" s="21">
        <v>8.6739243458619941E-2</v>
      </c>
      <c r="AP50" s="13"/>
    </row>
    <row r="51" spans="1:42" x14ac:dyDescent="0.3">
      <c r="A51" s="29">
        <v>2.4</v>
      </c>
      <c r="B51" s="25">
        <v>4.5766099999999997E-2</v>
      </c>
      <c r="C51" s="26">
        <f>B51/A51</f>
        <v>1.9069208333333334E-2</v>
      </c>
      <c r="D51" s="25">
        <v>1.00886E-2</v>
      </c>
      <c r="E51" s="25">
        <v>8.3245928590652399E-2</v>
      </c>
      <c r="F51" s="100">
        <v>8.0978529757443962E-2</v>
      </c>
      <c r="J51" s="13"/>
      <c r="S51" s="20">
        <v>2.4</v>
      </c>
      <c r="T51" s="16">
        <v>4.46591E-2</v>
      </c>
      <c r="U51" s="16">
        <v>1.8607958333333334E-2</v>
      </c>
      <c r="V51" s="16">
        <v>1.0744399999999999E-2</v>
      </c>
      <c r="W51" s="16">
        <v>8.3663046660159335E-2</v>
      </c>
      <c r="X51" s="21">
        <v>8.0241072351406095E-2</v>
      </c>
      <c r="AG51" s="20">
        <v>2.4</v>
      </c>
      <c r="AH51" s="16">
        <v>4.5826100000000002E-2</v>
      </c>
      <c r="AI51" s="107">
        <f t="shared" si="0"/>
        <v>1.9094208333333335E-2</v>
      </c>
      <c r="AJ51" s="16">
        <v>1.1334199999999999E-2</v>
      </c>
      <c r="AK51" s="16">
        <v>8.9590049826194423E-2</v>
      </c>
      <c r="AL51" s="21">
        <v>8.7149853916531544E-2</v>
      </c>
      <c r="AP51" s="13"/>
    </row>
    <row r="52" spans="1:42" x14ac:dyDescent="0.3">
      <c r="A52" s="29">
        <v>2.4</v>
      </c>
      <c r="B52" s="25">
        <v>4.6959300000000002E-2</v>
      </c>
      <c r="C52" s="91">
        <f>B52/A52</f>
        <v>1.9566375E-2</v>
      </c>
      <c r="D52" s="28">
        <v>1.14111E-2</v>
      </c>
      <c r="E52" s="25">
        <v>8.6023404225826827E-2</v>
      </c>
      <c r="F52" s="100">
        <v>8.3680354305279009E-2</v>
      </c>
      <c r="J52" s="13"/>
      <c r="S52" s="20">
        <v>2.4</v>
      </c>
      <c r="T52" s="16">
        <v>4.5908999999999998E-2</v>
      </c>
      <c r="U52" s="16">
        <v>1.912875E-2</v>
      </c>
      <c r="V52" s="16">
        <v>1.10297E-2</v>
      </c>
      <c r="W52" s="16">
        <v>8.2487822377245473E-2</v>
      </c>
      <c r="X52" s="21">
        <v>8.171508433532769E-2</v>
      </c>
      <c r="AG52" s="20">
        <v>2.4</v>
      </c>
      <c r="AH52" s="16">
        <v>4.7035199999999999E-2</v>
      </c>
      <c r="AI52" s="107">
        <f t="shared" si="0"/>
        <v>1.9598000000000001E-2</v>
      </c>
      <c r="AJ52" s="16">
        <v>9.2825400000000006E-3</v>
      </c>
      <c r="AK52" s="16">
        <v>9.1541843251761096E-2</v>
      </c>
      <c r="AL52" s="21">
        <v>8.9048485653464099E-2</v>
      </c>
      <c r="AP52" s="13"/>
    </row>
    <row r="53" spans="1:42" ht="14.5" thickBot="1" x14ac:dyDescent="0.35">
      <c r="A53" s="30">
        <v>2.4</v>
      </c>
      <c r="B53" s="31">
        <v>4.8152500000000001E-2</v>
      </c>
      <c r="C53" s="32">
        <f>B53/A53</f>
        <v>2.0063541666666667E-2</v>
      </c>
      <c r="D53" s="31">
        <v>9.3492799999999997E-3</v>
      </c>
      <c r="E53" s="31">
        <v>8.4550387409283931E-2</v>
      </c>
      <c r="F53" s="101">
        <v>8.2247458569342347E-2</v>
      </c>
      <c r="J53" s="13"/>
      <c r="S53" s="22">
        <v>2.4</v>
      </c>
      <c r="T53" s="23">
        <v>4.7159E-2</v>
      </c>
      <c r="U53" s="23">
        <v>1.9649583333333335E-2</v>
      </c>
      <c r="V53" s="23">
        <v>1.21358E-2</v>
      </c>
      <c r="W53" s="23">
        <v>8.7171614597470887E-2</v>
      </c>
      <c r="X53" s="24">
        <v>8.0484577534447557E-2</v>
      </c>
      <c r="AG53" s="22">
        <v>2.4</v>
      </c>
      <c r="AH53" s="23">
        <v>4.8244500000000003E-2</v>
      </c>
      <c r="AI53" s="108">
        <f t="shared" si="0"/>
        <v>2.0101875000000002E-2</v>
      </c>
      <c r="AJ53" s="23">
        <v>9.3018800000000002E-3</v>
      </c>
      <c r="AK53" s="23">
        <v>8.8551983508276089E-2</v>
      </c>
      <c r="AL53" s="24">
        <v>8.6140061778478688E-2</v>
      </c>
      <c r="AP53" s="13"/>
    </row>
    <row r="54" spans="1:42" x14ac:dyDescent="0.3">
      <c r="J54" s="13"/>
      <c r="AP54" s="13"/>
    </row>
  </sheetData>
  <mergeCells count="3">
    <mergeCell ref="S1:X1"/>
    <mergeCell ref="A1:F1"/>
    <mergeCell ref="AG1:AL1"/>
  </mergeCells>
  <phoneticPr fontId="4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44B4-6038-4AF8-BC14-712D6353EF57}">
  <dimension ref="A1:AU54"/>
  <sheetViews>
    <sheetView zoomScale="85" zoomScaleNormal="85" workbookViewId="0">
      <selection sqref="A1:F1"/>
    </sheetView>
  </sheetViews>
  <sheetFormatPr defaultRowHeight="14" x14ac:dyDescent="0.3"/>
  <cols>
    <col min="1" max="2" width="8.6640625" style="2"/>
    <col min="3" max="3" width="12.5" style="2" bestFit="1" customWidth="1"/>
    <col min="4" max="5" width="8.6640625" style="2"/>
    <col min="6" max="6" width="8.6640625" style="15"/>
    <col min="7" max="12" width="8.6640625" style="2"/>
    <col min="16" max="16" width="11.6640625" bestFit="1" customWidth="1"/>
    <col min="30" max="30" width="10.75" bestFit="1" customWidth="1"/>
    <col min="44" max="44" width="10.75" bestFit="1" customWidth="1"/>
  </cols>
  <sheetData>
    <row r="1" spans="1:47" ht="21.5" thickBot="1" x14ac:dyDescent="0.45">
      <c r="A1" s="86" t="s">
        <v>24</v>
      </c>
      <c r="B1" s="87"/>
      <c r="C1" s="87"/>
      <c r="D1" s="87"/>
      <c r="E1" s="87"/>
      <c r="F1" s="88"/>
      <c r="N1" s="86" t="s">
        <v>23</v>
      </c>
      <c r="O1" s="87"/>
      <c r="P1" s="87"/>
      <c r="Q1" s="87"/>
      <c r="R1" s="87"/>
      <c r="S1" s="88"/>
      <c r="AB1" s="86" t="s">
        <v>25</v>
      </c>
      <c r="AC1" s="87"/>
      <c r="AD1" s="87"/>
      <c r="AE1" s="87"/>
      <c r="AF1" s="87"/>
      <c r="AG1" s="88"/>
      <c r="AO1" s="14"/>
      <c r="AP1" s="86" t="s">
        <v>29</v>
      </c>
      <c r="AQ1" s="87"/>
      <c r="AR1" s="87"/>
      <c r="AS1" s="87"/>
      <c r="AT1" s="87"/>
      <c r="AU1" s="88"/>
    </row>
    <row r="2" spans="1:47" x14ac:dyDescent="0.3">
      <c r="A2" s="17" t="s">
        <v>11</v>
      </c>
      <c r="B2" s="18" t="s">
        <v>9</v>
      </c>
      <c r="C2" s="18" t="s">
        <v>13</v>
      </c>
      <c r="D2" s="18" t="s">
        <v>10</v>
      </c>
      <c r="E2" s="18" t="s">
        <v>12</v>
      </c>
      <c r="F2" s="19" t="s">
        <v>17</v>
      </c>
      <c r="N2" s="17" t="s">
        <v>11</v>
      </c>
      <c r="O2" s="18" t="s">
        <v>9</v>
      </c>
      <c r="P2" s="18" t="s">
        <v>13</v>
      </c>
      <c r="Q2" s="18" t="s">
        <v>10</v>
      </c>
      <c r="R2" s="18" t="s">
        <v>12</v>
      </c>
      <c r="S2" s="19" t="s">
        <v>17</v>
      </c>
      <c r="AB2" s="17" t="s">
        <v>11</v>
      </c>
      <c r="AC2" s="18" t="s">
        <v>9</v>
      </c>
      <c r="AD2" s="18" t="s">
        <v>13</v>
      </c>
      <c r="AE2" s="18" t="s">
        <v>10</v>
      </c>
      <c r="AF2" s="18" t="s">
        <v>12</v>
      </c>
      <c r="AG2" s="83" t="s">
        <v>17</v>
      </c>
      <c r="AH2" s="33"/>
      <c r="AI2" s="33"/>
      <c r="AJ2" s="33"/>
      <c r="AK2" s="33"/>
      <c r="AL2" s="33"/>
      <c r="AM2" s="33"/>
      <c r="AN2" s="33"/>
      <c r="AP2" s="17" t="s">
        <v>8</v>
      </c>
      <c r="AQ2" s="18" t="s">
        <v>9</v>
      </c>
      <c r="AR2" s="18" t="s">
        <v>13</v>
      </c>
      <c r="AS2" s="18" t="s">
        <v>10</v>
      </c>
      <c r="AT2" s="18" t="s">
        <v>12</v>
      </c>
      <c r="AU2" s="19" t="s">
        <v>17</v>
      </c>
    </row>
    <row r="3" spans="1:47" x14ac:dyDescent="0.3">
      <c r="A3" s="20">
        <v>2.4</v>
      </c>
      <c r="B3" s="16">
        <v>0</v>
      </c>
      <c r="C3" s="16">
        <v>0</v>
      </c>
      <c r="D3" s="16">
        <v>1.35465E-6</v>
      </c>
      <c r="E3" s="16">
        <v>0</v>
      </c>
      <c r="F3" s="21">
        <v>0</v>
      </c>
      <c r="N3" s="20">
        <v>2.4</v>
      </c>
      <c r="O3" s="16">
        <v>0</v>
      </c>
      <c r="P3" s="16">
        <f t="shared" ref="P3:P34" si="0">O3/N3</f>
        <v>0</v>
      </c>
      <c r="Q3" s="16">
        <v>2.45289E-6</v>
      </c>
      <c r="R3" s="16">
        <v>0</v>
      </c>
      <c r="S3" s="21">
        <v>0</v>
      </c>
      <c r="AB3" s="29">
        <v>2.4</v>
      </c>
      <c r="AC3" s="25">
        <v>0</v>
      </c>
      <c r="AD3" s="26">
        <f t="shared" ref="AD3:AD34" si="1">AC3/AB3</f>
        <v>0</v>
      </c>
      <c r="AE3" s="27">
        <v>2.8841699999999999E-6</v>
      </c>
      <c r="AF3" s="25">
        <v>0</v>
      </c>
      <c r="AG3" s="41">
        <v>0</v>
      </c>
      <c r="AK3" s="13"/>
      <c r="AL3" s="13"/>
      <c r="AM3" s="13"/>
      <c r="AN3" s="13"/>
      <c r="AP3" s="29">
        <v>2.4</v>
      </c>
      <c r="AQ3" s="25">
        <v>0</v>
      </c>
      <c r="AR3" s="26">
        <f>AQ3/AP3</f>
        <v>0</v>
      </c>
      <c r="AS3" s="27">
        <v>3.66015E-6</v>
      </c>
      <c r="AT3" s="25">
        <v>0</v>
      </c>
      <c r="AU3" s="41">
        <v>0</v>
      </c>
    </row>
    <row r="4" spans="1:47" x14ac:dyDescent="0.3">
      <c r="A4" s="20">
        <v>2.4</v>
      </c>
      <c r="B4" s="16">
        <v>7.5010000000000002E-5</v>
      </c>
      <c r="C4" s="16">
        <v>3.125416666666667E-5</v>
      </c>
      <c r="D4" s="16">
        <v>7.7883699999999994E-5</v>
      </c>
      <c r="E4" s="16">
        <v>1.9770661434216104E-4</v>
      </c>
      <c r="F4" s="21">
        <v>1.9594312620630429E-3</v>
      </c>
      <c r="N4" s="20">
        <v>2.4</v>
      </c>
      <c r="O4" s="16">
        <v>7.4992000000000003E-5</v>
      </c>
      <c r="P4" s="16">
        <f t="shared" si="0"/>
        <v>3.1246666666666667E-5</v>
      </c>
      <c r="Q4" s="16">
        <v>4.4394299999999997E-4</v>
      </c>
      <c r="R4" s="16">
        <v>1.3951253149695909E-3</v>
      </c>
      <c r="S4" s="21">
        <v>7.6194719550496499E-4</v>
      </c>
      <c r="AB4" s="29">
        <v>2.4</v>
      </c>
      <c r="AC4" s="27">
        <v>7.5001199999999996E-5</v>
      </c>
      <c r="AD4" s="26">
        <f t="shared" si="1"/>
        <v>3.1250500000000002E-5</v>
      </c>
      <c r="AE4" s="25">
        <v>9.2222699999999996E-4</v>
      </c>
      <c r="AF4" s="25">
        <v>2.325382456307134E-3</v>
      </c>
      <c r="AG4" s="41">
        <v>8.9437786781043616E-4</v>
      </c>
      <c r="AK4" s="13"/>
      <c r="AL4" s="13"/>
      <c r="AM4" s="13"/>
      <c r="AN4" s="13"/>
      <c r="AP4" s="29">
        <v>2.4</v>
      </c>
      <c r="AQ4" s="27">
        <v>7.5013100000000002E-5</v>
      </c>
      <c r="AR4" s="26">
        <f t="shared" ref="AR4:AR53" si="2">AQ4/AP4</f>
        <v>3.1255458333333334E-5</v>
      </c>
      <c r="AS4" s="25">
        <v>7.4441700000000004E-4</v>
      </c>
      <c r="AT4" s="25">
        <v>2.3499133771984022E-3</v>
      </c>
      <c r="AU4" s="41">
        <v>7.6494576080677148E-4</v>
      </c>
    </row>
    <row r="5" spans="1:47" x14ac:dyDescent="0.3">
      <c r="A5" s="20">
        <v>2.4</v>
      </c>
      <c r="B5" s="16">
        <v>1.5001700000000001E-4</v>
      </c>
      <c r="C5" s="16">
        <v>6.2507083333333347E-5</v>
      </c>
      <c r="D5" s="16">
        <v>1.5438999999999999E-4</v>
      </c>
      <c r="E5" s="16">
        <v>3.9163006521461042E-4</v>
      </c>
      <c r="F5" s="21">
        <v>3.8813683371120952E-3</v>
      </c>
      <c r="N5" s="20">
        <v>2.4</v>
      </c>
      <c r="O5" s="16">
        <v>1.5000300000000001E-4</v>
      </c>
      <c r="P5" s="16">
        <f t="shared" si="0"/>
        <v>6.2501250000000007E-5</v>
      </c>
      <c r="Q5" s="16">
        <v>8.9066999999999998E-4</v>
      </c>
      <c r="R5" s="16">
        <v>2.7820233487697399E-3</v>
      </c>
      <c r="S5" s="21">
        <v>1.5194010643199017E-3</v>
      </c>
      <c r="AB5" s="29">
        <v>2.4</v>
      </c>
      <c r="AC5" s="25">
        <v>1.5003099999999999E-4</v>
      </c>
      <c r="AD5" s="26">
        <f t="shared" si="1"/>
        <v>6.2512916666666659E-5</v>
      </c>
      <c r="AE5" s="25">
        <v>1.8476600000000001E-3</v>
      </c>
      <c r="AF5" s="25">
        <v>4.6569396593578493E-3</v>
      </c>
      <c r="AG5" s="41">
        <v>1.7911306382145573E-3</v>
      </c>
      <c r="AK5" s="13"/>
      <c r="AL5" s="13"/>
      <c r="AM5" s="13"/>
      <c r="AN5" s="13"/>
      <c r="AP5" s="29">
        <v>2.4</v>
      </c>
      <c r="AQ5" s="25">
        <v>1.5001700000000001E-4</v>
      </c>
      <c r="AR5" s="26">
        <f t="shared" si="2"/>
        <v>6.2507083333333347E-5</v>
      </c>
      <c r="AS5" s="25">
        <v>1.48547E-3</v>
      </c>
      <c r="AT5" s="25">
        <v>4.6911817609958367E-3</v>
      </c>
      <c r="AU5" s="41">
        <v>1.5270773961574989E-3</v>
      </c>
    </row>
    <row r="6" spans="1:47" x14ac:dyDescent="0.3">
      <c r="A6" s="20">
        <v>2.4</v>
      </c>
      <c r="B6" s="16">
        <v>2.9995800000000002E-4</v>
      </c>
      <c r="C6" s="16">
        <v>1.2498250000000003E-4</v>
      </c>
      <c r="D6" s="16">
        <v>3.0660600000000001E-4</v>
      </c>
      <c r="E6" s="16">
        <v>7.8969159635645101E-4</v>
      </c>
      <c r="F6" s="21">
        <v>7.82647766458326E-3</v>
      </c>
      <c r="N6" s="20">
        <v>2.4</v>
      </c>
      <c r="O6" s="16">
        <v>3.0015499999999997E-4</v>
      </c>
      <c r="P6" s="16">
        <f t="shared" si="0"/>
        <v>1.2506458333333333E-4</v>
      </c>
      <c r="Q6" s="16">
        <v>1.7636100000000001E-3</v>
      </c>
      <c r="R6" s="16">
        <v>5.5782339206150184E-3</v>
      </c>
      <c r="S6" s="21">
        <v>3.0465504754860831E-3</v>
      </c>
      <c r="AB6" s="29">
        <v>2.4</v>
      </c>
      <c r="AC6" s="25">
        <v>3.0017999999999999E-4</v>
      </c>
      <c r="AD6" s="26">
        <f t="shared" si="1"/>
        <v>1.2507499999999999E-4</v>
      </c>
      <c r="AE6" s="25">
        <v>3.7298600000000002E-3</v>
      </c>
      <c r="AF6" s="25">
        <v>9.3636224652695176E-3</v>
      </c>
      <c r="AG6" s="41">
        <v>3.6013932558728911E-3</v>
      </c>
      <c r="AK6" s="13"/>
      <c r="AL6" s="13"/>
      <c r="AM6" s="13"/>
      <c r="AN6" s="13"/>
      <c r="AP6" s="29">
        <v>2.4</v>
      </c>
      <c r="AQ6" s="25">
        <v>2.9990699999999997E-4</v>
      </c>
      <c r="AR6" s="26">
        <f t="shared" si="2"/>
        <v>1.2496124999999999E-4</v>
      </c>
      <c r="AS6" s="25">
        <v>2.96905E-3</v>
      </c>
      <c r="AT6" s="25">
        <v>9.4135572963943877E-3</v>
      </c>
      <c r="AU6" s="41">
        <v>3.0643090157533815E-3</v>
      </c>
    </row>
    <row r="7" spans="1:47" x14ac:dyDescent="0.3">
      <c r="A7" s="20">
        <v>2.4</v>
      </c>
      <c r="B7" s="16">
        <v>5.2481200000000004E-4</v>
      </c>
      <c r="C7" s="16">
        <v>2.186716666666667E-4</v>
      </c>
      <c r="D7" s="16">
        <v>5.3861299999999996E-4</v>
      </c>
      <c r="E7" s="16">
        <v>1.3640023729719094E-3</v>
      </c>
      <c r="F7" s="21">
        <v>1.3518358503190381E-2</v>
      </c>
      <c r="N7" s="20">
        <v>2.4</v>
      </c>
      <c r="O7" s="16">
        <v>5.2485900000000002E-4</v>
      </c>
      <c r="P7" s="16">
        <f t="shared" si="0"/>
        <v>2.1869125000000003E-4</v>
      </c>
      <c r="Q7" s="16">
        <v>3.1109499999999999E-3</v>
      </c>
      <c r="R7" s="16">
        <v>9.7151085224870242E-3</v>
      </c>
      <c r="S7" s="21">
        <v>5.3059030707192922E-3</v>
      </c>
      <c r="AB7" s="29">
        <v>2.4</v>
      </c>
      <c r="AC7" s="25">
        <v>5.2536499999999997E-4</v>
      </c>
      <c r="AD7" s="26">
        <f t="shared" si="1"/>
        <v>2.1890208333333333E-4</v>
      </c>
      <c r="AE7" s="25">
        <v>6.4689400000000003E-3</v>
      </c>
      <c r="AF7" s="25">
        <v>1.6284388285729371E-2</v>
      </c>
      <c r="AG7" s="41">
        <v>6.2632262637420657E-3</v>
      </c>
      <c r="AK7" s="13"/>
      <c r="AL7" s="13"/>
      <c r="AM7" s="13"/>
      <c r="AN7" s="13"/>
      <c r="AP7" s="29">
        <v>2.4</v>
      </c>
      <c r="AQ7" s="25">
        <v>5.2474399999999995E-4</v>
      </c>
      <c r="AR7" s="26">
        <f t="shared" si="2"/>
        <v>2.1864333333333332E-4</v>
      </c>
      <c r="AS7" s="25">
        <v>5.1842900000000003E-3</v>
      </c>
      <c r="AT7" s="25">
        <v>1.6372641177207787E-2</v>
      </c>
      <c r="AU7" s="41">
        <v>5.3296357998723265E-3</v>
      </c>
    </row>
    <row r="8" spans="1:47" x14ac:dyDescent="0.3">
      <c r="A8" s="20">
        <v>2.4</v>
      </c>
      <c r="B8" s="16">
        <v>7.4979199999999999E-4</v>
      </c>
      <c r="C8" s="16">
        <v>3.1241333333333337E-4</v>
      </c>
      <c r="D8" s="16">
        <v>1.3232599999999999E-3</v>
      </c>
      <c r="E8" s="16">
        <v>1.950467063577337E-3</v>
      </c>
      <c r="F8" s="21">
        <v>1.9330694386296698E-2</v>
      </c>
      <c r="N8" s="20">
        <v>2.4</v>
      </c>
      <c r="O8" s="16">
        <v>7.4934999999999997E-4</v>
      </c>
      <c r="P8" s="16">
        <f t="shared" si="0"/>
        <v>3.1222916666666666E-4</v>
      </c>
      <c r="Q8" s="16">
        <v>8.7996600000000008E-3</v>
      </c>
      <c r="R8" s="16">
        <v>1.3899745138645529E-2</v>
      </c>
      <c r="S8" s="21">
        <v>7.5913408730996883E-3</v>
      </c>
      <c r="AB8" s="29">
        <v>2.4</v>
      </c>
      <c r="AC8" s="25">
        <v>7.50557E-4</v>
      </c>
      <c r="AD8" s="26">
        <f t="shared" si="1"/>
        <v>3.1273208333333337E-4</v>
      </c>
      <c r="AE8" s="25">
        <v>1.7307400000000001E-2</v>
      </c>
      <c r="AF8" s="25">
        <v>2.3357675657866731E-2</v>
      </c>
      <c r="AG8" s="41">
        <v>8.9837214068718193E-3</v>
      </c>
      <c r="AK8" s="13"/>
      <c r="AL8" s="13"/>
      <c r="AM8" s="13"/>
      <c r="AN8" s="13"/>
      <c r="AP8" s="29">
        <v>2.4</v>
      </c>
      <c r="AQ8" s="25">
        <v>7.4934999999999997E-4</v>
      </c>
      <c r="AR8" s="26">
        <f t="shared" si="2"/>
        <v>3.1222916666666666E-4</v>
      </c>
      <c r="AS8" s="25">
        <v>1.7923499999999998E-2</v>
      </c>
      <c r="AT8" s="25">
        <v>2.345318148216996E-2</v>
      </c>
      <c r="AU8" s="41">
        <v>7.6344991803938668E-3</v>
      </c>
    </row>
    <row r="9" spans="1:47" x14ac:dyDescent="0.3">
      <c r="A9" s="20">
        <v>2.4</v>
      </c>
      <c r="B9" s="16">
        <v>1.1246100000000001E-3</v>
      </c>
      <c r="C9" s="16">
        <v>4.6858750000000003E-4</v>
      </c>
      <c r="D9" s="16">
        <v>1.1554499999999999E-3</v>
      </c>
      <c r="E9" s="16">
        <v>2.9300108772496048E-3</v>
      </c>
      <c r="F9" s="21">
        <v>2.9038759933098162E-2</v>
      </c>
      <c r="N9" s="20">
        <v>2.4</v>
      </c>
      <c r="O9" s="16">
        <v>1.1237199999999999E-3</v>
      </c>
      <c r="P9" s="16">
        <f t="shared" si="0"/>
        <v>4.6821666666666667E-4</v>
      </c>
      <c r="Q9" s="16">
        <v>6.6802399999999996E-3</v>
      </c>
      <c r="R9" s="16">
        <v>2.0833266365637433E-2</v>
      </c>
      <c r="S9" s="21">
        <v>1.1378081029840215E-2</v>
      </c>
      <c r="AB9" s="29">
        <v>2.4</v>
      </c>
      <c r="AC9" s="25">
        <v>1.1262500000000001E-3</v>
      </c>
      <c r="AD9" s="26">
        <f t="shared" si="1"/>
        <v>4.6927083333333337E-4</v>
      </c>
      <c r="AE9" s="25">
        <v>1.39022E-2</v>
      </c>
      <c r="AF9" s="25">
        <v>3.4974471562126568E-2</v>
      </c>
      <c r="AG9" s="41">
        <v>1.345171983158714E-2</v>
      </c>
      <c r="AK9" s="13"/>
      <c r="AL9" s="13"/>
      <c r="AM9" s="13"/>
      <c r="AN9" s="13"/>
      <c r="AP9" s="29">
        <v>2.4</v>
      </c>
      <c r="AQ9" s="25">
        <v>1.12411E-3</v>
      </c>
      <c r="AR9" s="26">
        <f t="shared" si="2"/>
        <v>4.6837916666666668E-4</v>
      </c>
      <c r="AS9" s="25">
        <v>1.1125400000000001E-2</v>
      </c>
      <c r="AT9" s="25">
        <v>3.5121047462881853E-2</v>
      </c>
      <c r="AU9" s="41">
        <v>1.1432632637656853E-2</v>
      </c>
    </row>
    <row r="10" spans="1:47" x14ac:dyDescent="0.3">
      <c r="A10" s="20">
        <v>2.4</v>
      </c>
      <c r="B10" s="16">
        <v>1.50023E-3</v>
      </c>
      <c r="C10" s="16">
        <v>6.2509583333333332E-4</v>
      </c>
      <c r="D10" s="16">
        <v>1.54053E-3</v>
      </c>
      <c r="E10" s="16">
        <v>3.8974178727075189E-3</v>
      </c>
      <c r="F10" s="21">
        <v>3.862653986826084E-2</v>
      </c>
      <c r="N10" s="20">
        <v>2.4</v>
      </c>
      <c r="O10" s="16">
        <v>1.49916E-3</v>
      </c>
      <c r="P10" s="16">
        <f t="shared" si="0"/>
        <v>6.2465000000000003E-4</v>
      </c>
      <c r="Q10" s="16">
        <v>8.9431400000000005E-3</v>
      </c>
      <c r="R10" s="16">
        <v>2.7801621526810264E-2</v>
      </c>
      <c r="S10" s="21">
        <v>1.5183845727367704E-2</v>
      </c>
      <c r="AB10" s="29">
        <v>2.4</v>
      </c>
      <c r="AC10" s="25">
        <v>1.50194E-3</v>
      </c>
      <c r="AD10" s="26">
        <f t="shared" si="1"/>
        <v>6.2580833333333332E-4</v>
      </c>
      <c r="AE10" s="25">
        <v>1.86149E-2</v>
      </c>
      <c r="AF10" s="25">
        <v>4.6736978815280737E-2</v>
      </c>
      <c r="AG10" s="41">
        <v>1.7975761082800284E-2</v>
      </c>
      <c r="AK10" s="13"/>
      <c r="AL10" s="13"/>
      <c r="AM10" s="13"/>
      <c r="AN10" s="13"/>
      <c r="AP10" s="29">
        <v>2.4</v>
      </c>
      <c r="AQ10" s="25">
        <v>1.4988600000000001E-3</v>
      </c>
      <c r="AR10" s="26">
        <f t="shared" si="2"/>
        <v>6.2452500000000002E-4</v>
      </c>
      <c r="AS10" s="25">
        <v>1.48545E-2</v>
      </c>
      <c r="AT10" s="25">
        <v>4.6896065895765712E-2</v>
      </c>
      <c r="AU10" s="41">
        <v>1.5265646450444568E-2</v>
      </c>
    </row>
    <row r="11" spans="1:47" x14ac:dyDescent="0.3">
      <c r="A11" s="20">
        <v>2.4</v>
      </c>
      <c r="B11" s="16">
        <v>1.9514199999999999E-3</v>
      </c>
      <c r="C11" s="16">
        <v>8.1309166666666669E-4</v>
      </c>
      <c r="D11" s="16">
        <v>1.89007E-3</v>
      </c>
      <c r="E11" s="16">
        <v>4.9609859775451891E-3</v>
      </c>
      <c r="F11" s="21">
        <v>4.9167353593113867E-2</v>
      </c>
      <c r="N11" s="20">
        <v>2.4</v>
      </c>
      <c r="O11" s="16">
        <v>1.95021E-3</v>
      </c>
      <c r="P11" s="16">
        <f t="shared" si="0"/>
        <v>8.1258749999999999E-4</v>
      </c>
      <c r="Q11" s="16">
        <v>1.16376E-2</v>
      </c>
      <c r="R11" s="16">
        <v>3.6205505532446308E-2</v>
      </c>
      <c r="S11" s="21">
        <v>1.9773623993689957E-2</v>
      </c>
      <c r="AB11" s="29">
        <v>2.4</v>
      </c>
      <c r="AC11" s="25">
        <v>1.9527800000000001E-3</v>
      </c>
      <c r="AD11" s="26">
        <f t="shared" si="1"/>
        <v>8.1365833333333336E-4</v>
      </c>
      <c r="AE11" s="25">
        <v>2.4234599999999999E-2</v>
      </c>
      <c r="AF11" s="25">
        <v>6.0819430140046524E-2</v>
      </c>
      <c r="AG11" s="41">
        <v>2.3392088515402507E-2</v>
      </c>
      <c r="AK11" s="13"/>
      <c r="AL11" s="13"/>
      <c r="AM11" s="13"/>
      <c r="AN11" s="13"/>
      <c r="AP11" s="29">
        <v>2.4</v>
      </c>
      <c r="AQ11" s="25">
        <v>1.94871E-3</v>
      </c>
      <c r="AR11" s="26">
        <f t="shared" si="2"/>
        <v>8.1196250000000001E-4</v>
      </c>
      <c r="AS11" s="25">
        <v>1.9331999999999998E-2</v>
      </c>
      <c r="AT11" s="25">
        <v>6.0972864265507486E-2</v>
      </c>
      <c r="AU11" s="41">
        <v>1.9847937586428218E-2</v>
      </c>
    </row>
    <row r="12" spans="1:47" x14ac:dyDescent="0.3">
      <c r="A12" s="20">
        <v>2.4</v>
      </c>
      <c r="B12" s="16">
        <v>2.4778500000000002E-3</v>
      </c>
      <c r="C12" s="16">
        <v>1.0324375000000002E-3</v>
      </c>
      <c r="D12" s="16">
        <v>2.3728400000000002E-3</v>
      </c>
      <c r="E12" s="16">
        <v>6.3066660446467271E-3</v>
      </c>
      <c r="F12" s="21">
        <v>6.2504123336439316E-2</v>
      </c>
      <c r="N12" s="20">
        <v>2.4</v>
      </c>
      <c r="O12" s="16">
        <v>2.4764499999999998E-3</v>
      </c>
      <c r="P12" s="16">
        <f t="shared" si="0"/>
        <v>1.0318541666666666E-3</v>
      </c>
      <c r="Q12" s="16">
        <v>1.48074E-2</v>
      </c>
      <c r="R12" s="16">
        <v>4.5968335176401594E-2</v>
      </c>
      <c r="S12" s="21">
        <v>2.5105589937958271E-2</v>
      </c>
      <c r="AB12" s="29">
        <v>2.4</v>
      </c>
      <c r="AC12" s="25">
        <v>2.4789600000000001E-3</v>
      </c>
      <c r="AD12" s="26">
        <f t="shared" si="1"/>
        <v>1.0329E-3</v>
      </c>
      <c r="AE12" s="25">
        <v>2.94033E-2</v>
      </c>
      <c r="AF12" s="25">
        <v>7.65384982249456E-2</v>
      </c>
      <c r="AG12" s="41">
        <v>2.9437883932671383E-2</v>
      </c>
      <c r="AK12" s="13"/>
      <c r="AL12" s="13"/>
      <c r="AM12" s="13"/>
      <c r="AN12" s="13"/>
      <c r="AP12" s="29">
        <v>2.4</v>
      </c>
      <c r="AQ12" s="25">
        <v>2.4735899999999999E-3</v>
      </c>
      <c r="AR12" s="26">
        <f t="shared" si="2"/>
        <v>1.0306625000000001E-3</v>
      </c>
      <c r="AS12" s="25">
        <v>2.45831E-2</v>
      </c>
      <c r="AT12" s="25">
        <v>7.7405473122512461E-2</v>
      </c>
      <c r="AU12" s="41">
        <v>2.5197094115401192E-2</v>
      </c>
    </row>
    <row r="13" spans="1:47" x14ac:dyDescent="0.3">
      <c r="A13" s="20">
        <v>2.4</v>
      </c>
      <c r="B13" s="16">
        <v>3.0042900000000002E-3</v>
      </c>
      <c r="C13" s="16">
        <v>1.2517875E-3</v>
      </c>
      <c r="D13" s="16">
        <v>2.9441100000000002E-3</v>
      </c>
      <c r="E13" s="16">
        <v>7.2198522699152227E-3</v>
      </c>
      <c r="F13" s="21">
        <v>7.1554531911944719E-2</v>
      </c>
      <c r="N13" s="20">
        <v>2.4</v>
      </c>
      <c r="O13" s="16">
        <v>3.0026800000000002E-3</v>
      </c>
      <c r="P13" s="16">
        <f t="shared" si="0"/>
        <v>1.2511166666666668E-3</v>
      </c>
      <c r="Q13" s="16">
        <v>2.1806099999999998E-2</v>
      </c>
      <c r="R13" s="16">
        <v>5.5223688285825315E-2</v>
      </c>
      <c r="S13" s="21">
        <v>3.0160397753044958E-2</v>
      </c>
      <c r="AB13" s="29">
        <v>2.4</v>
      </c>
      <c r="AC13" s="25">
        <v>3.0051499999999998E-3</v>
      </c>
      <c r="AD13" s="26">
        <f t="shared" si="1"/>
        <v>1.2521458333333334E-3</v>
      </c>
      <c r="AE13" s="25">
        <v>4.0696700000000002E-2</v>
      </c>
      <c r="AF13" s="25">
        <v>9.2271411111622209E-2</v>
      </c>
      <c r="AG13" s="41">
        <v>3.5489004273700851E-2</v>
      </c>
      <c r="AK13" s="13"/>
      <c r="AL13" s="13"/>
      <c r="AM13" s="13"/>
      <c r="AN13" s="13"/>
      <c r="AP13" s="29">
        <v>2.4</v>
      </c>
      <c r="AQ13" s="25">
        <v>2.9985099999999998E-3</v>
      </c>
      <c r="AR13" s="26">
        <f t="shared" si="2"/>
        <v>1.2493791666666667E-3</v>
      </c>
      <c r="AS13" s="25">
        <v>4.0401399999999997E-2</v>
      </c>
      <c r="AT13" s="25">
        <v>9.3916554849664283E-2</v>
      </c>
      <c r="AU13" s="41">
        <v>3.0571795198458426E-2</v>
      </c>
    </row>
    <row r="14" spans="1:47" x14ac:dyDescent="0.3">
      <c r="A14" s="20">
        <v>2.4</v>
      </c>
      <c r="B14" s="16">
        <v>3.6817299999999998E-3</v>
      </c>
      <c r="C14" s="16">
        <v>1.5340541666666666E-3</v>
      </c>
      <c r="D14" s="16">
        <v>2.3296699999999998E-3</v>
      </c>
      <c r="E14" s="16">
        <v>8.4360637557453298E-3</v>
      </c>
      <c r="F14" s="21">
        <v>8.3608164080726757E-2</v>
      </c>
      <c r="N14" s="20">
        <v>2.4</v>
      </c>
      <c r="O14" s="16">
        <v>3.6792800000000001E-3</v>
      </c>
      <c r="P14" s="16">
        <f t="shared" si="0"/>
        <v>1.5330333333333334E-3</v>
      </c>
      <c r="Q14" s="16">
        <v>1.9389E-2</v>
      </c>
      <c r="R14" s="16">
        <v>6.5823482451477761E-2</v>
      </c>
      <c r="S14" s="21">
        <v>3.5949471573718056E-2</v>
      </c>
      <c r="AB14" s="29">
        <v>2.4</v>
      </c>
      <c r="AC14" s="25">
        <v>3.6807099999999998E-3</v>
      </c>
      <c r="AD14" s="26">
        <f t="shared" si="1"/>
        <v>1.5336291666666667E-3</v>
      </c>
      <c r="AE14" s="25">
        <v>3.6842E-2</v>
      </c>
      <c r="AF14" s="25">
        <v>0.10903266909555136</v>
      </c>
      <c r="AG14" s="41">
        <v>4.1935641959827442E-2</v>
      </c>
      <c r="AK14" s="13"/>
      <c r="AL14" s="13"/>
      <c r="AM14" s="13"/>
      <c r="AN14" s="13"/>
      <c r="AP14" s="29">
        <v>2.4</v>
      </c>
      <c r="AQ14" s="25">
        <v>3.6723200000000002E-3</v>
      </c>
      <c r="AR14" s="26">
        <f t="shared" si="2"/>
        <v>1.5301333333333335E-3</v>
      </c>
      <c r="AS14" s="25">
        <v>3.2552299999999999E-2</v>
      </c>
      <c r="AT14" s="25">
        <v>0.11109289534277159</v>
      </c>
      <c r="AU14" s="41">
        <v>3.6163051869391789E-2</v>
      </c>
    </row>
    <row r="15" spans="1:47" x14ac:dyDescent="0.3">
      <c r="A15" s="20">
        <v>2.4</v>
      </c>
      <c r="B15" s="16">
        <v>4.3591799999999998E-3</v>
      </c>
      <c r="C15" s="16">
        <v>1.8163249999999999E-3</v>
      </c>
      <c r="D15" s="16">
        <v>2.5000199999999999E-3</v>
      </c>
      <c r="E15" s="16">
        <v>8.8160286856951639E-3</v>
      </c>
      <c r="F15" s="21">
        <v>8.7373921562885662E-2</v>
      </c>
      <c r="N15" s="20">
        <v>2.4</v>
      </c>
      <c r="O15" s="16">
        <v>4.3563999999999999E-3</v>
      </c>
      <c r="P15" s="16">
        <f t="shared" si="0"/>
        <v>1.8151666666666668E-3</v>
      </c>
      <c r="Q15" s="16">
        <v>2.1934800000000001E-2</v>
      </c>
      <c r="R15" s="16">
        <v>7.5707434136945889E-2</v>
      </c>
      <c r="S15" s="21">
        <v>4.1347588277960617E-2</v>
      </c>
      <c r="AB15" s="29">
        <v>2.4</v>
      </c>
      <c r="AC15" s="25">
        <v>4.3562599999999998E-3</v>
      </c>
      <c r="AD15" s="26">
        <f t="shared" si="1"/>
        <v>1.8151083333333333E-3</v>
      </c>
      <c r="AE15" s="25">
        <v>3.9871900000000002E-2</v>
      </c>
      <c r="AF15" s="25">
        <v>0.12389422501517172</v>
      </c>
      <c r="AG15" s="41">
        <v>4.7651625005835273E-2</v>
      </c>
      <c r="AK15" s="13"/>
      <c r="AL15" s="13"/>
      <c r="AM15" s="13"/>
      <c r="AN15" s="13"/>
      <c r="AP15" s="29">
        <v>2.4</v>
      </c>
      <c r="AQ15" s="25">
        <v>4.3461799999999998E-3</v>
      </c>
      <c r="AR15" s="26">
        <f t="shared" si="2"/>
        <v>1.8109083333333333E-3</v>
      </c>
      <c r="AS15" s="25">
        <v>3.5273699999999998E-2</v>
      </c>
      <c r="AT15" s="25">
        <v>0.12777701621258025</v>
      </c>
      <c r="AU15" s="41">
        <v>4.1594080798365969E-2</v>
      </c>
    </row>
    <row r="16" spans="1:47" x14ac:dyDescent="0.3">
      <c r="A16" s="20">
        <v>2.4</v>
      </c>
      <c r="B16" s="16">
        <v>5.1093700000000002E-3</v>
      </c>
      <c r="C16" s="16">
        <v>2.1289041666666671E-3</v>
      </c>
      <c r="D16" s="16">
        <v>2.3355799999999999E-3</v>
      </c>
      <c r="E16" s="16">
        <v>9.478909925724581E-3</v>
      </c>
      <c r="F16" s="21">
        <v>9.3943606796081075E-2</v>
      </c>
      <c r="N16" s="20">
        <v>2.4</v>
      </c>
      <c r="O16" s="16">
        <v>5.1096600000000002E-3</v>
      </c>
      <c r="P16" s="16">
        <f t="shared" si="0"/>
        <v>2.1290250000000001E-3</v>
      </c>
      <c r="Q16" s="16">
        <v>2.44342E-2</v>
      </c>
      <c r="R16" s="16">
        <v>8.7296554296890774E-2</v>
      </c>
      <c r="S16" s="21">
        <v>4.7676982139208506E-2</v>
      </c>
      <c r="AB16" s="29">
        <v>2.4</v>
      </c>
      <c r="AC16" s="25">
        <v>5.1076400000000001E-3</v>
      </c>
      <c r="AD16" s="26">
        <f t="shared" si="1"/>
        <v>2.1281833333333337E-3</v>
      </c>
      <c r="AE16" s="25">
        <v>4.2541299999999997E-2</v>
      </c>
      <c r="AF16" s="25">
        <v>0.14114361186794816</v>
      </c>
      <c r="AG16" s="41">
        <v>5.4286004564595446E-2</v>
      </c>
      <c r="AK16" s="13"/>
      <c r="AL16" s="13"/>
      <c r="AM16" s="13"/>
      <c r="AN16" s="13"/>
      <c r="AP16" s="29">
        <v>2.4</v>
      </c>
      <c r="AQ16" s="25">
        <v>5.0956700000000001E-3</v>
      </c>
      <c r="AR16" s="26">
        <f t="shared" si="2"/>
        <v>2.1231958333333334E-3</v>
      </c>
      <c r="AS16" s="25">
        <v>4.0572999999999998E-2</v>
      </c>
      <c r="AT16" s="25">
        <v>0.14774283408598876</v>
      </c>
      <c r="AU16" s="41">
        <v>4.8093370470699469E-2</v>
      </c>
    </row>
    <row r="17" spans="1:47" x14ac:dyDescent="0.3">
      <c r="A17" s="20">
        <v>2.4</v>
      </c>
      <c r="B17" s="16">
        <v>5.9322999999999997E-3</v>
      </c>
      <c r="C17" s="16">
        <v>2.4717916666666668E-3</v>
      </c>
      <c r="D17" s="16">
        <v>2.0894099999999999E-3</v>
      </c>
      <c r="E17" s="16">
        <v>1.0194519570480013E-2</v>
      </c>
      <c r="F17" s="21">
        <v>0.1010358728491577</v>
      </c>
      <c r="N17" s="20">
        <v>2.4</v>
      </c>
      <c r="O17" s="16">
        <v>5.9380700000000002E-3</v>
      </c>
      <c r="P17" s="16">
        <f t="shared" si="0"/>
        <v>2.4741958333333335E-3</v>
      </c>
      <c r="Q17" s="16">
        <v>2.53823E-2</v>
      </c>
      <c r="R17" s="16">
        <v>9.8389359160632822E-2</v>
      </c>
      <c r="S17" s="21">
        <v>5.3735313577625794E-2</v>
      </c>
      <c r="AB17" s="29">
        <v>2.4</v>
      </c>
      <c r="AC17" s="25">
        <v>5.9348500000000002E-3</v>
      </c>
      <c r="AD17" s="26">
        <f t="shared" si="1"/>
        <v>2.472854166666667E-3</v>
      </c>
      <c r="AE17" s="25">
        <v>4.5543599999999997E-2</v>
      </c>
      <c r="AF17" s="25">
        <v>0.15591647239288092</v>
      </c>
      <c r="AG17" s="41">
        <v>5.9967873997261889E-2</v>
      </c>
      <c r="AK17" s="13"/>
      <c r="AL17" s="13"/>
      <c r="AM17" s="13"/>
      <c r="AN17" s="13"/>
      <c r="AP17" s="29">
        <v>2.4</v>
      </c>
      <c r="AQ17" s="25">
        <v>5.9208799999999999E-3</v>
      </c>
      <c r="AR17" s="26">
        <f t="shared" si="2"/>
        <v>2.4670333333333336E-3</v>
      </c>
      <c r="AS17" s="25">
        <v>4.3473699999999997E-2</v>
      </c>
      <c r="AT17" s="25">
        <v>0.16811649869706424</v>
      </c>
      <c r="AU17" s="41">
        <v>5.47254227529506E-2</v>
      </c>
    </row>
    <row r="18" spans="1:47" x14ac:dyDescent="0.3">
      <c r="A18" s="20">
        <v>2.4</v>
      </c>
      <c r="B18" s="16">
        <v>6.7551399999999998E-3</v>
      </c>
      <c r="C18" s="16">
        <v>2.8146416666666669E-3</v>
      </c>
      <c r="D18" s="16">
        <v>2.1436799999999998E-3</v>
      </c>
      <c r="E18" s="16">
        <v>9.4718190246066251E-3</v>
      </c>
      <c r="F18" s="21">
        <v>9.3873330273603811E-2</v>
      </c>
      <c r="N18" s="20">
        <v>2.4</v>
      </c>
      <c r="O18" s="16">
        <v>6.7664999999999999E-3</v>
      </c>
      <c r="P18" s="16">
        <f t="shared" si="0"/>
        <v>2.8193750000000003E-3</v>
      </c>
      <c r="Q18" s="16">
        <v>3.08247E-2</v>
      </c>
      <c r="R18" s="16">
        <v>0.10809376533010588</v>
      </c>
      <c r="S18" s="21">
        <v>5.9035371562045816E-2</v>
      </c>
      <c r="AB18" s="29">
        <v>2.4</v>
      </c>
      <c r="AC18" s="25">
        <v>7.7363299999999996E-3</v>
      </c>
      <c r="AD18" s="26">
        <f t="shared" si="1"/>
        <v>3.2234708333333333E-3</v>
      </c>
      <c r="AE18" s="25">
        <v>4.6628500000000003E-2</v>
      </c>
      <c r="AF18" s="25">
        <v>0.17473243497670946</v>
      </c>
      <c r="AG18" s="41">
        <v>6.7204782683349784E-2</v>
      </c>
      <c r="AK18" s="13"/>
      <c r="AL18" s="13"/>
      <c r="AM18" s="13"/>
      <c r="AN18" s="13"/>
      <c r="AP18" s="29">
        <v>2.4</v>
      </c>
      <c r="AQ18" s="25">
        <v>6.74605E-3</v>
      </c>
      <c r="AR18" s="26">
        <f t="shared" si="2"/>
        <v>2.8108541666666668E-3</v>
      </c>
      <c r="AS18" s="25">
        <v>5.5230899999999999E-2</v>
      </c>
      <c r="AT18" s="25">
        <v>0.18232669813551716</v>
      </c>
      <c r="AU18" s="41">
        <v>5.9351138715988655E-2</v>
      </c>
    </row>
    <row r="19" spans="1:47" x14ac:dyDescent="0.3">
      <c r="A19" s="20">
        <v>2.4</v>
      </c>
      <c r="B19" s="16">
        <v>7.7259900000000003E-3</v>
      </c>
      <c r="C19" s="16">
        <v>3.2191625000000004E-3</v>
      </c>
      <c r="D19" s="16">
        <v>1.0875500000000001E-3</v>
      </c>
      <c r="E19" s="16">
        <v>9.7057898862637649E-3</v>
      </c>
      <c r="F19" s="21">
        <v>9.619216933859033E-2</v>
      </c>
      <c r="N19" s="20">
        <v>2.4</v>
      </c>
      <c r="O19" s="16">
        <v>7.7452700000000003E-3</v>
      </c>
      <c r="P19" s="16">
        <f t="shared" si="0"/>
        <v>3.2271958333333337E-3</v>
      </c>
      <c r="Q19" s="16">
        <v>2.7455199999999999E-2</v>
      </c>
      <c r="R19" s="16">
        <v>0.11759327220270724</v>
      </c>
      <c r="S19" s="21">
        <v>6.4223523868218044E-2</v>
      </c>
      <c r="AB19" s="29">
        <v>2.4</v>
      </c>
      <c r="AC19" s="25">
        <v>8.7106200000000005E-3</v>
      </c>
      <c r="AD19" s="26">
        <f t="shared" si="1"/>
        <v>3.6294250000000004E-3</v>
      </c>
      <c r="AE19" s="25">
        <v>4.5578500000000001E-2</v>
      </c>
      <c r="AF19" s="25">
        <v>0.18538433339710775</v>
      </c>
      <c r="AG19" s="41">
        <v>7.1301666691195281E-2</v>
      </c>
      <c r="AK19" s="13"/>
      <c r="AL19" s="13"/>
      <c r="AM19" s="13"/>
      <c r="AN19" s="13"/>
      <c r="AP19" s="29">
        <v>2.4</v>
      </c>
      <c r="AQ19" s="25">
        <v>7.7187899999999997E-3</v>
      </c>
      <c r="AR19" s="26">
        <f t="shared" si="2"/>
        <v>3.2161625E-3</v>
      </c>
      <c r="AS19" s="25">
        <v>4.76742E-2</v>
      </c>
      <c r="AT19" s="25">
        <v>0.2021651277235765</v>
      </c>
      <c r="AU19" s="41">
        <v>6.5808960847518388E-2</v>
      </c>
    </row>
    <row r="20" spans="1:47" x14ac:dyDescent="0.3">
      <c r="A20" s="20">
        <v>2.4</v>
      </c>
      <c r="B20" s="16">
        <v>8.6968500000000008E-3</v>
      </c>
      <c r="C20" s="16">
        <v>3.6236875000000006E-3</v>
      </c>
      <c r="D20" s="16">
        <v>1.1728299999999999E-3</v>
      </c>
      <c r="E20" s="16">
        <v>9.5162369512376051E-3</v>
      </c>
      <c r="F20" s="21">
        <v>9.4313547584118973E-2</v>
      </c>
      <c r="N20" s="20">
        <v>2.4</v>
      </c>
      <c r="O20" s="16">
        <v>8.7240500000000006E-3</v>
      </c>
      <c r="P20" s="16">
        <f t="shared" si="0"/>
        <v>3.6350208333333339E-3</v>
      </c>
      <c r="Q20" s="16">
        <v>2.60611E-2</v>
      </c>
      <c r="R20" s="16">
        <v>0.12228456600732571</v>
      </c>
      <c r="S20" s="21">
        <v>6.6785672314213937E-2</v>
      </c>
      <c r="AB20" s="29">
        <v>2.4</v>
      </c>
      <c r="AC20" s="25">
        <v>9.7630000000000008E-3</v>
      </c>
      <c r="AD20" s="26">
        <f t="shared" si="1"/>
        <v>4.0679166666666676E-3</v>
      </c>
      <c r="AE20" s="25">
        <v>4.9332300000000003E-2</v>
      </c>
      <c r="AF20" s="25">
        <v>0.20890718602214239</v>
      </c>
      <c r="AG20" s="41">
        <v>8.0348917700823988E-2</v>
      </c>
      <c r="AK20" s="13"/>
      <c r="AL20" s="13"/>
      <c r="AM20" s="13"/>
      <c r="AN20" s="13"/>
      <c r="AP20" s="29">
        <v>2.4</v>
      </c>
      <c r="AQ20" s="25">
        <v>8.6953299999999994E-3</v>
      </c>
      <c r="AR20" s="26">
        <f t="shared" si="2"/>
        <v>3.6230541666666667E-3</v>
      </c>
      <c r="AS20" s="25">
        <v>5.1604499999999998E-2</v>
      </c>
      <c r="AT20" s="25">
        <v>0.2187452841664021</v>
      </c>
      <c r="AU20" s="41">
        <v>7.1206147189584013E-2</v>
      </c>
    </row>
    <row r="21" spans="1:47" x14ac:dyDescent="0.3">
      <c r="A21" s="20">
        <v>2.4</v>
      </c>
      <c r="B21" s="16">
        <v>9.74269E-3</v>
      </c>
      <c r="C21" s="16">
        <v>4.0594541666666671E-3</v>
      </c>
      <c r="D21" s="16">
        <v>1.00796E-3</v>
      </c>
      <c r="E21" s="16">
        <v>9.6302241801580098E-3</v>
      </c>
      <c r="F21" s="21">
        <v>9.5443252528820702E-2</v>
      </c>
      <c r="N21" s="20">
        <v>2.4</v>
      </c>
      <c r="O21" s="16">
        <v>9.7765100000000004E-3</v>
      </c>
      <c r="P21" s="16">
        <f t="shared" si="0"/>
        <v>4.0735458333333334E-3</v>
      </c>
      <c r="Q21" s="16">
        <v>2.9257100000000001E-2</v>
      </c>
      <c r="R21" s="16">
        <v>0.13723672542854554</v>
      </c>
      <c r="S21" s="21">
        <v>7.4951788874137379E-2</v>
      </c>
      <c r="AB21" s="29">
        <v>2.4</v>
      </c>
      <c r="AC21" s="25">
        <v>1.08935E-2</v>
      </c>
      <c r="AD21" s="26">
        <f t="shared" si="1"/>
        <v>4.5389583333333341E-3</v>
      </c>
      <c r="AE21" s="25">
        <v>4.89507E-2</v>
      </c>
      <c r="AF21" s="25">
        <v>0.21734565653023755</v>
      </c>
      <c r="AG21" s="41">
        <v>8.3594483280860596E-2</v>
      </c>
      <c r="AK21" s="13"/>
      <c r="AL21" s="13"/>
      <c r="AM21" s="13"/>
      <c r="AN21" s="13"/>
      <c r="AP21" s="29">
        <v>2.4</v>
      </c>
      <c r="AQ21" s="25">
        <v>9.7451299999999994E-3</v>
      </c>
      <c r="AR21" s="26">
        <f t="shared" si="2"/>
        <v>4.0604708333333329E-3</v>
      </c>
      <c r="AS21" s="25">
        <v>5.2127699999999999E-2</v>
      </c>
      <c r="AT21" s="25">
        <v>0.23460273408732901</v>
      </c>
      <c r="AU21" s="41">
        <v>7.6368077502385751E-2</v>
      </c>
    </row>
    <row r="22" spans="1:47" x14ac:dyDescent="0.3">
      <c r="A22" s="20">
        <v>2.4</v>
      </c>
      <c r="B22" s="16">
        <v>1.08635E-2</v>
      </c>
      <c r="C22" s="16">
        <v>4.5264583333333337E-3</v>
      </c>
      <c r="D22" s="16">
        <v>1.1172000000000001E-3</v>
      </c>
      <c r="E22" s="16">
        <v>9.9041898050572525E-3</v>
      </c>
      <c r="F22" s="21">
        <v>9.8158471804333514E-2</v>
      </c>
      <c r="N22" s="20">
        <v>2.4</v>
      </c>
      <c r="O22" s="16">
        <v>1.09027E-2</v>
      </c>
      <c r="P22" s="16">
        <f t="shared" si="0"/>
        <v>4.5427916666666663E-3</v>
      </c>
      <c r="Q22" s="16">
        <v>2.7534200000000002E-2</v>
      </c>
      <c r="R22" s="16">
        <v>0.14292813702179147</v>
      </c>
      <c r="S22" s="21">
        <v>7.806015129535307E-2</v>
      </c>
      <c r="AB22" s="29">
        <v>2.4</v>
      </c>
      <c r="AC22" s="25">
        <v>1.2024E-2</v>
      </c>
      <c r="AD22" s="26">
        <f t="shared" si="1"/>
        <v>5.0100000000000006E-3</v>
      </c>
      <c r="AE22" s="28">
        <v>5.2031500000000001E-2</v>
      </c>
      <c r="AF22" s="25">
        <v>0.22601767979350643</v>
      </c>
      <c r="AG22" s="41">
        <v>8.6929876843656315E-2</v>
      </c>
      <c r="AK22" s="13"/>
      <c r="AL22" s="13"/>
      <c r="AM22" s="13"/>
      <c r="AN22" s="13"/>
      <c r="AP22" s="29">
        <v>2.4</v>
      </c>
      <c r="AQ22" s="25">
        <v>1.08682E-2</v>
      </c>
      <c r="AR22" s="26">
        <f t="shared" si="2"/>
        <v>4.5284166666666667E-3</v>
      </c>
      <c r="AS22" s="25">
        <v>5.7958900000000001E-2</v>
      </c>
      <c r="AT22" s="25">
        <v>0.25679739469278112</v>
      </c>
      <c r="AU22" s="41">
        <v>8.3592901918223023E-2</v>
      </c>
    </row>
    <row r="23" spans="1:47" x14ac:dyDescent="0.3">
      <c r="A23" s="20">
        <v>2.4</v>
      </c>
      <c r="B23" s="16">
        <v>1.1984399999999999E-2</v>
      </c>
      <c r="C23" s="16">
        <v>4.9934999999999997E-3</v>
      </c>
      <c r="D23" s="16">
        <v>1.31317E-3</v>
      </c>
      <c r="E23" s="16">
        <v>9.9324968445049094E-3</v>
      </c>
      <c r="F23" s="21">
        <v>9.8439017289444097E-2</v>
      </c>
      <c r="N23" s="20">
        <v>2.4</v>
      </c>
      <c r="O23" s="16">
        <v>1.2028799999999999E-2</v>
      </c>
      <c r="P23" s="16">
        <f t="shared" si="0"/>
        <v>5.012E-3</v>
      </c>
      <c r="Q23" s="16">
        <v>3.30808E-2</v>
      </c>
      <c r="R23" s="16">
        <v>0.15520295987979738</v>
      </c>
      <c r="S23" s="21">
        <v>8.4764041441724405E-2</v>
      </c>
      <c r="AB23" s="29">
        <v>2.4</v>
      </c>
      <c r="AC23" s="25">
        <v>1.3228E-2</v>
      </c>
      <c r="AD23" s="26">
        <f t="shared" si="1"/>
        <v>5.5116666666666673E-3</v>
      </c>
      <c r="AE23" s="25">
        <v>4.5012900000000002E-2</v>
      </c>
      <c r="AF23" s="25">
        <v>0.23405613247039694</v>
      </c>
      <c r="AG23" s="41">
        <v>9.0021589411691125E-2</v>
      </c>
      <c r="AK23" s="13"/>
      <c r="AL23" s="13"/>
      <c r="AM23" s="13"/>
      <c r="AN23" s="13"/>
      <c r="AP23" s="29">
        <v>2.4</v>
      </c>
      <c r="AQ23" s="25">
        <v>1.19913E-2</v>
      </c>
      <c r="AR23" s="26">
        <f t="shared" si="2"/>
        <v>4.9963749999999999E-3</v>
      </c>
      <c r="AS23" s="28">
        <v>6.13492E-2</v>
      </c>
      <c r="AT23" s="25">
        <v>0.26932208853341383</v>
      </c>
      <c r="AU23" s="41">
        <v>8.7669950694470644E-2</v>
      </c>
    </row>
    <row r="24" spans="1:47" x14ac:dyDescent="0.3">
      <c r="A24" s="20">
        <v>2.4</v>
      </c>
      <c r="B24" s="16">
        <v>1.31801E-2</v>
      </c>
      <c r="C24" s="16">
        <v>5.4917083333333337E-3</v>
      </c>
      <c r="D24" s="16">
        <v>3.8740999999999998E-4</v>
      </c>
      <c r="E24" s="16">
        <v>9.7782948681710349E-3</v>
      </c>
      <c r="F24" s="21">
        <v>9.6910751914480023E-2</v>
      </c>
      <c r="N24" s="20">
        <v>2.4</v>
      </c>
      <c r="O24" s="16">
        <v>1.3231700000000001E-2</v>
      </c>
      <c r="P24" s="16">
        <f t="shared" si="0"/>
        <v>5.5132083333333335E-3</v>
      </c>
      <c r="Q24" s="16">
        <v>2.8572500000000001E-2</v>
      </c>
      <c r="R24" s="16">
        <v>0.16380743861500918</v>
      </c>
      <c r="S24" s="21">
        <v>8.9463374448393876E-2</v>
      </c>
      <c r="AB24" s="29">
        <v>2.4</v>
      </c>
      <c r="AC24" s="25">
        <v>1.44321E-2</v>
      </c>
      <c r="AD24" s="26">
        <f t="shared" si="1"/>
        <v>6.0133750000000005E-3</v>
      </c>
      <c r="AE24" s="25">
        <v>4.8525199999999998E-2</v>
      </c>
      <c r="AF24" s="25">
        <v>0.24403835637251778</v>
      </c>
      <c r="AG24" s="41">
        <v>9.3860906297122224E-2</v>
      </c>
      <c r="AK24" s="13"/>
      <c r="AL24" s="13"/>
      <c r="AM24" s="13"/>
      <c r="AN24" s="13"/>
      <c r="AP24" s="29">
        <v>2.4</v>
      </c>
      <c r="AQ24" s="25">
        <v>1.31924E-2</v>
      </c>
      <c r="AR24" s="26">
        <f t="shared" si="2"/>
        <v>5.4968333333333336E-3</v>
      </c>
      <c r="AS24" s="25">
        <v>5.3339900000000003E-2</v>
      </c>
      <c r="AT24" s="25">
        <v>0.26279611593400692</v>
      </c>
      <c r="AU24" s="41">
        <v>8.5545610655601206E-2</v>
      </c>
    </row>
    <row r="25" spans="1:47" x14ac:dyDescent="0.3">
      <c r="A25" s="20">
        <v>2.4</v>
      </c>
      <c r="B25" s="16">
        <v>1.4376E-2</v>
      </c>
      <c r="C25" s="16">
        <v>5.9900000000000005E-3</v>
      </c>
      <c r="D25" s="16">
        <v>8.1468899999999995E-4</v>
      </c>
      <c r="E25" s="16">
        <v>1.0013894739615552E-2</v>
      </c>
      <c r="F25" s="21">
        <v>9.9245735774187827E-2</v>
      </c>
      <c r="N25" s="20">
        <v>2.4</v>
      </c>
      <c r="O25" s="16">
        <v>1.4434499999999999E-2</v>
      </c>
      <c r="P25" s="16">
        <f t="shared" si="0"/>
        <v>6.0143749999999998E-3</v>
      </c>
      <c r="Q25" s="16">
        <v>2.88489E-2</v>
      </c>
      <c r="R25" s="16">
        <v>0.15559274101348688</v>
      </c>
      <c r="S25" s="21">
        <v>8.4976920269517683E-2</v>
      </c>
      <c r="AB25" s="29">
        <v>2.4</v>
      </c>
      <c r="AC25" s="25">
        <v>1.5636199999999999E-2</v>
      </c>
      <c r="AD25" s="26">
        <f t="shared" si="1"/>
        <v>6.5150833333333337E-3</v>
      </c>
      <c r="AE25" s="25">
        <v>4.3286999999999999E-2</v>
      </c>
      <c r="AF25" s="25">
        <v>0.24705413748002683</v>
      </c>
      <c r="AG25" s="41">
        <v>9.5020822107702629E-2</v>
      </c>
      <c r="AK25" s="13"/>
      <c r="AL25" s="13"/>
      <c r="AM25" s="13"/>
      <c r="AN25" s="13"/>
      <c r="AP25" s="29">
        <v>2.4</v>
      </c>
      <c r="AQ25" s="25">
        <v>1.4393599999999999E-2</v>
      </c>
      <c r="AR25" s="26">
        <f t="shared" si="2"/>
        <v>5.9973333333333337E-3</v>
      </c>
      <c r="AS25" s="25">
        <v>5.2612800000000001E-2</v>
      </c>
      <c r="AT25" s="25">
        <v>0.28096064130408016</v>
      </c>
      <c r="AU25" s="41">
        <v>9.1458542091171921E-2</v>
      </c>
    </row>
    <row r="26" spans="1:47" x14ac:dyDescent="0.3">
      <c r="A26" s="20">
        <v>2.4</v>
      </c>
      <c r="B26" s="16">
        <v>1.5569100000000001E-2</v>
      </c>
      <c r="C26" s="16">
        <v>6.4871250000000007E-3</v>
      </c>
      <c r="D26" s="16">
        <v>5.5741600000000003E-4</v>
      </c>
      <c r="E26" s="16">
        <v>9.1893268440784055E-3</v>
      </c>
      <c r="F26" s="21">
        <v>9.1073605986901937E-2</v>
      </c>
      <c r="N26" s="20">
        <v>2.4</v>
      </c>
      <c r="O26" s="16">
        <v>1.5637399999999999E-2</v>
      </c>
      <c r="P26" s="16">
        <f t="shared" si="0"/>
        <v>6.5155833333333333E-3</v>
      </c>
      <c r="Q26" s="16">
        <v>2.56522E-2</v>
      </c>
      <c r="R26" s="16">
        <v>0.15908451150190581</v>
      </c>
      <c r="S26" s="21">
        <v>8.68839494821987E-2</v>
      </c>
      <c r="AB26" s="29">
        <v>2.4</v>
      </c>
      <c r="AC26" s="25">
        <v>1.6834499999999999E-2</v>
      </c>
      <c r="AD26" s="26">
        <f t="shared" si="1"/>
        <v>7.0143749999999998E-3</v>
      </c>
      <c r="AE26" s="25">
        <v>4.3924600000000001E-2</v>
      </c>
      <c r="AF26" s="25">
        <v>0.24478712271073413</v>
      </c>
      <c r="AG26" s="41">
        <v>9.4148893350282356E-2</v>
      </c>
      <c r="AK26" s="13"/>
      <c r="AL26" s="13"/>
      <c r="AM26" s="13"/>
      <c r="AN26" s="13"/>
      <c r="AP26" s="29">
        <v>2.4</v>
      </c>
      <c r="AQ26" s="25">
        <v>1.55947E-2</v>
      </c>
      <c r="AR26" s="26">
        <f t="shared" si="2"/>
        <v>6.4977916666666665E-3</v>
      </c>
      <c r="AS26" s="25">
        <v>5.5356200000000001E-2</v>
      </c>
      <c r="AT26" s="25">
        <v>0.29523656049683278</v>
      </c>
      <c r="AU26" s="41">
        <v>9.6105651203396078E-2</v>
      </c>
    </row>
    <row r="27" spans="1:47" x14ac:dyDescent="0.3">
      <c r="A27" s="20">
        <v>2.4</v>
      </c>
      <c r="B27" s="16">
        <v>1.67607E-2</v>
      </c>
      <c r="C27" s="16">
        <v>6.9836250000000002E-3</v>
      </c>
      <c r="D27" s="16">
        <v>3.0048800000000001E-4</v>
      </c>
      <c r="E27" s="16">
        <v>9.3156866538167751E-3</v>
      </c>
      <c r="F27" s="21">
        <v>9.232593313990857E-2</v>
      </c>
      <c r="N27" s="20">
        <v>2.4</v>
      </c>
      <c r="O27" s="16">
        <v>1.68402E-2</v>
      </c>
      <c r="P27" s="16">
        <f t="shared" si="0"/>
        <v>7.0167500000000004E-3</v>
      </c>
      <c r="Q27" s="16">
        <v>2.2136300000000001E-2</v>
      </c>
      <c r="R27" s="16">
        <v>0.1635701320922619</v>
      </c>
      <c r="S27" s="21">
        <v>8.9333769575238614E-2</v>
      </c>
      <c r="AB27" s="29">
        <v>2.4</v>
      </c>
      <c r="AC27" s="25">
        <v>1.8029300000000002E-2</v>
      </c>
      <c r="AD27" s="26">
        <f t="shared" si="1"/>
        <v>7.5122083333333343E-3</v>
      </c>
      <c r="AE27" s="25">
        <v>4.2288399999999997E-2</v>
      </c>
      <c r="AF27" s="25">
        <v>0.24505295294282825</v>
      </c>
      <c r="AG27" s="41">
        <v>9.4251135747241629E-2</v>
      </c>
      <c r="AK27" s="13"/>
      <c r="AL27" s="13"/>
      <c r="AM27" s="13"/>
      <c r="AN27" s="13"/>
      <c r="AP27" s="29">
        <v>2.4</v>
      </c>
      <c r="AQ27" s="25">
        <v>1.67881E-2</v>
      </c>
      <c r="AR27" s="26">
        <f t="shared" si="2"/>
        <v>6.9950416666666668E-3</v>
      </c>
      <c r="AS27" s="25">
        <v>5.4006400000000003E-2</v>
      </c>
      <c r="AT27" s="25">
        <v>0.29255066024707582</v>
      </c>
      <c r="AU27" s="41">
        <v>9.5231334715844995E-2</v>
      </c>
    </row>
    <row r="28" spans="1:47" x14ac:dyDescent="0.3">
      <c r="A28" s="20">
        <v>2.4</v>
      </c>
      <c r="B28" s="16">
        <v>1.79524E-2</v>
      </c>
      <c r="C28" s="16">
        <v>7.4801666666666671E-3</v>
      </c>
      <c r="D28" s="16">
        <v>5.4552300000000001E-4</v>
      </c>
      <c r="E28" s="16">
        <v>9.5011710209847288E-3</v>
      </c>
      <c r="F28" s="21">
        <v>9.4164232120760444E-2</v>
      </c>
      <c r="N28" s="20">
        <v>2.4</v>
      </c>
      <c r="O28" s="16">
        <v>1.8043E-2</v>
      </c>
      <c r="P28" s="16">
        <f t="shared" si="0"/>
        <v>7.5179166666666667E-3</v>
      </c>
      <c r="Q28" s="16">
        <v>2.2511199999999999E-2</v>
      </c>
      <c r="R28" s="16">
        <v>0.159765670143933</v>
      </c>
      <c r="S28" s="21">
        <v>8.7255964032732392E-2</v>
      </c>
      <c r="AB28" s="29">
        <v>2.4</v>
      </c>
      <c r="AC28" s="25">
        <v>1.92242E-2</v>
      </c>
      <c r="AD28" s="26">
        <f t="shared" si="1"/>
        <v>8.0100833333333343E-3</v>
      </c>
      <c r="AE28" s="25">
        <v>3.0647299999999999E-2</v>
      </c>
      <c r="AF28" s="25">
        <v>0.24255899297490499</v>
      </c>
      <c r="AG28" s="41">
        <v>9.329192037496345E-2</v>
      </c>
      <c r="AK28" s="13"/>
      <c r="AL28" s="13"/>
      <c r="AM28" s="13"/>
      <c r="AN28" s="13"/>
      <c r="AP28" s="29">
        <v>2.4</v>
      </c>
      <c r="AQ28" s="25">
        <v>1.7979599999999998E-2</v>
      </c>
      <c r="AR28" s="26">
        <f t="shared" si="2"/>
        <v>7.4914999999999999E-3</v>
      </c>
      <c r="AS28" s="25">
        <v>4.87082E-2</v>
      </c>
      <c r="AT28" s="25">
        <v>0.2916761468289788</v>
      </c>
      <c r="AU28" s="41">
        <v>9.4946662379224861E-2</v>
      </c>
    </row>
    <row r="29" spans="1:47" x14ac:dyDescent="0.3">
      <c r="A29" s="20">
        <v>2.4</v>
      </c>
      <c r="B29" s="16">
        <v>1.9160199999999999E-2</v>
      </c>
      <c r="C29" s="16">
        <v>7.9834166666666664E-3</v>
      </c>
      <c r="D29" s="16">
        <v>5.7319200000000004E-4</v>
      </c>
      <c r="E29" s="16">
        <v>9.2418117374679296E-3</v>
      </c>
      <c r="F29" s="21">
        <v>9.1593773413953708E-2</v>
      </c>
      <c r="N29" s="20">
        <v>2.4</v>
      </c>
      <c r="O29" s="16">
        <v>1.92236E-2</v>
      </c>
      <c r="P29" s="16">
        <f t="shared" si="0"/>
        <v>8.0098333333333341E-3</v>
      </c>
      <c r="Q29" s="16">
        <v>2.392E-2</v>
      </c>
      <c r="R29" s="16">
        <v>0.16069166574856955</v>
      </c>
      <c r="S29" s="21">
        <v>8.7761696203478734E-2</v>
      </c>
      <c r="AB29" s="29">
        <v>2.4</v>
      </c>
      <c r="AC29" s="25">
        <v>2.0419099999999999E-2</v>
      </c>
      <c r="AD29" s="26">
        <f t="shared" si="1"/>
        <v>8.5079583333333327E-3</v>
      </c>
      <c r="AE29" s="25">
        <v>2.4995199999999999E-2</v>
      </c>
      <c r="AF29" s="25">
        <v>0.2237564067328576</v>
      </c>
      <c r="AG29" s="41">
        <v>8.6060156435714463E-2</v>
      </c>
      <c r="AK29" s="13"/>
      <c r="AL29" s="13"/>
      <c r="AM29" s="13"/>
      <c r="AN29" s="13"/>
      <c r="AP29" s="29">
        <v>2.4</v>
      </c>
      <c r="AQ29" s="25">
        <v>1.9170900000000001E-2</v>
      </c>
      <c r="AR29" s="26">
        <f t="shared" si="2"/>
        <v>7.9878750000000002E-3</v>
      </c>
      <c r="AS29" s="25">
        <v>5.05093E-2</v>
      </c>
      <c r="AT29" s="25">
        <v>0.29106951060872044</v>
      </c>
      <c r="AU29" s="41">
        <v>9.4749189651276183E-2</v>
      </c>
    </row>
    <row r="30" spans="1:47" x14ac:dyDescent="0.3">
      <c r="A30" s="20">
        <v>2.4</v>
      </c>
      <c r="B30" s="16">
        <v>2.0367900000000001E-2</v>
      </c>
      <c r="C30" s="16">
        <v>8.4866250000000011E-3</v>
      </c>
      <c r="D30" s="16">
        <v>2.43248E-4</v>
      </c>
      <c r="E30" s="16">
        <v>8.3837319542194328E-3</v>
      </c>
      <c r="F30" s="21">
        <v>8.3089513916941846E-2</v>
      </c>
      <c r="N30" s="20">
        <v>2.4</v>
      </c>
      <c r="O30" s="16">
        <v>2.0404100000000001E-2</v>
      </c>
      <c r="P30" s="16">
        <f t="shared" si="0"/>
        <v>8.5017083333333351E-3</v>
      </c>
      <c r="Q30" s="16">
        <v>2.2799400000000001E-2</v>
      </c>
      <c r="R30" s="16">
        <v>0.15751618477429549</v>
      </c>
      <c r="S30" s="21">
        <v>8.6027408396666033E-2</v>
      </c>
      <c r="AB30" s="29">
        <v>2.4</v>
      </c>
      <c r="AC30" s="25">
        <v>2.1613899999999998E-2</v>
      </c>
      <c r="AD30" s="26">
        <f t="shared" si="1"/>
        <v>9.0057916666666672E-3</v>
      </c>
      <c r="AE30" s="25">
        <v>2.8030200000000002E-2</v>
      </c>
      <c r="AF30" s="25">
        <v>0.22214389915097826</v>
      </c>
      <c r="AG30" s="41">
        <v>8.5439961211914717E-2</v>
      </c>
      <c r="AK30" s="13"/>
      <c r="AL30" s="13"/>
      <c r="AM30" s="13"/>
      <c r="AN30" s="13"/>
      <c r="AP30" s="29">
        <v>2.4</v>
      </c>
      <c r="AQ30" s="25">
        <v>2.0362399999999999E-2</v>
      </c>
      <c r="AR30" s="26">
        <f t="shared" si="2"/>
        <v>8.4843333333333333E-3</v>
      </c>
      <c r="AS30" s="25">
        <v>4.4238E-2</v>
      </c>
      <c r="AT30" s="25">
        <v>0.29098620953406018</v>
      </c>
      <c r="AU30" s="41">
        <v>9.472207341603521E-2</v>
      </c>
    </row>
    <row r="31" spans="1:47" x14ac:dyDescent="0.3">
      <c r="A31" s="20">
        <v>2.4</v>
      </c>
      <c r="B31" s="16">
        <v>2.15757E-2</v>
      </c>
      <c r="C31" s="16">
        <v>8.9898749999999996E-3</v>
      </c>
      <c r="D31" s="16">
        <v>2.8526700000000002E-4</v>
      </c>
      <c r="E31" s="16">
        <v>8.2788392906312652E-3</v>
      </c>
      <c r="F31" s="21">
        <v>8.2049943415572493E-2</v>
      </c>
      <c r="N31" s="20">
        <v>2.4</v>
      </c>
      <c r="O31" s="16">
        <v>2.1584699999999998E-2</v>
      </c>
      <c r="P31" s="16">
        <f t="shared" si="0"/>
        <v>8.9936249999999999E-3</v>
      </c>
      <c r="Q31" s="16">
        <v>1.9906900000000002E-2</v>
      </c>
      <c r="R31" s="16">
        <v>0.15689636522386363</v>
      </c>
      <c r="S31" s="21">
        <v>8.5688894169231908E-2</v>
      </c>
      <c r="AB31" s="29">
        <v>2.4</v>
      </c>
      <c r="AC31" s="25">
        <v>2.2808700000000001E-2</v>
      </c>
      <c r="AD31" s="26">
        <f t="shared" si="1"/>
        <v>9.5036250000000017E-3</v>
      </c>
      <c r="AE31" s="25">
        <v>2.7270300000000001E-2</v>
      </c>
      <c r="AF31" s="25">
        <v>0.21784155142901457</v>
      </c>
      <c r="AG31" s="41">
        <v>8.3785212088082525E-2</v>
      </c>
      <c r="AK31" s="13"/>
      <c r="AL31" s="13"/>
      <c r="AM31" s="13"/>
      <c r="AN31" s="13"/>
      <c r="AP31" s="29">
        <v>2.4</v>
      </c>
      <c r="AQ31" s="25">
        <v>2.1553699999999999E-2</v>
      </c>
      <c r="AR31" s="26">
        <f t="shared" si="2"/>
        <v>8.9807083333333336E-3</v>
      </c>
      <c r="AS31" s="25">
        <v>4.00468E-2</v>
      </c>
      <c r="AT31" s="25">
        <v>0.28813219024954501</v>
      </c>
      <c r="AU31" s="41">
        <v>9.3793030680190431E-2</v>
      </c>
    </row>
    <row r="32" spans="1:47" x14ac:dyDescent="0.3">
      <c r="A32" s="20">
        <v>2.4</v>
      </c>
      <c r="B32" s="16">
        <v>2.2783500000000002E-2</v>
      </c>
      <c r="C32" s="16">
        <v>9.4931250000000016E-3</v>
      </c>
      <c r="D32" s="16">
        <v>1.5868300000000001E-4</v>
      </c>
      <c r="E32" s="16">
        <v>7.796884560912775E-3</v>
      </c>
      <c r="F32" s="21">
        <v>7.7273385142842169E-2</v>
      </c>
      <c r="N32" s="20">
        <v>2.4</v>
      </c>
      <c r="O32" s="16">
        <v>2.2765199999999999E-2</v>
      </c>
      <c r="P32" s="16">
        <f t="shared" si="0"/>
        <v>9.4855000000000009E-3</v>
      </c>
      <c r="Q32" s="16">
        <v>2.12614E-2</v>
      </c>
      <c r="R32" s="16">
        <v>0.15611981386742682</v>
      </c>
      <c r="S32" s="21">
        <v>8.5264780921587555E-2</v>
      </c>
      <c r="AB32" s="29">
        <v>2.4</v>
      </c>
      <c r="AC32" s="25">
        <v>2.4003500000000001E-2</v>
      </c>
      <c r="AD32" s="26">
        <f t="shared" si="1"/>
        <v>1.0001458333333334E-2</v>
      </c>
      <c r="AE32" s="25">
        <v>2.3600099999999999E-2</v>
      </c>
      <c r="AF32" s="25">
        <v>0.2179470801593818</v>
      </c>
      <c r="AG32" s="41">
        <v>8.3825800061300693E-2</v>
      </c>
      <c r="AK32" s="13"/>
      <c r="AL32" s="13"/>
      <c r="AM32" s="13"/>
      <c r="AN32" s="13"/>
      <c r="AP32" s="29">
        <v>2.4</v>
      </c>
      <c r="AQ32" s="25">
        <v>2.2745100000000001E-2</v>
      </c>
      <c r="AR32" s="26">
        <f t="shared" si="2"/>
        <v>9.4771250000000012E-3</v>
      </c>
      <c r="AS32" s="25">
        <v>3.5548900000000001E-2</v>
      </c>
      <c r="AT32" s="25">
        <v>0.29075517985239746</v>
      </c>
      <c r="AU32" s="41">
        <v>9.4646868441535636E-2</v>
      </c>
    </row>
    <row r="33" spans="1:47" x14ac:dyDescent="0.3">
      <c r="A33" s="20">
        <v>2.4</v>
      </c>
      <c r="B33" s="16">
        <v>2.39913E-2</v>
      </c>
      <c r="C33" s="16">
        <v>9.9963750000000001E-3</v>
      </c>
      <c r="D33" s="16">
        <v>4.1000100000000001E-4</v>
      </c>
      <c r="E33" s="16">
        <v>7.5703924544702431E-3</v>
      </c>
      <c r="F33" s="21">
        <v>7.502866654579031E-2</v>
      </c>
      <c r="N33" s="20">
        <v>2.4</v>
      </c>
      <c r="O33" s="16">
        <v>2.39458E-2</v>
      </c>
      <c r="P33" s="16">
        <f t="shared" si="0"/>
        <v>9.9774166666666674E-3</v>
      </c>
      <c r="Q33" s="16">
        <v>1.9445899999999999E-2</v>
      </c>
      <c r="R33" s="16">
        <v>0.15657633884639147</v>
      </c>
      <c r="S33" s="21">
        <v>8.5514111876783983E-2</v>
      </c>
      <c r="AB33" s="29">
        <v>2.4</v>
      </c>
      <c r="AC33" s="25">
        <v>2.5198399999999999E-2</v>
      </c>
      <c r="AD33" s="26">
        <f t="shared" si="1"/>
        <v>1.0499333333333333E-2</v>
      </c>
      <c r="AE33" s="25">
        <v>2.8254999999999999E-2</v>
      </c>
      <c r="AF33" s="25">
        <v>0.21898117918670545</v>
      </c>
      <c r="AG33" s="41">
        <v>8.4223530456425166E-2</v>
      </c>
      <c r="AK33" s="13"/>
      <c r="AL33" s="13"/>
      <c r="AM33" s="13"/>
      <c r="AN33" s="13"/>
      <c r="AP33" s="29">
        <v>2.4</v>
      </c>
      <c r="AQ33" s="25">
        <v>2.3936599999999999E-2</v>
      </c>
      <c r="AR33" s="26">
        <f t="shared" si="2"/>
        <v>9.9735833333333326E-3</v>
      </c>
      <c r="AS33" s="25">
        <v>3.9450300000000001E-2</v>
      </c>
      <c r="AT33" s="25">
        <v>0.29779886386284282</v>
      </c>
      <c r="AU33" s="41">
        <v>9.6939734330352481E-2</v>
      </c>
    </row>
    <row r="34" spans="1:47" x14ac:dyDescent="0.3">
      <c r="A34" s="20">
        <v>2.4</v>
      </c>
      <c r="B34" s="16">
        <v>2.51989E-2</v>
      </c>
      <c r="C34" s="16">
        <v>1.0499541666666667E-2</v>
      </c>
      <c r="D34" s="16">
        <v>3.2671499999999999E-4</v>
      </c>
      <c r="E34" s="16">
        <v>7.0984824250257886E-3</v>
      </c>
      <c r="F34" s="21">
        <v>7.0351659316410187E-2</v>
      </c>
      <c r="N34" s="20">
        <v>2.4</v>
      </c>
      <c r="O34" s="16">
        <v>2.51264E-2</v>
      </c>
      <c r="P34" s="16">
        <f t="shared" si="0"/>
        <v>1.0469333333333334E-2</v>
      </c>
      <c r="Q34" s="16">
        <v>1.8810799999999999E-2</v>
      </c>
      <c r="R34" s="16">
        <v>0.1563304122547497</v>
      </c>
      <c r="S34" s="21">
        <v>8.53797991560621E-2</v>
      </c>
      <c r="AB34" s="29">
        <v>2.4</v>
      </c>
      <c r="AC34" s="25">
        <v>2.6393300000000001E-2</v>
      </c>
      <c r="AD34" s="26">
        <f t="shared" si="1"/>
        <v>1.0997208333333335E-2</v>
      </c>
      <c r="AE34" s="25">
        <v>2.53945E-2</v>
      </c>
      <c r="AF34" s="25">
        <v>0.22425269145765006</v>
      </c>
      <c r="AG34" s="41">
        <v>8.6251035176019245E-2</v>
      </c>
      <c r="AK34" s="13"/>
      <c r="AL34" s="13"/>
      <c r="AM34" s="13"/>
      <c r="AN34" s="13"/>
      <c r="AP34" s="29">
        <v>2.4</v>
      </c>
      <c r="AQ34" s="25">
        <v>2.5127900000000002E-2</v>
      </c>
      <c r="AR34" s="26">
        <f t="shared" si="2"/>
        <v>1.0469958333333335E-2</v>
      </c>
      <c r="AS34" s="25">
        <v>4.3435799999999997E-2</v>
      </c>
      <c r="AT34" s="25">
        <v>0.29923576013070363</v>
      </c>
      <c r="AU34" s="41">
        <v>9.7407474000880082E-2</v>
      </c>
    </row>
    <row r="35" spans="1:47" x14ac:dyDescent="0.3">
      <c r="A35" s="20">
        <v>2.4</v>
      </c>
      <c r="B35" s="16">
        <v>2.64081E-2</v>
      </c>
      <c r="C35" s="16">
        <v>1.1003375000000001E-2</v>
      </c>
      <c r="D35" s="16">
        <v>3.1402099999999999E-4</v>
      </c>
      <c r="E35" s="16">
        <v>7.6075495174333235E-3</v>
      </c>
      <c r="F35" s="21">
        <v>7.5396922868516583E-2</v>
      </c>
      <c r="N35" s="20">
        <v>2.4</v>
      </c>
      <c r="O35" s="16">
        <v>2.6306900000000001E-2</v>
      </c>
      <c r="P35" s="16">
        <f t="shared" ref="P35:P53" si="3">O35/N35</f>
        <v>1.0961208333333335E-2</v>
      </c>
      <c r="Q35" s="16">
        <v>2.1023699999999999E-2</v>
      </c>
      <c r="R35" s="16">
        <v>0.15707118143376905</v>
      </c>
      <c r="S35" s="21">
        <v>8.578436998021248E-2</v>
      </c>
      <c r="AB35" s="29">
        <v>2.4</v>
      </c>
      <c r="AC35" s="25">
        <v>2.75882E-2</v>
      </c>
      <c r="AD35" s="26">
        <f t="shared" ref="AD35:AD52" si="4">AC35/AB35</f>
        <v>1.1495083333333335E-2</v>
      </c>
      <c r="AE35" s="25">
        <v>2.8857899999999999E-2</v>
      </c>
      <c r="AF35" s="25">
        <v>0.23014095389782321</v>
      </c>
      <c r="AG35" s="41">
        <v>8.851575149916277E-2</v>
      </c>
      <c r="AK35" s="13"/>
      <c r="AL35" s="13"/>
      <c r="AM35" s="13"/>
      <c r="AN35" s="13"/>
      <c r="AP35" s="29">
        <v>2.4</v>
      </c>
      <c r="AQ35" s="25">
        <v>2.63194E-2</v>
      </c>
      <c r="AR35" s="26">
        <f t="shared" si="2"/>
        <v>1.0966416666666668E-2</v>
      </c>
      <c r="AS35" s="25">
        <v>4.0288499999999998E-2</v>
      </c>
      <c r="AT35" s="25">
        <v>0.30911652641196652</v>
      </c>
      <c r="AU35" s="41">
        <v>0.10062386927472869</v>
      </c>
    </row>
    <row r="36" spans="1:47" x14ac:dyDescent="0.3">
      <c r="A36" s="20">
        <v>2.4</v>
      </c>
      <c r="B36" s="16">
        <v>2.7624300000000001E-2</v>
      </c>
      <c r="C36" s="16">
        <v>1.1510125000000001E-2</v>
      </c>
      <c r="D36" s="16">
        <v>3.0677200000000002E-4</v>
      </c>
      <c r="E36" s="16">
        <v>7.1721350754151304E-3</v>
      </c>
      <c r="F36" s="21">
        <v>7.1081616208276813E-2</v>
      </c>
      <c r="N36" s="20">
        <v>2.4</v>
      </c>
      <c r="O36" s="16">
        <v>2.7487500000000002E-2</v>
      </c>
      <c r="P36" s="16">
        <f t="shared" si="3"/>
        <v>1.1453125000000001E-2</v>
      </c>
      <c r="Q36" s="16">
        <v>2.1533099999999999E-2</v>
      </c>
      <c r="R36" s="16">
        <v>0.15378468506974288</v>
      </c>
      <c r="S36" s="21">
        <v>8.3989451157696821E-2</v>
      </c>
      <c r="AB36" s="29">
        <v>2.4</v>
      </c>
      <c r="AC36" s="25">
        <v>2.8783E-2</v>
      </c>
      <c r="AD36" s="26">
        <f t="shared" si="4"/>
        <v>1.1992916666666667E-2</v>
      </c>
      <c r="AE36" s="25">
        <v>2.8940500000000001E-2</v>
      </c>
      <c r="AF36" s="25">
        <v>0.2380987026193129</v>
      </c>
      <c r="AG36" s="41">
        <v>9.1576424084351113E-2</v>
      </c>
      <c r="AK36" s="13"/>
      <c r="AL36" s="13"/>
      <c r="AM36" s="13"/>
      <c r="AN36" s="13"/>
      <c r="AP36" s="29">
        <v>2.4</v>
      </c>
      <c r="AQ36" s="25">
        <v>2.7510799999999998E-2</v>
      </c>
      <c r="AR36" s="26">
        <f t="shared" si="2"/>
        <v>1.1462833333333334E-2</v>
      </c>
      <c r="AS36" s="25">
        <v>4.0960299999999998E-2</v>
      </c>
      <c r="AT36" s="25">
        <v>0.31641680558560731</v>
      </c>
      <c r="AU36" s="41">
        <v>0.10300026223489821</v>
      </c>
    </row>
    <row r="37" spans="1:47" x14ac:dyDescent="0.3">
      <c r="A37" s="20">
        <v>2.4</v>
      </c>
      <c r="B37" s="16">
        <v>2.8840500000000002E-2</v>
      </c>
      <c r="C37" s="16">
        <v>1.2016875000000002E-2</v>
      </c>
      <c r="D37" s="16">
        <v>3.9708700000000002E-4</v>
      </c>
      <c r="E37" s="16">
        <v>7.0785714653523136E-3</v>
      </c>
      <c r="F37" s="21">
        <v>7.0154325722024916E-2</v>
      </c>
      <c r="N37" s="20">
        <v>2.4</v>
      </c>
      <c r="O37" s="16">
        <v>2.8667999999999999E-2</v>
      </c>
      <c r="P37" s="16">
        <f t="shared" si="3"/>
        <v>1.1945000000000001E-2</v>
      </c>
      <c r="Q37" s="16">
        <v>1.9331899999999999E-2</v>
      </c>
      <c r="R37" s="16">
        <v>0.15234413363779387</v>
      </c>
      <c r="S37" s="21">
        <v>8.320269450452969E-2</v>
      </c>
      <c r="AB37" s="29">
        <v>2.4</v>
      </c>
      <c r="AC37" s="25">
        <v>2.9977799999999999E-2</v>
      </c>
      <c r="AD37" s="26">
        <f t="shared" si="4"/>
        <v>1.249075E-2</v>
      </c>
      <c r="AE37" s="25">
        <v>2.9685799999999998E-2</v>
      </c>
      <c r="AF37" s="25">
        <v>0.24535677536599637</v>
      </c>
      <c r="AG37" s="41">
        <v>9.4367990525383222E-2</v>
      </c>
      <c r="AK37" s="13"/>
      <c r="AL37" s="13"/>
      <c r="AM37" s="13"/>
      <c r="AN37" s="13"/>
      <c r="AP37" s="29">
        <v>2.4</v>
      </c>
      <c r="AQ37" s="25">
        <v>2.8702200000000001E-2</v>
      </c>
      <c r="AR37" s="26">
        <f t="shared" si="2"/>
        <v>1.1959250000000001E-2</v>
      </c>
      <c r="AS37" s="25">
        <v>4.1254699999999998E-2</v>
      </c>
      <c r="AT37" s="25">
        <v>0.31938611923657545</v>
      </c>
      <c r="AU37" s="41">
        <v>0.1039668356889894</v>
      </c>
    </row>
    <row r="38" spans="1:47" x14ac:dyDescent="0.3">
      <c r="A38" s="20">
        <v>2.4</v>
      </c>
      <c r="B38" s="16">
        <v>3.0056800000000002E-2</v>
      </c>
      <c r="C38" s="16">
        <v>1.2523666666666667E-2</v>
      </c>
      <c r="D38" s="16">
        <v>3.4474400000000002E-4</v>
      </c>
      <c r="E38" s="16">
        <v>7.1979238919357858E-3</v>
      </c>
      <c r="F38" s="21">
        <v>7.1337204082614333E-2</v>
      </c>
      <c r="N38" s="20">
        <v>2.4</v>
      </c>
      <c r="O38" s="16">
        <v>2.9848599999999999E-2</v>
      </c>
      <c r="P38" s="16">
        <f t="shared" si="3"/>
        <v>1.2436916666666667E-2</v>
      </c>
      <c r="Q38" s="16">
        <v>1.7537500000000001E-2</v>
      </c>
      <c r="R38" s="16">
        <v>0.14952035495329724</v>
      </c>
      <c r="S38" s="21">
        <v>8.1660488778425577E-2</v>
      </c>
      <c r="AB38" s="29">
        <v>2.4</v>
      </c>
      <c r="AC38" s="25">
        <v>3.1172700000000001E-2</v>
      </c>
      <c r="AD38" s="26">
        <f t="shared" si="4"/>
        <v>1.2988625E-2</v>
      </c>
      <c r="AE38" s="25">
        <v>3.18984E-2</v>
      </c>
      <c r="AF38" s="25">
        <v>0.24973604545799952</v>
      </c>
      <c r="AG38" s="41">
        <v>9.6052325176153655E-2</v>
      </c>
      <c r="AK38" s="13"/>
      <c r="AL38" s="13"/>
      <c r="AM38" s="13"/>
      <c r="AN38" s="13"/>
      <c r="AP38" s="29">
        <v>2.4</v>
      </c>
      <c r="AQ38" s="25">
        <v>2.98935E-2</v>
      </c>
      <c r="AR38" s="26">
        <f t="shared" si="2"/>
        <v>1.2455625E-2</v>
      </c>
      <c r="AS38" s="25">
        <v>3.9968400000000001E-2</v>
      </c>
      <c r="AT38" s="25">
        <v>0.32006296338689361</v>
      </c>
      <c r="AU38" s="41">
        <v>0.10418716256083776</v>
      </c>
    </row>
    <row r="39" spans="1:47" x14ac:dyDescent="0.3">
      <c r="A39" s="20">
        <v>2.4</v>
      </c>
      <c r="B39" s="16">
        <v>3.1272899999999999E-2</v>
      </c>
      <c r="C39" s="16">
        <v>1.3030375E-2</v>
      </c>
      <c r="D39" s="16">
        <v>3.2331500000000002E-4</v>
      </c>
      <c r="E39" s="16">
        <v>7.222048644366777E-3</v>
      </c>
      <c r="F39" s="21">
        <v>7.1576299745954183E-2</v>
      </c>
      <c r="N39" s="20">
        <v>2.4</v>
      </c>
      <c r="O39" s="16">
        <v>3.10291E-2</v>
      </c>
      <c r="P39" s="16">
        <f t="shared" si="3"/>
        <v>1.2928791666666667E-2</v>
      </c>
      <c r="Q39" s="16">
        <v>1.6189800000000001E-2</v>
      </c>
      <c r="R39" s="16">
        <v>0.15235555232681874</v>
      </c>
      <c r="S39" s="21">
        <v>8.3208930817487023E-2</v>
      </c>
      <c r="AB39" s="29">
        <v>2.4</v>
      </c>
      <c r="AC39" s="25">
        <v>3.2367600000000003E-2</v>
      </c>
      <c r="AD39" s="26">
        <f t="shared" si="4"/>
        <v>1.3486500000000002E-2</v>
      </c>
      <c r="AE39" s="25">
        <v>2.8798399999999998E-2</v>
      </c>
      <c r="AF39" s="25">
        <v>0.24477995443663272</v>
      </c>
      <c r="AG39" s="41">
        <v>9.4146136321781815E-2</v>
      </c>
      <c r="AK39" s="13"/>
      <c r="AL39" s="13"/>
      <c r="AM39" s="13"/>
      <c r="AN39" s="13"/>
      <c r="AP39" s="29">
        <v>2.4</v>
      </c>
      <c r="AQ39" s="25">
        <v>3.1085000000000002E-2</v>
      </c>
      <c r="AR39" s="26">
        <f t="shared" si="2"/>
        <v>1.2952083333333335E-2</v>
      </c>
      <c r="AS39" s="25">
        <v>3.2835099999999999E-2</v>
      </c>
      <c r="AT39" s="25">
        <v>0.30330591474780044</v>
      </c>
      <c r="AU39" s="41">
        <v>9.8732394123632952E-2</v>
      </c>
    </row>
    <row r="40" spans="1:47" x14ac:dyDescent="0.3">
      <c r="A40" s="20">
        <v>2.4</v>
      </c>
      <c r="B40" s="16">
        <v>3.24891E-2</v>
      </c>
      <c r="C40" s="16">
        <v>1.3537125000000001E-2</v>
      </c>
      <c r="D40" s="16">
        <v>1.11663E-4</v>
      </c>
      <c r="E40" s="16">
        <v>7.1150506732840626E-3</v>
      </c>
      <c r="F40" s="21">
        <v>7.0515863957225589E-2</v>
      </c>
      <c r="N40" s="20">
        <v>2.4</v>
      </c>
      <c r="O40" s="16">
        <v>3.2209700000000001E-2</v>
      </c>
      <c r="P40" s="16">
        <f t="shared" si="3"/>
        <v>1.3420708333333335E-2</v>
      </c>
      <c r="Q40" s="16">
        <v>1.28778E-2</v>
      </c>
      <c r="R40" s="16">
        <v>0.14549598408289488</v>
      </c>
      <c r="S40" s="21">
        <v>7.9462580056195997E-2</v>
      </c>
      <c r="AB40" s="29">
        <v>2.4</v>
      </c>
      <c r="AC40" s="25">
        <v>3.3562500000000002E-2</v>
      </c>
      <c r="AD40" s="26">
        <f t="shared" si="4"/>
        <v>1.3984375000000002E-2</v>
      </c>
      <c r="AE40" s="25">
        <v>3.0254699999999999E-2</v>
      </c>
      <c r="AF40" s="25">
        <v>0.25385703907711521</v>
      </c>
      <c r="AG40" s="41">
        <v>9.7637322721967387E-2</v>
      </c>
      <c r="AK40" s="13"/>
      <c r="AL40" s="13"/>
      <c r="AM40" s="13"/>
      <c r="AN40" s="13"/>
      <c r="AP40" s="29">
        <v>2.4</v>
      </c>
      <c r="AQ40" s="25">
        <v>3.22765E-2</v>
      </c>
      <c r="AR40" s="26">
        <f t="shared" si="2"/>
        <v>1.3448541666666668E-2</v>
      </c>
      <c r="AS40" s="25">
        <v>3.5215700000000003E-2</v>
      </c>
      <c r="AT40" s="25">
        <v>0.30434380419026114</v>
      </c>
      <c r="AU40" s="41">
        <v>9.9070248759850627E-2</v>
      </c>
    </row>
    <row r="41" spans="1:47" x14ac:dyDescent="0.3">
      <c r="A41" s="20">
        <v>2.4</v>
      </c>
      <c r="B41" s="16">
        <v>3.3705499999999999E-2</v>
      </c>
      <c r="C41" s="16">
        <v>1.4043958333333334E-2</v>
      </c>
      <c r="D41" s="16">
        <v>1.01026E-4</v>
      </c>
      <c r="E41" s="16">
        <v>6.8205715328409243E-3</v>
      </c>
      <c r="F41" s="21">
        <v>6.7597339274934831E-2</v>
      </c>
      <c r="N41" s="20">
        <v>2.4</v>
      </c>
      <c r="O41" s="16">
        <v>3.3390299999999998E-2</v>
      </c>
      <c r="P41" s="16">
        <f t="shared" si="3"/>
        <v>1.3912625E-2</v>
      </c>
      <c r="Q41" s="16">
        <v>1.31524E-2</v>
      </c>
      <c r="R41" s="16">
        <v>0.14958846145475257</v>
      </c>
      <c r="S41" s="21">
        <v>8.1697685120017793E-2</v>
      </c>
      <c r="AB41" s="29">
        <v>2.4</v>
      </c>
      <c r="AC41" s="25">
        <v>3.4757200000000002E-2</v>
      </c>
      <c r="AD41" s="26">
        <f t="shared" si="4"/>
        <v>1.4482166666666667E-2</v>
      </c>
      <c r="AE41" s="25">
        <v>2.6573099999999999E-2</v>
      </c>
      <c r="AF41" s="25">
        <v>0.23881532014927351</v>
      </c>
      <c r="AG41" s="41">
        <v>9.1852046211259045E-2</v>
      </c>
      <c r="AK41" s="13"/>
      <c r="AL41" s="13"/>
      <c r="AM41" s="13"/>
      <c r="AN41" s="13"/>
      <c r="AP41" s="29">
        <v>2.4</v>
      </c>
      <c r="AQ41" s="25">
        <v>3.3467799999999999E-2</v>
      </c>
      <c r="AR41" s="26">
        <f t="shared" si="2"/>
        <v>1.3944916666666666E-2</v>
      </c>
      <c r="AS41" s="25">
        <v>3.4430099999999998E-2</v>
      </c>
      <c r="AT41" s="25">
        <v>0.30108392663342226</v>
      </c>
      <c r="AU41" s="41">
        <v>9.8009090700983806E-2</v>
      </c>
    </row>
    <row r="42" spans="1:47" x14ac:dyDescent="0.3">
      <c r="A42" s="20">
        <v>2.4</v>
      </c>
      <c r="B42" s="16">
        <v>3.4921599999999997E-2</v>
      </c>
      <c r="C42" s="16">
        <v>1.4550666666666667E-2</v>
      </c>
      <c r="D42" s="16">
        <v>1.5867400000000001E-4</v>
      </c>
      <c r="E42" s="16">
        <v>7.1736706976275409E-3</v>
      </c>
      <c r="F42" s="21">
        <v>7.1096835457160959E-2</v>
      </c>
      <c r="N42" s="20">
        <v>2.4</v>
      </c>
      <c r="O42" s="16">
        <v>3.4570700000000003E-2</v>
      </c>
      <c r="P42" s="16">
        <f t="shared" si="3"/>
        <v>1.4404458333333335E-2</v>
      </c>
      <c r="Q42" s="16">
        <v>1.43731E-2</v>
      </c>
      <c r="R42" s="16">
        <v>0.14568809968710555</v>
      </c>
      <c r="S42" s="21">
        <v>7.956750392523515E-2</v>
      </c>
      <c r="AB42" s="29">
        <v>2.4</v>
      </c>
      <c r="AC42" s="25">
        <v>3.5952100000000001E-2</v>
      </c>
      <c r="AD42" s="26">
        <f t="shared" si="4"/>
        <v>1.4980041666666668E-2</v>
      </c>
      <c r="AE42" s="25">
        <v>2.9508300000000001E-2</v>
      </c>
      <c r="AF42" s="25">
        <v>0.23864012741783389</v>
      </c>
      <c r="AG42" s="41">
        <v>9.1784664391474563E-2</v>
      </c>
      <c r="AK42" s="13"/>
      <c r="AL42" s="13"/>
      <c r="AM42" s="13"/>
      <c r="AN42" s="13"/>
      <c r="AP42" s="29">
        <v>2.4</v>
      </c>
      <c r="AQ42" s="25">
        <v>3.4659299999999997E-2</v>
      </c>
      <c r="AR42" s="26">
        <f t="shared" si="2"/>
        <v>1.4441374999999999E-2</v>
      </c>
      <c r="AS42" s="25">
        <v>2.9343500000000002E-2</v>
      </c>
      <c r="AT42" s="25">
        <v>0.29355530633085142</v>
      </c>
      <c r="AU42" s="41">
        <v>9.5558367946240688E-2</v>
      </c>
    </row>
    <row r="43" spans="1:47" x14ac:dyDescent="0.3">
      <c r="A43" s="20">
        <v>2.4</v>
      </c>
      <c r="B43" s="16">
        <v>3.6137799999999998E-2</v>
      </c>
      <c r="C43" s="16">
        <v>1.5057416666666667E-2</v>
      </c>
      <c r="D43" s="16">
        <v>3.6742900000000001E-4</v>
      </c>
      <c r="E43" s="16">
        <v>7.1521571526987574E-3</v>
      </c>
      <c r="F43" s="21">
        <v>7.0883618956380151E-2</v>
      </c>
      <c r="N43" s="20">
        <v>2.4</v>
      </c>
      <c r="O43" s="16">
        <v>3.5751400000000003E-2</v>
      </c>
      <c r="P43" s="16">
        <f t="shared" si="3"/>
        <v>1.4896416666666669E-2</v>
      </c>
      <c r="Q43" s="16">
        <v>1.5262E-2</v>
      </c>
      <c r="R43" s="16">
        <v>0.15205701779217559</v>
      </c>
      <c r="S43" s="21">
        <v>8.3045886287370613E-2</v>
      </c>
      <c r="AB43" s="29">
        <v>2.4</v>
      </c>
      <c r="AC43" s="25">
        <v>3.7146999999999999E-2</v>
      </c>
      <c r="AD43" s="26">
        <f t="shared" si="4"/>
        <v>1.5477916666666668E-2</v>
      </c>
      <c r="AE43" s="25">
        <v>2.73212E-2</v>
      </c>
      <c r="AF43" s="25">
        <v>0.23099853108840326</v>
      </c>
      <c r="AG43" s="41">
        <v>8.8845588880155105E-2</v>
      </c>
      <c r="AK43" s="13"/>
      <c r="AL43" s="13"/>
      <c r="AM43" s="13"/>
      <c r="AN43" s="13"/>
      <c r="AP43" s="29">
        <v>2.4</v>
      </c>
      <c r="AQ43" s="25">
        <v>3.58505E-2</v>
      </c>
      <c r="AR43" s="26">
        <f t="shared" si="2"/>
        <v>1.4937708333333334E-2</v>
      </c>
      <c r="AS43" s="25">
        <v>2.53694E-2</v>
      </c>
      <c r="AT43" s="25">
        <v>0.28848640416144394</v>
      </c>
      <c r="AU43" s="41">
        <v>9.3908334687970038E-2</v>
      </c>
    </row>
    <row r="44" spans="1:47" x14ac:dyDescent="0.3">
      <c r="A44" s="20">
        <v>2.4</v>
      </c>
      <c r="B44" s="16">
        <v>3.7353999999999998E-2</v>
      </c>
      <c r="C44" s="16">
        <v>1.5564166666666667E-2</v>
      </c>
      <c r="D44" s="16">
        <v>1.5284599999999999E-4</v>
      </c>
      <c r="E44" s="16">
        <v>7.3468551062342317E-3</v>
      </c>
      <c r="F44" s="21">
        <v>7.281323197457118E-2</v>
      </c>
      <c r="N44" s="20">
        <v>2.4</v>
      </c>
      <c r="O44" s="16">
        <v>3.6931899999999997E-2</v>
      </c>
      <c r="P44" s="16">
        <f t="shared" si="3"/>
        <v>1.5388291666666666E-2</v>
      </c>
      <c r="Q44" s="16">
        <v>1.46447E-2</v>
      </c>
      <c r="R44" s="16">
        <v>0.15274272014862117</v>
      </c>
      <c r="S44" s="21">
        <v>8.3420382385920908E-2</v>
      </c>
      <c r="AB44" s="29">
        <v>2.4</v>
      </c>
      <c r="AC44" s="25">
        <v>3.8341899999999998E-2</v>
      </c>
      <c r="AD44" s="26">
        <f t="shared" si="4"/>
        <v>1.5975791666666666E-2</v>
      </c>
      <c r="AE44" s="25">
        <v>2.21821E-2</v>
      </c>
      <c r="AF44" s="25">
        <v>0.21972631218176852</v>
      </c>
      <c r="AG44" s="41">
        <v>8.4510120069910974E-2</v>
      </c>
      <c r="AK44" s="13"/>
      <c r="AL44" s="13"/>
      <c r="AM44" s="13"/>
      <c r="AN44" s="13"/>
      <c r="AP44" s="29">
        <v>2.4</v>
      </c>
      <c r="AQ44" s="25">
        <v>3.7057899999999998E-2</v>
      </c>
      <c r="AR44" s="26">
        <f t="shared" si="2"/>
        <v>1.5440791666666667E-2</v>
      </c>
      <c r="AS44" s="25">
        <v>2.66196E-2</v>
      </c>
      <c r="AT44" s="25">
        <v>0.27838695570913519</v>
      </c>
      <c r="AU44" s="41">
        <v>9.0620753811567437E-2</v>
      </c>
    </row>
    <row r="45" spans="1:47" x14ac:dyDescent="0.3">
      <c r="A45" s="20">
        <v>2.4</v>
      </c>
      <c r="B45" s="16">
        <v>3.8570199999999999E-2</v>
      </c>
      <c r="C45" s="16">
        <v>1.6070916666666667E-2</v>
      </c>
      <c r="D45" s="16">
        <v>2.3247E-4</v>
      </c>
      <c r="E45" s="16">
        <v>7.2481428505583416E-3</v>
      </c>
      <c r="F45" s="21">
        <v>7.1834914277089601E-2</v>
      </c>
      <c r="N45" s="20">
        <v>2.4</v>
      </c>
      <c r="O45" s="16">
        <v>3.8112500000000001E-2</v>
      </c>
      <c r="P45" s="16">
        <f t="shared" si="3"/>
        <v>1.5880208333333333E-2</v>
      </c>
      <c r="Q45" s="16">
        <v>1.4926099999999999E-2</v>
      </c>
      <c r="R45" s="16">
        <v>0.15183463937050071</v>
      </c>
      <c r="S45" s="21">
        <v>8.2924434391316609E-2</v>
      </c>
      <c r="AB45" s="29">
        <v>2.4</v>
      </c>
      <c r="AC45" s="25">
        <v>3.9536599999999998E-2</v>
      </c>
      <c r="AD45" s="26">
        <f t="shared" si="4"/>
        <v>1.6473583333333333E-2</v>
      </c>
      <c r="AE45" s="25">
        <v>1.71229E-2</v>
      </c>
      <c r="AF45" s="25">
        <v>0.21882672249293506</v>
      </c>
      <c r="AG45" s="41">
        <v>8.4164124035744248E-2</v>
      </c>
      <c r="AK45" s="13"/>
      <c r="AL45" s="13"/>
      <c r="AM45" s="13"/>
      <c r="AN45" s="13"/>
      <c r="AP45" s="29">
        <v>2.4</v>
      </c>
      <c r="AQ45" s="25">
        <v>3.8268900000000002E-2</v>
      </c>
      <c r="AR45" s="26">
        <f t="shared" si="2"/>
        <v>1.5945375000000001E-2</v>
      </c>
      <c r="AS45" s="25">
        <v>2.77811E-2</v>
      </c>
      <c r="AT45" s="25">
        <v>0.27677211867708063</v>
      </c>
      <c r="AU45" s="41">
        <v>9.0095090715195517E-2</v>
      </c>
    </row>
    <row r="46" spans="1:47" x14ac:dyDescent="0.3">
      <c r="A46" s="20">
        <v>2.4</v>
      </c>
      <c r="B46" s="16">
        <v>3.9786599999999998E-2</v>
      </c>
      <c r="C46" s="16">
        <v>1.6577749999999999E-2</v>
      </c>
      <c r="D46" s="16">
        <v>2.5005399999999999E-4</v>
      </c>
      <c r="E46" s="16">
        <v>7.3166147852200061E-3</v>
      </c>
      <c r="F46" s="21">
        <v>7.2513526117145746E-2</v>
      </c>
      <c r="N46" s="20">
        <v>2.4</v>
      </c>
      <c r="O46" s="16">
        <v>3.9292899999999999E-2</v>
      </c>
      <c r="P46" s="16">
        <f t="shared" si="3"/>
        <v>1.6372041666666667E-2</v>
      </c>
      <c r="Q46" s="16">
        <v>1.31358E-2</v>
      </c>
      <c r="R46" s="16">
        <v>0.15264606780251497</v>
      </c>
      <c r="S46" s="21">
        <v>8.3367595741406314E-2</v>
      </c>
      <c r="AB46" s="29">
        <v>2.4</v>
      </c>
      <c r="AC46" s="25">
        <v>4.0744700000000002E-2</v>
      </c>
      <c r="AD46" s="26">
        <f t="shared" si="4"/>
        <v>1.6976958333333333E-2</v>
      </c>
      <c r="AE46" s="25">
        <v>2.4026200000000001E-2</v>
      </c>
      <c r="AF46" s="25">
        <v>0.21111465501238896</v>
      </c>
      <c r="AG46" s="41">
        <v>8.1197944235534211E-2</v>
      </c>
      <c r="AK46" s="13"/>
      <c r="AL46" s="13"/>
      <c r="AM46" s="13"/>
      <c r="AN46" s="13"/>
      <c r="AP46" s="29">
        <v>2.4</v>
      </c>
      <c r="AQ46" s="25">
        <v>3.9479800000000002E-2</v>
      </c>
      <c r="AR46" s="26">
        <f t="shared" si="2"/>
        <v>1.6449916666666668E-2</v>
      </c>
      <c r="AS46" s="25">
        <v>2.3507500000000001E-2</v>
      </c>
      <c r="AT46" s="25">
        <v>0.26766361835333546</v>
      </c>
      <c r="AU46" s="41">
        <v>8.713008409939306E-2</v>
      </c>
    </row>
    <row r="47" spans="1:47" x14ac:dyDescent="0.3">
      <c r="A47" s="20">
        <v>2.4</v>
      </c>
      <c r="B47" s="16">
        <v>4.10026E-2</v>
      </c>
      <c r="C47" s="16">
        <v>1.7084416666666668E-2</v>
      </c>
      <c r="D47" s="16">
        <v>1.3335699999999999E-4</v>
      </c>
      <c r="E47" s="16">
        <v>7.3632213663654038E-3</v>
      </c>
      <c r="F47" s="21">
        <v>7.2975434750895976E-2</v>
      </c>
      <c r="N47" s="20">
        <v>2.4</v>
      </c>
      <c r="O47" s="16">
        <v>4.0473500000000003E-2</v>
      </c>
      <c r="P47" s="16">
        <f t="shared" si="3"/>
        <v>1.6863958333333335E-2</v>
      </c>
      <c r="Q47" s="16">
        <v>1.34225E-2</v>
      </c>
      <c r="R47" s="16">
        <v>0.15378185260172933</v>
      </c>
      <c r="S47" s="21">
        <v>8.3987904206296746E-2</v>
      </c>
      <c r="AB47" s="29">
        <v>2.4</v>
      </c>
      <c r="AC47" s="25">
        <v>4.1957800000000003E-2</v>
      </c>
      <c r="AD47" s="26">
        <f t="shared" si="4"/>
        <v>1.748241666666667E-2</v>
      </c>
      <c r="AE47" s="25">
        <v>2.0501100000000001E-2</v>
      </c>
      <c r="AF47" s="25">
        <v>0.21421286394845662</v>
      </c>
      <c r="AG47" s="41">
        <v>8.23895630570987E-2</v>
      </c>
      <c r="AK47" s="13"/>
      <c r="AL47" s="13"/>
      <c r="AM47" s="13"/>
      <c r="AN47" s="13"/>
      <c r="AP47" s="29">
        <v>2.4</v>
      </c>
      <c r="AQ47" s="25">
        <v>4.0690700000000003E-2</v>
      </c>
      <c r="AR47" s="26">
        <f t="shared" si="2"/>
        <v>1.6954458333333335E-2</v>
      </c>
      <c r="AS47" s="25">
        <v>2.4068800000000001E-2</v>
      </c>
      <c r="AT47" s="25">
        <v>0.26702210382850328</v>
      </c>
      <c r="AU47" s="41">
        <v>8.6921257756674239E-2</v>
      </c>
    </row>
    <row r="48" spans="1:47" x14ac:dyDescent="0.3">
      <c r="A48" s="20">
        <v>2.4</v>
      </c>
      <c r="B48" s="16">
        <v>4.2218899999999997E-2</v>
      </c>
      <c r="C48" s="16">
        <v>1.7591208333333334E-2</v>
      </c>
      <c r="D48" s="16">
        <v>3.94573E-4</v>
      </c>
      <c r="E48" s="16">
        <v>7.3052677282287202E-3</v>
      </c>
      <c r="F48" s="21">
        <v>7.2401067673228139E-2</v>
      </c>
      <c r="N48" s="20">
        <v>2.4</v>
      </c>
      <c r="O48" s="16">
        <v>4.1654099999999999E-2</v>
      </c>
      <c r="P48" s="16">
        <f t="shared" si="3"/>
        <v>1.7355875E-2</v>
      </c>
      <c r="Q48" s="16">
        <v>1.6015000000000001E-2</v>
      </c>
      <c r="R48" s="16">
        <v>0.15787850899311789</v>
      </c>
      <c r="S48" s="21">
        <v>8.6225291640151774E-2</v>
      </c>
      <c r="AB48" s="29">
        <v>2.4</v>
      </c>
      <c r="AC48" s="25">
        <v>4.3170899999999998E-2</v>
      </c>
      <c r="AD48" s="26">
        <f t="shared" si="4"/>
        <v>1.7987875E-2</v>
      </c>
      <c r="AE48" s="25">
        <v>2.1710199999999999E-2</v>
      </c>
      <c r="AF48" s="25">
        <v>0.21533228913472313</v>
      </c>
      <c r="AG48" s="41">
        <v>8.2820111205662739E-2</v>
      </c>
      <c r="AK48" s="13"/>
      <c r="AL48" s="13"/>
      <c r="AM48" s="13"/>
      <c r="AN48" s="13"/>
      <c r="AP48" s="29">
        <v>2.4</v>
      </c>
      <c r="AQ48" s="25">
        <v>4.1901599999999997E-2</v>
      </c>
      <c r="AR48" s="26">
        <f t="shared" si="2"/>
        <v>1.7458999999999999E-2</v>
      </c>
      <c r="AS48" s="25">
        <v>2.6369900000000002E-2</v>
      </c>
      <c r="AT48" s="25">
        <v>0.26790887332262814</v>
      </c>
      <c r="AU48" s="41">
        <v>8.7209919701376343E-2</v>
      </c>
    </row>
    <row r="49" spans="1:47" x14ac:dyDescent="0.3">
      <c r="A49" s="20">
        <v>2.4</v>
      </c>
      <c r="B49" s="16">
        <v>4.3435099999999997E-2</v>
      </c>
      <c r="C49" s="16">
        <v>1.8097958333333334E-2</v>
      </c>
      <c r="D49" s="16">
        <v>2.8269900000000003E-4</v>
      </c>
      <c r="E49" s="16">
        <v>7.5606093264101405E-3</v>
      </c>
      <c r="F49" s="21">
        <v>7.4931707893063831E-2</v>
      </c>
      <c r="N49" s="20">
        <v>2.4</v>
      </c>
      <c r="O49" s="16">
        <v>4.2834700000000003E-2</v>
      </c>
      <c r="P49" s="16">
        <f t="shared" si="3"/>
        <v>1.7847791666666668E-2</v>
      </c>
      <c r="Q49" s="16">
        <v>1.47149E-2</v>
      </c>
      <c r="R49" s="16">
        <v>0.15427959383068132</v>
      </c>
      <c r="S49" s="21">
        <v>8.4259745401792097E-2</v>
      </c>
      <c r="AB49" s="29">
        <v>2.4</v>
      </c>
      <c r="AC49" s="25">
        <v>4.4384100000000003E-2</v>
      </c>
      <c r="AD49" s="26">
        <f t="shared" si="4"/>
        <v>1.8493375000000003E-2</v>
      </c>
      <c r="AE49" s="25">
        <v>1.90162E-2</v>
      </c>
      <c r="AF49" s="25">
        <v>0.21249086096818376</v>
      </c>
      <c r="AG49" s="41">
        <v>8.1727254218532205E-2</v>
      </c>
      <c r="AK49" s="13"/>
      <c r="AL49" s="13"/>
      <c r="AM49" s="13"/>
      <c r="AN49" s="13"/>
      <c r="AP49" s="29">
        <v>2.4</v>
      </c>
      <c r="AQ49" s="25">
        <v>4.3112699999999997E-2</v>
      </c>
      <c r="AR49" s="26">
        <f t="shared" si="2"/>
        <v>1.7963625E-2</v>
      </c>
      <c r="AS49" s="25">
        <v>2.34976E-2</v>
      </c>
      <c r="AT49" s="25">
        <v>0.27620311150492133</v>
      </c>
      <c r="AU49" s="41">
        <v>8.9909867026341572E-2</v>
      </c>
    </row>
    <row r="50" spans="1:47" x14ac:dyDescent="0.3">
      <c r="A50" s="20">
        <v>2.4</v>
      </c>
      <c r="B50" s="16">
        <v>4.4651299999999998E-2</v>
      </c>
      <c r="C50" s="16">
        <v>1.8604708333333334E-2</v>
      </c>
      <c r="D50" s="16">
        <v>1.99979E-5</v>
      </c>
      <c r="E50" s="16">
        <v>7.3352346772956071E-3</v>
      </c>
      <c r="F50" s="21">
        <v>7.269806419519928E-2</v>
      </c>
      <c r="N50" s="20">
        <v>2.4</v>
      </c>
      <c r="O50" s="16">
        <v>4.40153E-2</v>
      </c>
      <c r="P50" s="16">
        <f t="shared" si="3"/>
        <v>1.8339708333333333E-2</v>
      </c>
      <c r="Q50" s="16">
        <v>1.7517499999999998E-2</v>
      </c>
      <c r="R50" s="16">
        <v>0.15862834722520436</v>
      </c>
      <c r="S50" s="21">
        <v>8.6634815524415265E-2</v>
      </c>
      <c r="AB50" s="29">
        <v>2.4</v>
      </c>
      <c r="AC50" s="25">
        <v>4.5597499999999999E-2</v>
      </c>
      <c r="AD50" s="26">
        <f t="shared" si="4"/>
        <v>1.8998958333333333E-2</v>
      </c>
      <c r="AE50" s="25">
        <v>2.1820599999999999E-2</v>
      </c>
      <c r="AF50" s="25">
        <v>0.21585381365405618</v>
      </c>
      <c r="AG50" s="41">
        <v>8.3020697559252371E-2</v>
      </c>
      <c r="AK50" s="13"/>
      <c r="AL50" s="13"/>
      <c r="AM50" s="13"/>
      <c r="AN50" s="13"/>
      <c r="AP50" s="29">
        <v>2.4</v>
      </c>
      <c r="AQ50" s="25">
        <v>4.4323599999999998E-2</v>
      </c>
      <c r="AR50" s="26">
        <f t="shared" si="2"/>
        <v>1.8468166666666667E-2</v>
      </c>
      <c r="AS50" s="25">
        <v>2.4288299999999999E-2</v>
      </c>
      <c r="AT50" s="25">
        <v>0.27904706577027472</v>
      </c>
      <c r="AU50" s="41">
        <v>9.08356333887613E-2</v>
      </c>
    </row>
    <row r="51" spans="1:47" x14ac:dyDescent="0.3">
      <c r="A51" s="20">
        <v>2.4</v>
      </c>
      <c r="B51" s="16">
        <v>4.5867499999999999E-2</v>
      </c>
      <c r="C51" s="16">
        <v>1.9111458333333334E-2</v>
      </c>
      <c r="D51" s="16">
        <v>8.1429600000000004E-6</v>
      </c>
      <c r="E51" s="16">
        <v>7.3016983978523783E-3</v>
      </c>
      <c r="F51" s="21">
        <v>7.2365692743829313E-2</v>
      </c>
      <c r="N51" s="20">
        <v>2.4</v>
      </c>
      <c r="O51" s="16">
        <v>4.5195699999999998E-2</v>
      </c>
      <c r="P51" s="16">
        <f t="shared" si="3"/>
        <v>1.8831541666666667E-2</v>
      </c>
      <c r="Q51" s="16">
        <v>1.5687699999999999E-2</v>
      </c>
      <c r="R51" s="16">
        <v>0.16375448749545765</v>
      </c>
      <c r="S51" s="21">
        <v>8.9434455213248304E-2</v>
      </c>
      <c r="AB51" s="29">
        <v>2.4</v>
      </c>
      <c r="AC51" s="25">
        <v>4.6810699999999997E-2</v>
      </c>
      <c r="AD51" s="26">
        <f t="shared" si="4"/>
        <v>1.9504458333333332E-2</v>
      </c>
      <c r="AE51" s="25">
        <v>1.94439E-2</v>
      </c>
      <c r="AF51" s="25">
        <v>0.21940287484670751</v>
      </c>
      <c r="AG51" s="41">
        <v>8.4385721094887498E-2</v>
      </c>
      <c r="AK51" s="13"/>
      <c r="AL51" s="13"/>
      <c r="AM51" s="13"/>
      <c r="AN51" s="13"/>
      <c r="AP51" s="29">
        <v>2.4</v>
      </c>
      <c r="AQ51" s="25">
        <v>4.5534499999999999E-2</v>
      </c>
      <c r="AR51" s="26">
        <f t="shared" si="2"/>
        <v>1.8972708333333334E-2</v>
      </c>
      <c r="AS51" s="25">
        <v>2.7910399999999998E-2</v>
      </c>
      <c r="AT51" s="25">
        <v>0.28361745515570796</v>
      </c>
      <c r="AU51" s="41">
        <v>9.2323390350165346E-2</v>
      </c>
    </row>
    <row r="52" spans="1:47" ht="14.5" thickBot="1" x14ac:dyDescent="0.35">
      <c r="A52" s="20">
        <v>2.4</v>
      </c>
      <c r="B52" s="16">
        <v>4.7083800000000002E-2</v>
      </c>
      <c r="C52" s="16">
        <v>1.961825E-2</v>
      </c>
      <c r="D52" s="16">
        <v>1.9624200000000001E-4</v>
      </c>
      <c r="E52" s="16">
        <v>7.4781480818314899E-3</v>
      </c>
      <c r="F52" s="21">
        <v>7.4114450761461739E-2</v>
      </c>
      <c r="N52" s="20">
        <v>2.4</v>
      </c>
      <c r="O52" s="16">
        <v>4.6376300000000002E-2</v>
      </c>
      <c r="P52" s="16">
        <f t="shared" si="3"/>
        <v>1.9323458333333335E-2</v>
      </c>
      <c r="Q52" s="16">
        <v>1.19425E-2</v>
      </c>
      <c r="R52" s="16">
        <v>0.16548989086119431</v>
      </c>
      <c r="S52" s="21">
        <v>9.0382245145381929E-2</v>
      </c>
      <c r="AB52" s="30">
        <v>2.4</v>
      </c>
      <c r="AC52" s="31">
        <v>4.8023799999999998E-2</v>
      </c>
      <c r="AD52" s="32">
        <f t="shared" si="4"/>
        <v>2.0009916666666665E-2</v>
      </c>
      <c r="AE52" s="31">
        <v>2.02215E-2</v>
      </c>
      <c r="AF52" s="31">
        <v>0.22223604645961464</v>
      </c>
      <c r="AG52" s="42">
        <v>8.5475402484467167E-2</v>
      </c>
      <c r="AK52" s="13"/>
      <c r="AL52" s="13"/>
      <c r="AM52" s="13"/>
      <c r="AN52" s="13"/>
      <c r="AP52" s="29">
        <v>2.4</v>
      </c>
      <c r="AQ52" s="25">
        <v>4.6726799999999999E-2</v>
      </c>
      <c r="AR52" s="26">
        <f t="shared" si="2"/>
        <v>1.9469500000000001E-2</v>
      </c>
      <c r="AS52" s="25">
        <v>2.63655E-2</v>
      </c>
      <c r="AT52" s="25">
        <v>0.28732102100090062</v>
      </c>
      <c r="AU52" s="41">
        <v>9.3528978190397336E-2</v>
      </c>
    </row>
    <row r="53" spans="1:47" ht="14.5" thickBot="1" x14ac:dyDescent="0.35">
      <c r="A53" s="22">
        <v>2.4</v>
      </c>
      <c r="B53" s="23">
        <v>4.8299799999999997E-2</v>
      </c>
      <c r="C53" s="23">
        <v>2.0124916666666666E-2</v>
      </c>
      <c r="D53" s="23">
        <v>2.0424199999999999E-4</v>
      </c>
      <c r="E53" s="23">
        <v>7.4478671413029385E-3</v>
      </c>
      <c r="F53" s="24">
        <v>7.3814342332041011E-2</v>
      </c>
      <c r="N53" s="22">
        <v>2.4</v>
      </c>
      <c r="O53" s="23">
        <v>4.7556899999999999E-2</v>
      </c>
      <c r="P53" s="23">
        <f t="shared" si="3"/>
        <v>1.9815375E-2</v>
      </c>
      <c r="Q53" s="23">
        <v>1.44464E-2</v>
      </c>
      <c r="R53" s="23">
        <v>0.16727016688259147</v>
      </c>
      <c r="S53" s="24">
        <v>9.1354542262474858E-2</v>
      </c>
      <c r="AK53" s="13"/>
      <c r="AL53" s="13"/>
      <c r="AM53" s="13"/>
      <c r="AN53" s="13"/>
      <c r="AP53" s="30">
        <v>2.4</v>
      </c>
      <c r="AQ53" s="31">
        <v>4.7898900000000001E-2</v>
      </c>
      <c r="AR53" s="32">
        <f t="shared" si="2"/>
        <v>1.9957875E-2</v>
      </c>
      <c r="AS53" s="31">
        <v>2.6768699999999999E-2</v>
      </c>
      <c r="AT53" s="31">
        <v>0.29067638456881906</v>
      </c>
      <c r="AU53" s="42">
        <v>9.4621218935162454E-2</v>
      </c>
    </row>
    <row r="54" spans="1:47" x14ac:dyDescent="0.3">
      <c r="AK54" s="13"/>
      <c r="AL54" s="13"/>
      <c r="AM54" s="13"/>
      <c r="AN54" s="13"/>
    </row>
  </sheetData>
  <mergeCells count="4">
    <mergeCell ref="N1:S1"/>
    <mergeCell ref="AB1:AG1"/>
    <mergeCell ref="A1:F1"/>
    <mergeCell ref="AP1:AU1"/>
  </mergeCells>
  <phoneticPr fontId="4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824C-59CA-41D9-B106-83E9EC110BB8}">
  <dimension ref="A1:O57"/>
  <sheetViews>
    <sheetView topLeftCell="B43" zoomScale="130" zoomScaleNormal="130" workbookViewId="0">
      <selection activeCell="H62" sqref="H62"/>
    </sheetView>
  </sheetViews>
  <sheetFormatPr defaultRowHeight="13" x14ac:dyDescent="0.3"/>
  <cols>
    <col min="1" max="1" width="14.83203125" style="1" customWidth="1"/>
    <col min="2" max="2" width="11" style="1" customWidth="1"/>
    <col min="3" max="3" width="10.08203125" style="1" customWidth="1"/>
    <col min="4" max="4" width="13.33203125" style="1" bestFit="1" customWidth="1"/>
    <col min="5" max="5" width="20.6640625" style="1" bestFit="1" customWidth="1"/>
    <col min="6" max="6" width="12.33203125" style="1" bestFit="1" customWidth="1"/>
    <col min="7" max="7" width="12.75" style="1" bestFit="1" customWidth="1"/>
    <col min="8" max="8" width="11" style="1" customWidth="1"/>
    <col min="9" max="9" width="8.6640625" style="1"/>
    <col min="10" max="10" width="12.75" style="1" customWidth="1"/>
    <col min="11" max="16384" width="8.6640625" style="1"/>
  </cols>
  <sheetData>
    <row r="1" spans="1:11" s="142" customFormat="1" ht="27" thickBot="1" x14ac:dyDescent="0.35">
      <c r="A1" s="141" t="s">
        <v>70</v>
      </c>
      <c r="B1" s="141" t="s">
        <v>69</v>
      </c>
      <c r="C1" s="140" t="s">
        <v>64</v>
      </c>
      <c r="D1" s="141" t="s">
        <v>68</v>
      </c>
      <c r="E1" s="141" t="s">
        <v>67</v>
      </c>
      <c r="F1" s="143" t="s">
        <v>66</v>
      </c>
      <c r="G1" s="144" t="s">
        <v>71</v>
      </c>
      <c r="H1" s="143" t="s">
        <v>72</v>
      </c>
      <c r="I1" s="143" t="s">
        <v>73</v>
      </c>
      <c r="J1" s="143" t="s">
        <v>74</v>
      </c>
      <c r="K1" s="145" t="s">
        <v>75</v>
      </c>
    </row>
    <row r="2" spans="1:11" x14ac:dyDescent="0.3">
      <c r="A2" s="146" t="s">
        <v>41</v>
      </c>
      <c r="B2" s="147" t="s">
        <v>42</v>
      </c>
      <c r="C2" s="147" t="s">
        <v>43</v>
      </c>
      <c r="D2" s="147" t="s">
        <v>44</v>
      </c>
      <c r="E2" s="147" t="s">
        <v>56</v>
      </c>
      <c r="F2" s="148">
        <v>2.5000000000000001E-2</v>
      </c>
      <c r="G2" s="148">
        <f>F2/2.4</f>
        <v>1.0416666666666668E-2</v>
      </c>
      <c r="H2" s="148">
        <f>1000*G2/K2</f>
        <v>0.27624309392265189</v>
      </c>
      <c r="I2" s="149">
        <v>5.0400000000000002E-3</v>
      </c>
      <c r="J2" s="148">
        <v>63.936</v>
      </c>
      <c r="K2" s="150">
        <f>E3*0.8*0.905/2.4/2.4</f>
        <v>37.708333333333343</v>
      </c>
    </row>
    <row r="3" spans="1:11" x14ac:dyDescent="0.3">
      <c r="A3" s="151" t="s">
        <v>45</v>
      </c>
      <c r="B3" s="152" t="s">
        <v>46</v>
      </c>
      <c r="C3" s="152" t="s">
        <v>47</v>
      </c>
      <c r="D3" s="152" t="s">
        <v>44</v>
      </c>
      <c r="E3" s="152">
        <v>300</v>
      </c>
      <c r="F3" s="153">
        <v>1.2E-2</v>
      </c>
      <c r="G3" s="153">
        <f t="shared" ref="G3:G16" si="0">F3/2.4</f>
        <v>5.0000000000000001E-3</v>
      </c>
      <c r="H3" s="153">
        <f t="shared" ref="H3:H5" si="1">1000*G3/K3</f>
        <v>0.13259668508287289</v>
      </c>
      <c r="I3" s="154">
        <v>2.81E-3</v>
      </c>
      <c r="J3" s="153">
        <v>52.027000000000001</v>
      </c>
      <c r="K3" s="155">
        <f t="shared" ref="K3:K11" si="2">E4*0.8*0.905/2.4/2.4</f>
        <v>37.708333333333343</v>
      </c>
    </row>
    <row r="4" spans="1:11" x14ac:dyDescent="0.3">
      <c r="A4" s="151" t="s">
        <v>48</v>
      </c>
      <c r="B4" s="152" t="s">
        <v>46</v>
      </c>
      <c r="C4" s="152" t="s">
        <v>47</v>
      </c>
      <c r="D4" s="152" t="s">
        <v>44</v>
      </c>
      <c r="E4" s="152">
        <v>300</v>
      </c>
      <c r="F4" s="153">
        <v>2.8999999999999998E-3</v>
      </c>
      <c r="G4" s="153">
        <f t="shared" si="0"/>
        <v>1.2083333333333334E-3</v>
      </c>
      <c r="H4" s="153">
        <f t="shared" si="1"/>
        <v>3.2044198895027617E-2</v>
      </c>
      <c r="I4" s="154">
        <v>1.25E-3</v>
      </c>
      <c r="J4" s="153">
        <v>22.582999999999998</v>
      </c>
      <c r="K4" s="155">
        <f t="shared" si="2"/>
        <v>37.708333333333343</v>
      </c>
    </row>
    <row r="5" spans="1:11" x14ac:dyDescent="0.3">
      <c r="A5" s="151" t="s">
        <v>49</v>
      </c>
      <c r="B5" s="152" t="s">
        <v>46</v>
      </c>
      <c r="C5" s="152" t="s">
        <v>47</v>
      </c>
      <c r="D5" s="152" t="s">
        <v>44</v>
      </c>
      <c r="E5" s="152">
        <v>300</v>
      </c>
      <c r="F5" s="153">
        <v>0.10199999999999999</v>
      </c>
      <c r="G5" s="153">
        <f t="shared" si="0"/>
        <v>4.2499999999999996E-2</v>
      </c>
      <c r="H5" s="153">
        <f t="shared" si="1"/>
        <v>1.1270718232044195</v>
      </c>
      <c r="I5" s="154">
        <v>1.78E-2</v>
      </c>
      <c r="J5" s="153">
        <v>114.565</v>
      </c>
      <c r="K5" s="155">
        <f t="shared" si="2"/>
        <v>37.708333333333343</v>
      </c>
    </row>
    <row r="6" spans="1:11" x14ac:dyDescent="0.3">
      <c r="A6" s="151" t="s">
        <v>41</v>
      </c>
      <c r="B6" s="152" t="s">
        <v>50</v>
      </c>
      <c r="C6" s="152" t="s">
        <v>51</v>
      </c>
      <c r="D6" s="152" t="s">
        <v>44</v>
      </c>
      <c r="E6" s="152">
        <v>300</v>
      </c>
      <c r="F6" s="153">
        <v>1.7899999999999999E-2</v>
      </c>
      <c r="G6" s="153">
        <f t="shared" si="0"/>
        <v>7.4583333333333333E-3</v>
      </c>
      <c r="H6" s="153">
        <f>1000*G6/K6</f>
        <v>0.19779005524861873</v>
      </c>
      <c r="I6" s="154">
        <v>1.993E-2</v>
      </c>
      <c r="J6" s="153">
        <v>11.657999999999999</v>
      </c>
      <c r="K6" s="155">
        <v>37.708333333333343</v>
      </c>
    </row>
    <row r="7" spans="1:11" x14ac:dyDescent="0.3">
      <c r="A7" s="151" t="s">
        <v>41</v>
      </c>
      <c r="B7" s="152" t="s">
        <v>42</v>
      </c>
      <c r="C7" s="152" t="s">
        <v>43</v>
      </c>
      <c r="D7" s="152" t="s">
        <v>44</v>
      </c>
      <c r="E7" s="152" t="s">
        <v>56</v>
      </c>
      <c r="F7" s="153">
        <v>2.5000000000000001E-2</v>
      </c>
      <c r="G7" s="153">
        <f t="shared" si="0"/>
        <v>1.0416666666666668E-2</v>
      </c>
      <c r="H7" s="153">
        <f t="shared" ref="H7:H15" si="3">1000*G7/K7</f>
        <v>0.27624309392265189</v>
      </c>
      <c r="I7" s="154">
        <v>5.0400000000000002E-3</v>
      </c>
      <c r="J7" s="153">
        <v>63.936</v>
      </c>
      <c r="K7" s="155">
        <f t="shared" si="2"/>
        <v>37.708333333333343</v>
      </c>
    </row>
    <row r="8" spans="1:11" x14ac:dyDescent="0.3">
      <c r="A8" s="151" t="s">
        <v>41</v>
      </c>
      <c r="B8" s="152" t="s">
        <v>52</v>
      </c>
      <c r="C8" s="152" t="s">
        <v>47</v>
      </c>
      <c r="D8" s="152" t="s">
        <v>44</v>
      </c>
      <c r="E8" s="152">
        <v>300</v>
      </c>
      <c r="F8" s="153">
        <v>2.9938300000000001E-2</v>
      </c>
      <c r="G8" s="153">
        <f t="shared" si="0"/>
        <v>1.2474291666666668E-2</v>
      </c>
      <c r="H8" s="153">
        <f t="shared" si="3"/>
        <v>0.33080994475138115</v>
      </c>
      <c r="I8" s="154">
        <v>2.7899999999999999E-3</v>
      </c>
      <c r="J8" s="153">
        <v>94.043999999999997</v>
      </c>
      <c r="K8" s="155">
        <f t="shared" si="2"/>
        <v>37.708333333333343</v>
      </c>
    </row>
    <row r="9" spans="1:11" x14ac:dyDescent="0.3">
      <c r="A9" s="151" t="s">
        <v>41</v>
      </c>
      <c r="B9" s="152" t="s">
        <v>53</v>
      </c>
      <c r="C9" s="152" t="s">
        <v>47</v>
      </c>
      <c r="D9" s="152" t="s">
        <v>44</v>
      </c>
      <c r="E9" s="152">
        <v>300</v>
      </c>
      <c r="F9" s="153">
        <v>2.0486399999999998E-2</v>
      </c>
      <c r="G9" s="153">
        <f t="shared" si="0"/>
        <v>8.5360000000000002E-3</v>
      </c>
      <c r="H9" s="153">
        <f t="shared" si="3"/>
        <v>0.2263690607734806</v>
      </c>
      <c r="I9" s="154">
        <v>1.1999999999999999E-3</v>
      </c>
      <c r="J9" s="153">
        <v>154.53299999999999</v>
      </c>
      <c r="K9" s="155">
        <f t="shared" si="2"/>
        <v>37.708333333333343</v>
      </c>
    </row>
    <row r="10" spans="1:11" x14ac:dyDescent="0.3">
      <c r="A10" s="151" t="s">
        <v>41</v>
      </c>
      <c r="B10" s="152" t="s">
        <v>46</v>
      </c>
      <c r="C10" s="152" t="s">
        <v>54</v>
      </c>
      <c r="D10" s="152" t="s">
        <v>44</v>
      </c>
      <c r="E10" s="152">
        <v>300</v>
      </c>
      <c r="F10" s="153">
        <v>1.14111E-2</v>
      </c>
      <c r="G10" s="153">
        <f t="shared" si="0"/>
        <v>4.7546250000000002E-3</v>
      </c>
      <c r="H10" s="153">
        <f t="shared" si="3"/>
        <v>0.12608950276243092</v>
      </c>
      <c r="I10" s="154">
        <v>1.9570000000000001E-2</v>
      </c>
      <c r="J10" s="153">
        <v>24.337</v>
      </c>
      <c r="K10" s="155">
        <f t="shared" si="2"/>
        <v>37.708333333333343</v>
      </c>
    </row>
    <row r="11" spans="1:11" x14ac:dyDescent="0.3">
      <c r="A11" s="151" t="s">
        <v>41</v>
      </c>
      <c r="B11" s="152" t="s">
        <v>46</v>
      </c>
      <c r="C11" s="152" t="s">
        <v>47</v>
      </c>
      <c r="D11" s="152" t="s">
        <v>44</v>
      </c>
      <c r="E11" s="152">
        <v>300</v>
      </c>
      <c r="F11" s="153">
        <v>2.5000000000000001E-2</v>
      </c>
      <c r="G11" s="153">
        <f t="shared" si="0"/>
        <v>1.0416666666666668E-2</v>
      </c>
      <c r="H11" s="153">
        <f t="shared" si="3"/>
        <v>0.27624309392265189</v>
      </c>
      <c r="I11" s="154">
        <v>5.0400000000000002E-3</v>
      </c>
      <c r="J11" s="153">
        <v>63.936</v>
      </c>
      <c r="K11" s="155">
        <f t="shared" si="2"/>
        <v>37.708333333333343</v>
      </c>
    </row>
    <row r="12" spans="1:11" x14ac:dyDescent="0.3">
      <c r="A12" s="151" t="s">
        <v>41</v>
      </c>
      <c r="B12" s="152" t="s">
        <v>46</v>
      </c>
      <c r="C12" s="152" t="s">
        <v>55</v>
      </c>
      <c r="D12" s="152" t="s">
        <v>44</v>
      </c>
      <c r="E12" s="152">
        <v>300</v>
      </c>
      <c r="F12" s="153">
        <v>2.7071999999999999E-2</v>
      </c>
      <c r="G12" s="153">
        <f t="shared" si="0"/>
        <v>1.128E-2</v>
      </c>
      <c r="H12" s="153">
        <f t="shared" si="3"/>
        <v>0.29913812154696123</v>
      </c>
      <c r="I12" s="154">
        <v>5.0200000000000002E-3</v>
      </c>
      <c r="J12" s="153">
        <v>130.465</v>
      </c>
      <c r="K12" s="155">
        <v>37.708333333333343</v>
      </c>
    </row>
    <row r="13" spans="1:11" x14ac:dyDescent="0.3">
      <c r="A13" s="151" t="s">
        <v>41</v>
      </c>
      <c r="B13" s="152" t="s">
        <v>46</v>
      </c>
      <c r="C13" s="152" t="s">
        <v>47</v>
      </c>
      <c r="D13" s="152" t="s">
        <v>44</v>
      </c>
      <c r="E13" s="152" t="s">
        <v>56</v>
      </c>
      <c r="F13" s="153">
        <v>2.5000000000000001E-2</v>
      </c>
      <c r="G13" s="153">
        <f t="shared" si="0"/>
        <v>1.0416666666666668E-2</v>
      </c>
      <c r="H13" s="153">
        <f t="shared" si="3"/>
        <v>0.27624309392265189</v>
      </c>
      <c r="I13" s="154">
        <v>5.0400000000000002E-3</v>
      </c>
      <c r="J13" s="153">
        <v>63.936</v>
      </c>
      <c r="K13" s="155">
        <v>37.708333333333343</v>
      </c>
    </row>
    <row r="14" spans="1:11" x14ac:dyDescent="0.3">
      <c r="A14" s="151" t="s">
        <v>41</v>
      </c>
      <c r="B14" s="152" t="s">
        <v>46</v>
      </c>
      <c r="C14" s="152" t="s">
        <v>47</v>
      </c>
      <c r="D14" s="152" t="s">
        <v>44</v>
      </c>
      <c r="E14" s="152" t="s">
        <v>57</v>
      </c>
      <c r="F14" s="153">
        <v>3.30808E-2</v>
      </c>
      <c r="G14" s="153">
        <f t="shared" si="0"/>
        <v>1.3783666666666668E-2</v>
      </c>
      <c r="H14" s="153">
        <f t="shared" si="3"/>
        <v>0.20158108547286316</v>
      </c>
      <c r="I14" s="154">
        <v>5.0099999999999997E-3</v>
      </c>
      <c r="J14" s="153">
        <v>81.13</v>
      </c>
      <c r="K14" s="155">
        <f>544*0.8*0.905/2.4/2.4</f>
        <v>68.377777777777794</v>
      </c>
    </row>
    <row r="15" spans="1:11" x14ac:dyDescent="0.3">
      <c r="A15" s="151" t="s">
        <v>41</v>
      </c>
      <c r="B15" s="152" t="s">
        <v>46</v>
      </c>
      <c r="C15" s="152" t="s">
        <v>47</v>
      </c>
      <c r="D15" s="152" t="s">
        <v>44</v>
      </c>
      <c r="E15" s="152" t="s">
        <v>58</v>
      </c>
      <c r="F15" s="153">
        <v>5.2031500000000001E-2</v>
      </c>
      <c r="G15" s="153">
        <f t="shared" si="0"/>
        <v>2.1679791666666667E-2</v>
      </c>
      <c r="H15" s="153">
        <f t="shared" si="3"/>
        <v>0.22516985704600201</v>
      </c>
      <c r="I15" s="154">
        <v>5.0099999999999997E-3</v>
      </c>
      <c r="J15" s="153">
        <v>120.79900000000001</v>
      </c>
      <c r="K15" s="155">
        <f>766*0.8*0.905/2.4/2.4</f>
        <v>96.281944444444463</v>
      </c>
    </row>
    <row r="16" spans="1:11" x14ac:dyDescent="0.3">
      <c r="A16" s="151" t="s">
        <v>41</v>
      </c>
      <c r="B16" s="152" t="s">
        <v>46</v>
      </c>
      <c r="C16" s="152" t="s">
        <v>47</v>
      </c>
      <c r="D16" s="152" t="s">
        <v>44</v>
      </c>
      <c r="E16" s="152" t="s">
        <v>59</v>
      </c>
      <c r="F16" s="153">
        <v>6.13492E-2</v>
      </c>
      <c r="G16" s="153">
        <f t="shared" si="0"/>
        <v>2.5562166666666667E-2</v>
      </c>
      <c r="H16" s="153">
        <f>1000*G16/K16</f>
        <v>0.22596390423572743</v>
      </c>
      <c r="I16" s="154">
        <v>4.9963749999999999E-3</v>
      </c>
      <c r="J16" s="153">
        <v>83.573999999999998</v>
      </c>
      <c r="K16" s="155">
        <f>900*0.8*0.905/2.4/2.4</f>
        <v>113.125</v>
      </c>
    </row>
    <row r="17" spans="1:15" x14ac:dyDescent="0.3">
      <c r="A17" s="151" t="s">
        <v>41</v>
      </c>
      <c r="B17" s="152" t="s">
        <v>46</v>
      </c>
      <c r="C17" s="152" t="s">
        <v>47</v>
      </c>
      <c r="D17" s="152" t="s">
        <v>36</v>
      </c>
      <c r="E17" s="152">
        <v>300</v>
      </c>
      <c r="F17" s="153">
        <v>1.6397800000000001E-2</v>
      </c>
      <c r="G17" s="153">
        <f>F17/2.4</f>
        <v>6.8324166666666672E-3</v>
      </c>
      <c r="H17" s="153">
        <f>1000*G17/K17</f>
        <v>0.18119116022099443</v>
      </c>
      <c r="I17" s="156">
        <v>5.4909166666666665E-3</v>
      </c>
      <c r="J17" s="153">
        <v>59.786000000000001</v>
      </c>
      <c r="K17" s="155">
        <v>37.708333333333343</v>
      </c>
    </row>
    <row r="18" spans="1:15" x14ac:dyDescent="0.3">
      <c r="A18" s="151" t="s">
        <v>41</v>
      </c>
      <c r="B18" s="152" t="s">
        <v>46</v>
      </c>
      <c r="C18" s="152" t="s">
        <v>47</v>
      </c>
      <c r="D18" s="152" t="s">
        <v>60</v>
      </c>
      <c r="E18" s="152">
        <v>300</v>
      </c>
      <c r="F18" s="153">
        <v>2.00463E-2</v>
      </c>
      <c r="G18" s="153">
        <f>F18/2.4</f>
        <v>8.3526250000000007E-3</v>
      </c>
      <c r="H18" s="153">
        <f>1000*G18/K18</f>
        <v>0.22150607734806629</v>
      </c>
      <c r="I18" s="156">
        <v>4.9430000000000003E-3</v>
      </c>
      <c r="J18" s="153">
        <v>59.77</v>
      </c>
      <c r="K18" s="155">
        <v>37.708333333333343</v>
      </c>
    </row>
    <row r="19" spans="1:15" ht="13.5" thickBot="1" x14ac:dyDescent="0.35">
      <c r="A19" s="157" t="s">
        <v>41</v>
      </c>
      <c r="B19" s="158" t="s">
        <v>46</v>
      </c>
      <c r="C19" s="158" t="s">
        <v>47</v>
      </c>
      <c r="D19" s="158" t="s">
        <v>44</v>
      </c>
      <c r="E19" s="158">
        <v>300</v>
      </c>
      <c r="F19" s="159">
        <v>1.99299E-2</v>
      </c>
      <c r="G19" s="159">
        <f>F19/2.4</f>
        <v>8.3041250000000007E-3</v>
      </c>
      <c r="H19" s="159">
        <f>1000*G19/K19</f>
        <v>0.22021988950276239</v>
      </c>
      <c r="I19" s="160">
        <v>4.9430000000000003E-3</v>
      </c>
      <c r="J19" s="159">
        <v>59.597000000000001</v>
      </c>
      <c r="K19" s="161">
        <v>37.708333333333343</v>
      </c>
    </row>
    <row r="23" spans="1:15" ht="22.5" x14ac:dyDescent="0.45">
      <c r="E23" s="163" t="s">
        <v>76</v>
      </c>
    </row>
    <row r="27" spans="1:15" ht="13.5" thickBot="1" x14ac:dyDescent="0.35"/>
    <row r="28" spans="1:15" ht="26.5" x14ac:dyDescent="0.3">
      <c r="A28" t="s">
        <v>40</v>
      </c>
      <c r="B28" s="141" t="s">
        <v>69</v>
      </c>
      <c r="C28" s="140" t="s">
        <v>64</v>
      </c>
      <c r="D28" s="141" t="s">
        <v>68</v>
      </c>
      <c r="E28" s="141" t="s">
        <v>67</v>
      </c>
      <c r="F28" s="143" t="s">
        <v>66</v>
      </c>
      <c r="G28" s="144" t="s">
        <v>71</v>
      </c>
      <c r="H28" s="143" t="s">
        <v>72</v>
      </c>
      <c r="I28" s="143" t="s">
        <v>73</v>
      </c>
      <c r="J28" s="143" t="s">
        <v>74</v>
      </c>
      <c r="K28"/>
      <c r="L28"/>
      <c r="M28"/>
      <c r="N28"/>
      <c r="O28"/>
    </row>
    <row r="29" spans="1:15" ht="14" x14ac:dyDescent="0.3">
      <c r="A29">
        <v>0.1</v>
      </c>
      <c r="B29" s="25">
        <v>1</v>
      </c>
      <c r="C29" s="25">
        <v>1</v>
      </c>
      <c r="D29" s="25">
        <v>1</v>
      </c>
      <c r="E29" s="167">
        <v>1</v>
      </c>
      <c r="F29" s="168">
        <v>1</v>
      </c>
      <c r="G29" s="168">
        <v>1</v>
      </c>
      <c r="H29" s="168">
        <v>1</v>
      </c>
      <c r="I29" s="168">
        <v>1</v>
      </c>
      <c r="J29" s="168">
        <v>1</v>
      </c>
      <c r="K29" s="164"/>
      <c r="L29"/>
      <c r="M29" s="164"/>
      <c r="N29" s="164"/>
      <c r="O29" s="164"/>
    </row>
    <row r="30" spans="1:15" ht="14" x14ac:dyDescent="0.3">
      <c r="A30">
        <v>0.5</v>
      </c>
      <c r="B30" s="25">
        <v>1</v>
      </c>
      <c r="C30" s="25">
        <v>1</v>
      </c>
      <c r="D30" s="25">
        <v>1</v>
      </c>
      <c r="E30" s="167">
        <v>1</v>
      </c>
      <c r="F30" s="168">
        <v>4.1379310344827589</v>
      </c>
      <c r="G30" s="168">
        <v>4.166666666666667</v>
      </c>
      <c r="H30" s="168">
        <v>4.1436464088397775</v>
      </c>
      <c r="I30" s="168">
        <v>2.1615384615384619</v>
      </c>
      <c r="J30" s="168">
        <v>2.3038126024000358</v>
      </c>
      <c r="K30"/>
      <c r="L30"/>
      <c r="M30"/>
      <c r="N30"/>
      <c r="O30"/>
    </row>
    <row r="31" spans="1:15" ht="14" x14ac:dyDescent="0.3">
      <c r="A31">
        <v>1</v>
      </c>
      <c r="B31" s="25">
        <v>1</v>
      </c>
      <c r="C31" s="25">
        <v>1</v>
      </c>
      <c r="D31" s="25">
        <v>1</v>
      </c>
      <c r="E31" s="167">
        <v>1</v>
      </c>
      <c r="F31" s="168">
        <v>8.6206896551724146</v>
      </c>
      <c r="G31" s="168">
        <v>8.6805555555555571</v>
      </c>
      <c r="H31" s="168">
        <v>8.6325966850828717</v>
      </c>
      <c r="I31" s="168">
        <v>3.8769230769230774</v>
      </c>
      <c r="J31" s="168">
        <v>2.8311561794270026</v>
      </c>
      <c r="K31"/>
      <c r="L31"/>
      <c r="M31"/>
      <c r="N31"/>
      <c r="O31"/>
    </row>
    <row r="32" spans="1:15" ht="14" x14ac:dyDescent="0.3">
      <c r="A32">
        <v>5</v>
      </c>
      <c r="B32" s="25">
        <v>1</v>
      </c>
      <c r="C32" s="25">
        <v>1</v>
      </c>
      <c r="D32" s="25">
        <v>1</v>
      </c>
      <c r="E32" s="167">
        <v>1</v>
      </c>
      <c r="F32" s="168">
        <v>35.172413793103452</v>
      </c>
      <c r="G32" s="168">
        <v>35.416666666666664</v>
      </c>
      <c r="H32" s="168">
        <v>35.220994475138106</v>
      </c>
      <c r="I32" s="168">
        <v>13.692307692307693</v>
      </c>
      <c r="J32" s="168">
        <v>5.0730638090599127</v>
      </c>
      <c r="K32"/>
      <c r="L32"/>
      <c r="M32"/>
      <c r="N32"/>
      <c r="O32"/>
    </row>
    <row r="33" spans="1:15" ht="14" x14ac:dyDescent="0.3">
      <c r="A33" s="165">
        <v>1</v>
      </c>
      <c r="B33" s="25">
        <v>0.1</v>
      </c>
      <c r="C33" s="25">
        <v>1</v>
      </c>
      <c r="D33" s="25">
        <v>1</v>
      </c>
      <c r="E33" s="167">
        <v>1</v>
      </c>
      <c r="F33" s="168">
        <v>6.1724137931034484</v>
      </c>
      <c r="G33" s="168">
        <v>6.2152777777777786</v>
      </c>
      <c r="H33" s="168">
        <v>6.1809392265193353</v>
      </c>
      <c r="I33" s="168">
        <v>15.330769230769231</v>
      </c>
      <c r="J33" s="168">
        <v>0.5162290218305805</v>
      </c>
      <c r="K33" s="33"/>
      <c r="L33" s="33"/>
      <c r="M33" s="33"/>
      <c r="N33" s="33"/>
      <c r="O33" s="33"/>
    </row>
    <row r="34" spans="1:15" ht="14" x14ac:dyDescent="0.3">
      <c r="A34">
        <v>1</v>
      </c>
      <c r="B34" s="25">
        <v>1</v>
      </c>
      <c r="C34" s="25">
        <v>1</v>
      </c>
      <c r="D34" s="25">
        <v>1</v>
      </c>
      <c r="E34" s="167">
        <v>1</v>
      </c>
      <c r="F34" s="168">
        <v>8.6206896551724146</v>
      </c>
      <c r="G34" s="168">
        <v>8.6805555555555571</v>
      </c>
      <c r="H34" s="168">
        <v>8.6325966850828717</v>
      </c>
      <c r="I34" s="168">
        <v>3.8769230769230774</v>
      </c>
      <c r="J34" s="168">
        <v>2.8311561794270026</v>
      </c>
      <c r="K34" s="33"/>
      <c r="L34" s="33"/>
      <c r="M34" s="33"/>
      <c r="N34" s="33"/>
      <c r="O34" s="33"/>
    </row>
    <row r="35" spans="1:15" ht="14" x14ac:dyDescent="0.3">
      <c r="A35">
        <v>1</v>
      </c>
      <c r="B35" s="25">
        <v>2</v>
      </c>
      <c r="C35" s="25">
        <v>1</v>
      </c>
      <c r="D35" s="25">
        <v>1</v>
      </c>
      <c r="E35" s="167">
        <v>1</v>
      </c>
      <c r="F35" s="168">
        <v>10.323551724137932</v>
      </c>
      <c r="G35" s="168">
        <v>10.395243055555557</v>
      </c>
      <c r="H35" s="168">
        <v>10.33781077348066</v>
      </c>
      <c r="I35" s="168">
        <v>2.1461538461538461</v>
      </c>
      <c r="J35" s="168">
        <v>4.1643714298366028</v>
      </c>
      <c r="K35" s="33"/>
      <c r="L35" s="33"/>
      <c r="M35" s="33"/>
      <c r="N35" s="33"/>
      <c r="O35" s="33"/>
    </row>
    <row r="36" spans="1:15" ht="14" x14ac:dyDescent="0.3">
      <c r="A36" s="166">
        <v>1</v>
      </c>
      <c r="B36" s="25">
        <v>5</v>
      </c>
      <c r="C36" s="25">
        <v>1</v>
      </c>
      <c r="D36" s="25">
        <v>1</v>
      </c>
      <c r="E36" s="167">
        <v>1</v>
      </c>
      <c r="F36" s="168">
        <v>7.0642758620689658</v>
      </c>
      <c r="G36" s="168">
        <v>7.1133333333333342</v>
      </c>
      <c r="H36" s="168">
        <v>7.0740331491712682</v>
      </c>
      <c r="I36" s="168">
        <v>0.92307692307692302</v>
      </c>
      <c r="J36" s="168">
        <v>6.8428906699729888</v>
      </c>
      <c r="K36" s="33"/>
      <c r="L36" s="33"/>
      <c r="M36" s="33"/>
      <c r="N36" s="33"/>
      <c r="O36" s="33"/>
    </row>
    <row r="37" spans="1:15" ht="14" x14ac:dyDescent="0.3">
      <c r="A37" s="165">
        <v>1</v>
      </c>
      <c r="B37" s="25">
        <v>1</v>
      </c>
      <c r="C37" s="25">
        <v>0.9</v>
      </c>
      <c r="D37" s="25">
        <v>1</v>
      </c>
      <c r="E37" s="167">
        <v>1</v>
      </c>
      <c r="F37" s="168">
        <v>3.9348620689655176</v>
      </c>
      <c r="G37" s="168">
        <v>3.9621875000000006</v>
      </c>
      <c r="H37" s="168">
        <v>3.940296961325966</v>
      </c>
      <c r="I37" s="168">
        <v>15.053846153846155</v>
      </c>
      <c r="J37" s="168">
        <v>1.0776690430855069</v>
      </c>
      <c r="K37" s="33"/>
      <c r="L37" s="33"/>
      <c r="M37" s="33"/>
      <c r="N37" s="33"/>
      <c r="O37" s="33"/>
    </row>
    <row r="38" spans="1:15" ht="14" x14ac:dyDescent="0.3">
      <c r="A38">
        <v>1</v>
      </c>
      <c r="B38" s="25">
        <v>1</v>
      </c>
      <c r="C38" s="25">
        <v>1</v>
      </c>
      <c r="D38" s="25">
        <v>1</v>
      </c>
      <c r="E38" s="167">
        <v>1</v>
      </c>
      <c r="F38" s="168">
        <v>8.6206896551724146</v>
      </c>
      <c r="G38" s="168">
        <v>8.6805555555555571</v>
      </c>
      <c r="H38" s="168">
        <v>8.6325966850828717</v>
      </c>
      <c r="I38" s="168">
        <v>3.8769230769230774</v>
      </c>
      <c r="J38" s="168">
        <v>2.8311561794270026</v>
      </c>
      <c r="K38" s="33"/>
      <c r="L38" s="33"/>
      <c r="M38" s="33"/>
      <c r="N38" s="33"/>
      <c r="O38" s="33"/>
    </row>
    <row r="39" spans="1:15" ht="14" x14ac:dyDescent="0.3">
      <c r="A39" s="166">
        <v>1</v>
      </c>
      <c r="B39" s="25">
        <v>1</v>
      </c>
      <c r="C39" s="25">
        <v>1.07</v>
      </c>
      <c r="D39" s="25">
        <v>1</v>
      </c>
      <c r="E39" s="167">
        <v>1</v>
      </c>
      <c r="F39" s="168">
        <v>9.3351724137931029</v>
      </c>
      <c r="G39" s="168">
        <v>9.4</v>
      </c>
      <c r="H39" s="168">
        <v>9.3480662983425376</v>
      </c>
      <c r="I39" s="168">
        <v>3.861538461538462</v>
      </c>
      <c r="J39" s="168">
        <v>5.777133241819068</v>
      </c>
      <c r="K39" s="33"/>
      <c r="L39" s="33"/>
      <c r="M39" s="33"/>
      <c r="N39" s="33"/>
      <c r="O39" s="33"/>
    </row>
    <row r="40" spans="1:15" ht="14" x14ac:dyDescent="0.3">
      <c r="A40">
        <v>1</v>
      </c>
      <c r="B40" s="25">
        <v>1</v>
      </c>
      <c r="C40" s="25">
        <v>1</v>
      </c>
      <c r="D40" s="25">
        <v>1</v>
      </c>
      <c r="E40" s="167">
        <v>1</v>
      </c>
      <c r="F40" s="168">
        <v>8.6206896551724146</v>
      </c>
      <c r="G40" s="168">
        <v>8.6805555555555571</v>
      </c>
      <c r="H40" s="168">
        <v>8.6325966850828717</v>
      </c>
      <c r="I40" s="168">
        <v>3.8769230769230774</v>
      </c>
      <c r="J40" s="168">
        <v>2.8311561794270026</v>
      </c>
      <c r="K40" s="33"/>
      <c r="L40" s="33"/>
      <c r="M40" s="33"/>
      <c r="N40" s="33"/>
      <c r="O40" s="33"/>
    </row>
    <row r="41" spans="1:15" ht="14" x14ac:dyDescent="0.3">
      <c r="A41">
        <v>1</v>
      </c>
      <c r="B41" s="25">
        <v>1</v>
      </c>
      <c r="C41" s="25">
        <v>1</v>
      </c>
      <c r="D41" s="25">
        <v>1</v>
      </c>
      <c r="E41" s="167">
        <v>1.8</v>
      </c>
      <c r="F41" s="168">
        <v>11.407172413793104</v>
      </c>
      <c r="G41" s="168">
        <v>11.486388888888891</v>
      </c>
      <c r="H41" s="168">
        <v>6.2994089210269735</v>
      </c>
      <c r="I41" s="168">
        <v>3.8538461538461539</v>
      </c>
      <c r="J41" s="168">
        <v>3.5925253509276889</v>
      </c>
      <c r="K41"/>
      <c r="L41"/>
      <c r="M41"/>
      <c r="N41"/>
      <c r="O41"/>
    </row>
    <row r="42" spans="1:15" ht="14" x14ac:dyDescent="0.3">
      <c r="A42">
        <v>1</v>
      </c>
      <c r="B42" s="25">
        <v>1</v>
      </c>
      <c r="C42" s="25">
        <v>1</v>
      </c>
      <c r="D42" s="25">
        <v>1</v>
      </c>
      <c r="E42" s="167">
        <v>2.57</v>
      </c>
      <c r="F42" s="168">
        <v>17.941896551724138</v>
      </c>
      <c r="G42" s="168">
        <v>18.066493055555558</v>
      </c>
      <c r="H42" s="168">
        <v>7.0365580326875623</v>
      </c>
      <c r="I42" s="168">
        <v>3.8538461538461539</v>
      </c>
      <c r="J42" s="168">
        <v>5.3491121640171819</v>
      </c>
      <c r="K42"/>
      <c r="L42"/>
      <c r="M42"/>
      <c r="N42"/>
      <c r="O42"/>
    </row>
    <row r="43" spans="1:15" ht="14" x14ac:dyDescent="0.3">
      <c r="A43">
        <v>1</v>
      </c>
      <c r="B43" s="25">
        <v>1</v>
      </c>
      <c r="C43" s="25">
        <v>1</v>
      </c>
      <c r="D43" s="25">
        <v>1</v>
      </c>
      <c r="E43" s="167">
        <v>3</v>
      </c>
      <c r="F43" s="168">
        <v>21.154896551724139</v>
      </c>
      <c r="G43" s="168">
        <v>21.301805555555557</v>
      </c>
      <c r="H43" s="168">
        <v>7.0613720073664821</v>
      </c>
      <c r="I43" s="168">
        <v>3.8433653846153848</v>
      </c>
      <c r="J43" s="168">
        <v>3.7007483505291594</v>
      </c>
      <c r="K43"/>
      <c r="L43"/>
      <c r="M43"/>
      <c r="N43"/>
      <c r="O43"/>
    </row>
    <row r="44" spans="1:15" ht="14" x14ac:dyDescent="0.3">
      <c r="A44">
        <v>1</v>
      </c>
      <c r="B44" s="25">
        <v>1</v>
      </c>
      <c r="C44" s="25">
        <v>1</v>
      </c>
      <c r="D44" s="25">
        <v>0.5</v>
      </c>
      <c r="E44" s="167">
        <v>1</v>
      </c>
      <c r="F44" s="25">
        <v>5.6544137931034486</v>
      </c>
      <c r="G44" s="25">
        <v>5.6936805555555567</v>
      </c>
      <c r="H44" s="25">
        <v>5.6622237569060756</v>
      </c>
      <c r="I44" s="25">
        <v>4.2237820512820514</v>
      </c>
      <c r="J44" s="25">
        <v>2.6473896293672232</v>
      </c>
      <c r="K44"/>
      <c r="L44"/>
      <c r="M44"/>
      <c r="N44"/>
      <c r="O44"/>
    </row>
    <row r="45" spans="1:15" ht="14" x14ac:dyDescent="0.3">
      <c r="A45">
        <v>1</v>
      </c>
      <c r="B45" s="25">
        <v>1</v>
      </c>
      <c r="C45" s="25">
        <v>1</v>
      </c>
      <c r="D45" s="25">
        <v>0.66700000000000004</v>
      </c>
      <c r="E45" s="167">
        <v>1</v>
      </c>
      <c r="F45" s="25">
        <v>6.9125172413793106</v>
      </c>
      <c r="G45" s="25">
        <v>6.9605208333333346</v>
      </c>
      <c r="H45" s="25">
        <v>6.9220649171270718</v>
      </c>
      <c r="I45" s="25">
        <v>3.8023076923076928</v>
      </c>
      <c r="J45" s="25">
        <v>2.6466811318248245</v>
      </c>
      <c r="K45"/>
      <c r="L45"/>
      <c r="M45"/>
      <c r="N45"/>
      <c r="O45"/>
    </row>
    <row r="46" spans="1:15" ht="14" x14ac:dyDescent="0.3">
      <c r="A46">
        <v>1</v>
      </c>
      <c r="B46" s="25">
        <v>1</v>
      </c>
      <c r="C46" s="25">
        <v>1</v>
      </c>
      <c r="D46" s="25">
        <v>0.83299999999999996</v>
      </c>
      <c r="E46" s="167">
        <v>1</v>
      </c>
      <c r="F46" s="25">
        <v>6.8723793103448285</v>
      </c>
      <c r="G46" s="25">
        <v>6.9201041666666683</v>
      </c>
      <c r="H46" s="25">
        <v>6.8818715469613245</v>
      </c>
      <c r="I46" s="25">
        <v>3.8023076923076928</v>
      </c>
      <c r="J46" s="25">
        <v>2.6390205021476336</v>
      </c>
      <c r="K46"/>
      <c r="L46"/>
      <c r="M46"/>
      <c r="N46"/>
      <c r="O46"/>
    </row>
    <row r="51" spans="3:8" ht="21" thickBot="1" x14ac:dyDescent="0.5">
      <c r="C51" s="162" t="s">
        <v>82</v>
      </c>
    </row>
    <row r="52" spans="3:8" ht="30" x14ac:dyDescent="0.3">
      <c r="D52" s="171"/>
      <c r="E52" s="172" t="s">
        <v>80</v>
      </c>
      <c r="F52" s="172" t="s">
        <v>77</v>
      </c>
      <c r="G52" s="172" t="s">
        <v>78</v>
      </c>
      <c r="H52" s="170" t="s">
        <v>81</v>
      </c>
    </row>
    <row r="53" spans="3:8" ht="30" x14ac:dyDescent="0.3">
      <c r="D53" s="173" t="s">
        <v>61</v>
      </c>
      <c r="E53" s="169">
        <v>0.87002628215253397</v>
      </c>
      <c r="F53" s="169">
        <v>0.96899999999999997</v>
      </c>
      <c r="G53" s="169">
        <v>0.49191086244508503</v>
      </c>
      <c r="H53" s="174">
        <v>0.38396203617412256</v>
      </c>
    </row>
    <row r="54" spans="3:8" ht="15.5" x14ac:dyDescent="0.3">
      <c r="D54" s="173" t="s">
        <v>62</v>
      </c>
      <c r="E54" s="169">
        <v>7.6068422837195695E-3</v>
      </c>
      <c r="F54" s="169">
        <v>8.0000000000000002E-3</v>
      </c>
      <c r="G54" s="169">
        <v>-0.38456157208722608</v>
      </c>
      <c r="H54" s="174">
        <v>0.6600270195123048</v>
      </c>
    </row>
    <row r="55" spans="3:8" ht="30" x14ac:dyDescent="0.3">
      <c r="D55" s="173" t="s">
        <v>65</v>
      </c>
      <c r="E55" s="169">
        <v>6.9742136609104249E-2</v>
      </c>
      <c r="F55" s="169">
        <v>7.9000000000000001E-2</v>
      </c>
      <c r="G55" s="169">
        <v>0.1281006039939975</v>
      </c>
      <c r="H55" s="174">
        <v>1.9390321963060734E-2</v>
      </c>
    </row>
    <row r="56" spans="3:8" ht="15.5" x14ac:dyDescent="0.3">
      <c r="D56" s="173" t="s">
        <v>63</v>
      </c>
      <c r="E56" s="169">
        <v>0.12495101786116854</v>
      </c>
      <c r="F56" s="169">
        <v>0.13900000000000001</v>
      </c>
      <c r="G56" s="169">
        <v>-0.46933466392731754</v>
      </c>
      <c r="H56" s="174">
        <v>0.44645570664347511</v>
      </c>
    </row>
    <row r="57" spans="3:8" ht="30.5" thickBot="1" x14ac:dyDescent="0.35">
      <c r="D57" s="175" t="s">
        <v>79</v>
      </c>
      <c r="E57" s="176">
        <v>0.48751291636428368</v>
      </c>
      <c r="F57" s="176">
        <v>-4.8000000000000001E-2</v>
      </c>
      <c r="G57" s="176">
        <v>-0.14380001792974637</v>
      </c>
      <c r="H57" s="177">
        <v>0.33494695321422513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Fig.S1 Fiber network generation</vt:lpstr>
      <vt:lpstr>Fig.S2 Characteristic of  fiber</vt:lpstr>
      <vt:lpstr>Fig.S3 crystallinity</vt:lpstr>
      <vt:lpstr>Effect of fiber bond strength</vt:lpstr>
      <vt:lpstr>Effect of fiber failure strengt</vt:lpstr>
      <vt:lpstr>Effect of fiber stiffness</vt:lpstr>
      <vt:lpstr>Effect of fiber size</vt:lpstr>
      <vt:lpstr>Effect of network density</vt:lpstr>
      <vt:lpstr>Comparison of factors influenci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LHJ</dc:creator>
  <cp:lastModifiedBy>LHJ</cp:lastModifiedBy>
  <dcterms:created xsi:type="dcterms:W3CDTF">2015-06-05T18:19:34Z</dcterms:created>
  <dcterms:modified xsi:type="dcterms:W3CDTF">2022-12-02T08:22:33Z</dcterms:modified>
</cp:coreProperties>
</file>