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hra.hasan\Dropbox\MTB_NGS_manu\EfxPump-DR\BMC genomics\"/>
    </mc:Choice>
  </mc:AlternateContent>
  <bookViews>
    <workbookView xWindow="0" yWindow="0" windowWidth="20490" windowHeight="7020"/>
  </bookViews>
  <sheets>
    <sheet name="High Impact Variants Lineagewis" sheetId="1" r:id="rId1"/>
    <sheet name="Sheet1" sheetId="2" r:id="rId2"/>
  </sheets>
  <externalReferences>
    <externalReference r:id="rId3"/>
  </externalReferences>
  <definedNames>
    <definedName name="data">'[1]MDR-variantwise-lineages'!#REF!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42" i="1" l="1"/>
  <c r="W42" i="1"/>
  <c r="P42" i="1"/>
  <c r="I42" i="1"/>
  <c r="AD41" i="1"/>
  <c r="W41" i="1"/>
  <c r="P41" i="1"/>
  <c r="I41" i="1"/>
  <c r="AD40" i="1"/>
  <c r="W40" i="1"/>
  <c r="P40" i="1"/>
  <c r="I40" i="1"/>
  <c r="AD39" i="1"/>
  <c r="W39" i="1"/>
  <c r="P39" i="1"/>
  <c r="I39" i="1"/>
  <c r="AD38" i="1"/>
  <c r="W38" i="1"/>
  <c r="P38" i="1"/>
  <c r="I38" i="1"/>
  <c r="AD37" i="1"/>
  <c r="W37" i="1"/>
  <c r="P37" i="1"/>
  <c r="I37" i="1"/>
  <c r="AD36" i="1"/>
  <c r="W36" i="1"/>
  <c r="P36" i="1"/>
  <c r="I36" i="1"/>
  <c r="AD35" i="1"/>
  <c r="W35" i="1"/>
  <c r="P35" i="1"/>
  <c r="I35" i="1"/>
  <c r="AD34" i="1"/>
  <c r="W34" i="1"/>
  <c r="P34" i="1"/>
  <c r="I34" i="1"/>
  <c r="AD33" i="1"/>
  <c r="W33" i="1"/>
  <c r="P33" i="1"/>
  <c r="I33" i="1"/>
  <c r="AD32" i="1"/>
  <c r="W32" i="1"/>
  <c r="P32" i="1"/>
  <c r="I32" i="1"/>
  <c r="AD31" i="1"/>
  <c r="W31" i="1"/>
  <c r="P31" i="1"/>
  <c r="I31" i="1"/>
  <c r="AD30" i="1"/>
  <c r="W30" i="1"/>
  <c r="P30" i="1"/>
  <c r="I30" i="1"/>
  <c r="AD29" i="1"/>
  <c r="W29" i="1"/>
  <c r="P29" i="1"/>
  <c r="I29" i="1"/>
  <c r="AD28" i="1"/>
  <c r="W28" i="1"/>
  <c r="P28" i="1"/>
  <c r="I28" i="1"/>
  <c r="AD27" i="1"/>
  <c r="W27" i="1"/>
  <c r="P27" i="1"/>
  <c r="I27" i="1"/>
  <c r="AD26" i="1"/>
  <c r="W26" i="1"/>
  <c r="P26" i="1"/>
  <c r="I26" i="1"/>
  <c r="AD25" i="1"/>
  <c r="W25" i="1"/>
  <c r="P25" i="1"/>
  <c r="I25" i="1"/>
  <c r="AD24" i="1"/>
  <c r="W24" i="1"/>
  <c r="P24" i="1"/>
  <c r="I24" i="1"/>
  <c r="AD23" i="1"/>
  <c r="W23" i="1"/>
  <c r="P23" i="1"/>
  <c r="I23" i="1"/>
  <c r="AD22" i="1"/>
  <c r="W22" i="1"/>
  <c r="P22" i="1"/>
  <c r="I22" i="1"/>
  <c r="AD21" i="1"/>
  <c r="W21" i="1"/>
  <c r="P21" i="1"/>
  <c r="I21" i="1"/>
  <c r="AD20" i="1"/>
  <c r="W20" i="1"/>
  <c r="P20" i="1"/>
  <c r="I20" i="1"/>
  <c r="AD19" i="1"/>
  <c r="W19" i="1"/>
  <c r="P19" i="1"/>
  <c r="I19" i="1"/>
  <c r="AD18" i="1"/>
  <c r="W18" i="1"/>
  <c r="P18" i="1"/>
  <c r="I18" i="1"/>
  <c r="AD17" i="1"/>
  <c r="W17" i="1"/>
  <c r="P17" i="1"/>
  <c r="I17" i="1"/>
  <c r="AD16" i="1"/>
  <c r="W16" i="1"/>
  <c r="P16" i="1"/>
  <c r="I16" i="1"/>
  <c r="AD15" i="1"/>
  <c r="W15" i="1"/>
  <c r="P15" i="1"/>
  <c r="I15" i="1"/>
  <c r="AD14" i="1"/>
  <c r="W14" i="1"/>
  <c r="P14" i="1"/>
  <c r="I14" i="1"/>
  <c r="AD13" i="1"/>
  <c r="W13" i="1"/>
  <c r="P13" i="1"/>
  <c r="I13" i="1"/>
  <c r="AD12" i="1"/>
  <c r="W12" i="1"/>
  <c r="P12" i="1"/>
  <c r="I12" i="1"/>
  <c r="AD11" i="1"/>
  <c r="W11" i="1"/>
  <c r="P11" i="1"/>
  <c r="I11" i="1"/>
  <c r="AD10" i="1"/>
  <c r="W10" i="1"/>
  <c r="P10" i="1"/>
  <c r="I10" i="1"/>
  <c r="AD9" i="1"/>
  <c r="W9" i="1"/>
  <c r="P9" i="1"/>
  <c r="I9" i="1"/>
  <c r="AD8" i="1"/>
  <c r="W8" i="1"/>
  <c r="P8" i="1"/>
  <c r="I8" i="1"/>
  <c r="AD7" i="1"/>
  <c r="W7" i="1"/>
  <c r="P7" i="1"/>
  <c r="I7" i="1"/>
  <c r="AD6" i="1"/>
  <c r="W6" i="1"/>
  <c r="P6" i="1"/>
  <c r="I6" i="1"/>
  <c r="AD5" i="1"/>
  <c r="W5" i="1"/>
  <c r="P5" i="1"/>
  <c r="I5" i="1"/>
</calcChain>
</file>

<file path=xl/sharedStrings.xml><?xml version="1.0" encoding="utf-8"?>
<sst xmlns="http://schemas.openxmlformats.org/spreadsheetml/2006/main" count="707" uniqueCount="75">
  <si>
    <t>Efflux pump</t>
  </si>
  <si>
    <t>High Impact Variants</t>
  </si>
  <si>
    <t>All</t>
  </si>
  <si>
    <t>MDR Count</t>
  </si>
  <si>
    <t>Pre-XDR Count</t>
  </si>
  <si>
    <t>XDR Count</t>
  </si>
  <si>
    <t>Lineage 1</t>
  </si>
  <si>
    <t>Lineage 2</t>
  </si>
  <si>
    <t>Lineage 3</t>
  </si>
  <si>
    <t>Lineage 4</t>
  </si>
  <si>
    <t>Lineage 5</t>
  </si>
  <si>
    <t>Lineage 6</t>
  </si>
  <si>
    <t>All-MTB</t>
  </si>
  <si>
    <t>AllMDR</t>
  </si>
  <si>
    <t>Allpre-XDR</t>
  </si>
  <si>
    <t>Rv0191</t>
  </si>
  <si>
    <t>213A&gt;213T</t>
  </si>
  <si>
    <t>-</t>
  </si>
  <si>
    <t>Rv0194</t>
  </si>
  <si>
    <t>74M&gt;74T</t>
  </si>
  <si>
    <t>277-fs</t>
  </si>
  <si>
    <t>334LEFQ&gt;334L</t>
  </si>
  <si>
    <t>682Q&gt;682*</t>
  </si>
  <si>
    <t>695Q&gt;695*</t>
  </si>
  <si>
    <t>842-fs</t>
  </si>
  <si>
    <t>1098P&gt;1098L</t>
  </si>
  <si>
    <t>915-fs</t>
  </si>
  <si>
    <t>Rv0450c</t>
  </si>
  <si>
    <t>791R&gt;791L</t>
  </si>
  <si>
    <t>664M&gt;664I</t>
  </si>
  <si>
    <t>Rv0507</t>
  </si>
  <si>
    <t>426R&gt;426H</t>
  </si>
  <si>
    <t>Rv0676c</t>
  </si>
  <si>
    <t>948I&gt;948V</t>
  </si>
  <si>
    <t>794T&gt;794I</t>
  </si>
  <si>
    <t>344V&gt;344L</t>
  </si>
  <si>
    <t>Rv1217c</t>
  </si>
  <si>
    <t>173A&gt;173T</t>
  </si>
  <si>
    <t>151L&gt;151R</t>
  </si>
  <si>
    <t>Rv1218</t>
  </si>
  <si>
    <t>243Q&gt;243R</t>
  </si>
  <si>
    <t>Rv1250</t>
  </si>
  <si>
    <t>278R&gt;278G</t>
  </si>
  <si>
    <t>Rv1273c</t>
  </si>
  <si>
    <t>462G&gt;462K</t>
  </si>
  <si>
    <t>Rv1458c</t>
  </si>
  <si>
    <t>133T&gt;133A</t>
  </si>
  <si>
    <t>Rv1634</t>
  </si>
  <si>
    <t>47I&gt;47V</t>
  </si>
  <si>
    <t>198G&gt;198R</t>
  </si>
  <si>
    <t>Rv1704c</t>
  </si>
  <si>
    <t>493A&gt;493V</t>
  </si>
  <si>
    <t>93R&gt;93L</t>
  </si>
  <si>
    <t>Rv1819c</t>
  </si>
  <si>
    <t xml:space="preserve">551# </t>
  </si>
  <si>
    <t>273I&gt;273T</t>
  </si>
  <si>
    <t>603I&gt;603V</t>
  </si>
  <si>
    <t>Rv1877</t>
  </si>
  <si>
    <t>370W&gt;370G</t>
  </si>
  <si>
    <t>534I&gt;534T</t>
  </si>
  <si>
    <t>591Y&gt;591*</t>
  </si>
  <si>
    <t>Rv2333c</t>
  </si>
  <si>
    <t>77I#</t>
  </si>
  <si>
    <t>Rv2688c</t>
  </si>
  <si>
    <t>213C&gt;213R</t>
  </si>
  <si>
    <t>156P&gt;156T</t>
  </si>
  <si>
    <t>Rv3008</t>
  </si>
  <si>
    <t>133L&gt;133LN</t>
  </si>
  <si>
    <t>Rv3728</t>
  </si>
  <si>
    <t>325W&gt;325*</t>
  </si>
  <si>
    <t>Rv3756c</t>
  </si>
  <si>
    <t>187IA&gt;187A</t>
  </si>
  <si>
    <t>Rv3823c</t>
  </si>
  <si>
    <t>1082W&gt;1082*</t>
  </si>
  <si>
    <t>Supplementary Table 3. MTB Lineage based variation of high impact score SNVs within of efflux pump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</si>
</sst>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Liberation Sans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0" fillId="0" borderId="0" xfId="0" applyFill="1"/>
    <xf numFmtId="0" fontId="1" fillId="0" borderId="15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hra.hasan/AppData/Local/Microsoft/Windows/INetCache/Content.Outlook/4BT4OYOE/Variantwise_lineages_mdr_prexdr_xdr_zh-31-3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gh Impact Variants Lineagewis"/>
      <sheetName val="MDR"/>
      <sheetName val="PREXDR"/>
      <sheetName val="XDR"/>
      <sheetName val="MDR-variantwise-lineages"/>
      <sheetName val="Combine-lineage-count"/>
      <sheetName val="PREXDR-variantwise-lineages"/>
      <sheetName val="XDR-variantwise-line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"/>
  <sheetViews>
    <sheetView tabSelected="1" workbookViewId="0">
      <selection activeCell="J2" sqref="J2"/>
    </sheetView>
  </sheetViews>
  <sheetFormatPr defaultRowHeight="14.25"/>
  <cols>
    <col min="2" max="2" width="16.25" style="26" bestFit="1" customWidth="1"/>
  </cols>
  <sheetData>
    <row r="1" spans="1:30">
      <c r="A1" s="42" t="s">
        <v>74</v>
      </c>
    </row>
    <row r="2" spans="1:30" ht="15" thickBot="1"/>
    <row r="3" spans="1:30" ht="15" thickBot="1">
      <c r="A3" s="33" t="s">
        <v>0</v>
      </c>
      <c r="B3" s="35" t="s">
        <v>1</v>
      </c>
      <c r="C3" s="37" t="s">
        <v>2</v>
      </c>
      <c r="D3" s="37"/>
      <c r="E3" s="37"/>
      <c r="F3" s="37"/>
      <c r="G3" s="37"/>
      <c r="H3" s="38"/>
      <c r="J3" s="39" t="s">
        <v>3</v>
      </c>
      <c r="K3" s="37"/>
      <c r="L3" s="37"/>
      <c r="M3" s="37"/>
      <c r="N3" s="37"/>
      <c r="O3" s="38"/>
      <c r="Q3" s="37" t="s">
        <v>4</v>
      </c>
      <c r="R3" s="37"/>
      <c r="S3" s="37"/>
      <c r="T3" s="37"/>
      <c r="U3" s="37"/>
      <c r="V3" s="40"/>
      <c r="X3" s="41" t="s">
        <v>5</v>
      </c>
      <c r="Y3" s="37"/>
      <c r="Z3" s="37"/>
      <c r="AA3" s="37"/>
      <c r="AB3" s="37"/>
      <c r="AC3" s="38"/>
    </row>
    <row r="4" spans="1:30" ht="15" thickBot="1">
      <c r="A4" s="34"/>
      <c r="B4" s="36"/>
      <c r="C4" s="1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3" t="s">
        <v>11</v>
      </c>
      <c r="I4" s="4" t="s">
        <v>12</v>
      </c>
      <c r="J4" s="5" t="s">
        <v>6</v>
      </c>
      <c r="K4" s="2" t="s">
        <v>7</v>
      </c>
      <c r="L4" s="2" t="s">
        <v>8</v>
      </c>
      <c r="M4" s="2" t="s">
        <v>9</v>
      </c>
      <c r="N4" s="2" t="s">
        <v>10</v>
      </c>
      <c r="O4" s="3" t="s">
        <v>11</v>
      </c>
      <c r="P4" s="4" t="s">
        <v>13</v>
      </c>
      <c r="Q4" s="5" t="s">
        <v>6</v>
      </c>
      <c r="R4" s="2" t="s">
        <v>7</v>
      </c>
      <c r="S4" s="2" t="s">
        <v>8</v>
      </c>
      <c r="T4" s="2" t="s">
        <v>9</v>
      </c>
      <c r="U4" s="2" t="s">
        <v>10</v>
      </c>
      <c r="V4" s="3" t="s">
        <v>11</v>
      </c>
      <c r="W4" s="4" t="s">
        <v>14</v>
      </c>
      <c r="X4" s="6" t="s">
        <v>6</v>
      </c>
      <c r="Y4" s="7" t="s">
        <v>7</v>
      </c>
      <c r="Z4" s="7" t="s">
        <v>8</v>
      </c>
      <c r="AA4" s="7" t="s">
        <v>9</v>
      </c>
      <c r="AB4" s="7" t="s">
        <v>10</v>
      </c>
      <c r="AC4" s="8" t="s">
        <v>11</v>
      </c>
      <c r="AD4" s="4" t="s">
        <v>14</v>
      </c>
    </row>
    <row r="5" spans="1:30" ht="15" customHeight="1">
      <c r="A5" s="9" t="s">
        <v>15</v>
      </c>
      <c r="B5" s="27" t="s">
        <v>16</v>
      </c>
      <c r="C5" s="10">
        <v>4</v>
      </c>
      <c r="D5" s="11">
        <v>198</v>
      </c>
      <c r="E5" s="11">
        <v>16</v>
      </c>
      <c r="F5" s="11">
        <v>91</v>
      </c>
      <c r="G5" s="11" t="s">
        <v>17</v>
      </c>
      <c r="H5" s="12">
        <v>1</v>
      </c>
      <c r="I5" s="13">
        <f>SUM(C5:H5)</f>
        <v>310</v>
      </c>
      <c r="J5" s="14">
        <v>4</v>
      </c>
      <c r="K5" s="11">
        <v>106</v>
      </c>
      <c r="L5" s="11">
        <v>15</v>
      </c>
      <c r="M5" s="11">
        <v>65</v>
      </c>
      <c r="N5" s="11" t="s">
        <v>17</v>
      </c>
      <c r="O5" s="12">
        <v>1</v>
      </c>
      <c r="P5" s="13">
        <f>SUM(J5:O5)</f>
        <v>191</v>
      </c>
      <c r="Q5" s="14" t="s">
        <v>17</v>
      </c>
      <c r="R5" s="11">
        <v>85</v>
      </c>
      <c r="S5" s="11">
        <v>1</v>
      </c>
      <c r="T5" s="11">
        <v>26</v>
      </c>
      <c r="U5" s="11" t="s">
        <v>17</v>
      </c>
      <c r="V5" s="12" t="s">
        <v>17</v>
      </c>
      <c r="W5" s="13">
        <f>SUM(Q5:V5)</f>
        <v>112</v>
      </c>
      <c r="X5" s="15" t="s">
        <v>17</v>
      </c>
      <c r="Y5" s="16" t="s">
        <v>17</v>
      </c>
      <c r="Z5" s="16" t="s">
        <v>17</v>
      </c>
      <c r="AA5" s="16" t="s">
        <v>17</v>
      </c>
      <c r="AB5" s="16" t="s">
        <v>17</v>
      </c>
      <c r="AC5" s="17" t="s">
        <v>17</v>
      </c>
      <c r="AD5" s="13">
        <f>SUM(X5:AC5)</f>
        <v>0</v>
      </c>
    </row>
    <row r="6" spans="1:30">
      <c r="A6" s="30" t="s">
        <v>18</v>
      </c>
      <c r="B6" s="28" t="s">
        <v>19</v>
      </c>
      <c r="C6" s="10" t="s">
        <v>17</v>
      </c>
      <c r="D6" s="11">
        <v>94</v>
      </c>
      <c r="E6" s="11">
        <v>1</v>
      </c>
      <c r="F6" s="11">
        <v>26</v>
      </c>
      <c r="G6" s="11" t="s">
        <v>17</v>
      </c>
      <c r="H6" s="12" t="s">
        <v>17</v>
      </c>
      <c r="I6" s="13">
        <f t="shared" ref="I6:I42" si="0">SUM(C6:H6)</f>
        <v>121</v>
      </c>
      <c r="J6" s="14" t="s">
        <v>17</v>
      </c>
      <c r="K6" s="11" t="s">
        <v>17</v>
      </c>
      <c r="L6" s="11" t="s">
        <v>17</v>
      </c>
      <c r="M6" s="11" t="s">
        <v>17</v>
      </c>
      <c r="N6" s="11" t="s">
        <v>17</v>
      </c>
      <c r="O6" s="12" t="s">
        <v>17</v>
      </c>
      <c r="P6" s="13">
        <f t="shared" ref="P6:P42" si="1">SUM(J6:O6)</f>
        <v>0</v>
      </c>
      <c r="Q6" s="14" t="s">
        <v>17</v>
      </c>
      <c r="R6" s="11">
        <v>94</v>
      </c>
      <c r="S6" s="11">
        <v>1</v>
      </c>
      <c r="T6" s="11">
        <v>26</v>
      </c>
      <c r="U6" s="11" t="s">
        <v>17</v>
      </c>
      <c r="V6" s="12" t="s">
        <v>17</v>
      </c>
      <c r="W6" s="13">
        <f t="shared" ref="W6:W42" si="2">SUM(Q6:V6)</f>
        <v>121</v>
      </c>
      <c r="X6" s="14" t="s">
        <v>17</v>
      </c>
      <c r="Y6" s="11" t="s">
        <v>17</v>
      </c>
      <c r="Z6" s="11" t="s">
        <v>17</v>
      </c>
      <c r="AA6" s="11" t="s">
        <v>17</v>
      </c>
      <c r="AB6" s="11" t="s">
        <v>17</v>
      </c>
      <c r="AC6" s="12" t="s">
        <v>17</v>
      </c>
      <c r="AD6" s="13">
        <f t="shared" ref="AD6:AD42" si="3">SUM(X6:AC6)</f>
        <v>0</v>
      </c>
    </row>
    <row r="7" spans="1:30">
      <c r="A7" s="31"/>
      <c r="B7" s="28" t="s">
        <v>20</v>
      </c>
      <c r="C7" s="10" t="s">
        <v>17</v>
      </c>
      <c r="D7" s="11">
        <v>4</v>
      </c>
      <c r="E7" s="11" t="s">
        <v>17</v>
      </c>
      <c r="F7" s="11">
        <v>11</v>
      </c>
      <c r="G7" s="11" t="s">
        <v>17</v>
      </c>
      <c r="H7" s="12" t="s">
        <v>17</v>
      </c>
      <c r="I7" s="13">
        <f t="shared" si="0"/>
        <v>15</v>
      </c>
      <c r="J7" s="14" t="s">
        <v>17</v>
      </c>
      <c r="K7" s="11">
        <v>4</v>
      </c>
      <c r="L7" s="11" t="s">
        <v>17</v>
      </c>
      <c r="M7" s="11">
        <v>11</v>
      </c>
      <c r="N7" s="11" t="s">
        <v>17</v>
      </c>
      <c r="O7" s="12" t="s">
        <v>17</v>
      </c>
      <c r="P7" s="13">
        <f t="shared" si="1"/>
        <v>15</v>
      </c>
      <c r="Q7" s="14"/>
      <c r="R7" s="11"/>
      <c r="S7" s="11"/>
      <c r="T7" s="11"/>
      <c r="U7" s="11"/>
      <c r="V7" s="12"/>
      <c r="W7" s="13">
        <f t="shared" si="2"/>
        <v>0</v>
      </c>
      <c r="X7" s="14" t="s">
        <v>17</v>
      </c>
      <c r="Y7" s="11" t="s">
        <v>17</v>
      </c>
      <c r="Z7" s="11" t="s">
        <v>17</v>
      </c>
      <c r="AA7" s="11" t="s">
        <v>17</v>
      </c>
      <c r="AB7" s="11" t="s">
        <v>17</v>
      </c>
      <c r="AC7" s="12" t="s">
        <v>17</v>
      </c>
      <c r="AD7" s="13">
        <f t="shared" si="3"/>
        <v>0</v>
      </c>
    </row>
    <row r="8" spans="1:30">
      <c r="A8" s="31"/>
      <c r="B8" s="28" t="s">
        <v>21</v>
      </c>
      <c r="C8" s="10" t="s">
        <v>17</v>
      </c>
      <c r="D8" s="11">
        <v>55</v>
      </c>
      <c r="E8" s="11">
        <v>1</v>
      </c>
      <c r="F8" s="11">
        <v>21</v>
      </c>
      <c r="G8" s="11" t="s">
        <v>17</v>
      </c>
      <c r="H8" s="12" t="s">
        <v>17</v>
      </c>
      <c r="I8" s="13">
        <f t="shared" si="0"/>
        <v>77</v>
      </c>
      <c r="J8" s="14" t="s">
        <v>17</v>
      </c>
      <c r="K8" s="11" t="s">
        <v>17</v>
      </c>
      <c r="L8" s="11" t="s">
        <v>17</v>
      </c>
      <c r="M8" s="11" t="s">
        <v>17</v>
      </c>
      <c r="N8" s="11" t="s">
        <v>17</v>
      </c>
      <c r="O8" s="12" t="s">
        <v>17</v>
      </c>
      <c r="P8" s="13">
        <f t="shared" si="1"/>
        <v>0</v>
      </c>
      <c r="Q8" s="14" t="s">
        <v>17</v>
      </c>
      <c r="R8" s="11">
        <v>55</v>
      </c>
      <c r="S8" s="11">
        <v>1</v>
      </c>
      <c r="T8" s="11">
        <v>21</v>
      </c>
      <c r="U8" s="11" t="s">
        <v>17</v>
      </c>
      <c r="V8" s="12" t="s">
        <v>17</v>
      </c>
      <c r="W8" s="13">
        <f t="shared" si="2"/>
        <v>77</v>
      </c>
      <c r="X8" s="14" t="s">
        <v>17</v>
      </c>
      <c r="Y8" s="11" t="s">
        <v>17</v>
      </c>
      <c r="Z8" s="11" t="s">
        <v>17</v>
      </c>
      <c r="AA8" s="11" t="s">
        <v>17</v>
      </c>
      <c r="AB8" s="11" t="s">
        <v>17</v>
      </c>
      <c r="AC8" s="12" t="s">
        <v>17</v>
      </c>
      <c r="AD8" s="13">
        <f t="shared" si="3"/>
        <v>0</v>
      </c>
    </row>
    <row r="9" spans="1:30">
      <c r="A9" s="31"/>
      <c r="B9" s="28" t="s">
        <v>22</v>
      </c>
      <c r="C9" s="10" t="s">
        <v>17</v>
      </c>
      <c r="D9" s="11">
        <v>2</v>
      </c>
      <c r="E9" s="11" t="s">
        <v>17</v>
      </c>
      <c r="F9" s="11">
        <v>10</v>
      </c>
      <c r="G9" s="11" t="s">
        <v>17</v>
      </c>
      <c r="H9" s="12" t="s">
        <v>17</v>
      </c>
      <c r="I9" s="13">
        <f t="shared" si="0"/>
        <v>12</v>
      </c>
      <c r="J9" s="14" t="s">
        <v>17</v>
      </c>
      <c r="K9" s="11">
        <v>2</v>
      </c>
      <c r="L9" s="11" t="s">
        <v>17</v>
      </c>
      <c r="M9" s="11">
        <v>9</v>
      </c>
      <c r="N9" s="11" t="s">
        <v>17</v>
      </c>
      <c r="O9" s="12" t="s">
        <v>17</v>
      </c>
      <c r="P9" s="13">
        <f t="shared" si="1"/>
        <v>11</v>
      </c>
      <c r="Q9" s="14"/>
      <c r="R9" s="11"/>
      <c r="S9" s="11"/>
      <c r="T9" s="11"/>
      <c r="U9" s="11"/>
      <c r="V9" s="12"/>
      <c r="W9" s="13">
        <f t="shared" si="2"/>
        <v>0</v>
      </c>
      <c r="X9" s="14" t="s">
        <v>17</v>
      </c>
      <c r="Y9" s="11" t="s">
        <v>17</v>
      </c>
      <c r="Z9" s="11" t="s">
        <v>17</v>
      </c>
      <c r="AA9" s="11" t="s">
        <v>17</v>
      </c>
      <c r="AB9" s="11" t="s">
        <v>17</v>
      </c>
      <c r="AC9" s="12" t="s">
        <v>17</v>
      </c>
      <c r="AD9" s="13">
        <f t="shared" si="3"/>
        <v>0</v>
      </c>
    </row>
    <row r="10" spans="1:30">
      <c r="A10" s="31"/>
      <c r="B10" s="28" t="s">
        <v>23</v>
      </c>
      <c r="C10" s="10" t="s">
        <v>17</v>
      </c>
      <c r="D10" s="11" t="s">
        <v>17</v>
      </c>
      <c r="E10" s="11" t="s">
        <v>17</v>
      </c>
      <c r="F10" s="18">
        <v>1</v>
      </c>
      <c r="G10" s="11" t="s">
        <v>17</v>
      </c>
      <c r="H10" s="12" t="s">
        <v>17</v>
      </c>
      <c r="I10" s="13">
        <f t="shared" si="0"/>
        <v>1</v>
      </c>
      <c r="J10" s="14" t="s">
        <v>17</v>
      </c>
      <c r="K10" s="11" t="s">
        <v>17</v>
      </c>
      <c r="L10" s="11" t="s">
        <v>17</v>
      </c>
      <c r="M10" s="11" t="s">
        <v>17</v>
      </c>
      <c r="N10" s="11" t="s">
        <v>17</v>
      </c>
      <c r="O10" s="12" t="s">
        <v>17</v>
      </c>
      <c r="P10" s="13">
        <f t="shared" si="1"/>
        <v>0</v>
      </c>
      <c r="Q10" s="14" t="s">
        <v>17</v>
      </c>
      <c r="R10" s="11" t="s">
        <v>17</v>
      </c>
      <c r="S10" s="11" t="s">
        <v>17</v>
      </c>
      <c r="T10" s="11">
        <v>1</v>
      </c>
      <c r="U10" s="11" t="s">
        <v>17</v>
      </c>
      <c r="V10" s="12" t="s">
        <v>17</v>
      </c>
      <c r="W10" s="13">
        <f t="shared" si="2"/>
        <v>1</v>
      </c>
      <c r="X10" s="14" t="s">
        <v>17</v>
      </c>
      <c r="Y10" s="11" t="s">
        <v>17</v>
      </c>
      <c r="Z10" s="11" t="s">
        <v>17</v>
      </c>
      <c r="AA10" s="11" t="s">
        <v>17</v>
      </c>
      <c r="AB10" s="11" t="s">
        <v>17</v>
      </c>
      <c r="AC10" s="12" t="s">
        <v>17</v>
      </c>
      <c r="AD10" s="13">
        <f t="shared" si="3"/>
        <v>0</v>
      </c>
    </row>
    <row r="11" spans="1:30">
      <c r="A11" s="31"/>
      <c r="B11" s="28" t="s">
        <v>24</v>
      </c>
      <c r="C11" s="10" t="s">
        <v>17</v>
      </c>
      <c r="D11" s="11">
        <v>13</v>
      </c>
      <c r="E11" s="11">
        <v>1</v>
      </c>
      <c r="F11" s="11">
        <v>1</v>
      </c>
      <c r="G11" s="11" t="s">
        <v>17</v>
      </c>
      <c r="H11" s="12" t="s">
        <v>17</v>
      </c>
      <c r="I11" s="13">
        <f t="shared" si="0"/>
        <v>15</v>
      </c>
      <c r="J11" s="14" t="s">
        <v>17</v>
      </c>
      <c r="K11" s="11" t="s">
        <v>17</v>
      </c>
      <c r="L11" s="11" t="s">
        <v>17</v>
      </c>
      <c r="M11" s="11" t="s">
        <v>17</v>
      </c>
      <c r="N11" s="11" t="s">
        <v>17</v>
      </c>
      <c r="O11" s="12" t="s">
        <v>17</v>
      </c>
      <c r="P11" s="13">
        <f t="shared" si="1"/>
        <v>0</v>
      </c>
      <c r="Q11" s="11" t="s">
        <v>17</v>
      </c>
      <c r="R11" s="11" t="s">
        <v>17</v>
      </c>
      <c r="S11" s="11" t="s">
        <v>17</v>
      </c>
      <c r="T11" s="11" t="s">
        <v>17</v>
      </c>
      <c r="U11" s="11" t="s">
        <v>17</v>
      </c>
      <c r="V11" s="11" t="s">
        <v>17</v>
      </c>
      <c r="W11" s="13">
        <f t="shared" si="2"/>
        <v>0</v>
      </c>
      <c r="X11" s="14" t="s">
        <v>17</v>
      </c>
      <c r="Y11" s="11">
        <v>13</v>
      </c>
      <c r="Z11" s="11">
        <v>1</v>
      </c>
      <c r="AA11" s="11">
        <v>1</v>
      </c>
      <c r="AB11" s="11" t="s">
        <v>17</v>
      </c>
      <c r="AC11" s="12" t="s">
        <v>17</v>
      </c>
      <c r="AD11" s="13">
        <f t="shared" si="3"/>
        <v>15</v>
      </c>
    </row>
    <row r="12" spans="1:30">
      <c r="A12" s="31"/>
      <c r="B12" s="28" t="s">
        <v>25</v>
      </c>
      <c r="C12" s="10" t="s">
        <v>17</v>
      </c>
      <c r="D12" s="11">
        <v>20</v>
      </c>
      <c r="E12" s="11">
        <v>4</v>
      </c>
      <c r="F12" s="11">
        <v>4</v>
      </c>
      <c r="G12" s="11" t="s">
        <v>17</v>
      </c>
      <c r="H12" s="12" t="s">
        <v>17</v>
      </c>
      <c r="I12" s="13">
        <f t="shared" si="0"/>
        <v>28</v>
      </c>
      <c r="J12" s="14" t="s">
        <v>17</v>
      </c>
      <c r="K12" s="11">
        <v>6</v>
      </c>
      <c r="L12" s="11">
        <v>3</v>
      </c>
      <c r="M12" s="11">
        <v>3</v>
      </c>
      <c r="N12" s="11" t="s">
        <v>17</v>
      </c>
      <c r="O12" s="12" t="s">
        <v>17</v>
      </c>
      <c r="P12" s="13">
        <f t="shared" si="1"/>
        <v>12</v>
      </c>
      <c r="Q12" s="11" t="s">
        <v>17</v>
      </c>
      <c r="R12" s="11" t="s">
        <v>17</v>
      </c>
      <c r="S12" s="11" t="s">
        <v>17</v>
      </c>
      <c r="T12" s="11" t="s">
        <v>17</v>
      </c>
      <c r="U12" s="11" t="s">
        <v>17</v>
      </c>
      <c r="V12" s="11" t="s">
        <v>17</v>
      </c>
      <c r="W12" s="13">
        <f t="shared" si="2"/>
        <v>0</v>
      </c>
      <c r="X12" s="14" t="s">
        <v>17</v>
      </c>
      <c r="Y12" s="11">
        <v>14</v>
      </c>
      <c r="Z12" s="11">
        <v>1</v>
      </c>
      <c r="AA12" s="11">
        <v>1</v>
      </c>
      <c r="AB12" s="11" t="s">
        <v>17</v>
      </c>
      <c r="AC12" s="12" t="s">
        <v>17</v>
      </c>
      <c r="AD12" s="13">
        <f t="shared" si="3"/>
        <v>16</v>
      </c>
    </row>
    <row r="13" spans="1:30" ht="15" customHeight="1">
      <c r="A13" s="32"/>
      <c r="B13" s="28" t="s">
        <v>26</v>
      </c>
      <c r="C13" s="10" t="s">
        <v>17</v>
      </c>
      <c r="D13" s="11" t="s">
        <v>17</v>
      </c>
      <c r="E13" s="11" t="s">
        <v>17</v>
      </c>
      <c r="F13" s="11">
        <v>1</v>
      </c>
      <c r="G13" s="11" t="s">
        <v>17</v>
      </c>
      <c r="H13" s="12" t="s">
        <v>17</v>
      </c>
      <c r="I13" s="13">
        <f t="shared" si="0"/>
        <v>1</v>
      </c>
      <c r="J13" s="14" t="s">
        <v>17</v>
      </c>
      <c r="K13" s="11" t="s">
        <v>17</v>
      </c>
      <c r="L13" s="11" t="s">
        <v>17</v>
      </c>
      <c r="M13" s="11" t="s">
        <v>17</v>
      </c>
      <c r="N13" s="11" t="s">
        <v>17</v>
      </c>
      <c r="O13" s="12" t="s">
        <v>17</v>
      </c>
      <c r="P13" s="13">
        <f t="shared" si="1"/>
        <v>0</v>
      </c>
      <c r="Q13" s="14" t="s">
        <v>17</v>
      </c>
      <c r="R13" s="11" t="s">
        <v>17</v>
      </c>
      <c r="S13" s="11" t="s">
        <v>17</v>
      </c>
      <c r="T13" s="11">
        <v>1</v>
      </c>
      <c r="U13" s="11" t="s">
        <v>17</v>
      </c>
      <c r="V13" s="12" t="s">
        <v>17</v>
      </c>
      <c r="W13" s="13">
        <f t="shared" si="2"/>
        <v>1</v>
      </c>
      <c r="X13" s="14" t="s">
        <v>17</v>
      </c>
      <c r="Y13" s="11" t="s">
        <v>17</v>
      </c>
      <c r="Z13" s="11" t="s">
        <v>17</v>
      </c>
      <c r="AA13" s="11" t="s">
        <v>17</v>
      </c>
      <c r="AB13" s="11" t="s">
        <v>17</v>
      </c>
      <c r="AC13" s="12" t="s">
        <v>17</v>
      </c>
      <c r="AD13" s="13">
        <f t="shared" si="3"/>
        <v>0</v>
      </c>
    </row>
    <row r="14" spans="1:30">
      <c r="A14" s="30" t="s">
        <v>27</v>
      </c>
      <c r="B14" s="28" t="s">
        <v>28</v>
      </c>
      <c r="C14" s="10" t="s">
        <v>17</v>
      </c>
      <c r="D14" s="11">
        <v>46</v>
      </c>
      <c r="E14" s="11">
        <v>1</v>
      </c>
      <c r="F14" s="11">
        <v>19</v>
      </c>
      <c r="G14" s="11" t="s">
        <v>17</v>
      </c>
      <c r="H14" s="12" t="s">
        <v>17</v>
      </c>
      <c r="I14" s="13">
        <f t="shared" si="0"/>
        <v>66</v>
      </c>
      <c r="J14" s="14" t="s">
        <v>17</v>
      </c>
      <c r="K14" s="11" t="s">
        <v>17</v>
      </c>
      <c r="L14" s="11" t="s">
        <v>17</v>
      </c>
      <c r="M14" s="11" t="s">
        <v>17</v>
      </c>
      <c r="N14" s="11" t="s">
        <v>17</v>
      </c>
      <c r="O14" s="12" t="s">
        <v>17</v>
      </c>
      <c r="P14" s="13">
        <f t="shared" si="1"/>
        <v>0</v>
      </c>
      <c r="Q14" s="14" t="s">
        <v>17</v>
      </c>
      <c r="R14" s="11">
        <v>46</v>
      </c>
      <c r="S14" s="11">
        <v>1</v>
      </c>
      <c r="T14" s="11">
        <v>19</v>
      </c>
      <c r="U14" s="11" t="s">
        <v>17</v>
      </c>
      <c r="V14" s="12" t="s">
        <v>17</v>
      </c>
      <c r="W14" s="13">
        <f t="shared" si="2"/>
        <v>66</v>
      </c>
      <c r="X14" s="14" t="s">
        <v>17</v>
      </c>
      <c r="Y14" s="11" t="s">
        <v>17</v>
      </c>
      <c r="Z14" s="11" t="s">
        <v>17</v>
      </c>
      <c r="AA14" s="11" t="s">
        <v>17</v>
      </c>
      <c r="AB14" s="11" t="s">
        <v>17</v>
      </c>
      <c r="AC14" s="12" t="s">
        <v>17</v>
      </c>
      <c r="AD14" s="13">
        <f t="shared" si="3"/>
        <v>0</v>
      </c>
    </row>
    <row r="15" spans="1:30">
      <c r="A15" s="32"/>
      <c r="B15" s="28" t="s">
        <v>29</v>
      </c>
      <c r="C15" s="10" t="s">
        <v>17</v>
      </c>
      <c r="D15" s="11">
        <v>43</v>
      </c>
      <c r="E15" s="11">
        <v>1</v>
      </c>
      <c r="F15" s="11">
        <v>17</v>
      </c>
      <c r="G15" s="11" t="s">
        <v>17</v>
      </c>
      <c r="H15" s="12" t="s">
        <v>17</v>
      </c>
      <c r="I15" s="13">
        <f t="shared" si="0"/>
        <v>61</v>
      </c>
      <c r="J15" s="14" t="s">
        <v>17</v>
      </c>
      <c r="K15" s="11" t="s">
        <v>17</v>
      </c>
      <c r="L15" s="11" t="s">
        <v>17</v>
      </c>
      <c r="M15" s="11" t="s">
        <v>17</v>
      </c>
      <c r="N15" s="11" t="s">
        <v>17</v>
      </c>
      <c r="O15" s="12" t="s">
        <v>17</v>
      </c>
      <c r="P15" s="13">
        <f t="shared" si="1"/>
        <v>0</v>
      </c>
      <c r="Q15" s="14" t="s">
        <v>17</v>
      </c>
      <c r="R15" s="11">
        <v>43</v>
      </c>
      <c r="S15" s="11">
        <v>1</v>
      </c>
      <c r="T15" s="11">
        <v>17</v>
      </c>
      <c r="U15" s="11" t="s">
        <v>17</v>
      </c>
      <c r="V15" s="12" t="s">
        <v>17</v>
      </c>
      <c r="W15" s="13">
        <f t="shared" si="2"/>
        <v>61</v>
      </c>
      <c r="X15" s="14" t="s">
        <v>17</v>
      </c>
      <c r="Y15" s="11" t="s">
        <v>17</v>
      </c>
      <c r="Z15" s="11" t="s">
        <v>17</v>
      </c>
      <c r="AA15" s="11" t="s">
        <v>17</v>
      </c>
      <c r="AB15" s="11" t="s">
        <v>17</v>
      </c>
      <c r="AC15" s="12" t="s">
        <v>17</v>
      </c>
      <c r="AD15" s="13">
        <f t="shared" si="3"/>
        <v>0</v>
      </c>
    </row>
    <row r="16" spans="1:30" ht="15" customHeight="1">
      <c r="A16" s="19" t="s">
        <v>30</v>
      </c>
      <c r="B16" s="28" t="s">
        <v>31</v>
      </c>
      <c r="C16" s="10">
        <v>5</v>
      </c>
      <c r="D16" s="11">
        <v>165</v>
      </c>
      <c r="E16" s="11">
        <v>29</v>
      </c>
      <c r="F16" s="11">
        <v>40</v>
      </c>
      <c r="G16" s="11" t="s">
        <v>17</v>
      </c>
      <c r="H16" s="12" t="s">
        <v>17</v>
      </c>
      <c r="I16" s="13">
        <f t="shared" si="0"/>
        <v>239</v>
      </c>
      <c r="J16" s="14" t="s">
        <v>17</v>
      </c>
      <c r="K16" s="11" t="s">
        <v>17</v>
      </c>
      <c r="L16" s="11" t="s">
        <v>17</v>
      </c>
      <c r="M16" s="11" t="s">
        <v>17</v>
      </c>
      <c r="N16" s="11" t="s">
        <v>17</v>
      </c>
      <c r="O16" s="12" t="s">
        <v>17</v>
      </c>
      <c r="P16" s="13">
        <f t="shared" si="1"/>
        <v>0</v>
      </c>
      <c r="Q16" s="14" t="s">
        <v>17</v>
      </c>
      <c r="R16" s="11">
        <v>54</v>
      </c>
      <c r="S16" s="11">
        <v>1</v>
      </c>
      <c r="T16" s="11">
        <v>21</v>
      </c>
      <c r="U16" s="11" t="s">
        <v>17</v>
      </c>
      <c r="V16" s="12" t="s">
        <v>17</v>
      </c>
      <c r="W16" s="13">
        <f t="shared" si="2"/>
        <v>76</v>
      </c>
      <c r="X16" s="14">
        <v>5</v>
      </c>
      <c r="Y16" s="11">
        <v>111</v>
      </c>
      <c r="Z16" s="11">
        <v>28</v>
      </c>
      <c r="AA16" s="11">
        <v>19</v>
      </c>
      <c r="AB16" s="11" t="s">
        <v>17</v>
      </c>
      <c r="AC16" s="12" t="s">
        <v>17</v>
      </c>
      <c r="AD16" s="13">
        <f t="shared" si="3"/>
        <v>163</v>
      </c>
    </row>
    <row r="17" spans="1:30">
      <c r="A17" s="30" t="s">
        <v>32</v>
      </c>
      <c r="B17" s="28" t="s">
        <v>33</v>
      </c>
      <c r="C17" s="10">
        <v>5</v>
      </c>
      <c r="D17" s="11">
        <v>221</v>
      </c>
      <c r="E17" s="11">
        <v>29</v>
      </c>
      <c r="F17" s="11">
        <v>89</v>
      </c>
      <c r="G17" s="11" t="s">
        <v>17</v>
      </c>
      <c r="H17" s="12" t="s">
        <v>17</v>
      </c>
      <c r="I17" s="13">
        <f t="shared" si="0"/>
        <v>344</v>
      </c>
      <c r="J17" s="14" t="s">
        <v>17</v>
      </c>
      <c r="K17" s="11" t="s">
        <v>17</v>
      </c>
      <c r="L17" s="11" t="s">
        <v>17</v>
      </c>
      <c r="M17" s="11" t="s">
        <v>17</v>
      </c>
      <c r="N17" s="11" t="s">
        <v>17</v>
      </c>
      <c r="O17" s="12" t="s">
        <v>17</v>
      </c>
      <c r="P17" s="13">
        <f t="shared" si="1"/>
        <v>0</v>
      </c>
      <c r="Q17" s="14" t="s">
        <v>17</v>
      </c>
      <c r="R17" s="11">
        <v>15</v>
      </c>
      <c r="S17" s="11">
        <v>1</v>
      </c>
      <c r="T17" s="11">
        <v>13</v>
      </c>
      <c r="U17" s="11" t="s">
        <v>17</v>
      </c>
      <c r="V17" s="12" t="s">
        <v>17</v>
      </c>
      <c r="W17" s="13">
        <f t="shared" si="2"/>
        <v>29</v>
      </c>
      <c r="X17" s="14">
        <v>5</v>
      </c>
      <c r="Y17" s="11">
        <v>206</v>
      </c>
      <c r="Z17" s="11">
        <v>28</v>
      </c>
      <c r="AA17" s="11">
        <v>76</v>
      </c>
      <c r="AB17" s="11" t="s">
        <v>17</v>
      </c>
      <c r="AC17" s="12" t="s">
        <v>17</v>
      </c>
      <c r="AD17" s="13">
        <f t="shared" si="3"/>
        <v>315</v>
      </c>
    </row>
    <row r="18" spans="1:30">
      <c r="A18" s="31"/>
      <c r="B18" s="28" t="s">
        <v>34</v>
      </c>
      <c r="C18" s="10">
        <v>5</v>
      </c>
      <c r="D18" s="11">
        <v>73</v>
      </c>
      <c r="E18" s="11">
        <v>29</v>
      </c>
      <c r="F18" s="11">
        <v>34</v>
      </c>
      <c r="G18" s="11" t="s">
        <v>17</v>
      </c>
      <c r="H18" s="12" t="s">
        <v>17</v>
      </c>
      <c r="I18" s="13">
        <f t="shared" si="0"/>
        <v>141</v>
      </c>
      <c r="J18" s="14" t="s">
        <v>17</v>
      </c>
      <c r="K18" s="11" t="s">
        <v>17</v>
      </c>
      <c r="L18" s="11" t="s">
        <v>17</v>
      </c>
      <c r="M18" s="11" t="s">
        <v>17</v>
      </c>
      <c r="N18" s="11" t="s">
        <v>17</v>
      </c>
      <c r="O18" s="12" t="s">
        <v>17</v>
      </c>
      <c r="P18" s="13">
        <f t="shared" si="1"/>
        <v>0</v>
      </c>
      <c r="Q18" s="14" t="s">
        <v>17</v>
      </c>
      <c r="R18" s="11">
        <v>13</v>
      </c>
      <c r="S18" s="11">
        <v>1</v>
      </c>
      <c r="T18" s="11">
        <v>10</v>
      </c>
      <c r="U18" s="11" t="s">
        <v>17</v>
      </c>
      <c r="V18" s="12" t="s">
        <v>17</v>
      </c>
      <c r="W18" s="13">
        <f t="shared" si="2"/>
        <v>24</v>
      </c>
      <c r="X18" s="14">
        <v>5</v>
      </c>
      <c r="Y18" s="11">
        <v>60</v>
      </c>
      <c r="Z18" s="11">
        <v>28</v>
      </c>
      <c r="AA18" s="11">
        <v>24</v>
      </c>
      <c r="AB18" s="11" t="s">
        <v>17</v>
      </c>
      <c r="AC18" s="12" t="s">
        <v>17</v>
      </c>
      <c r="AD18" s="13">
        <f t="shared" si="3"/>
        <v>117</v>
      </c>
    </row>
    <row r="19" spans="1:30" ht="15" customHeight="1">
      <c r="A19" s="32"/>
      <c r="B19" s="28" t="s">
        <v>35</v>
      </c>
      <c r="C19" s="10" t="s">
        <v>17</v>
      </c>
      <c r="D19" s="11">
        <v>11</v>
      </c>
      <c r="E19" s="11" t="s">
        <v>17</v>
      </c>
      <c r="F19" s="11">
        <v>1</v>
      </c>
      <c r="G19" s="11" t="s">
        <v>17</v>
      </c>
      <c r="H19" s="12" t="s">
        <v>17</v>
      </c>
      <c r="I19" s="13">
        <f t="shared" si="0"/>
        <v>12</v>
      </c>
      <c r="J19" s="14" t="s">
        <v>17</v>
      </c>
      <c r="K19" s="11" t="s">
        <v>17</v>
      </c>
      <c r="L19" s="11" t="s">
        <v>17</v>
      </c>
      <c r="M19" s="11" t="s">
        <v>17</v>
      </c>
      <c r="N19" s="11" t="s">
        <v>17</v>
      </c>
      <c r="O19" s="12" t="s">
        <v>17</v>
      </c>
      <c r="P19" s="13">
        <f t="shared" si="1"/>
        <v>0</v>
      </c>
      <c r="Q19" s="14" t="s">
        <v>17</v>
      </c>
      <c r="R19" s="11" t="s">
        <v>17</v>
      </c>
      <c r="S19" s="11" t="s">
        <v>17</v>
      </c>
      <c r="T19" s="11" t="s">
        <v>17</v>
      </c>
      <c r="U19" s="11" t="s">
        <v>17</v>
      </c>
      <c r="V19" s="12" t="s">
        <v>17</v>
      </c>
      <c r="W19" s="13">
        <f t="shared" si="2"/>
        <v>0</v>
      </c>
      <c r="X19" s="14" t="s">
        <v>17</v>
      </c>
      <c r="Y19" s="11">
        <v>11</v>
      </c>
      <c r="Z19" s="11" t="s">
        <v>17</v>
      </c>
      <c r="AA19" s="11">
        <v>1</v>
      </c>
      <c r="AB19" s="11" t="s">
        <v>17</v>
      </c>
      <c r="AC19" s="12" t="s">
        <v>17</v>
      </c>
      <c r="AD19" s="13">
        <f t="shared" si="3"/>
        <v>12</v>
      </c>
    </row>
    <row r="20" spans="1:30">
      <c r="A20" s="30" t="s">
        <v>36</v>
      </c>
      <c r="B20" s="28" t="s">
        <v>37</v>
      </c>
      <c r="C20" s="10">
        <v>5</v>
      </c>
      <c r="D20" s="11">
        <v>212</v>
      </c>
      <c r="E20" s="11">
        <v>28</v>
      </c>
      <c r="F20" s="11">
        <v>72</v>
      </c>
      <c r="G20" s="11" t="s">
        <v>17</v>
      </c>
      <c r="H20" s="12" t="s">
        <v>17</v>
      </c>
      <c r="I20" s="13">
        <f t="shared" si="0"/>
        <v>317</v>
      </c>
      <c r="J20" s="14" t="s">
        <v>17</v>
      </c>
      <c r="K20" s="11" t="s">
        <v>17</v>
      </c>
      <c r="L20" s="11" t="s">
        <v>17</v>
      </c>
      <c r="M20" s="11" t="s">
        <v>17</v>
      </c>
      <c r="N20" s="11" t="s">
        <v>17</v>
      </c>
      <c r="O20" s="12" t="s">
        <v>17</v>
      </c>
      <c r="P20" s="13">
        <f t="shared" si="1"/>
        <v>0</v>
      </c>
      <c r="Q20" s="14" t="s">
        <v>17</v>
      </c>
      <c r="R20" s="11">
        <v>76</v>
      </c>
      <c r="S20" s="11" t="s">
        <v>17</v>
      </c>
      <c r="T20" s="11">
        <v>13</v>
      </c>
      <c r="U20" s="11" t="s">
        <v>17</v>
      </c>
      <c r="V20" s="12" t="s">
        <v>17</v>
      </c>
      <c r="W20" s="13">
        <f t="shared" si="2"/>
        <v>89</v>
      </c>
      <c r="X20" s="14">
        <v>5</v>
      </c>
      <c r="Y20" s="11">
        <v>136</v>
      </c>
      <c r="Z20" s="11">
        <v>28</v>
      </c>
      <c r="AA20" s="11">
        <v>59</v>
      </c>
      <c r="AB20" s="11" t="s">
        <v>17</v>
      </c>
      <c r="AC20" s="12" t="s">
        <v>17</v>
      </c>
      <c r="AD20" s="13">
        <f t="shared" si="3"/>
        <v>228</v>
      </c>
    </row>
    <row r="21" spans="1:30">
      <c r="A21" s="32"/>
      <c r="B21" s="28" t="s">
        <v>38</v>
      </c>
      <c r="C21" s="10">
        <v>5</v>
      </c>
      <c r="D21" s="11">
        <v>188</v>
      </c>
      <c r="E21" s="11">
        <v>28</v>
      </c>
      <c r="F21" s="11">
        <v>74</v>
      </c>
      <c r="G21" s="11" t="s">
        <v>17</v>
      </c>
      <c r="H21" s="12" t="s">
        <v>17</v>
      </c>
      <c r="I21" s="13">
        <f t="shared" si="0"/>
        <v>295</v>
      </c>
      <c r="J21" s="14" t="s">
        <v>17</v>
      </c>
      <c r="K21" s="11" t="s">
        <v>17</v>
      </c>
      <c r="L21" s="11" t="s">
        <v>17</v>
      </c>
      <c r="M21" s="11" t="s">
        <v>17</v>
      </c>
      <c r="N21" s="11" t="s">
        <v>17</v>
      </c>
      <c r="O21" s="12" t="s">
        <v>17</v>
      </c>
      <c r="P21" s="13">
        <f t="shared" si="1"/>
        <v>0</v>
      </c>
      <c r="Q21" s="14" t="s">
        <v>17</v>
      </c>
      <c r="R21" s="11" t="s">
        <v>17</v>
      </c>
      <c r="S21" s="11" t="s">
        <v>17</v>
      </c>
      <c r="T21" s="11" t="s">
        <v>17</v>
      </c>
      <c r="U21" s="11" t="s">
        <v>17</v>
      </c>
      <c r="V21" s="12" t="s">
        <v>17</v>
      </c>
      <c r="W21" s="13">
        <f t="shared" si="2"/>
        <v>0</v>
      </c>
      <c r="X21" s="14">
        <v>5</v>
      </c>
      <c r="Y21" s="11">
        <v>188</v>
      </c>
      <c r="Z21" s="11">
        <v>28</v>
      </c>
      <c r="AA21" s="11">
        <v>74</v>
      </c>
      <c r="AB21" s="11" t="s">
        <v>17</v>
      </c>
      <c r="AC21" s="12" t="s">
        <v>17</v>
      </c>
      <c r="AD21" s="13">
        <f t="shared" si="3"/>
        <v>295</v>
      </c>
    </row>
    <row r="22" spans="1:30">
      <c r="A22" s="20" t="s">
        <v>39</v>
      </c>
      <c r="B22" s="28" t="s">
        <v>40</v>
      </c>
      <c r="C22" s="10" t="s">
        <v>17</v>
      </c>
      <c r="D22" s="11">
        <v>102</v>
      </c>
      <c r="E22" s="11">
        <v>3</v>
      </c>
      <c r="F22" s="11">
        <v>20</v>
      </c>
      <c r="G22" s="11" t="s">
        <v>17</v>
      </c>
      <c r="H22" s="12" t="s">
        <v>17</v>
      </c>
      <c r="I22" s="13">
        <f t="shared" si="0"/>
        <v>125</v>
      </c>
      <c r="J22" s="14" t="s">
        <v>17</v>
      </c>
      <c r="K22" s="11">
        <v>1</v>
      </c>
      <c r="L22" s="11" t="s">
        <v>17</v>
      </c>
      <c r="M22" s="11" t="s">
        <v>17</v>
      </c>
      <c r="N22" s="11" t="s">
        <v>17</v>
      </c>
      <c r="O22" s="12" t="s">
        <v>17</v>
      </c>
      <c r="P22" s="13">
        <f t="shared" si="1"/>
        <v>1</v>
      </c>
      <c r="Q22" s="14" t="s">
        <v>17</v>
      </c>
      <c r="R22" s="11">
        <v>92</v>
      </c>
      <c r="S22" s="11" t="s">
        <v>17</v>
      </c>
      <c r="T22" s="11">
        <v>20</v>
      </c>
      <c r="U22" s="11" t="s">
        <v>17</v>
      </c>
      <c r="V22" s="12" t="s">
        <v>17</v>
      </c>
      <c r="W22" s="13">
        <f t="shared" si="2"/>
        <v>112</v>
      </c>
      <c r="X22" s="14" t="s">
        <v>17</v>
      </c>
      <c r="Y22" s="11">
        <v>9</v>
      </c>
      <c r="Z22" s="11">
        <v>3</v>
      </c>
      <c r="AA22" s="11" t="s">
        <v>17</v>
      </c>
      <c r="AB22" s="11" t="s">
        <v>17</v>
      </c>
      <c r="AC22" s="12" t="s">
        <v>17</v>
      </c>
      <c r="AD22" s="13">
        <f t="shared" si="3"/>
        <v>12</v>
      </c>
    </row>
    <row r="23" spans="1:30">
      <c r="A23" s="20" t="s">
        <v>41</v>
      </c>
      <c r="B23" s="28" t="s">
        <v>42</v>
      </c>
      <c r="C23" s="10">
        <v>5</v>
      </c>
      <c r="D23" s="11">
        <v>199</v>
      </c>
      <c r="E23" s="11">
        <v>29</v>
      </c>
      <c r="F23" s="11">
        <v>76</v>
      </c>
      <c r="G23" s="11" t="s">
        <v>17</v>
      </c>
      <c r="H23" s="12" t="s">
        <v>17</v>
      </c>
      <c r="I23" s="13">
        <f t="shared" si="0"/>
        <v>309</v>
      </c>
      <c r="J23" s="14" t="s">
        <v>17</v>
      </c>
      <c r="K23" s="11" t="s">
        <v>17</v>
      </c>
      <c r="L23" s="11" t="s">
        <v>17</v>
      </c>
      <c r="M23" s="11" t="s">
        <v>17</v>
      </c>
      <c r="N23" s="11" t="s">
        <v>17</v>
      </c>
      <c r="O23" s="12" t="s">
        <v>17</v>
      </c>
      <c r="P23" s="13">
        <f t="shared" si="1"/>
        <v>0</v>
      </c>
      <c r="Q23" s="14" t="s">
        <v>17</v>
      </c>
      <c r="R23" s="11" t="s">
        <v>17</v>
      </c>
      <c r="S23" s="11" t="s">
        <v>17</v>
      </c>
      <c r="T23" s="11" t="s">
        <v>17</v>
      </c>
      <c r="U23" s="11" t="s">
        <v>17</v>
      </c>
      <c r="V23" s="12" t="s">
        <v>17</v>
      </c>
      <c r="W23" s="13">
        <f t="shared" si="2"/>
        <v>0</v>
      </c>
      <c r="X23" s="14">
        <v>5</v>
      </c>
      <c r="Y23" s="11">
        <v>199</v>
      </c>
      <c r="Z23" s="11">
        <v>29</v>
      </c>
      <c r="AA23" s="11">
        <v>76</v>
      </c>
      <c r="AB23" s="11" t="s">
        <v>17</v>
      </c>
      <c r="AC23" s="12" t="s">
        <v>17</v>
      </c>
      <c r="AD23" s="13">
        <f t="shared" si="3"/>
        <v>309</v>
      </c>
    </row>
    <row r="24" spans="1:30">
      <c r="A24" s="20" t="s">
        <v>43</v>
      </c>
      <c r="B24" s="28" t="s">
        <v>44</v>
      </c>
      <c r="C24" s="10">
        <v>5</v>
      </c>
      <c r="D24" s="11">
        <v>121</v>
      </c>
      <c r="E24" s="11">
        <v>28</v>
      </c>
      <c r="F24" s="11">
        <v>34</v>
      </c>
      <c r="G24" s="11" t="s">
        <v>17</v>
      </c>
      <c r="H24" s="12" t="s">
        <v>17</v>
      </c>
      <c r="I24" s="13">
        <f t="shared" si="0"/>
        <v>188</v>
      </c>
      <c r="J24" s="14" t="s">
        <v>17</v>
      </c>
      <c r="K24" s="11" t="s">
        <v>17</v>
      </c>
      <c r="L24" s="11" t="s">
        <v>17</v>
      </c>
      <c r="M24" s="11" t="s">
        <v>17</v>
      </c>
      <c r="N24" s="11" t="s">
        <v>17</v>
      </c>
      <c r="O24" s="12" t="s">
        <v>17</v>
      </c>
      <c r="P24" s="13">
        <f t="shared" si="1"/>
        <v>0</v>
      </c>
      <c r="Q24" s="14" t="s">
        <v>17</v>
      </c>
      <c r="R24" s="11">
        <v>61</v>
      </c>
      <c r="S24" s="11" t="s">
        <v>17</v>
      </c>
      <c r="T24" s="11">
        <v>10</v>
      </c>
      <c r="U24" s="11" t="s">
        <v>17</v>
      </c>
      <c r="V24" s="12" t="s">
        <v>17</v>
      </c>
      <c r="W24" s="13">
        <f t="shared" si="2"/>
        <v>71</v>
      </c>
      <c r="X24" s="14">
        <v>5</v>
      </c>
      <c r="Y24" s="11">
        <v>60</v>
      </c>
      <c r="Z24" s="11">
        <v>28</v>
      </c>
      <c r="AA24" s="11">
        <v>24</v>
      </c>
      <c r="AB24" s="11" t="s">
        <v>17</v>
      </c>
      <c r="AC24" s="12" t="s">
        <v>17</v>
      </c>
      <c r="AD24" s="13">
        <f t="shared" si="3"/>
        <v>117</v>
      </c>
    </row>
    <row r="25" spans="1:30" ht="15" customHeight="1">
      <c r="A25" s="20" t="s">
        <v>45</v>
      </c>
      <c r="B25" s="28" t="s">
        <v>46</v>
      </c>
      <c r="C25" s="10">
        <v>5</v>
      </c>
      <c r="D25" s="11">
        <v>93</v>
      </c>
      <c r="E25" s="11">
        <v>28</v>
      </c>
      <c r="F25" s="11">
        <v>32</v>
      </c>
      <c r="G25" s="11" t="s">
        <v>17</v>
      </c>
      <c r="H25" s="12" t="s">
        <v>17</v>
      </c>
      <c r="I25" s="13">
        <f t="shared" si="0"/>
        <v>158</v>
      </c>
      <c r="J25" s="14" t="s">
        <v>17</v>
      </c>
      <c r="K25" s="11" t="s">
        <v>17</v>
      </c>
      <c r="L25" s="11" t="s">
        <v>17</v>
      </c>
      <c r="M25" s="11" t="s">
        <v>17</v>
      </c>
      <c r="N25" s="11" t="s">
        <v>17</v>
      </c>
      <c r="O25" s="12" t="s">
        <v>17</v>
      </c>
      <c r="P25" s="13">
        <f t="shared" si="1"/>
        <v>0</v>
      </c>
      <c r="Q25" s="14" t="s">
        <v>17</v>
      </c>
      <c r="R25" s="11">
        <v>27</v>
      </c>
      <c r="S25" s="11" t="s">
        <v>17</v>
      </c>
      <c r="T25" s="11">
        <v>5</v>
      </c>
      <c r="U25" s="11" t="s">
        <v>17</v>
      </c>
      <c r="V25" s="12" t="s">
        <v>17</v>
      </c>
      <c r="W25" s="13">
        <f t="shared" si="2"/>
        <v>32</v>
      </c>
      <c r="X25" s="14">
        <v>5</v>
      </c>
      <c r="Y25" s="11">
        <v>66</v>
      </c>
      <c r="Z25" s="11">
        <v>28</v>
      </c>
      <c r="AA25" s="11">
        <v>27</v>
      </c>
      <c r="AB25" s="11" t="s">
        <v>17</v>
      </c>
      <c r="AC25" s="12" t="s">
        <v>17</v>
      </c>
      <c r="AD25" s="13">
        <f t="shared" si="3"/>
        <v>126</v>
      </c>
    </row>
    <row r="26" spans="1:30">
      <c r="A26" s="30" t="s">
        <v>47</v>
      </c>
      <c r="B26" s="28" t="s">
        <v>48</v>
      </c>
      <c r="C26" s="10">
        <v>5</v>
      </c>
      <c r="D26" s="11">
        <v>61</v>
      </c>
      <c r="E26" s="11">
        <v>28</v>
      </c>
      <c r="F26" s="11">
        <v>26</v>
      </c>
      <c r="G26" s="11" t="s">
        <v>17</v>
      </c>
      <c r="H26" s="12" t="s">
        <v>17</v>
      </c>
      <c r="I26" s="13">
        <f t="shared" si="0"/>
        <v>120</v>
      </c>
      <c r="J26" s="14" t="s">
        <v>17</v>
      </c>
      <c r="K26" s="11" t="s">
        <v>17</v>
      </c>
      <c r="L26" s="11" t="s">
        <v>17</v>
      </c>
      <c r="M26" s="11" t="s">
        <v>17</v>
      </c>
      <c r="N26" s="11" t="s">
        <v>17</v>
      </c>
      <c r="O26" s="12" t="s">
        <v>17</v>
      </c>
      <c r="P26" s="13">
        <f t="shared" si="1"/>
        <v>0</v>
      </c>
      <c r="Q26" s="14" t="s">
        <v>17</v>
      </c>
      <c r="R26" s="11" t="s">
        <v>17</v>
      </c>
      <c r="S26" s="11" t="s">
        <v>17</v>
      </c>
      <c r="T26" s="11" t="s">
        <v>17</v>
      </c>
      <c r="U26" s="11" t="s">
        <v>17</v>
      </c>
      <c r="V26" s="12" t="s">
        <v>17</v>
      </c>
      <c r="W26" s="13">
        <f t="shared" si="2"/>
        <v>0</v>
      </c>
      <c r="X26" s="14">
        <v>5</v>
      </c>
      <c r="Y26" s="11">
        <v>61</v>
      </c>
      <c r="Z26" s="11">
        <v>28</v>
      </c>
      <c r="AA26" s="11">
        <v>26</v>
      </c>
      <c r="AB26" s="11" t="s">
        <v>17</v>
      </c>
      <c r="AC26" s="12" t="s">
        <v>17</v>
      </c>
      <c r="AD26" s="13">
        <f t="shared" si="3"/>
        <v>120</v>
      </c>
    </row>
    <row r="27" spans="1:30" ht="15" customHeight="1">
      <c r="A27" s="32"/>
      <c r="B27" s="28" t="s">
        <v>49</v>
      </c>
      <c r="C27" s="10">
        <v>2</v>
      </c>
      <c r="D27" s="11">
        <v>6</v>
      </c>
      <c r="E27" s="11">
        <v>18</v>
      </c>
      <c r="F27" s="11">
        <v>7</v>
      </c>
      <c r="G27" s="11" t="s">
        <v>17</v>
      </c>
      <c r="H27" s="12" t="s">
        <v>17</v>
      </c>
      <c r="I27" s="13">
        <f t="shared" si="0"/>
        <v>33</v>
      </c>
      <c r="J27" s="14" t="s">
        <v>17</v>
      </c>
      <c r="K27" s="11" t="s">
        <v>17</v>
      </c>
      <c r="L27" s="11" t="s">
        <v>17</v>
      </c>
      <c r="M27" s="11" t="s">
        <v>17</v>
      </c>
      <c r="N27" s="11" t="s">
        <v>17</v>
      </c>
      <c r="O27" s="12" t="s">
        <v>17</v>
      </c>
      <c r="P27" s="13">
        <f t="shared" si="1"/>
        <v>0</v>
      </c>
      <c r="Q27" s="14" t="s">
        <v>17</v>
      </c>
      <c r="R27" s="11">
        <v>4</v>
      </c>
      <c r="S27" s="11">
        <v>1</v>
      </c>
      <c r="T27" s="11">
        <v>6</v>
      </c>
      <c r="U27" s="11" t="s">
        <v>17</v>
      </c>
      <c r="V27" s="12" t="s">
        <v>17</v>
      </c>
      <c r="W27" s="13">
        <f t="shared" si="2"/>
        <v>11</v>
      </c>
      <c r="X27" s="14">
        <v>2</v>
      </c>
      <c r="Y27" s="11">
        <v>2</v>
      </c>
      <c r="Z27" s="11">
        <v>17</v>
      </c>
      <c r="AA27" s="11">
        <v>1</v>
      </c>
      <c r="AB27" s="11" t="s">
        <v>17</v>
      </c>
      <c r="AC27" s="12" t="s">
        <v>17</v>
      </c>
      <c r="AD27" s="13">
        <f t="shared" si="3"/>
        <v>22</v>
      </c>
    </row>
    <row r="28" spans="1:30">
      <c r="A28" s="30" t="s">
        <v>50</v>
      </c>
      <c r="B28" s="28" t="s">
        <v>51</v>
      </c>
      <c r="C28" s="10" t="s">
        <v>17</v>
      </c>
      <c r="D28" s="11">
        <v>91</v>
      </c>
      <c r="E28" s="11" t="s">
        <v>17</v>
      </c>
      <c r="F28" s="11">
        <v>20</v>
      </c>
      <c r="G28" s="11" t="s">
        <v>17</v>
      </c>
      <c r="H28" s="12" t="s">
        <v>17</v>
      </c>
      <c r="I28" s="13">
        <f t="shared" si="0"/>
        <v>111</v>
      </c>
      <c r="J28" s="14" t="s">
        <v>17</v>
      </c>
      <c r="K28" s="11" t="s">
        <v>17</v>
      </c>
      <c r="L28" s="11" t="s">
        <v>17</v>
      </c>
      <c r="M28" s="11" t="s">
        <v>17</v>
      </c>
      <c r="N28" s="11" t="s">
        <v>17</v>
      </c>
      <c r="O28" s="12" t="s">
        <v>17</v>
      </c>
      <c r="P28" s="13">
        <f t="shared" si="1"/>
        <v>0</v>
      </c>
      <c r="Q28" s="14" t="s">
        <v>17</v>
      </c>
      <c r="R28" s="11">
        <v>91</v>
      </c>
      <c r="S28" s="11" t="s">
        <v>17</v>
      </c>
      <c r="T28" s="11">
        <v>20</v>
      </c>
      <c r="U28" s="11" t="s">
        <v>17</v>
      </c>
      <c r="V28" s="12" t="s">
        <v>17</v>
      </c>
      <c r="W28" s="13">
        <f t="shared" si="2"/>
        <v>111</v>
      </c>
      <c r="X28" s="14" t="s">
        <v>17</v>
      </c>
      <c r="Y28" s="11" t="s">
        <v>17</v>
      </c>
      <c r="Z28" s="11" t="s">
        <v>17</v>
      </c>
      <c r="AA28" s="11" t="s">
        <v>17</v>
      </c>
      <c r="AB28" s="11" t="s">
        <v>17</v>
      </c>
      <c r="AC28" s="12" t="s">
        <v>17</v>
      </c>
      <c r="AD28" s="13">
        <f t="shared" si="3"/>
        <v>0</v>
      </c>
    </row>
    <row r="29" spans="1:30" ht="15" customHeight="1">
      <c r="A29" s="32"/>
      <c r="B29" s="28" t="s">
        <v>52</v>
      </c>
      <c r="C29" s="10">
        <v>5</v>
      </c>
      <c r="D29" s="11">
        <v>60</v>
      </c>
      <c r="E29" s="11">
        <v>28</v>
      </c>
      <c r="F29" s="11">
        <v>26</v>
      </c>
      <c r="G29" s="11" t="s">
        <v>17</v>
      </c>
      <c r="H29" s="12" t="s">
        <v>17</v>
      </c>
      <c r="I29" s="13">
        <f t="shared" si="0"/>
        <v>119</v>
      </c>
      <c r="J29" s="14" t="s">
        <v>17</v>
      </c>
      <c r="K29" s="11" t="s">
        <v>17</v>
      </c>
      <c r="L29" s="11" t="s">
        <v>17</v>
      </c>
      <c r="M29" s="11" t="s">
        <v>17</v>
      </c>
      <c r="N29" s="11" t="s">
        <v>17</v>
      </c>
      <c r="O29" s="12" t="s">
        <v>17</v>
      </c>
      <c r="P29" s="13">
        <f t="shared" si="1"/>
        <v>0</v>
      </c>
      <c r="Q29" s="14" t="s">
        <v>17</v>
      </c>
      <c r="R29" s="11" t="s">
        <v>17</v>
      </c>
      <c r="S29" s="11" t="s">
        <v>17</v>
      </c>
      <c r="T29" s="11" t="s">
        <v>17</v>
      </c>
      <c r="U29" s="11" t="s">
        <v>17</v>
      </c>
      <c r="V29" s="12" t="s">
        <v>17</v>
      </c>
      <c r="W29" s="13">
        <f t="shared" si="2"/>
        <v>0</v>
      </c>
      <c r="X29" s="14">
        <v>5</v>
      </c>
      <c r="Y29" s="11">
        <v>60</v>
      </c>
      <c r="Z29" s="11">
        <v>28</v>
      </c>
      <c r="AA29" s="11">
        <v>26</v>
      </c>
      <c r="AB29" s="11" t="s">
        <v>17</v>
      </c>
      <c r="AC29" s="12" t="s">
        <v>17</v>
      </c>
      <c r="AD29" s="13">
        <f t="shared" si="3"/>
        <v>119</v>
      </c>
    </row>
    <row r="30" spans="1:30">
      <c r="A30" s="30" t="s">
        <v>53</v>
      </c>
      <c r="B30" s="28" t="s">
        <v>54</v>
      </c>
      <c r="C30" s="10">
        <v>1</v>
      </c>
      <c r="D30" s="11">
        <v>32</v>
      </c>
      <c r="E30" s="11">
        <v>9</v>
      </c>
      <c r="F30" s="11">
        <v>23</v>
      </c>
      <c r="G30" s="11" t="s">
        <v>17</v>
      </c>
      <c r="H30" s="12" t="s">
        <v>17</v>
      </c>
      <c r="I30" s="13">
        <f t="shared" si="0"/>
        <v>65</v>
      </c>
      <c r="J30" s="14">
        <v>1</v>
      </c>
      <c r="K30" s="11">
        <v>6</v>
      </c>
      <c r="L30" s="11">
        <v>9</v>
      </c>
      <c r="M30" s="11">
        <v>17</v>
      </c>
      <c r="N30" s="11" t="s">
        <v>17</v>
      </c>
      <c r="O30" s="12" t="s">
        <v>17</v>
      </c>
      <c r="P30" s="13">
        <f t="shared" si="1"/>
        <v>33</v>
      </c>
      <c r="Q30" s="14" t="s">
        <v>17</v>
      </c>
      <c r="R30" s="11" t="s">
        <v>17</v>
      </c>
      <c r="S30" s="11" t="s">
        <v>17</v>
      </c>
      <c r="T30" s="11" t="s">
        <v>17</v>
      </c>
      <c r="U30" s="11" t="s">
        <v>17</v>
      </c>
      <c r="V30" s="12" t="s">
        <v>17</v>
      </c>
      <c r="W30" s="13">
        <f t="shared" si="2"/>
        <v>0</v>
      </c>
      <c r="X30" s="14" t="s">
        <v>17</v>
      </c>
      <c r="Y30" s="11" t="s">
        <v>17</v>
      </c>
      <c r="Z30" s="11" t="s">
        <v>17</v>
      </c>
      <c r="AA30" s="11" t="s">
        <v>17</v>
      </c>
      <c r="AB30" s="11" t="s">
        <v>17</v>
      </c>
      <c r="AC30" s="12" t="s">
        <v>17</v>
      </c>
      <c r="AD30" s="13">
        <f t="shared" si="3"/>
        <v>0</v>
      </c>
    </row>
    <row r="31" spans="1:30">
      <c r="A31" s="31"/>
      <c r="B31" s="28" t="s">
        <v>55</v>
      </c>
      <c r="C31" s="10">
        <v>5</v>
      </c>
      <c r="D31" s="11">
        <v>193</v>
      </c>
      <c r="E31" s="11">
        <v>28</v>
      </c>
      <c r="F31" s="11">
        <v>77</v>
      </c>
      <c r="G31" s="11" t="s">
        <v>17</v>
      </c>
      <c r="H31" s="12" t="s">
        <v>17</v>
      </c>
      <c r="I31" s="13">
        <f t="shared" si="0"/>
        <v>303</v>
      </c>
      <c r="J31" s="14" t="s">
        <v>17</v>
      </c>
      <c r="K31" s="11" t="s">
        <v>17</v>
      </c>
      <c r="L31" s="11" t="s">
        <v>17</v>
      </c>
      <c r="M31" s="11" t="s">
        <v>17</v>
      </c>
      <c r="N31" s="11" t="s">
        <v>17</v>
      </c>
      <c r="O31" s="12" t="s">
        <v>17</v>
      </c>
      <c r="P31" s="13">
        <f t="shared" si="1"/>
        <v>0</v>
      </c>
      <c r="Q31" s="14" t="s">
        <v>17</v>
      </c>
      <c r="R31" s="11">
        <v>15</v>
      </c>
      <c r="S31" s="11" t="s">
        <v>17</v>
      </c>
      <c r="T31" s="11">
        <v>3</v>
      </c>
      <c r="U31" s="11" t="s">
        <v>17</v>
      </c>
      <c r="V31" s="12" t="s">
        <v>17</v>
      </c>
      <c r="W31" s="13">
        <f t="shared" si="2"/>
        <v>18</v>
      </c>
      <c r="X31" s="14">
        <v>5</v>
      </c>
      <c r="Y31" s="11">
        <v>178</v>
      </c>
      <c r="Z31" s="11">
        <v>28</v>
      </c>
      <c r="AA31" s="11">
        <v>74</v>
      </c>
      <c r="AB31" s="11" t="s">
        <v>17</v>
      </c>
      <c r="AC31" s="12" t="s">
        <v>17</v>
      </c>
      <c r="AD31" s="13">
        <f t="shared" si="3"/>
        <v>285</v>
      </c>
    </row>
    <row r="32" spans="1:30" ht="15" customHeight="1">
      <c r="A32" s="32"/>
      <c r="B32" s="28" t="s">
        <v>56</v>
      </c>
      <c r="C32" s="10">
        <v>5</v>
      </c>
      <c r="D32" s="11">
        <v>51</v>
      </c>
      <c r="E32" s="11">
        <v>28</v>
      </c>
      <c r="F32" s="11">
        <v>24</v>
      </c>
      <c r="G32" s="11" t="s">
        <v>17</v>
      </c>
      <c r="H32" s="12" t="s">
        <v>17</v>
      </c>
      <c r="I32" s="13">
        <f t="shared" si="0"/>
        <v>108</v>
      </c>
      <c r="J32" s="14" t="s">
        <v>17</v>
      </c>
      <c r="K32" s="11" t="s">
        <v>17</v>
      </c>
      <c r="L32" s="11" t="s">
        <v>17</v>
      </c>
      <c r="M32" s="11" t="s">
        <v>17</v>
      </c>
      <c r="N32" s="11" t="s">
        <v>17</v>
      </c>
      <c r="O32" s="12" t="s">
        <v>17</v>
      </c>
      <c r="P32" s="13">
        <f t="shared" si="1"/>
        <v>0</v>
      </c>
      <c r="Q32" s="14" t="s">
        <v>17</v>
      </c>
      <c r="R32" s="11" t="s">
        <v>17</v>
      </c>
      <c r="S32" s="11" t="s">
        <v>17</v>
      </c>
      <c r="T32" s="11" t="s">
        <v>17</v>
      </c>
      <c r="U32" s="11" t="s">
        <v>17</v>
      </c>
      <c r="V32" s="12" t="s">
        <v>17</v>
      </c>
      <c r="W32" s="13">
        <f t="shared" si="2"/>
        <v>0</v>
      </c>
      <c r="X32" s="14">
        <v>5</v>
      </c>
      <c r="Y32" s="11">
        <v>51</v>
      </c>
      <c r="Z32" s="11">
        <v>28</v>
      </c>
      <c r="AA32" s="11">
        <v>24</v>
      </c>
      <c r="AB32" s="11" t="s">
        <v>17</v>
      </c>
      <c r="AC32" s="12" t="s">
        <v>17</v>
      </c>
      <c r="AD32" s="13">
        <f t="shared" si="3"/>
        <v>108</v>
      </c>
    </row>
    <row r="33" spans="1:30">
      <c r="A33" s="30" t="s">
        <v>57</v>
      </c>
      <c r="B33" s="28" t="s">
        <v>58</v>
      </c>
      <c r="C33" s="10">
        <v>5</v>
      </c>
      <c r="D33" s="11">
        <v>119</v>
      </c>
      <c r="E33" s="11">
        <v>27</v>
      </c>
      <c r="F33" s="11">
        <v>48</v>
      </c>
      <c r="G33" s="11" t="s">
        <v>17</v>
      </c>
      <c r="H33" s="12" t="s">
        <v>17</v>
      </c>
      <c r="I33" s="13">
        <f t="shared" si="0"/>
        <v>199</v>
      </c>
      <c r="J33" s="14" t="s">
        <v>17</v>
      </c>
      <c r="K33" s="11" t="s">
        <v>17</v>
      </c>
      <c r="L33" s="11" t="s">
        <v>17</v>
      </c>
      <c r="M33" s="11" t="s">
        <v>17</v>
      </c>
      <c r="N33" s="11" t="s">
        <v>17</v>
      </c>
      <c r="O33" s="12" t="s">
        <v>17</v>
      </c>
      <c r="P33" s="13">
        <f t="shared" si="1"/>
        <v>0</v>
      </c>
      <c r="Q33" s="14" t="s">
        <v>17</v>
      </c>
      <c r="R33" s="11">
        <v>38</v>
      </c>
      <c r="S33" s="11" t="s">
        <v>17</v>
      </c>
      <c r="T33" s="11">
        <v>11</v>
      </c>
      <c r="U33" s="11" t="s">
        <v>17</v>
      </c>
      <c r="V33" s="12" t="s">
        <v>17</v>
      </c>
      <c r="W33" s="13">
        <f t="shared" si="2"/>
        <v>49</v>
      </c>
      <c r="X33" s="14">
        <v>5</v>
      </c>
      <c r="Y33" s="11">
        <v>81</v>
      </c>
      <c r="Z33" s="11">
        <v>27</v>
      </c>
      <c r="AA33" s="11">
        <v>37</v>
      </c>
      <c r="AB33" s="11" t="s">
        <v>17</v>
      </c>
      <c r="AC33" s="12" t="s">
        <v>17</v>
      </c>
      <c r="AD33" s="13">
        <f t="shared" si="3"/>
        <v>150</v>
      </c>
    </row>
    <row r="34" spans="1:30">
      <c r="A34" s="31"/>
      <c r="B34" s="28" t="s">
        <v>59</v>
      </c>
      <c r="C34" s="10">
        <v>2</v>
      </c>
      <c r="D34" s="11" t="s">
        <v>17</v>
      </c>
      <c r="E34" s="11">
        <v>10</v>
      </c>
      <c r="F34" s="11" t="s">
        <v>17</v>
      </c>
      <c r="G34" s="11" t="s">
        <v>17</v>
      </c>
      <c r="H34" s="12" t="s">
        <v>17</v>
      </c>
      <c r="I34" s="13">
        <f t="shared" si="0"/>
        <v>12</v>
      </c>
      <c r="J34" s="14" t="s">
        <v>17</v>
      </c>
      <c r="K34" s="11" t="s">
        <v>17</v>
      </c>
      <c r="L34" s="11" t="s">
        <v>17</v>
      </c>
      <c r="M34" s="11" t="s">
        <v>17</v>
      </c>
      <c r="N34" s="11" t="s">
        <v>17</v>
      </c>
      <c r="O34" s="12" t="s">
        <v>17</v>
      </c>
      <c r="P34" s="13">
        <f t="shared" si="1"/>
        <v>0</v>
      </c>
      <c r="Q34" s="14" t="s">
        <v>17</v>
      </c>
      <c r="R34" s="11" t="s">
        <v>17</v>
      </c>
      <c r="S34" s="11" t="s">
        <v>17</v>
      </c>
      <c r="T34" s="11" t="s">
        <v>17</v>
      </c>
      <c r="U34" s="11" t="s">
        <v>17</v>
      </c>
      <c r="V34" s="12" t="s">
        <v>17</v>
      </c>
      <c r="W34" s="13">
        <f t="shared" si="2"/>
        <v>0</v>
      </c>
      <c r="X34" s="14">
        <v>2</v>
      </c>
      <c r="Y34" s="11" t="s">
        <v>17</v>
      </c>
      <c r="Z34" s="11">
        <v>10</v>
      </c>
      <c r="AA34" s="11" t="s">
        <v>17</v>
      </c>
      <c r="AB34" s="11" t="s">
        <v>17</v>
      </c>
      <c r="AC34" s="12" t="s">
        <v>17</v>
      </c>
      <c r="AD34" s="13">
        <f t="shared" si="3"/>
        <v>12</v>
      </c>
    </row>
    <row r="35" spans="1:30">
      <c r="A35" s="32"/>
      <c r="B35" s="28" t="s">
        <v>60</v>
      </c>
      <c r="C35" s="10">
        <v>5</v>
      </c>
      <c r="D35" s="11">
        <v>282</v>
      </c>
      <c r="E35" s="11">
        <v>26</v>
      </c>
      <c r="F35" s="11">
        <v>78</v>
      </c>
      <c r="G35" s="11" t="s">
        <v>17</v>
      </c>
      <c r="H35" s="12" t="s">
        <v>17</v>
      </c>
      <c r="I35" s="13">
        <f t="shared" si="0"/>
        <v>391</v>
      </c>
      <c r="J35" s="14" t="s">
        <v>17</v>
      </c>
      <c r="K35" s="11" t="s">
        <v>17</v>
      </c>
      <c r="L35" s="11" t="s">
        <v>17</v>
      </c>
      <c r="M35" s="11" t="s">
        <v>17</v>
      </c>
      <c r="N35" s="11" t="s">
        <v>17</v>
      </c>
      <c r="O35" s="12" t="s">
        <v>17</v>
      </c>
      <c r="P35" s="13">
        <f t="shared" si="1"/>
        <v>0</v>
      </c>
      <c r="Q35" s="14" t="s">
        <v>17</v>
      </c>
      <c r="R35" s="11">
        <v>91</v>
      </c>
      <c r="S35" s="11" t="s">
        <v>17</v>
      </c>
      <c r="T35" s="11">
        <v>20</v>
      </c>
      <c r="U35" s="11" t="s">
        <v>17</v>
      </c>
      <c r="V35" s="12" t="s">
        <v>17</v>
      </c>
      <c r="W35" s="13">
        <f t="shared" si="2"/>
        <v>111</v>
      </c>
      <c r="X35" s="14">
        <v>5</v>
      </c>
      <c r="Y35" s="11">
        <v>191</v>
      </c>
      <c r="Z35" s="11">
        <v>26</v>
      </c>
      <c r="AA35" s="11">
        <v>58</v>
      </c>
      <c r="AB35" s="11" t="s">
        <v>17</v>
      </c>
      <c r="AC35" s="12" t="s">
        <v>17</v>
      </c>
      <c r="AD35" s="13">
        <f t="shared" si="3"/>
        <v>280</v>
      </c>
    </row>
    <row r="36" spans="1:30" ht="15" customHeight="1">
      <c r="A36" s="19" t="s">
        <v>61</v>
      </c>
      <c r="B36" s="28" t="s">
        <v>62</v>
      </c>
      <c r="C36" s="10">
        <v>5</v>
      </c>
      <c r="D36" s="11">
        <v>23</v>
      </c>
      <c r="E36" s="11">
        <v>18</v>
      </c>
      <c r="F36" s="11">
        <v>13</v>
      </c>
      <c r="G36" s="11" t="s">
        <v>17</v>
      </c>
      <c r="H36" s="12" t="s">
        <v>17</v>
      </c>
      <c r="I36" s="13">
        <f t="shared" si="0"/>
        <v>59</v>
      </c>
      <c r="J36" s="14" t="s">
        <v>17</v>
      </c>
      <c r="K36" s="11" t="s">
        <v>17</v>
      </c>
      <c r="L36" s="11" t="s">
        <v>17</v>
      </c>
      <c r="M36" s="11" t="s">
        <v>17</v>
      </c>
      <c r="N36" s="11" t="s">
        <v>17</v>
      </c>
      <c r="O36" s="12" t="s">
        <v>17</v>
      </c>
      <c r="P36" s="13">
        <f t="shared" si="1"/>
        <v>0</v>
      </c>
      <c r="Q36" s="14" t="s">
        <v>17</v>
      </c>
      <c r="R36" s="11" t="s">
        <v>17</v>
      </c>
      <c r="S36" s="11" t="s">
        <v>17</v>
      </c>
      <c r="T36" s="11" t="s">
        <v>17</v>
      </c>
      <c r="U36" s="11" t="s">
        <v>17</v>
      </c>
      <c r="V36" s="12" t="s">
        <v>17</v>
      </c>
      <c r="W36" s="13">
        <f t="shared" si="2"/>
        <v>0</v>
      </c>
      <c r="X36" s="14" t="s">
        <v>17</v>
      </c>
      <c r="Y36" s="11" t="s">
        <v>17</v>
      </c>
      <c r="Z36" s="11" t="s">
        <v>17</v>
      </c>
      <c r="AA36" s="11" t="s">
        <v>17</v>
      </c>
      <c r="AB36" s="11" t="s">
        <v>17</v>
      </c>
      <c r="AC36" s="12" t="s">
        <v>17</v>
      </c>
      <c r="AD36" s="13">
        <f t="shared" si="3"/>
        <v>0</v>
      </c>
    </row>
    <row r="37" spans="1:30">
      <c r="A37" s="30" t="s">
        <v>63</v>
      </c>
      <c r="B37" s="28" t="s">
        <v>64</v>
      </c>
      <c r="C37" s="10" t="s">
        <v>17</v>
      </c>
      <c r="D37" s="11">
        <v>72</v>
      </c>
      <c r="E37" s="11" t="s">
        <v>17</v>
      </c>
      <c r="F37" s="11">
        <v>16</v>
      </c>
      <c r="G37" s="11" t="s">
        <v>17</v>
      </c>
      <c r="H37" s="12" t="s">
        <v>17</v>
      </c>
      <c r="I37" s="13">
        <f t="shared" si="0"/>
        <v>88</v>
      </c>
      <c r="J37" s="14" t="s">
        <v>17</v>
      </c>
      <c r="K37" s="11" t="s">
        <v>17</v>
      </c>
      <c r="L37" s="11" t="s">
        <v>17</v>
      </c>
      <c r="M37" s="11" t="s">
        <v>17</v>
      </c>
      <c r="N37" s="11" t="s">
        <v>17</v>
      </c>
      <c r="O37" s="12" t="s">
        <v>17</v>
      </c>
      <c r="P37" s="13">
        <f t="shared" si="1"/>
        <v>0</v>
      </c>
      <c r="Q37" s="14" t="s">
        <v>17</v>
      </c>
      <c r="R37" s="11">
        <v>63</v>
      </c>
      <c r="S37" s="11" t="s">
        <v>17</v>
      </c>
      <c r="T37" s="11">
        <v>14</v>
      </c>
      <c r="U37" s="11" t="s">
        <v>17</v>
      </c>
      <c r="V37" s="12" t="s">
        <v>17</v>
      </c>
      <c r="W37" s="13">
        <f t="shared" si="2"/>
        <v>77</v>
      </c>
      <c r="X37" s="14" t="s">
        <v>17</v>
      </c>
      <c r="Y37" s="11">
        <v>9</v>
      </c>
      <c r="Z37" s="11" t="s">
        <v>17</v>
      </c>
      <c r="AA37" s="11">
        <v>2</v>
      </c>
      <c r="AB37" s="11" t="s">
        <v>17</v>
      </c>
      <c r="AC37" s="12" t="s">
        <v>17</v>
      </c>
      <c r="AD37" s="13">
        <f t="shared" si="3"/>
        <v>11</v>
      </c>
    </row>
    <row r="38" spans="1:30">
      <c r="A38" s="32"/>
      <c r="B38" s="28" t="s">
        <v>65</v>
      </c>
      <c r="C38" s="10">
        <v>5</v>
      </c>
      <c r="D38" s="11">
        <v>120</v>
      </c>
      <c r="E38" s="11">
        <v>22</v>
      </c>
      <c r="F38" s="11">
        <v>56</v>
      </c>
      <c r="G38" s="11" t="s">
        <v>17</v>
      </c>
      <c r="H38" s="12" t="s">
        <v>17</v>
      </c>
      <c r="I38" s="13">
        <f t="shared" si="0"/>
        <v>203</v>
      </c>
      <c r="J38" s="14" t="s">
        <v>17</v>
      </c>
      <c r="K38" s="11" t="s">
        <v>17</v>
      </c>
      <c r="L38" s="11" t="s">
        <v>17</v>
      </c>
      <c r="M38" s="11" t="s">
        <v>17</v>
      </c>
      <c r="N38" s="11" t="s">
        <v>17</v>
      </c>
      <c r="O38" s="12" t="s">
        <v>17</v>
      </c>
      <c r="P38" s="13">
        <f t="shared" si="1"/>
        <v>0</v>
      </c>
      <c r="Q38" s="14" t="s">
        <v>17</v>
      </c>
      <c r="R38" s="11">
        <v>8</v>
      </c>
      <c r="S38" s="11" t="s">
        <v>17</v>
      </c>
      <c r="T38" s="11">
        <v>3</v>
      </c>
      <c r="U38" s="11" t="s">
        <v>17</v>
      </c>
      <c r="V38" s="12" t="s">
        <v>17</v>
      </c>
      <c r="W38" s="13">
        <f t="shared" si="2"/>
        <v>11</v>
      </c>
      <c r="X38" s="14">
        <v>5</v>
      </c>
      <c r="Y38" s="11">
        <v>112</v>
      </c>
      <c r="Z38" s="11">
        <v>22</v>
      </c>
      <c r="AA38" s="11">
        <v>53</v>
      </c>
      <c r="AB38" s="11" t="s">
        <v>17</v>
      </c>
      <c r="AC38" s="12" t="s">
        <v>17</v>
      </c>
      <c r="AD38" s="13">
        <f t="shared" si="3"/>
        <v>192</v>
      </c>
    </row>
    <row r="39" spans="1:30">
      <c r="A39" s="19" t="s">
        <v>66</v>
      </c>
      <c r="B39" s="28" t="s">
        <v>67</v>
      </c>
      <c r="C39" s="10">
        <v>1</v>
      </c>
      <c r="D39" s="11" t="s">
        <v>17</v>
      </c>
      <c r="E39" s="11">
        <v>9</v>
      </c>
      <c r="F39" s="11">
        <v>13</v>
      </c>
      <c r="G39" s="11" t="s">
        <v>17</v>
      </c>
      <c r="H39" s="12" t="s">
        <v>17</v>
      </c>
      <c r="I39" s="13">
        <f t="shared" si="0"/>
        <v>23</v>
      </c>
      <c r="J39" s="14">
        <v>1</v>
      </c>
      <c r="K39" s="11" t="s">
        <v>17</v>
      </c>
      <c r="L39" s="11">
        <v>9</v>
      </c>
      <c r="M39" s="11">
        <v>13</v>
      </c>
      <c r="N39" s="11" t="s">
        <v>17</v>
      </c>
      <c r="O39" s="12" t="s">
        <v>17</v>
      </c>
      <c r="P39" s="13">
        <f t="shared" si="1"/>
        <v>23</v>
      </c>
      <c r="Q39" s="14" t="s">
        <v>17</v>
      </c>
      <c r="R39" s="11" t="s">
        <v>17</v>
      </c>
      <c r="S39" s="11" t="s">
        <v>17</v>
      </c>
      <c r="T39" s="11" t="s">
        <v>17</v>
      </c>
      <c r="U39" s="11" t="s">
        <v>17</v>
      </c>
      <c r="V39" s="12" t="s">
        <v>17</v>
      </c>
      <c r="W39" s="13">
        <f t="shared" si="2"/>
        <v>0</v>
      </c>
      <c r="X39" s="14" t="s">
        <v>17</v>
      </c>
      <c r="Y39" s="11" t="s">
        <v>17</v>
      </c>
      <c r="Z39" s="11" t="s">
        <v>17</v>
      </c>
      <c r="AA39" s="11" t="s">
        <v>17</v>
      </c>
      <c r="AB39" s="11" t="s">
        <v>17</v>
      </c>
      <c r="AC39" s="12" t="s">
        <v>17</v>
      </c>
      <c r="AD39" s="13">
        <f t="shared" si="3"/>
        <v>0</v>
      </c>
    </row>
    <row r="40" spans="1:30">
      <c r="A40" s="19" t="s">
        <v>68</v>
      </c>
      <c r="B40" s="28" t="s">
        <v>69</v>
      </c>
      <c r="C40" s="10">
        <v>5</v>
      </c>
      <c r="D40" s="11">
        <v>121</v>
      </c>
      <c r="E40" s="11">
        <v>28</v>
      </c>
      <c r="F40" s="11">
        <v>44</v>
      </c>
      <c r="G40" s="11" t="s">
        <v>17</v>
      </c>
      <c r="H40" s="12" t="s">
        <v>17</v>
      </c>
      <c r="I40" s="13">
        <f t="shared" si="0"/>
        <v>198</v>
      </c>
      <c r="J40" s="14" t="s">
        <v>17</v>
      </c>
      <c r="K40" s="11" t="s">
        <v>17</v>
      </c>
      <c r="L40" s="11" t="s">
        <v>17</v>
      </c>
      <c r="M40" s="11" t="s">
        <v>17</v>
      </c>
      <c r="N40" s="11" t="s">
        <v>17</v>
      </c>
      <c r="O40" s="12" t="s">
        <v>17</v>
      </c>
      <c r="P40" s="13">
        <f t="shared" si="1"/>
        <v>0</v>
      </c>
      <c r="Q40" s="14" t="s">
        <v>17</v>
      </c>
      <c r="R40" s="11">
        <v>38</v>
      </c>
      <c r="S40" s="11" t="s">
        <v>17</v>
      </c>
      <c r="T40" s="11">
        <v>11</v>
      </c>
      <c r="U40" s="11" t="s">
        <v>17</v>
      </c>
      <c r="V40" s="12" t="s">
        <v>17</v>
      </c>
      <c r="W40" s="13">
        <f t="shared" si="2"/>
        <v>49</v>
      </c>
      <c r="X40" s="14">
        <v>5</v>
      </c>
      <c r="Y40" s="11">
        <v>83</v>
      </c>
      <c r="Z40" s="11">
        <v>28</v>
      </c>
      <c r="AA40" s="11">
        <v>33</v>
      </c>
      <c r="AB40" s="11" t="s">
        <v>17</v>
      </c>
      <c r="AC40" s="12" t="s">
        <v>17</v>
      </c>
      <c r="AD40" s="13">
        <f t="shared" si="3"/>
        <v>149</v>
      </c>
    </row>
    <row r="41" spans="1:30">
      <c r="A41" s="19" t="s">
        <v>70</v>
      </c>
      <c r="B41" s="28" t="s">
        <v>71</v>
      </c>
      <c r="C41" s="10" t="s">
        <v>17</v>
      </c>
      <c r="D41" s="11">
        <v>96</v>
      </c>
      <c r="E41" s="11">
        <v>1</v>
      </c>
      <c r="F41" s="11">
        <v>27</v>
      </c>
      <c r="G41" s="11" t="s">
        <v>17</v>
      </c>
      <c r="H41" s="12" t="s">
        <v>17</v>
      </c>
      <c r="I41" s="13">
        <f t="shared" si="0"/>
        <v>124</v>
      </c>
      <c r="J41" s="14" t="s">
        <v>17</v>
      </c>
      <c r="K41" s="11" t="s">
        <v>17</v>
      </c>
      <c r="L41" s="11" t="s">
        <v>17</v>
      </c>
      <c r="M41" s="11" t="s">
        <v>17</v>
      </c>
      <c r="N41" s="11" t="s">
        <v>17</v>
      </c>
      <c r="O41" s="12" t="s">
        <v>17</v>
      </c>
      <c r="P41" s="13">
        <f t="shared" si="1"/>
        <v>0</v>
      </c>
      <c r="Q41" s="14" t="s">
        <v>17</v>
      </c>
      <c r="R41" s="11">
        <v>96</v>
      </c>
      <c r="S41" s="11">
        <v>1</v>
      </c>
      <c r="T41" s="11">
        <v>27</v>
      </c>
      <c r="U41" s="11" t="s">
        <v>17</v>
      </c>
      <c r="V41" s="12" t="s">
        <v>17</v>
      </c>
      <c r="W41" s="13">
        <f t="shared" si="2"/>
        <v>124</v>
      </c>
      <c r="X41" s="14" t="s">
        <v>17</v>
      </c>
      <c r="Y41" s="11" t="s">
        <v>17</v>
      </c>
      <c r="Z41" s="11" t="s">
        <v>17</v>
      </c>
      <c r="AA41" s="11" t="s">
        <v>17</v>
      </c>
      <c r="AB41" s="11" t="s">
        <v>17</v>
      </c>
      <c r="AC41" s="12" t="s">
        <v>17</v>
      </c>
      <c r="AD41" s="13">
        <f t="shared" si="3"/>
        <v>0</v>
      </c>
    </row>
    <row r="42" spans="1:30" ht="15" thickBot="1">
      <c r="A42" s="21" t="s">
        <v>72</v>
      </c>
      <c r="B42" s="29" t="s">
        <v>73</v>
      </c>
      <c r="C42" s="22">
        <v>5</v>
      </c>
      <c r="D42" s="23">
        <v>79</v>
      </c>
      <c r="E42" s="23">
        <v>28</v>
      </c>
      <c r="F42" s="23">
        <v>29</v>
      </c>
      <c r="G42" s="23" t="s">
        <v>17</v>
      </c>
      <c r="H42" s="24" t="s">
        <v>17</v>
      </c>
      <c r="I42" s="13">
        <f t="shared" si="0"/>
        <v>141</v>
      </c>
      <c r="J42" s="25" t="s">
        <v>17</v>
      </c>
      <c r="K42" s="23" t="s">
        <v>17</v>
      </c>
      <c r="L42" s="23" t="s">
        <v>17</v>
      </c>
      <c r="M42" s="23" t="s">
        <v>17</v>
      </c>
      <c r="N42" s="23" t="s">
        <v>17</v>
      </c>
      <c r="O42" s="24" t="s">
        <v>17</v>
      </c>
      <c r="P42" s="13">
        <f t="shared" si="1"/>
        <v>0</v>
      </c>
      <c r="Q42" s="25" t="s">
        <v>17</v>
      </c>
      <c r="R42" s="23" t="s">
        <v>17</v>
      </c>
      <c r="S42" s="23" t="s">
        <v>17</v>
      </c>
      <c r="T42" s="23" t="s">
        <v>17</v>
      </c>
      <c r="U42" s="23" t="s">
        <v>17</v>
      </c>
      <c r="V42" s="24" t="s">
        <v>17</v>
      </c>
      <c r="W42" s="13">
        <f t="shared" si="2"/>
        <v>0</v>
      </c>
      <c r="X42" s="25">
        <v>5</v>
      </c>
      <c r="Y42" s="23">
        <v>79</v>
      </c>
      <c r="Z42" s="23">
        <v>28</v>
      </c>
      <c r="AA42" s="23">
        <v>29</v>
      </c>
      <c r="AB42" s="23" t="s">
        <v>17</v>
      </c>
      <c r="AC42" s="24" t="s">
        <v>17</v>
      </c>
      <c r="AD42" s="13">
        <f t="shared" si="3"/>
        <v>141</v>
      </c>
    </row>
  </sheetData>
  <mergeCells count="15">
    <mergeCell ref="X3:AC3"/>
    <mergeCell ref="A3:A4"/>
    <mergeCell ref="B3:B4"/>
    <mergeCell ref="C3:H3"/>
    <mergeCell ref="J3:O3"/>
    <mergeCell ref="Q3:V3"/>
    <mergeCell ref="A30:A32"/>
    <mergeCell ref="A33:A35"/>
    <mergeCell ref="A37:A38"/>
    <mergeCell ref="A6:A13"/>
    <mergeCell ref="A14:A15"/>
    <mergeCell ref="A17:A19"/>
    <mergeCell ref="A20:A21"/>
    <mergeCell ref="A26:A27"/>
    <mergeCell ref="A28:A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High Impact Variants Lineagewis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 Hasan</dc:creator>
  <cp:lastModifiedBy>Zahra Hasan</cp:lastModifiedBy>
  <dcterms:created xsi:type="dcterms:W3CDTF">2023-04-04T10:23:38Z</dcterms:created>
  <dcterms:modified xsi:type="dcterms:W3CDTF">2023-04-11T07:21:08Z</dcterms:modified>
</cp:coreProperties>
</file>