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https://d.docs.live.net/d69dddb8f0e458db/Desktop/MS4_Microbiome Submission/SUPPORTING INFORMATION_MS4/"/>
    </mc:Choice>
  </mc:AlternateContent>
  <xr:revisionPtr revIDLastSave="1064" documentId="8_{0AB6D9C3-CBBA-4D8E-B533-C1FD7A649628}" xr6:coauthVersionLast="45" xr6:coauthVersionMax="45" xr10:uidLastSave="{8F28EE56-376E-49F7-8C77-30185AA91646}"/>
  <bookViews>
    <workbookView xWindow="2730" yWindow="2730" windowWidth="23190" windowHeight="13530" xr2:uid="{00000000-000D-0000-FFFF-FFFF00000000}"/>
  </bookViews>
  <sheets>
    <sheet name="merge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71" i="1" l="1"/>
</calcChain>
</file>

<file path=xl/sharedStrings.xml><?xml version="1.0" encoding="utf-8"?>
<sst xmlns="http://schemas.openxmlformats.org/spreadsheetml/2006/main" count="437" uniqueCount="224">
  <si>
    <t>Phenotype ARO</t>
  </si>
  <si>
    <t>Gene ARO</t>
  </si>
  <si>
    <t>Gene Annotation Depth</t>
  </si>
  <si>
    <t>Combined Abundance</t>
  </si>
  <si>
    <t>Min</t>
  </si>
  <si>
    <t>Max</t>
  </si>
  <si>
    <t>Mean</t>
  </si>
  <si>
    <t>Median</t>
  </si>
  <si>
    <t>Std</t>
  </si>
  <si>
    <t>L100 Abundance</t>
  </si>
  <si>
    <t>Normalized Abundance in RPKM (L100)</t>
  </si>
  <si>
    <t>L101 Abundance</t>
  </si>
  <si>
    <t>Normalized Abundance in RPKM (L101)</t>
  </si>
  <si>
    <t>L103 Abundance</t>
  </si>
  <si>
    <t>Normalized Abundance in RPKM (L103)</t>
  </si>
  <si>
    <t>L104 Abundance</t>
  </si>
  <si>
    <t>Normalized Abundance in RPKM (L104)</t>
  </si>
  <si>
    <t>L105 Abundance</t>
  </si>
  <si>
    <t>Normalized Abundance in RPKM (L105)</t>
  </si>
  <si>
    <t>L106 Abundance</t>
  </si>
  <si>
    <t>Normalized Abundance in RPKM (L106)</t>
  </si>
  <si>
    <t>L108 Abundance</t>
  </si>
  <si>
    <t>Normalized Abundance in RPKM (L108)</t>
  </si>
  <si>
    <t>H200 Abundance</t>
  </si>
  <si>
    <t>Normalized Abundance in RPKM (H200)</t>
  </si>
  <si>
    <t>H203 Abundance</t>
  </si>
  <si>
    <t>Normalized Abundance in RPKM (H203)</t>
  </si>
  <si>
    <t>H204 Abundance</t>
  </si>
  <si>
    <t>Normalized Abundance in RPKM (H204)</t>
  </si>
  <si>
    <t>H205 Abundance</t>
  </si>
  <si>
    <t>Normalized Abundance in RPKM (H205)</t>
  </si>
  <si>
    <t>H207 Abundance</t>
  </si>
  <si>
    <t>Normalized Abundance in RPKM (H207)</t>
  </si>
  <si>
    <t>H208 Abundance</t>
  </si>
  <si>
    <t>Normalized Abundance in RPKM (H208)</t>
  </si>
  <si>
    <t>H209 Abundance</t>
  </si>
  <si>
    <t>Normalized Abundance in RPKM (H209)</t>
  </si>
  <si>
    <t>H210 Abundance</t>
  </si>
  <si>
    <t>Normalized Abundance in RPKM (H210)</t>
  </si>
  <si>
    <t>CARD_100718_TM_#01</t>
  </si>
  <si>
    <t>azidamfenicol, chloramphenicol, thiamphenicol, phenicol antibiotic</t>
  </si>
  <si>
    <t>3000382, 3000385, 3000456, 3000387</t>
  </si>
  <si>
    <t>CARD_101646_TM_#01</t>
  </si>
  <si>
    <t>pleuromutilin, lincosamide antibiotic, streptogramin antibiotic, macrolide antibiotic, tetracycline antibiotic, oxazolidinone antibiotic, phenicol antibiotic, pleuromutilin antibiotic</t>
  </si>
  <si>
    <t>3001317, 0000017, 0000026, 0000000, 3000050, 3000079, 3000387, 3000670</t>
  </si>
  <si>
    <t>CARD_101646_TM_#02</t>
  </si>
  <si>
    <t>CARD_102506_TM_#01</t>
  </si>
  <si>
    <t>rifamycin antibiotic</t>
  </si>
  <si>
    <t>CARD_101113_TM_#01</t>
  </si>
  <si>
    <t>tetracycline, doxycycline, minocycline, chlortetracycline, demeclocycline, oxytetracycline, tetracycline antibiotic</t>
  </si>
  <si>
    <t>0000051, 0000069, 3000152, 3000528, 3000667, 3000668, 3000050</t>
  </si>
  <si>
    <t>CARD_101113_TM_#02</t>
  </si>
  <si>
    <t>CARD_101113_TM_#07</t>
  </si>
  <si>
    <t>CARD_101113_TM_#08</t>
  </si>
  <si>
    <t>CARD_101113_TM_#13</t>
  </si>
  <si>
    <t>CARD_101113_TM_#14</t>
  </si>
  <si>
    <t>CARD_102030_TM_#01</t>
  </si>
  <si>
    <t>RESF_302409_TM_#01</t>
  </si>
  <si>
    <t>erythromycin, roxithromycin, lincomycin, telithromycin, clarithromycin, clindamycin, tylosin, spiramycin, azithromycin, dirithromycin, pristinamycin IA, quinupristin, pristinamycin IIA, madumycin II, griseoviridin, dalfopristin, pristinamycin IB, virginiamycin S2, vernamycin B-gamma, vernamycin C, patricin A, patricin B, ostreogrycin B3, oleandomycin, macrolide antibiotic, lincosamide antibiotic, streptogramin antibiotic</t>
  </si>
  <si>
    <t>0000006, 0000027, 0000046, 0000057, 0000065, 0000066, 3000145, 3000156, 3000158, 3000176, 3000583, 3000584, 3000669, 3000672, 3000673, 3000674, 3000675, 3000677, 3000678, 3000679, 3000680, 3000681, 3000682, 3000867, 0000000, 0000017, 0000026</t>
  </si>
  <si>
    <t>CARD_100249_TM_#04</t>
  </si>
  <si>
    <t>CARD_100582_TM_#01</t>
  </si>
  <si>
    <t>RESF_302977_TM_#04</t>
  </si>
  <si>
    <t>tetracycline antibiotic</t>
  </si>
  <si>
    <t>NCBI_200303_TM_#04</t>
  </si>
  <si>
    <t>CARD_100582_TM_#06</t>
  </si>
  <si>
    <t>CARD_100582_TM_#07</t>
  </si>
  <si>
    <t>NCBI_200473_TM_#04</t>
  </si>
  <si>
    <t>RESF_302977_TM_#01</t>
  </si>
  <si>
    <t>CARD_101903_TM_#01</t>
  </si>
  <si>
    <t>CARD_101903_TM_#03</t>
  </si>
  <si>
    <t>CARD_101903_TM_#04</t>
  </si>
  <si>
    <t>CARD_101903_TM_#06</t>
  </si>
  <si>
    <t>CARD_101903_TM_#10</t>
  </si>
  <si>
    <t>CARD_101903_TM_#11</t>
  </si>
  <si>
    <t>CARD_101159_TM_#01</t>
  </si>
  <si>
    <t>NCBI_200473_TM_#01</t>
  </si>
  <si>
    <t>NCBI_200473_TM_#14</t>
  </si>
  <si>
    <t>RESF_302986_TM_#05</t>
  </si>
  <si>
    <t>RESF_302986_TM_#06</t>
  </si>
  <si>
    <t>RESF_302986_TM_#14</t>
  </si>
  <si>
    <t>RESF_302986_TM_#15</t>
  </si>
  <si>
    <t>RESF_302986_TM_#16</t>
  </si>
  <si>
    <t>CARD_101903_TM_#08</t>
  </si>
  <si>
    <t>CARD_101159_TM_#05</t>
  </si>
  <si>
    <t>NCBI_200473_TM_#13</t>
  </si>
  <si>
    <t>RESF_302977_TM_#07</t>
  </si>
  <si>
    <t>RESF_302945_TM_#01</t>
  </si>
  <si>
    <t>CARD_101159_TM_#07</t>
  </si>
  <si>
    <t>CARD_101159_TM_#10</t>
  </si>
  <si>
    <t>NCBI_200349_TM_#01</t>
  </si>
  <si>
    <t>erythromycin, telithromycin, streptogramin antibiotic, streptogramin B antibiotic</t>
  </si>
  <si>
    <t>0000006, 0000057, 0000026, 0000050</t>
  </si>
  <si>
    <t>NCBI_200349_TM_#02</t>
  </si>
  <si>
    <t>NCBI_200349_TM_#03</t>
  </si>
  <si>
    <t>RESF_302977_TM_#05</t>
  </si>
  <si>
    <t>RESF_302977_TM_#06</t>
  </si>
  <si>
    <t>CARD_101903_TM_#02</t>
  </si>
  <si>
    <t>RESF_302451_TM_#01</t>
  </si>
  <si>
    <t>RESF_302420_TM_#09</t>
  </si>
  <si>
    <t>RESF_302420_TM_#10</t>
  </si>
  <si>
    <t>CARD_100582_TM_#03</t>
  </si>
  <si>
    <t>CARD_100582_TM_#04</t>
  </si>
  <si>
    <t>CARD_101159_TM_#08</t>
  </si>
  <si>
    <t>CARD_101159_TM_#09</t>
  </si>
  <si>
    <t>CARD_101954_TM_#01</t>
  </si>
  <si>
    <t>antibiotic molecule</t>
  </si>
  <si>
    <t>CARD_101990_TM_#01</t>
  </si>
  <si>
    <t>NCBI_200473_TM_#12</t>
  </si>
  <si>
    <t>CARD_101172_TM_#01</t>
  </si>
  <si>
    <t>CARD_100718_TM_#03</t>
  </si>
  <si>
    <t>CARD_100718_TM_#06</t>
  </si>
  <si>
    <t>CARD_100137_TM_#02</t>
  </si>
  <si>
    <t>CARD_102141_TM_#01</t>
  </si>
  <si>
    <t>3003951, 0000000, 0000001, 0000032, 3000008, 3000050, 3000053, 3000054, 3000157, 3000670, 3004115</t>
  </si>
  <si>
    <t>CARD_100778_TM_#01</t>
  </si>
  <si>
    <t>CARD_100080_TM_#01</t>
  </si>
  <si>
    <t>CARD_101743_TM_#01</t>
  </si>
  <si>
    <t>CARD_100774_TM_#01</t>
  </si>
  <si>
    <t>CARD_100488_TM_#01</t>
  </si>
  <si>
    <t>CARD_100570_TM_#02</t>
  </si>
  <si>
    <t xml:space="preserve">Gene  expression if RPKM (Reads Per Kilobase Million) value ≥ 1 </t>
  </si>
  <si>
    <t>CARD = Comprehensive Antibiotic Resistance Database</t>
  </si>
  <si>
    <t>determinant of beta-lactam resistance / CfxA2</t>
  </si>
  <si>
    <t>Antibiotic drug classes to which resistance is conferred</t>
  </si>
  <si>
    <t xml:space="preserve">Accession number: Antibiotic Resistance Ontology (ARO) </t>
  </si>
  <si>
    <r>
      <t xml:space="preserve">microcin J25, macrolide antibiotic, fluoroquinolone antibiotic, cephalosporin, penam, tetracycline antibiotic, peptide antibiotic, acridine dye, rifamycin antibiotic, pleuromutilin antibiotic, </t>
    </r>
    <r>
      <rPr>
        <sz val="11"/>
        <color theme="1"/>
        <rFont val="Calibri"/>
        <family val="2"/>
        <scheme val="minor"/>
      </rPr>
      <t>nitroimidazole antibiotic</t>
    </r>
  </si>
  <si>
    <t xml:space="preserve">mupirocin   </t>
  </si>
  <si>
    <t xml:space="preserve">rifamycin-resistant beta-subunit of RNA polymerase </t>
  </si>
  <si>
    <t xml:space="preserve">Resistance mechanism / antibiotic resistance gene </t>
  </si>
  <si>
    <r>
      <t xml:space="preserve">antibiotic target protection protein / </t>
    </r>
    <r>
      <rPr>
        <i/>
        <sz val="11"/>
        <color rgb="FF000000"/>
        <rFont val="Calibri"/>
        <family val="2"/>
        <scheme val="minor"/>
      </rPr>
      <t>lsaC</t>
    </r>
  </si>
  <si>
    <r>
      <t xml:space="preserve">antibiotic target protection protein / </t>
    </r>
    <r>
      <rPr>
        <i/>
        <sz val="11"/>
        <color rgb="FF000000"/>
        <rFont val="Calibri"/>
        <family val="2"/>
        <scheme val="minor"/>
      </rPr>
      <t>tet32</t>
    </r>
  </si>
  <si>
    <r>
      <t xml:space="preserve">antibiotic target protection protein / </t>
    </r>
    <r>
      <rPr>
        <i/>
        <sz val="11"/>
        <color rgb="FF000000"/>
        <rFont val="Calibri"/>
        <family val="2"/>
        <scheme val="minor"/>
      </rPr>
      <t>tetM</t>
    </r>
  </si>
  <si>
    <r>
      <t xml:space="preserve">antibiotic target protection protein / </t>
    </r>
    <r>
      <rPr>
        <i/>
        <sz val="11"/>
        <color rgb="FF000000"/>
        <rFont val="Calibri"/>
        <family val="2"/>
        <scheme val="minor"/>
      </rPr>
      <t>tetO</t>
    </r>
  </si>
  <si>
    <r>
      <t xml:space="preserve">antibiotic target protection protein / </t>
    </r>
    <r>
      <rPr>
        <i/>
        <sz val="11"/>
        <color rgb="FF000000"/>
        <rFont val="Calibri"/>
        <family val="2"/>
        <scheme val="minor"/>
      </rPr>
      <t>tetQ</t>
    </r>
  </si>
  <si>
    <r>
      <t>antibiotic target protection protein /</t>
    </r>
    <r>
      <rPr>
        <i/>
        <sz val="11"/>
        <color rgb="FF000000"/>
        <rFont val="Calibri"/>
        <family val="2"/>
        <scheme val="minor"/>
      </rPr>
      <t xml:space="preserve"> tetS</t>
    </r>
  </si>
  <si>
    <r>
      <t xml:space="preserve">antibiotic target protection protein / </t>
    </r>
    <r>
      <rPr>
        <i/>
        <sz val="11"/>
        <color rgb="FF000000"/>
        <rFont val="Calibri"/>
        <family val="2"/>
        <scheme val="minor"/>
      </rPr>
      <t>tetW</t>
    </r>
  </si>
  <si>
    <r>
      <t xml:space="preserve">determinant of phenicol resistance / </t>
    </r>
    <r>
      <rPr>
        <i/>
        <sz val="11"/>
        <color rgb="FF000000"/>
        <rFont val="Calibri"/>
        <family val="2"/>
        <scheme val="minor"/>
      </rPr>
      <t>catI</t>
    </r>
  </si>
  <si>
    <r>
      <t>determinant of streptogramin resistance /</t>
    </r>
    <r>
      <rPr>
        <i/>
        <sz val="11"/>
        <color rgb="FF000000"/>
        <rFont val="Calibri"/>
        <family val="2"/>
        <scheme val="minor"/>
      </rPr>
      <t xml:space="preserve"> ErmA</t>
    </r>
  </si>
  <si>
    <r>
      <t xml:space="preserve">determinant of streptogramin resistance / </t>
    </r>
    <r>
      <rPr>
        <i/>
        <sz val="11"/>
        <color rgb="FF000000"/>
        <rFont val="Calibri"/>
        <family val="2"/>
        <scheme val="minor"/>
      </rPr>
      <t>ErmB</t>
    </r>
  </si>
  <si>
    <r>
      <t xml:space="preserve">determinant of streptogramin resistance / </t>
    </r>
    <r>
      <rPr>
        <i/>
        <sz val="11"/>
        <color rgb="FF000000"/>
        <rFont val="Calibri"/>
        <family val="2"/>
        <scheme val="minor"/>
      </rPr>
      <t>ErmF</t>
    </r>
  </si>
  <si>
    <r>
      <t>determinant of streptogramin resistance /</t>
    </r>
    <r>
      <rPr>
        <i/>
        <sz val="11"/>
        <color rgb="FF000000"/>
        <rFont val="Calibri"/>
        <family val="2"/>
        <scheme val="minor"/>
      </rPr>
      <t xml:space="preserve"> ErmF</t>
    </r>
  </si>
  <si>
    <r>
      <t>determinant of streptogramin resistance /</t>
    </r>
    <r>
      <rPr>
        <i/>
        <sz val="11"/>
        <color rgb="FF000000"/>
        <rFont val="Calibri"/>
        <family val="2"/>
        <scheme val="minor"/>
      </rPr>
      <t xml:space="preserve"> ErmT</t>
    </r>
  </si>
  <si>
    <r>
      <t xml:space="preserve">determinant of streptogramin resistance / </t>
    </r>
    <r>
      <rPr>
        <i/>
        <sz val="11"/>
        <color rgb="FF000000"/>
        <rFont val="Calibri"/>
        <family val="2"/>
        <scheme val="minor"/>
      </rPr>
      <t>ErmX</t>
    </r>
  </si>
  <si>
    <r>
      <t>efflux pump complex or subunit conferring antibiotic resistance /</t>
    </r>
    <r>
      <rPr>
        <i/>
        <sz val="11"/>
        <color rgb="FF000000"/>
        <rFont val="Calibri"/>
        <family val="2"/>
        <scheme val="minor"/>
      </rPr>
      <t xml:space="preserve"> emrB</t>
    </r>
  </si>
  <si>
    <r>
      <t xml:space="preserve">efflux pump complex or subunit conferring antibiotic resistance / </t>
    </r>
    <r>
      <rPr>
        <i/>
        <sz val="11"/>
        <color rgb="FF000000"/>
        <rFont val="Calibri"/>
        <family val="2"/>
        <scheme val="minor"/>
      </rPr>
      <t>emrK</t>
    </r>
  </si>
  <si>
    <r>
      <t xml:space="preserve">efflux pump complex or subunit conferring antibiotic resistance / </t>
    </r>
    <r>
      <rPr>
        <i/>
        <sz val="11"/>
        <color rgb="FF000000"/>
        <rFont val="Calibri"/>
        <family val="2"/>
        <scheme val="minor"/>
      </rPr>
      <t>MexW</t>
    </r>
  </si>
  <si>
    <r>
      <t xml:space="preserve">efflux pump complex or subunit conferring antibiotic resistance / </t>
    </r>
    <r>
      <rPr>
        <i/>
        <sz val="11"/>
        <color rgb="FF000000"/>
        <rFont val="Calibri"/>
        <family val="2"/>
        <scheme val="minor"/>
      </rPr>
      <t>patB</t>
    </r>
  </si>
  <si>
    <r>
      <t xml:space="preserve">efflux pump complex or subunit conferring antibiotic resistance / </t>
    </r>
    <r>
      <rPr>
        <i/>
        <sz val="11"/>
        <color rgb="FF000000"/>
        <rFont val="Calibri"/>
        <family val="2"/>
        <scheme val="minor"/>
      </rPr>
      <t>TolC</t>
    </r>
  </si>
  <si>
    <r>
      <t xml:space="preserve">efflux pump complex or subunit conferring antibiotic resistance / </t>
    </r>
    <r>
      <rPr>
        <i/>
        <sz val="11"/>
        <color rgb="FF000000"/>
        <rFont val="Calibri"/>
        <family val="2"/>
        <scheme val="minor"/>
      </rPr>
      <t>YojI</t>
    </r>
  </si>
  <si>
    <r>
      <t xml:space="preserve">protein(s) and two-component regulatory system modulating antibiotic efflux / </t>
    </r>
    <r>
      <rPr>
        <i/>
        <sz val="11"/>
        <color rgb="FF000000"/>
        <rFont val="Calibri"/>
        <family val="2"/>
        <scheme val="minor"/>
      </rPr>
      <t>AcrS</t>
    </r>
  </si>
  <si>
    <r>
      <t xml:space="preserve">protein(s) and two-component regulatory system modulating antibiotic efflux / </t>
    </r>
    <r>
      <rPr>
        <i/>
        <sz val="11"/>
        <color rgb="FF000000"/>
        <rFont val="Calibri"/>
        <family val="2"/>
        <scheme val="minor"/>
      </rPr>
      <t>cpxA</t>
    </r>
  </si>
  <si>
    <r>
      <t xml:space="preserve">protein(s) and two-component regulatory system modulating antibiotic efflux / </t>
    </r>
    <r>
      <rPr>
        <i/>
        <sz val="11"/>
        <color rgb="FF000000"/>
        <rFont val="Calibri"/>
        <family val="2"/>
        <scheme val="minor"/>
      </rPr>
      <t>gadX</t>
    </r>
  </si>
  <si>
    <t>ABC-F ATP-binding cassette ribosomal protection protein</t>
  </si>
  <si>
    <t>ID / Peptide Marker</t>
  </si>
  <si>
    <t>tetracycline-resistant ribosomal protection protein</t>
  </si>
  <si>
    <r>
      <t xml:space="preserve">antibiotic target protection protein / </t>
    </r>
    <r>
      <rPr>
        <i/>
        <sz val="11"/>
        <color rgb="FF000000"/>
        <rFont val="Calibri"/>
        <family val="2"/>
        <scheme val="minor"/>
      </rPr>
      <t>tet</t>
    </r>
  </si>
  <si>
    <r>
      <t xml:space="preserve">antibiotic target protection protein / </t>
    </r>
    <r>
      <rPr>
        <i/>
        <sz val="11"/>
        <color rgb="FF000000"/>
        <rFont val="Calibri"/>
        <family val="2"/>
        <scheme val="minor"/>
      </rPr>
      <t>mel</t>
    </r>
    <r>
      <rPr>
        <sz val="11"/>
        <color indexed="8"/>
        <rFont val="Calibri"/>
        <family val="2"/>
        <scheme val="minor"/>
      </rPr>
      <t xml:space="preserve">                                                            </t>
    </r>
  </si>
  <si>
    <r>
      <t xml:space="preserve">antibiotic target protection protein / </t>
    </r>
    <r>
      <rPr>
        <i/>
        <sz val="11"/>
        <color rgb="FF000000"/>
        <rFont val="Calibri"/>
        <family val="2"/>
        <scheme val="minor"/>
      </rPr>
      <t xml:space="preserve">mel     </t>
    </r>
    <r>
      <rPr>
        <sz val="11"/>
        <color indexed="8"/>
        <rFont val="Calibri"/>
        <family val="2"/>
        <scheme val="minor"/>
      </rPr>
      <t xml:space="preserve">                                                     </t>
    </r>
  </si>
  <si>
    <t xml:space="preserve">antibiotic target protection protein / mel                                                           </t>
  </si>
  <si>
    <r>
      <t>antibiotic resistant gene variant or mutant /</t>
    </r>
    <r>
      <rPr>
        <i/>
        <sz val="11"/>
        <color rgb="FF000000"/>
        <rFont val="Calibri"/>
        <family val="2"/>
        <scheme val="minor"/>
      </rPr>
      <t xml:space="preserve"> ileS                                           </t>
    </r>
  </si>
  <si>
    <r>
      <t xml:space="preserve">antibiotic target protection protein / </t>
    </r>
    <r>
      <rPr>
        <i/>
        <sz val="11"/>
        <color rgb="FF000000"/>
        <rFont val="Calibri"/>
        <family val="2"/>
        <scheme val="minor"/>
      </rPr>
      <t>tetM</t>
    </r>
    <r>
      <rPr>
        <sz val="11"/>
        <color indexed="8"/>
        <rFont val="Calibri"/>
        <family val="2"/>
        <scheme val="minor"/>
      </rPr>
      <t xml:space="preserve">                                                        </t>
    </r>
  </si>
  <si>
    <t>found on transposable DNA elements/ horizontal transfer</t>
  </si>
  <si>
    <r>
      <t xml:space="preserve">antibiotic target protection protein / </t>
    </r>
    <r>
      <rPr>
        <i/>
        <sz val="11"/>
        <color rgb="FF000000"/>
        <rFont val="Calibri"/>
        <family val="2"/>
        <scheme val="minor"/>
      </rPr>
      <t>tetO</t>
    </r>
    <r>
      <rPr>
        <sz val="11"/>
        <color indexed="8"/>
        <rFont val="Calibri"/>
        <family val="2"/>
        <scheme val="minor"/>
      </rPr>
      <t xml:space="preserve">                                                         </t>
    </r>
  </si>
  <si>
    <t>associated with conjugative plasmids</t>
  </si>
  <si>
    <t xml:space="preserve">antibiotic target protection protein / tetO                                                         </t>
  </si>
  <si>
    <t xml:space="preserve">antibiotic target protection protein / tetO                                       </t>
  </si>
  <si>
    <t xml:space="preserve">antibiotic target protection protein / tetO                                              </t>
  </si>
  <si>
    <t xml:space="preserve">antibiotic target protection protein / tetO                                                     </t>
  </si>
  <si>
    <t xml:space="preserve">antibiotic target protection protein / tetO                                                </t>
  </si>
  <si>
    <t>Additional information</t>
  </si>
  <si>
    <t>similar to tetO; binds to the 30S ribosomal subunit</t>
  </si>
  <si>
    <t xml:space="preserve"> Synonyms: msrD, msr(D), mefA; homolog of MsrA; an ABC-F subfamily protein</t>
  </si>
  <si>
    <t>LsaC is an ABC-F subfamily protein expressed in Streptococcus agalactiae</t>
  </si>
  <si>
    <t>Isoleucyl-tRNA synthetase</t>
  </si>
  <si>
    <t>associated with a conjugative transposon; in both Gram-positive and Gram-negative bacteria</t>
  </si>
  <si>
    <t>associated with both conjugative and non conjugative DNA</t>
  </si>
  <si>
    <t>found in Gram-positive and Gram-negative strains. It is similar to tet(M) and tet(O)</t>
  </si>
  <si>
    <t>nil</t>
  </si>
  <si>
    <r>
      <t xml:space="preserve">class A beta-lactamase found in </t>
    </r>
    <r>
      <rPr>
        <i/>
        <sz val="11"/>
        <color rgb="FF000000"/>
        <rFont val="Calibri"/>
        <family val="2"/>
        <scheme val="minor"/>
      </rPr>
      <t>Prevotella intermedia</t>
    </r>
  </si>
  <si>
    <r>
      <rPr>
        <i/>
        <sz val="11"/>
        <color rgb="FF2C3E50"/>
        <rFont val="Calibri"/>
        <family val="2"/>
        <scheme val="minor"/>
      </rPr>
      <t>Bifidobacteria</t>
    </r>
    <r>
      <rPr>
        <sz val="11"/>
        <color rgb="FF2C3E50"/>
        <rFont val="Calibri"/>
        <family val="2"/>
        <scheme val="minor"/>
      </rPr>
      <t xml:space="preserve"> have an intrinsically resistant form of ileS</t>
    </r>
  </si>
  <si>
    <t>CfxA beta-lactamase</t>
  </si>
  <si>
    <t>cephamycins: a group of beta-lactam antibiotics, very similar to cephalosporins. Inhibit synthesis of the peptidoglycan layer of bacterial cell walls</t>
  </si>
  <si>
    <r>
      <t xml:space="preserve">antibiotic target replacement protein /  </t>
    </r>
    <r>
      <rPr>
        <i/>
        <sz val="11"/>
        <color rgb="FF000000"/>
        <rFont val="Calibri"/>
        <family val="2"/>
        <scheme val="minor"/>
      </rPr>
      <t xml:space="preserve">rpoB                            </t>
    </r>
  </si>
  <si>
    <r>
      <t xml:space="preserve">mutations in the rif I region of the beta-subunit that binds to rifampicin confers resistance  (in </t>
    </r>
    <r>
      <rPr>
        <i/>
        <sz val="11"/>
        <color rgb="FF000000"/>
        <rFont val="Calibri"/>
        <family val="2"/>
        <scheme val="minor"/>
      </rPr>
      <t>Bifidobacterium adolescentis</t>
    </r>
    <r>
      <rPr>
        <sz val="11"/>
        <color indexed="8"/>
        <rFont val="Calibri"/>
        <family val="2"/>
        <scheme val="minor"/>
      </rPr>
      <t>)</t>
    </r>
  </si>
  <si>
    <t>chloramphenicol acetyltransferase</t>
  </si>
  <si>
    <r>
      <t>catI is a chromosome and transposon-encoded variant of the cat gene found in</t>
    </r>
    <r>
      <rPr>
        <i/>
        <sz val="11"/>
        <color rgb="FF000000"/>
        <rFont val="Calibri"/>
        <family val="2"/>
        <scheme val="minor"/>
      </rPr>
      <t xml:space="preserve"> Escherichia coli</t>
    </r>
    <r>
      <rPr>
        <sz val="11"/>
        <color indexed="8"/>
        <rFont val="Calibri"/>
        <family val="2"/>
        <scheme val="minor"/>
      </rPr>
      <t xml:space="preserve"> and </t>
    </r>
    <r>
      <rPr>
        <i/>
        <sz val="11"/>
        <color rgb="FF000000"/>
        <rFont val="Calibri"/>
        <family val="2"/>
        <scheme val="minor"/>
      </rPr>
      <t>Acinetobacter baumannii</t>
    </r>
  </si>
  <si>
    <t>ErmF confers the MLSb phenotype.</t>
  </si>
  <si>
    <t>Erm 23S ribosomal RNA methyltransferase</t>
  </si>
  <si>
    <t>ErmT confers MLSb phenotype</t>
  </si>
  <si>
    <t>ErmX confers MLSb phenotype</t>
  </si>
  <si>
    <t>Synonyms: ermBC, erm, ermBP, ermAM, ermBZ1, ermP, ermBZ2, ermIP, ermAMR, erm2  ErmB.  Confers the MLSb phenotype. Similar to ErmC, expression of ErmB is inducible by erythromycin. The leader peptide causes attenuation of the mRNA and stabilizes the structure preventing further translation. When erythromycin is present, it binds the leader peptide causing a change in conformation allowing for the expression of ErmB.</t>
  </si>
  <si>
    <t>emrB is a translocase in the emrB -TolC efflux protein in E. coli. It recognizes substrates including carbonyl cyanide m-chlorophenylhydrazone (CCCP), nalidixic acid, and thioloactomycin.</t>
  </si>
  <si>
    <t>efflux pump complex or subunit protein</t>
  </si>
  <si>
    <t>emrK is a membrane fusion protein that is a homolog of EmrA. Together with the inner membrane transporter EmrY and the outer membrane channel TolC, it mediates multidrug efflux.</t>
  </si>
  <si>
    <r>
      <t xml:space="preserve">efflux pump complex or subunit conferring antibiotic resistance / </t>
    </r>
    <r>
      <rPr>
        <i/>
        <sz val="11"/>
        <color rgb="FF000000"/>
        <rFont val="Calibri"/>
        <family val="2"/>
        <scheme val="minor"/>
      </rPr>
      <t>mdtB (	yegN)</t>
    </r>
  </si>
  <si>
    <t>MdtB is a transporter that forms a heteromultimer complex with MdtC to form a multidrug transporter. MdtBC is part of the MdtABC-TolC efflux complex.</t>
  </si>
  <si>
    <t>aminocoumarin antibiotic</t>
  </si>
  <si>
    <t xml:space="preserve"> tetracycline antibiotic</t>
  </si>
  <si>
    <t>efflux pump complex or subunit: Resistance-nodulation-division (RND) protein</t>
  </si>
  <si>
    <t>RND-type membrane protein of the efflux complex MexVW-OprM</t>
  </si>
  <si>
    <t>ErmA confers the MLSb phenotype. Similar to ErmC, Expression of ErmA is inducible by erythromycin. The leader peptide causes attenuation of the mRNA and stabilizes the structure preventing further translation. When erythromycin is present, it binds the leader peptide causing a change in conformation allowing for the expression of ErmA.</t>
  </si>
  <si>
    <t>resistance-nodulation-cell division (RND)/ antibiotic efflux pump protein</t>
  </si>
  <si>
    <t>fluoroquinolone antibiotic</t>
  </si>
  <si>
    <t>Nalidixic acid, thioloactomycin: transport antibiotics out of the cell</t>
  </si>
  <si>
    <r>
      <t>PatB is an ABC transporter of</t>
    </r>
    <r>
      <rPr>
        <i/>
        <sz val="11"/>
        <color rgb="FF000000"/>
        <rFont val="Calibri"/>
        <family val="2"/>
        <scheme val="minor"/>
      </rPr>
      <t xml:space="preserve"> Streptococcus pneumoniae</t>
    </r>
    <r>
      <rPr>
        <sz val="11"/>
        <color indexed="8"/>
        <rFont val="Calibri"/>
        <family val="2"/>
        <scheme val="minor"/>
      </rPr>
      <t xml:space="preserve"> that interacts with PatA to confer fluoroquinolone resistance</t>
    </r>
  </si>
  <si>
    <t>TolC is a protein subunit of many multidrug efflux complexes in Gram negative bacteria. It is an outer membrane efflux protein and is constitutively open. Regulation of efflux activity is often at its periplasmic entrance by other components of the efflux complex</t>
  </si>
  <si>
    <t>peptide antibiotic, tetracycline antibiotic, aminoglycoside antibiotic, penam, cephalosporin, fluoroquinolone antibiotic, carbapenem, macrolide antibiotic, cephamycin, aminocoumarin antibiotic, rifamycin antibiotic, glycylcycline, penem, phenicol antibiotic, triclosan</t>
  </si>
  <si>
    <t>YojI mediates resistance to the peptide antibiotic microcin J25 when it is expressed from a multicopy vector. YojI is capable of pumping out microcin molecules. The outer membrane protein TolC in addition to YojI is required for export of microcin J25 out of the cell. Microcin J25 is thus the first known substrate for YojI.</t>
  </si>
  <si>
    <t>ATP-binding cassette (ABC) antibiotic efflux pump protein</t>
  </si>
  <si>
    <t>AcrS is a repressor of the AcrAB efflux complex and is associated with the expression of AcrEF. AcrS is believed to regulate a switch between AcrAB and AcrEF efflux.</t>
  </si>
  <si>
    <t>tetracycline antibiotic, phenicol antibiotic, penam, fluoroquinolone antibiotic, rifamycin antibiotic, cephalosporin, glycylcycline, cephamycin, triclosan</t>
  </si>
  <si>
    <t>CpxA is a membrane-localized sensor kinase that is activated by envelope stress. It starts a kinase cascade that activates CpxR, which promotes efflux complex expression.</t>
  </si>
  <si>
    <t>membrane-localized sensor kinase                                             resistance-nodulation-cell division (RND)/ antibiotic efflux pump protein</t>
  </si>
  <si>
    <t>aminocoumarin antibiotic, aminoglycoside antibiotic</t>
  </si>
  <si>
    <t>GadX is an AraC-family regulator that promotes mdtEF expression to confer multidrug resistance.</t>
  </si>
  <si>
    <t>AMR Gene family/product</t>
  </si>
  <si>
    <r>
      <t xml:space="preserve">protein(s) and two-component regulatory system modulating antibiotic efflux / </t>
    </r>
    <r>
      <rPr>
        <i/>
        <sz val="11"/>
        <color rgb="FF000000"/>
        <rFont val="Calibri"/>
        <family val="2"/>
        <scheme val="minor"/>
      </rPr>
      <t>H-NS (hns)</t>
    </r>
  </si>
  <si>
    <t>H-NS is a histone-like protein involved in global gene regulation in Gram-negative bacteria. It is a repressor of the membrane fusion protein genes acrE, mdtE, and emrK as well as nearby genes of many RND-type multidrug exporters</t>
  </si>
  <si>
    <t>fluoroquinolone antibiotic, penicillin, cephamycin, cephalosporin, macrolide antibiotic, tetracycline antibiotic</t>
  </si>
  <si>
    <t>penicillin, macrolide antibiotic, fluoroquinolone antibiotic</t>
  </si>
  <si>
    <t>ARO:0000001, ARO:3000008, ARO:0000044, ARO:0000032, ARO:0000000, ARO:3000050</t>
  </si>
  <si>
    <t>https://card.mcmaster.ca</t>
  </si>
  <si>
    <r>
      <rPr>
        <b/>
        <sz val="14"/>
        <color theme="4"/>
        <rFont val="Calibri"/>
        <family val="2"/>
        <scheme val="minor"/>
      </rPr>
      <t>Supplementary Table S10</t>
    </r>
    <r>
      <rPr>
        <sz val="14"/>
        <color theme="4"/>
        <rFont val="Calibri"/>
        <family val="2"/>
        <scheme val="minor"/>
      </rPr>
      <t>. Antibiotic resistance genes in the cervicovaginal microbiome in a cohort of Afro-Caribbean women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</si>
</sst>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4"/>
      <color theme="4"/>
      <name val="Calibri"/>
      <family val="2"/>
      <scheme val="minor"/>
    </font>
    <font>
      <sz val="14"/>
      <color theme="4"/>
      <name val="Calibri"/>
      <family val="2"/>
      <scheme val="minor"/>
    </font>
    <font>
      <b/>
      <sz val="12"/>
      <color indexed="8"/>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i/>
      <sz val="11"/>
      <color rgb="FF000000"/>
      <name val="Calibri"/>
      <family val="2"/>
      <scheme val="minor"/>
    </font>
    <font>
      <sz val="8"/>
      <name val="Calibri"/>
      <family val="2"/>
      <scheme val="minor"/>
    </font>
    <font>
      <sz val="11"/>
      <color rgb="FF2C3E50"/>
      <name val="Calibri"/>
      <family val="2"/>
      <scheme val="minor"/>
    </font>
    <font>
      <i/>
      <sz val="11"/>
      <color rgb="FF2C3E50"/>
      <name val="Calibri"/>
      <family val="2"/>
      <scheme val="minor"/>
    </font>
  </fonts>
  <fills count="4">
    <fill>
      <patternFill patternType="none"/>
    </fill>
    <fill>
      <patternFill patternType="gray125"/>
    </fill>
    <fill>
      <patternFill patternType="none">
        <fgColor indexed="22"/>
      </patternFill>
    </fill>
    <fill>
      <patternFill patternType="solid">
        <fgColor rgb="FFFFFFFF"/>
        <bgColor indexed="64"/>
      </patternFill>
    </fill>
  </fills>
  <borders count="6">
    <border>
      <left/>
      <right/>
      <top/>
      <bottom/>
      <diagonal/>
    </border>
    <border>
      <left style="hair">
        <color auto="1"/>
      </left>
      <right style="hair">
        <color auto="1"/>
      </right>
      <top style="hair">
        <color auto="1"/>
      </top>
      <bottom style="hair">
        <color auto="1"/>
      </bottom>
      <diagonal/>
    </border>
    <border>
      <left style="medium">
        <color rgb="FFECF0F1"/>
      </left>
      <right style="medium">
        <color rgb="FFECF0F1"/>
      </right>
      <top style="medium">
        <color rgb="FFECF0F1"/>
      </top>
      <bottom style="medium">
        <color rgb="FFECF0F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s>
  <cellStyleXfs count="2">
    <xf numFmtId="0" fontId="0" fillId="0" borderId="0"/>
    <xf numFmtId="0" fontId="8" fillId="0" borderId="0" applyNumberFormat="0" applyFill="0" applyBorder="0" applyAlignment="0" applyProtection="0"/>
  </cellStyleXfs>
  <cellXfs count="45">
    <xf numFmtId="0" fontId="0" fillId="0" borderId="0" xfId="0"/>
    <xf numFmtId="0" fontId="0" fillId="0" borderId="1" xfId="0" applyBorder="1"/>
    <xf numFmtId="0" fontId="0" fillId="0" borderId="1" xfId="0" applyBorder="1" applyAlignment="1">
      <alignment horizontal="left"/>
    </xf>
    <xf numFmtId="0" fontId="0" fillId="0" borderId="1" xfId="0" applyBorder="1" applyAlignment="1">
      <alignment vertical="top"/>
    </xf>
    <xf numFmtId="0" fontId="0" fillId="0" borderId="1" xfId="0" applyBorder="1" applyAlignment="1">
      <alignment horizontal="left" vertical="top" wrapText="1"/>
    </xf>
    <xf numFmtId="0" fontId="5" fillId="2" borderId="0" xfId="0" applyFont="1" applyFill="1" applyAlignment="1">
      <alignment vertical="center"/>
    </xf>
    <xf numFmtId="0" fontId="5" fillId="0" borderId="0" xfId="0" applyFont="1" applyAlignment="1">
      <alignment wrapText="1"/>
    </xf>
    <xf numFmtId="0" fontId="5" fillId="2" borderId="0" xfId="0" applyFont="1" applyFill="1" applyAlignment="1">
      <alignment vertical="center" wrapText="1"/>
    </xf>
    <xf numFmtId="2" fontId="0" fillId="0" borderId="1" xfId="0" applyNumberFormat="1" applyBorder="1"/>
    <xf numFmtId="164" fontId="0" fillId="0" borderId="1" xfId="0" applyNumberFormat="1" applyBorder="1"/>
    <xf numFmtId="164" fontId="0" fillId="0" borderId="1" xfId="0" applyNumberFormat="1" applyBorder="1" applyAlignment="1">
      <alignment vertical="top"/>
    </xf>
    <xf numFmtId="164" fontId="0" fillId="0" borderId="0" xfId="0" applyNumberFormat="1"/>
    <xf numFmtId="0" fontId="6" fillId="0" borderId="0" xfId="0" applyFont="1" applyAlignment="1">
      <alignment horizontal="left"/>
    </xf>
    <xf numFmtId="0" fontId="0" fillId="0" borderId="0" xfId="0" applyAlignment="1">
      <alignment horizontal="left"/>
    </xf>
    <xf numFmtId="0" fontId="0" fillId="0" borderId="0" xfId="0" applyBorder="1"/>
    <xf numFmtId="0" fontId="11" fillId="0" borderId="0" xfId="0" applyFont="1"/>
    <xf numFmtId="0" fontId="0" fillId="0" borderId="1" xfId="0" applyBorder="1" applyAlignment="1">
      <alignment horizontal="left" wrapText="1"/>
    </xf>
    <xf numFmtId="0" fontId="0" fillId="0" borderId="1" xfId="0" applyBorder="1" applyAlignment="1">
      <alignment vertical="center"/>
    </xf>
    <xf numFmtId="0" fontId="11" fillId="3" borderId="2" xfId="0" applyFont="1" applyFill="1" applyBorder="1" applyAlignment="1">
      <alignment vertical="center" wrapText="1"/>
    </xf>
    <xf numFmtId="0" fontId="0" fillId="0" borderId="1" xfId="0" applyBorder="1" applyAlignment="1">
      <alignment horizontal="left" vertical="center"/>
    </xf>
    <xf numFmtId="0" fontId="0" fillId="0" borderId="0" xfId="0" applyBorder="1" applyAlignment="1">
      <alignment vertical="center" wrapText="1"/>
    </xf>
    <xf numFmtId="0" fontId="8" fillId="0" borderId="0" xfId="1" applyAlignment="1">
      <alignment horizontal="left"/>
    </xf>
    <xf numFmtId="0" fontId="0" fillId="0" borderId="1" xfId="0" applyBorder="1" applyAlignment="1">
      <alignment wrapText="1"/>
    </xf>
    <xf numFmtId="164" fontId="0" fillId="0" borderId="1" xfId="0" applyNumberFormat="1" applyBorder="1" applyAlignment="1">
      <alignment vertical="center"/>
    </xf>
    <xf numFmtId="0" fontId="0" fillId="0" borderId="1" xfId="0" applyBorder="1" applyAlignment="1">
      <alignment vertical="center" wrapText="1"/>
    </xf>
    <xf numFmtId="0" fontId="0" fillId="0" borderId="0" xfId="0" applyAlignment="1">
      <alignment vertical="center"/>
    </xf>
    <xf numFmtId="0" fontId="0" fillId="0" borderId="0" xfId="0" applyAlignment="1">
      <alignment wrapText="1"/>
    </xf>
    <xf numFmtId="0" fontId="0" fillId="0" borderId="1" xfId="0" applyBorder="1" applyAlignment="1">
      <alignment horizontal="left" vertical="center" wrapText="1"/>
    </xf>
    <xf numFmtId="0" fontId="0" fillId="0" borderId="0" xfId="0" applyAlignment="1">
      <alignment horizontal="left" vertical="center"/>
    </xf>
    <xf numFmtId="1" fontId="0" fillId="0" borderId="1" xfId="0" applyNumberFormat="1" applyBorder="1" applyAlignment="1">
      <alignment horizontal="left" vertical="center" wrapText="1"/>
    </xf>
    <xf numFmtId="0" fontId="7" fillId="0" borderId="0" xfId="0" applyFont="1" applyAlignment="1">
      <alignment vertical="center"/>
    </xf>
    <xf numFmtId="0" fontId="2" fillId="0" borderId="0" xfId="1" applyFont="1"/>
    <xf numFmtId="0" fontId="2" fillId="0" borderId="0" xfId="1" applyFont="1" applyAlignment="1">
      <alignment vertical="center"/>
    </xf>
    <xf numFmtId="0" fontId="2" fillId="0" borderId="1" xfId="0" applyFont="1" applyBorder="1"/>
    <xf numFmtId="0" fontId="2" fillId="0" borderId="0" xfId="1" applyFont="1" applyAlignment="1">
      <alignment horizontal="left" vertical="center"/>
    </xf>
    <xf numFmtId="0" fontId="2" fillId="3" borderId="2" xfId="1" applyFont="1" applyFill="1" applyBorder="1" applyAlignment="1">
      <alignment vertical="center" wrapText="1"/>
    </xf>
    <xf numFmtId="0" fontId="2" fillId="0" borderId="1" xfId="0" applyFont="1" applyBorder="1" applyAlignment="1">
      <alignment vertical="center" wrapText="1"/>
    </xf>
    <xf numFmtId="0" fontId="2" fillId="0" borderId="0" xfId="1" applyFont="1" applyAlignment="1">
      <alignment vertical="center" wrapText="1"/>
    </xf>
    <xf numFmtId="0" fontId="2" fillId="2" borderId="0" xfId="0" applyFont="1" applyFill="1" applyAlignment="1">
      <alignment vertical="center"/>
    </xf>
    <xf numFmtId="0" fontId="6" fillId="0" borderId="0" xfId="0" applyFont="1" applyAlignment="1">
      <alignment horizontal="left"/>
    </xf>
    <xf numFmtId="0" fontId="0" fillId="0" borderId="0" xfId="0" applyAlignment="1">
      <alignment horizontal="left"/>
    </xf>
    <xf numFmtId="0" fontId="4" fillId="0" borderId="0" xfId="0" applyFont="1" applyBorder="1" applyAlignment="1">
      <alignment horizontal="left"/>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rd.mcmaster.ca/ontology/35921" TargetMode="External"/><Relationship Id="rId13" Type="http://schemas.openxmlformats.org/officeDocument/2006/relationships/hyperlink" Target="https://card.mcmaster.ca/ontology/35921" TargetMode="External"/><Relationship Id="rId18" Type="http://schemas.openxmlformats.org/officeDocument/2006/relationships/hyperlink" Target="https://card.mcmaster.ca/ontology/35921" TargetMode="External"/><Relationship Id="rId26" Type="http://schemas.openxmlformats.org/officeDocument/2006/relationships/hyperlink" Target="https://card.mcmaster.ca/ontology/36298" TargetMode="External"/><Relationship Id="rId3" Type="http://schemas.openxmlformats.org/officeDocument/2006/relationships/hyperlink" Target="https://card.mcmaster.ca/ontology/41687" TargetMode="External"/><Relationship Id="rId21" Type="http://schemas.openxmlformats.org/officeDocument/2006/relationships/hyperlink" Target="https://card.mcmaster.ca/ontology/36261" TargetMode="External"/><Relationship Id="rId34" Type="http://schemas.openxmlformats.org/officeDocument/2006/relationships/hyperlink" Target="https://card.mcmaster.ca/ontology/36005" TargetMode="External"/><Relationship Id="rId7" Type="http://schemas.openxmlformats.org/officeDocument/2006/relationships/hyperlink" Target="https://card.mcmaster.ca/ontology/41687" TargetMode="External"/><Relationship Id="rId12" Type="http://schemas.openxmlformats.org/officeDocument/2006/relationships/hyperlink" Target="https://card.mcmaster.ca/ontology/35921" TargetMode="External"/><Relationship Id="rId17" Type="http://schemas.openxmlformats.org/officeDocument/2006/relationships/hyperlink" Target="https://card.mcmaster.ca/ontology/35921" TargetMode="External"/><Relationship Id="rId25" Type="http://schemas.openxmlformats.org/officeDocument/2006/relationships/hyperlink" Target="https://card.mcmaster.ca/ontology/36699" TargetMode="External"/><Relationship Id="rId33" Type="http://schemas.openxmlformats.org/officeDocument/2006/relationships/hyperlink" Target="https://card.mcmaster.ca/ontology/36005" TargetMode="External"/><Relationship Id="rId2" Type="http://schemas.openxmlformats.org/officeDocument/2006/relationships/hyperlink" Target="https://card.mcmaster.ca/ontology/36585" TargetMode="External"/><Relationship Id="rId16" Type="http://schemas.openxmlformats.org/officeDocument/2006/relationships/hyperlink" Target="https://card.mcmaster.ca/ontology/35921" TargetMode="External"/><Relationship Id="rId20" Type="http://schemas.openxmlformats.org/officeDocument/2006/relationships/hyperlink" Target="https://card.mcmaster.ca/ontology/39434" TargetMode="External"/><Relationship Id="rId29" Type="http://schemas.openxmlformats.org/officeDocument/2006/relationships/hyperlink" Target="https://card.mcmaster.ca/ontology/36298" TargetMode="External"/><Relationship Id="rId1" Type="http://schemas.openxmlformats.org/officeDocument/2006/relationships/hyperlink" Target="https://card.mcmaster.ca/ontology/36349" TargetMode="External"/><Relationship Id="rId6" Type="http://schemas.openxmlformats.org/officeDocument/2006/relationships/hyperlink" Target="https://card.mcmaster.ca/ontology/41687" TargetMode="External"/><Relationship Id="rId11" Type="http://schemas.openxmlformats.org/officeDocument/2006/relationships/hyperlink" Target="https://card.mcmaster.ca/ontology/35921" TargetMode="External"/><Relationship Id="rId24" Type="http://schemas.openxmlformats.org/officeDocument/2006/relationships/hyperlink" Target="https://card.mcmaster.ca/ontology/36699" TargetMode="External"/><Relationship Id="rId32" Type="http://schemas.openxmlformats.org/officeDocument/2006/relationships/hyperlink" Target="https://card.mcmaster.ca/ontology/36002" TargetMode="External"/><Relationship Id="rId37" Type="http://schemas.openxmlformats.org/officeDocument/2006/relationships/printerSettings" Target="../printerSettings/printerSettings1.bin"/><Relationship Id="rId5" Type="http://schemas.openxmlformats.org/officeDocument/2006/relationships/hyperlink" Target="https://card.mcmaster.ca/ontology/41687" TargetMode="External"/><Relationship Id="rId15" Type="http://schemas.openxmlformats.org/officeDocument/2006/relationships/hyperlink" Target="https://card.mcmaster.ca/ontology/35921" TargetMode="External"/><Relationship Id="rId23" Type="http://schemas.openxmlformats.org/officeDocument/2006/relationships/hyperlink" Target="https://card.mcmaster.ca/ontology/36699" TargetMode="External"/><Relationship Id="rId28" Type="http://schemas.openxmlformats.org/officeDocument/2006/relationships/hyperlink" Target="https://card.mcmaster.ca/ontology/36699" TargetMode="External"/><Relationship Id="rId36" Type="http://schemas.openxmlformats.org/officeDocument/2006/relationships/hyperlink" Target="https://card.mcmaster.ca/ontology/36298" TargetMode="External"/><Relationship Id="rId10" Type="http://schemas.openxmlformats.org/officeDocument/2006/relationships/hyperlink" Target="https://card.mcmaster.ca/ontology/35921" TargetMode="External"/><Relationship Id="rId19" Type="http://schemas.openxmlformats.org/officeDocument/2006/relationships/hyperlink" Target="https://card.mcmaster.ca/ontology/35921" TargetMode="External"/><Relationship Id="rId31" Type="http://schemas.openxmlformats.org/officeDocument/2006/relationships/hyperlink" Target="https://card.mcmaster.ca/ontology/36298" TargetMode="External"/><Relationship Id="rId4" Type="http://schemas.openxmlformats.org/officeDocument/2006/relationships/hyperlink" Target="https://card.mcmaster.ca/ontology/41687" TargetMode="External"/><Relationship Id="rId9" Type="http://schemas.openxmlformats.org/officeDocument/2006/relationships/hyperlink" Target="https://card.mcmaster.ca/ontology/35921" TargetMode="External"/><Relationship Id="rId14" Type="http://schemas.openxmlformats.org/officeDocument/2006/relationships/hyperlink" Target="https://card.mcmaster.ca/ontology/35921" TargetMode="External"/><Relationship Id="rId22" Type="http://schemas.openxmlformats.org/officeDocument/2006/relationships/hyperlink" Target="https://card.mcmaster.ca/ontology/36261" TargetMode="External"/><Relationship Id="rId27" Type="http://schemas.openxmlformats.org/officeDocument/2006/relationships/hyperlink" Target="https://card.mcmaster.ca/ontology/36005" TargetMode="External"/><Relationship Id="rId30" Type="http://schemas.openxmlformats.org/officeDocument/2006/relationships/hyperlink" Target="https://card.mcmaster.ca/ontology/36298" TargetMode="External"/><Relationship Id="rId35" Type="http://schemas.openxmlformats.org/officeDocument/2006/relationships/hyperlink" Target="https://card.mcmaster.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34"/>
  <sheetViews>
    <sheetView tabSelected="1" zoomScaleNormal="100" workbookViewId="0">
      <selection sqref="A1:D1"/>
    </sheetView>
  </sheetViews>
  <sheetFormatPr defaultRowHeight="15" x14ac:dyDescent="0.25"/>
  <cols>
    <col min="1" max="1" width="24.7109375" customWidth="1"/>
    <col min="2" max="2" width="84.7109375" customWidth="1"/>
    <col min="3" max="3" width="85.7109375" customWidth="1"/>
    <col min="4" max="4" width="55.140625" customWidth="1"/>
    <col min="5" max="5" width="141.140625" customWidth="1"/>
    <col min="6" max="6" width="72.140625" customWidth="1"/>
    <col min="7" max="8" width="12.7109375" customWidth="1"/>
    <col min="9" max="9" width="13.28515625" customWidth="1"/>
    <col min="10" max="10" width="12.7109375" customWidth="1"/>
    <col min="11" max="15" width="9.7109375" customWidth="1"/>
    <col min="16" max="45" width="15.7109375" customWidth="1"/>
  </cols>
  <sheetData>
    <row r="1" spans="1:48" ht="24" customHeight="1" x14ac:dyDescent="0.3">
      <c r="A1" s="41" t="s">
        <v>223</v>
      </c>
      <c r="B1" s="41"/>
      <c r="C1" s="41"/>
      <c r="D1" s="41"/>
    </row>
    <row r="2" spans="1:48" ht="48.75" customHeight="1" x14ac:dyDescent="0.25">
      <c r="A2" s="5" t="s">
        <v>154</v>
      </c>
      <c r="B2" s="5" t="s">
        <v>129</v>
      </c>
      <c r="C2" s="5" t="s">
        <v>170</v>
      </c>
      <c r="D2" s="30" t="s">
        <v>216</v>
      </c>
      <c r="E2" s="5" t="s">
        <v>124</v>
      </c>
      <c r="F2" s="5" t="s">
        <v>125</v>
      </c>
      <c r="G2" s="7" t="s">
        <v>0</v>
      </c>
      <c r="H2" s="7" t="s">
        <v>1</v>
      </c>
      <c r="I2" s="7" t="s">
        <v>2</v>
      </c>
      <c r="J2" s="7" t="s">
        <v>3</v>
      </c>
      <c r="K2" s="5" t="s">
        <v>4</v>
      </c>
      <c r="L2" s="5" t="s">
        <v>5</v>
      </c>
      <c r="M2" s="5" t="s">
        <v>6</v>
      </c>
      <c r="N2" s="5" t="s">
        <v>7</v>
      </c>
      <c r="O2" s="5" t="s">
        <v>8</v>
      </c>
      <c r="P2" s="7" t="s">
        <v>9</v>
      </c>
      <c r="Q2" s="7" t="s">
        <v>10</v>
      </c>
      <c r="R2" s="7" t="s">
        <v>11</v>
      </c>
      <c r="S2" s="7" t="s">
        <v>12</v>
      </c>
      <c r="T2" s="7" t="s">
        <v>13</v>
      </c>
      <c r="U2" s="7" t="s">
        <v>14</v>
      </c>
      <c r="V2" s="7" t="s">
        <v>15</v>
      </c>
      <c r="W2" s="7" t="s">
        <v>16</v>
      </c>
      <c r="X2" s="7" t="s">
        <v>17</v>
      </c>
      <c r="Y2" s="7" t="s">
        <v>18</v>
      </c>
      <c r="Z2" s="7" t="s">
        <v>19</v>
      </c>
      <c r="AA2" s="7" t="s">
        <v>20</v>
      </c>
      <c r="AB2" s="7" t="s">
        <v>21</v>
      </c>
      <c r="AC2" s="7" t="s">
        <v>22</v>
      </c>
      <c r="AD2" s="7" t="s">
        <v>23</v>
      </c>
      <c r="AE2" s="7" t="s">
        <v>24</v>
      </c>
      <c r="AF2" s="7" t="s">
        <v>25</v>
      </c>
      <c r="AG2" s="7" t="s">
        <v>26</v>
      </c>
      <c r="AH2" s="7" t="s">
        <v>27</v>
      </c>
      <c r="AI2" s="7" t="s">
        <v>28</v>
      </c>
      <c r="AJ2" s="7" t="s">
        <v>29</v>
      </c>
      <c r="AK2" s="7" t="s">
        <v>30</v>
      </c>
      <c r="AL2" s="7" t="s">
        <v>31</v>
      </c>
      <c r="AM2" s="7" t="s">
        <v>32</v>
      </c>
      <c r="AN2" s="7" t="s">
        <v>33</v>
      </c>
      <c r="AO2" s="7" t="s">
        <v>34</v>
      </c>
      <c r="AP2" s="7" t="s">
        <v>35</v>
      </c>
      <c r="AQ2" s="7" t="s">
        <v>36</v>
      </c>
      <c r="AR2" s="7" t="s">
        <v>37</v>
      </c>
      <c r="AS2" s="7" t="s">
        <v>38</v>
      </c>
      <c r="AT2" s="7"/>
      <c r="AU2" s="6"/>
      <c r="AV2" s="6"/>
    </row>
    <row r="3" spans="1:48" ht="15.75" thickBot="1" x14ac:dyDescent="0.3">
      <c r="A3" s="1" t="s">
        <v>56</v>
      </c>
      <c r="B3" s="1" t="s">
        <v>160</v>
      </c>
      <c r="C3" s="15" t="s">
        <v>180</v>
      </c>
      <c r="D3" s="31" t="s">
        <v>174</v>
      </c>
      <c r="E3" s="2" t="s">
        <v>127</v>
      </c>
      <c r="F3" s="2">
        <v>3000554</v>
      </c>
      <c r="G3" s="1">
        <v>31</v>
      </c>
      <c r="H3" s="1">
        <v>3003730</v>
      </c>
      <c r="I3" s="1">
        <v>4</v>
      </c>
      <c r="J3" s="1">
        <v>193</v>
      </c>
      <c r="K3" s="1">
        <v>0</v>
      </c>
      <c r="L3" s="1">
        <v>117</v>
      </c>
      <c r="M3" s="9">
        <v>12.866666666666667</v>
      </c>
      <c r="N3" s="1">
        <v>2</v>
      </c>
      <c r="O3" s="9">
        <v>29.46878897765437</v>
      </c>
      <c r="P3" s="1">
        <v>1</v>
      </c>
      <c r="Q3" s="8">
        <v>0.18083002954608976</v>
      </c>
      <c r="R3" s="1">
        <v>0</v>
      </c>
      <c r="S3" s="1">
        <v>0</v>
      </c>
      <c r="T3" s="1">
        <v>2</v>
      </c>
      <c r="U3" s="8">
        <v>0.28052608127631373</v>
      </c>
      <c r="V3" s="1">
        <v>0</v>
      </c>
      <c r="W3" s="1">
        <v>0</v>
      </c>
      <c r="X3" s="1">
        <v>0</v>
      </c>
      <c r="Y3" s="1">
        <v>0</v>
      </c>
      <c r="Z3" s="1">
        <v>2</v>
      </c>
      <c r="AA3" s="9">
        <v>0.56377401352070455</v>
      </c>
      <c r="AB3" s="1">
        <v>4</v>
      </c>
      <c r="AC3" s="9">
        <v>0.80854092667106037</v>
      </c>
      <c r="AD3" s="1">
        <v>0</v>
      </c>
      <c r="AE3" s="1">
        <v>0</v>
      </c>
      <c r="AF3" s="1">
        <v>13</v>
      </c>
      <c r="AG3" s="9">
        <v>0.64028540479595386</v>
      </c>
      <c r="AH3" s="1">
        <v>15</v>
      </c>
      <c r="AI3" s="9">
        <v>0.87322733998586222</v>
      </c>
      <c r="AJ3" s="1">
        <v>117</v>
      </c>
      <c r="AK3" s="9">
        <v>17.062285729682991</v>
      </c>
      <c r="AL3" s="1">
        <v>0</v>
      </c>
      <c r="AM3" s="1">
        <v>0</v>
      </c>
      <c r="AN3" s="1">
        <v>16</v>
      </c>
      <c r="AO3" s="9">
        <v>2.3570961477049552</v>
      </c>
      <c r="AP3" s="1">
        <v>9</v>
      </c>
      <c r="AQ3" s="9">
        <v>1.5801010917076455</v>
      </c>
      <c r="AR3" s="1">
        <v>14</v>
      </c>
      <c r="AS3" s="9">
        <v>2.0116749481073719</v>
      </c>
    </row>
    <row r="4" spans="1:48" ht="36" customHeight="1" thickBot="1" x14ac:dyDescent="0.3">
      <c r="A4" s="17" t="s">
        <v>42</v>
      </c>
      <c r="B4" s="17" t="s">
        <v>130</v>
      </c>
      <c r="C4" s="18" t="s">
        <v>173</v>
      </c>
      <c r="D4" s="32" t="s">
        <v>153</v>
      </c>
      <c r="E4" s="16" t="s">
        <v>43</v>
      </c>
      <c r="F4" s="2" t="s">
        <v>44</v>
      </c>
      <c r="G4" s="1">
        <v>3000185</v>
      </c>
      <c r="H4" s="1">
        <v>3003112</v>
      </c>
      <c r="I4" s="1">
        <v>5</v>
      </c>
      <c r="J4" s="1">
        <v>31</v>
      </c>
      <c r="K4" s="1">
        <v>0</v>
      </c>
      <c r="L4" s="1">
        <v>10</v>
      </c>
      <c r="M4" s="9">
        <v>2.0666666666666669</v>
      </c>
      <c r="N4" s="1">
        <v>0</v>
      </c>
      <c r="O4" s="9">
        <v>3.1502078540644782</v>
      </c>
      <c r="P4" s="1">
        <v>1</v>
      </c>
      <c r="Q4" s="8">
        <v>0.80897644796934887</v>
      </c>
      <c r="R4" s="1">
        <v>4</v>
      </c>
      <c r="S4" s="9">
        <v>1.0287240625943963</v>
      </c>
      <c r="T4" s="1">
        <v>0</v>
      </c>
      <c r="U4" s="1">
        <v>0</v>
      </c>
      <c r="V4" s="1">
        <v>0</v>
      </c>
      <c r="W4" s="1">
        <v>0</v>
      </c>
      <c r="X4" s="1">
        <v>0</v>
      </c>
      <c r="Y4" s="1">
        <v>0</v>
      </c>
      <c r="Z4" s="1">
        <v>0</v>
      </c>
      <c r="AA4" s="1">
        <v>0</v>
      </c>
      <c r="AB4" s="1">
        <v>0</v>
      </c>
      <c r="AC4" s="1">
        <v>0</v>
      </c>
      <c r="AD4" s="1">
        <v>0</v>
      </c>
      <c r="AE4" s="1">
        <v>0</v>
      </c>
      <c r="AF4" s="1">
        <v>5</v>
      </c>
      <c r="AG4" s="9">
        <v>1.1017056560254266</v>
      </c>
      <c r="AH4" s="1">
        <v>5</v>
      </c>
      <c r="AI4" s="9">
        <v>1.3021811210315488</v>
      </c>
      <c r="AJ4" s="1">
        <v>10</v>
      </c>
      <c r="AK4" s="9">
        <v>6.5240408772967005</v>
      </c>
      <c r="AL4" s="1">
        <v>0</v>
      </c>
      <c r="AM4" s="1">
        <v>0</v>
      </c>
      <c r="AN4" s="1">
        <v>6</v>
      </c>
      <c r="AO4" s="9">
        <v>3.9543389320050233</v>
      </c>
      <c r="AP4" s="1">
        <v>0</v>
      </c>
      <c r="AQ4" s="1">
        <v>0</v>
      </c>
      <c r="AR4" s="1">
        <v>0</v>
      </c>
      <c r="AS4" s="1">
        <v>0</v>
      </c>
    </row>
    <row r="5" spans="1:48" ht="36" customHeight="1" thickBot="1" x14ac:dyDescent="0.3">
      <c r="A5" s="17" t="s">
        <v>45</v>
      </c>
      <c r="B5" s="17" t="s">
        <v>130</v>
      </c>
      <c r="C5" s="18" t="s">
        <v>173</v>
      </c>
      <c r="D5" s="32" t="s">
        <v>153</v>
      </c>
      <c r="E5" s="16" t="s">
        <v>43</v>
      </c>
      <c r="F5" s="2" t="s">
        <v>44</v>
      </c>
      <c r="G5" s="1">
        <v>3000185</v>
      </c>
      <c r="H5" s="1">
        <v>3003112</v>
      </c>
      <c r="I5" s="1">
        <v>5</v>
      </c>
      <c r="J5" s="1">
        <v>125</v>
      </c>
      <c r="K5" s="1">
        <v>0</v>
      </c>
      <c r="L5" s="1">
        <v>37</v>
      </c>
      <c r="M5" s="9">
        <v>8.3333333333333339</v>
      </c>
      <c r="N5" s="1">
        <v>5</v>
      </c>
      <c r="O5" s="9">
        <v>11.260973484096469</v>
      </c>
      <c r="P5" s="1">
        <v>1</v>
      </c>
      <c r="Q5" s="8">
        <v>0.30138338257681629</v>
      </c>
      <c r="R5" s="1">
        <v>0</v>
      </c>
      <c r="S5" s="1">
        <v>0</v>
      </c>
      <c r="T5" s="1">
        <v>0</v>
      </c>
      <c r="U5" s="1">
        <v>0</v>
      </c>
      <c r="V5" s="1">
        <v>0</v>
      </c>
      <c r="W5" s="1">
        <v>0</v>
      </c>
      <c r="X5" s="1">
        <v>3</v>
      </c>
      <c r="Y5" s="9">
        <v>0.42246970632809233</v>
      </c>
      <c r="Z5" s="1">
        <v>14</v>
      </c>
      <c r="AA5" s="9">
        <v>6.5773634910748893</v>
      </c>
      <c r="AB5" s="1">
        <v>5</v>
      </c>
      <c r="AC5" s="9">
        <v>1.6844602638980426</v>
      </c>
      <c r="AD5" s="1">
        <v>0</v>
      </c>
      <c r="AE5" s="1">
        <v>0</v>
      </c>
      <c r="AF5" s="1">
        <v>10</v>
      </c>
      <c r="AG5" s="9">
        <v>0.82087872409737683</v>
      </c>
      <c r="AH5" s="1">
        <v>10</v>
      </c>
      <c r="AI5" s="9">
        <v>0.97025259998429148</v>
      </c>
      <c r="AJ5" s="1">
        <v>30</v>
      </c>
      <c r="AK5" s="9">
        <v>7.2915750981551399</v>
      </c>
      <c r="AL5" s="1">
        <v>0</v>
      </c>
      <c r="AM5" s="1">
        <v>0</v>
      </c>
      <c r="AN5" s="1">
        <v>37</v>
      </c>
      <c r="AO5" s="9">
        <v>9.0846414026128528</v>
      </c>
      <c r="AP5" s="1">
        <v>9</v>
      </c>
      <c r="AQ5" s="9">
        <v>2.6335018195127429</v>
      </c>
      <c r="AR5" s="1">
        <v>6</v>
      </c>
      <c r="AS5" s="9">
        <v>1.4369106772195512</v>
      </c>
    </row>
    <row r="6" spans="1:48" x14ac:dyDescent="0.25">
      <c r="A6" s="1" t="s">
        <v>90</v>
      </c>
      <c r="B6" s="1" t="s">
        <v>157</v>
      </c>
      <c r="C6" s="14" t="s">
        <v>172</v>
      </c>
      <c r="D6" s="31" t="s">
        <v>153</v>
      </c>
      <c r="E6" s="2" t="s">
        <v>91</v>
      </c>
      <c r="F6" s="2" t="s">
        <v>92</v>
      </c>
      <c r="G6" s="1">
        <v>3000185</v>
      </c>
      <c r="H6" s="1">
        <v>3000616</v>
      </c>
      <c r="I6" s="1">
        <v>5</v>
      </c>
      <c r="J6" s="1">
        <v>18</v>
      </c>
      <c r="K6" s="1">
        <v>0</v>
      </c>
      <c r="L6" s="1">
        <v>17</v>
      </c>
      <c r="M6" s="9">
        <v>1.2</v>
      </c>
      <c r="N6" s="1">
        <v>0</v>
      </c>
      <c r="O6" s="9">
        <v>4.3785189929276971</v>
      </c>
      <c r="P6" s="1">
        <v>0</v>
      </c>
      <c r="Q6" s="1">
        <v>0</v>
      </c>
      <c r="R6" s="1">
        <v>0</v>
      </c>
      <c r="S6" s="1">
        <v>0</v>
      </c>
      <c r="T6" s="1">
        <v>0</v>
      </c>
      <c r="U6" s="1">
        <v>0</v>
      </c>
      <c r="V6" s="1">
        <v>0</v>
      </c>
      <c r="W6" s="1">
        <v>0</v>
      </c>
      <c r="X6" s="1">
        <v>0</v>
      </c>
      <c r="Y6" s="1">
        <v>0</v>
      </c>
      <c r="Z6" s="1">
        <v>0</v>
      </c>
      <c r="AA6" s="1">
        <v>0</v>
      </c>
      <c r="AB6" s="1">
        <v>17</v>
      </c>
      <c r="AC6" s="9">
        <v>73.021352439980163</v>
      </c>
      <c r="AD6" s="1">
        <v>0</v>
      </c>
      <c r="AE6" s="1">
        <v>0</v>
      </c>
      <c r="AF6" s="1">
        <v>0</v>
      </c>
      <c r="AG6" s="1">
        <v>0</v>
      </c>
      <c r="AH6" s="1">
        <v>0</v>
      </c>
      <c r="AI6" s="1">
        <v>0</v>
      </c>
      <c r="AJ6" s="1">
        <v>0</v>
      </c>
      <c r="AK6" s="1">
        <v>0</v>
      </c>
      <c r="AL6" s="1">
        <v>0</v>
      </c>
      <c r="AM6" s="1">
        <v>0</v>
      </c>
      <c r="AN6" s="1">
        <v>1</v>
      </c>
      <c r="AO6" s="9">
        <v>3.1305183211706438</v>
      </c>
      <c r="AP6" s="1">
        <v>0</v>
      </c>
      <c r="AQ6" s="1">
        <v>0</v>
      </c>
      <c r="AR6" s="1">
        <v>0</v>
      </c>
      <c r="AS6" s="1">
        <v>0</v>
      </c>
    </row>
    <row r="7" spans="1:48" x14ac:dyDescent="0.25">
      <c r="A7" s="1" t="s">
        <v>93</v>
      </c>
      <c r="B7" s="1" t="s">
        <v>158</v>
      </c>
      <c r="C7" s="14" t="s">
        <v>172</v>
      </c>
      <c r="D7" s="31" t="s">
        <v>153</v>
      </c>
      <c r="E7" s="2" t="s">
        <v>91</v>
      </c>
      <c r="F7" s="2" t="s">
        <v>92</v>
      </c>
      <c r="G7" s="1">
        <v>3000185</v>
      </c>
      <c r="H7" s="1">
        <v>3000616</v>
      </c>
      <c r="I7" s="1">
        <v>5</v>
      </c>
      <c r="J7" s="1">
        <v>31</v>
      </c>
      <c r="K7" s="1">
        <v>0</v>
      </c>
      <c r="L7" s="1">
        <v>27</v>
      </c>
      <c r="M7" s="9">
        <v>2.0666666666666669</v>
      </c>
      <c r="N7" s="1">
        <v>0</v>
      </c>
      <c r="O7" s="9">
        <v>6.9227024725759767</v>
      </c>
      <c r="P7" s="1">
        <v>0</v>
      </c>
      <c r="Q7" s="1">
        <v>0</v>
      </c>
      <c r="R7" s="1">
        <v>0</v>
      </c>
      <c r="S7" s="1">
        <v>0</v>
      </c>
      <c r="T7" s="1">
        <v>0</v>
      </c>
      <c r="U7" s="1">
        <v>0</v>
      </c>
      <c r="V7" s="1">
        <v>0</v>
      </c>
      <c r="W7" s="1">
        <v>0</v>
      </c>
      <c r="X7" s="1">
        <v>0</v>
      </c>
      <c r="Y7" s="1">
        <v>0</v>
      </c>
      <c r="Z7" s="1">
        <v>0</v>
      </c>
      <c r="AA7" s="1">
        <v>0</v>
      </c>
      <c r="AB7" s="1">
        <v>27</v>
      </c>
      <c r="AC7" s="9">
        <v>63.259139546934634</v>
      </c>
      <c r="AD7" s="1">
        <v>0</v>
      </c>
      <c r="AE7" s="1">
        <v>0</v>
      </c>
      <c r="AF7" s="1">
        <v>0</v>
      </c>
      <c r="AG7" s="1">
        <v>0</v>
      </c>
      <c r="AH7" s="1">
        <v>0</v>
      </c>
      <c r="AI7" s="1">
        <v>0</v>
      </c>
      <c r="AJ7" s="1">
        <v>2</v>
      </c>
      <c r="AK7" s="9">
        <v>3.3806393636901086</v>
      </c>
      <c r="AL7" s="1">
        <v>0</v>
      </c>
      <c r="AM7" s="1">
        <v>0</v>
      </c>
      <c r="AN7" s="1">
        <v>1</v>
      </c>
      <c r="AO7" s="9">
        <v>1.7075554479112602</v>
      </c>
      <c r="AP7" s="1">
        <v>0</v>
      </c>
      <c r="AQ7" s="1">
        <v>0</v>
      </c>
      <c r="AR7" s="1">
        <v>1</v>
      </c>
      <c r="AS7" s="9">
        <v>1.6655101031408437</v>
      </c>
    </row>
    <row r="8" spans="1:48" x14ac:dyDescent="0.25">
      <c r="A8" s="1" t="s">
        <v>94</v>
      </c>
      <c r="B8" s="1" t="s">
        <v>159</v>
      </c>
      <c r="C8" s="14" t="s">
        <v>172</v>
      </c>
      <c r="D8" s="31" t="s">
        <v>153</v>
      </c>
      <c r="E8" s="2" t="s">
        <v>91</v>
      </c>
      <c r="F8" s="2" t="s">
        <v>92</v>
      </c>
      <c r="G8" s="1">
        <v>3000185</v>
      </c>
      <c r="H8" s="1">
        <v>3000616</v>
      </c>
      <c r="I8" s="1">
        <v>5</v>
      </c>
      <c r="J8" s="1">
        <v>41</v>
      </c>
      <c r="K8" s="1">
        <v>0</v>
      </c>
      <c r="L8" s="1">
        <v>38</v>
      </c>
      <c r="M8" s="9">
        <v>2.7333333333333334</v>
      </c>
      <c r="N8" s="1">
        <v>0</v>
      </c>
      <c r="O8" s="9">
        <v>9.7867743603780095</v>
      </c>
      <c r="P8" s="1">
        <v>0</v>
      </c>
      <c r="Q8" s="1">
        <v>0</v>
      </c>
      <c r="R8" s="1">
        <v>0</v>
      </c>
      <c r="S8" s="1">
        <v>0</v>
      </c>
      <c r="T8" s="1">
        <v>0</v>
      </c>
      <c r="U8" s="1">
        <v>0</v>
      </c>
      <c r="V8" s="1">
        <v>0</v>
      </c>
      <c r="W8" s="1">
        <v>0</v>
      </c>
      <c r="X8" s="1">
        <v>0</v>
      </c>
      <c r="Y8" s="1">
        <v>0</v>
      </c>
      <c r="Z8" s="1">
        <v>0</v>
      </c>
      <c r="AA8" s="1">
        <v>0</v>
      </c>
      <c r="AB8" s="1">
        <v>38</v>
      </c>
      <c r="AC8" s="9">
        <v>85.160451950462786</v>
      </c>
      <c r="AD8" s="1">
        <v>0</v>
      </c>
      <c r="AE8" s="1">
        <v>0</v>
      </c>
      <c r="AF8" s="1">
        <v>0</v>
      </c>
      <c r="AG8" s="1">
        <v>0</v>
      </c>
      <c r="AH8" s="1">
        <v>0</v>
      </c>
      <c r="AI8" s="1">
        <v>0</v>
      </c>
      <c r="AJ8" s="1">
        <v>0</v>
      </c>
      <c r="AK8" s="1">
        <v>0</v>
      </c>
      <c r="AL8" s="1">
        <v>0</v>
      </c>
      <c r="AM8" s="1">
        <v>0</v>
      </c>
      <c r="AN8" s="1">
        <v>3</v>
      </c>
      <c r="AO8" s="9">
        <v>4.8999417200931816</v>
      </c>
      <c r="AP8" s="1">
        <v>0</v>
      </c>
      <c r="AQ8" s="1">
        <v>0</v>
      </c>
      <c r="AR8" s="1">
        <v>0</v>
      </c>
      <c r="AS8" s="1">
        <v>0</v>
      </c>
    </row>
    <row r="9" spans="1:48" x14ac:dyDescent="0.25">
      <c r="A9" s="1" t="s">
        <v>75</v>
      </c>
      <c r="B9" s="1" t="s">
        <v>131</v>
      </c>
      <c r="C9" s="15" t="s">
        <v>171</v>
      </c>
      <c r="D9" s="31" t="s">
        <v>155</v>
      </c>
      <c r="E9" s="2" t="s">
        <v>49</v>
      </c>
      <c r="F9" s="2" t="s">
        <v>50</v>
      </c>
      <c r="G9" s="1">
        <v>3000185</v>
      </c>
      <c r="H9" s="1">
        <v>3000196</v>
      </c>
      <c r="I9" s="1">
        <v>4</v>
      </c>
      <c r="J9" s="1">
        <v>49</v>
      </c>
      <c r="K9" s="1">
        <v>0</v>
      </c>
      <c r="L9" s="1">
        <v>24</v>
      </c>
      <c r="M9" s="9">
        <v>3.2666666666666666</v>
      </c>
      <c r="N9" s="1">
        <v>0</v>
      </c>
      <c r="O9" s="9">
        <v>6.870918702002216</v>
      </c>
      <c r="P9" s="1">
        <v>0</v>
      </c>
      <c r="Q9" s="1">
        <v>0</v>
      </c>
      <c r="R9" s="1">
        <v>0</v>
      </c>
      <c r="S9" s="1">
        <v>0</v>
      </c>
      <c r="T9" s="1">
        <v>0</v>
      </c>
      <c r="U9" s="1">
        <v>0</v>
      </c>
      <c r="V9" s="1">
        <v>3</v>
      </c>
      <c r="W9" s="9">
        <v>5.4513133609422724</v>
      </c>
      <c r="X9" s="1">
        <v>0</v>
      </c>
      <c r="Y9" s="1">
        <v>0</v>
      </c>
      <c r="Z9" s="1">
        <v>0</v>
      </c>
      <c r="AA9" s="1">
        <v>0</v>
      </c>
      <c r="AB9" s="1">
        <v>0</v>
      </c>
      <c r="AC9" s="1">
        <v>0</v>
      </c>
      <c r="AD9" s="1">
        <v>0</v>
      </c>
      <c r="AE9" s="1">
        <v>0</v>
      </c>
      <c r="AF9" s="1">
        <v>2</v>
      </c>
      <c r="AG9" s="9">
        <v>1.0466203732241552</v>
      </c>
      <c r="AH9" s="1">
        <v>0</v>
      </c>
      <c r="AI9" s="1">
        <v>0</v>
      </c>
      <c r="AJ9" s="1">
        <v>6</v>
      </c>
      <c r="AK9" s="9">
        <v>9.2967582501477999</v>
      </c>
      <c r="AL9" s="1">
        <v>0</v>
      </c>
      <c r="AM9" s="1">
        <v>0</v>
      </c>
      <c r="AN9" s="1">
        <v>14</v>
      </c>
      <c r="AO9" s="9">
        <v>21.913628248194513</v>
      </c>
      <c r="AP9" s="1">
        <v>0</v>
      </c>
      <c r="AQ9" s="1">
        <v>0</v>
      </c>
      <c r="AR9" s="1">
        <v>24</v>
      </c>
      <c r="AS9" s="9">
        <v>36.64122226909857</v>
      </c>
    </row>
    <row r="10" spans="1:48" x14ac:dyDescent="0.25">
      <c r="A10" s="1" t="s">
        <v>84</v>
      </c>
      <c r="B10" s="1" t="s">
        <v>131</v>
      </c>
      <c r="C10" s="15" t="s">
        <v>171</v>
      </c>
      <c r="D10" s="31" t="s">
        <v>155</v>
      </c>
      <c r="E10" s="2" t="s">
        <v>49</v>
      </c>
      <c r="F10" s="2" t="s">
        <v>50</v>
      </c>
      <c r="G10" s="1">
        <v>3000185</v>
      </c>
      <c r="H10" s="1">
        <v>3000196</v>
      </c>
      <c r="I10" s="1">
        <v>4</v>
      </c>
      <c r="J10" s="1">
        <v>19</v>
      </c>
      <c r="K10" s="1">
        <v>0</v>
      </c>
      <c r="L10" s="1">
        <v>9</v>
      </c>
      <c r="M10" s="9">
        <v>1.2666666666666666</v>
      </c>
      <c r="N10" s="1">
        <v>0</v>
      </c>
      <c r="O10" s="9">
        <v>2.4630604269214884</v>
      </c>
      <c r="P10" s="1">
        <v>0</v>
      </c>
      <c r="Q10" s="1">
        <v>0</v>
      </c>
      <c r="R10" s="1">
        <v>0</v>
      </c>
      <c r="S10" s="1">
        <v>0</v>
      </c>
      <c r="T10" s="1">
        <v>0</v>
      </c>
      <c r="U10" s="1">
        <v>0</v>
      </c>
      <c r="V10" s="1">
        <v>0</v>
      </c>
      <c r="W10" s="1">
        <v>0</v>
      </c>
      <c r="X10" s="1">
        <v>0</v>
      </c>
      <c r="Y10" s="1">
        <v>0</v>
      </c>
      <c r="Z10" s="1">
        <v>2</v>
      </c>
      <c r="AA10" s="9">
        <v>7.5664407077778773</v>
      </c>
      <c r="AB10" s="1">
        <v>2</v>
      </c>
      <c r="AC10" s="9">
        <v>5.4257351658189581</v>
      </c>
      <c r="AD10" s="1">
        <v>0</v>
      </c>
      <c r="AE10" s="1">
        <v>0</v>
      </c>
      <c r="AF10" s="1">
        <v>0</v>
      </c>
      <c r="AG10" s="1">
        <v>0</v>
      </c>
      <c r="AH10" s="1">
        <v>2</v>
      </c>
      <c r="AI10" s="9">
        <v>1.5626173452378587</v>
      </c>
      <c r="AJ10" s="1">
        <v>9</v>
      </c>
      <c r="AK10" s="9">
        <v>17.614910368701093</v>
      </c>
      <c r="AL10" s="1">
        <v>0</v>
      </c>
      <c r="AM10" s="1">
        <v>0</v>
      </c>
      <c r="AN10" s="1">
        <v>4</v>
      </c>
      <c r="AO10" s="9">
        <v>7.9086778640100466</v>
      </c>
      <c r="AP10" s="1">
        <v>0</v>
      </c>
      <c r="AQ10" s="1">
        <v>0</v>
      </c>
      <c r="AR10" s="1">
        <v>0</v>
      </c>
      <c r="AS10" s="1">
        <v>0</v>
      </c>
    </row>
    <row r="11" spans="1:48" x14ac:dyDescent="0.25">
      <c r="A11" s="1" t="s">
        <v>88</v>
      </c>
      <c r="B11" s="1" t="s">
        <v>131</v>
      </c>
      <c r="C11" s="15" t="s">
        <v>171</v>
      </c>
      <c r="D11" s="31" t="s">
        <v>155</v>
      </c>
      <c r="E11" s="2" t="s">
        <v>49</v>
      </c>
      <c r="F11" s="2" t="s">
        <v>50</v>
      </c>
      <c r="G11" s="1">
        <v>3000185</v>
      </c>
      <c r="H11" s="1">
        <v>3000196</v>
      </c>
      <c r="I11" s="1">
        <v>4</v>
      </c>
      <c r="J11" s="1">
        <v>11</v>
      </c>
      <c r="K11" s="1">
        <v>0</v>
      </c>
      <c r="L11" s="1">
        <v>7</v>
      </c>
      <c r="M11" s="9">
        <v>0.73333333333333328</v>
      </c>
      <c r="N11" s="1">
        <v>0</v>
      </c>
      <c r="O11" s="9">
        <v>1.9073791542572855</v>
      </c>
      <c r="P11" s="1">
        <v>0</v>
      </c>
      <c r="Q11" s="1">
        <v>0</v>
      </c>
      <c r="R11" s="1">
        <v>0</v>
      </c>
      <c r="S11" s="1">
        <v>0</v>
      </c>
      <c r="T11" s="1">
        <v>0</v>
      </c>
      <c r="U11" s="1">
        <v>0</v>
      </c>
      <c r="V11" s="1">
        <v>0</v>
      </c>
      <c r="W11" s="1">
        <v>0</v>
      </c>
      <c r="X11" s="1">
        <v>0</v>
      </c>
      <c r="Y11" s="1">
        <v>0</v>
      </c>
      <c r="Z11" s="1">
        <v>0</v>
      </c>
      <c r="AA11" s="1">
        <v>0</v>
      </c>
      <c r="AB11" s="1">
        <v>3</v>
      </c>
      <c r="AC11" s="9">
        <v>5.7271648972533447</v>
      </c>
      <c r="AD11" s="1">
        <v>0</v>
      </c>
      <c r="AE11" s="1">
        <v>0</v>
      </c>
      <c r="AF11" s="1">
        <v>0</v>
      </c>
      <c r="AG11" s="1">
        <v>0</v>
      </c>
      <c r="AH11" s="1">
        <v>1</v>
      </c>
      <c r="AI11" s="9">
        <v>0.54980980665776502</v>
      </c>
      <c r="AJ11" s="1">
        <v>7</v>
      </c>
      <c r="AK11" s="9">
        <v>9.6410826297829022</v>
      </c>
      <c r="AL11" s="1">
        <v>0</v>
      </c>
      <c r="AM11" s="1">
        <v>0</v>
      </c>
      <c r="AN11" s="1">
        <v>0</v>
      </c>
      <c r="AO11" s="1">
        <v>0</v>
      </c>
      <c r="AP11" s="1">
        <v>0</v>
      </c>
      <c r="AQ11" s="1">
        <v>0</v>
      </c>
      <c r="AR11" s="1">
        <v>0</v>
      </c>
      <c r="AS11" s="1">
        <v>0</v>
      </c>
    </row>
    <row r="12" spans="1:48" x14ac:dyDescent="0.25">
      <c r="A12" s="1" t="s">
        <v>89</v>
      </c>
      <c r="B12" s="1" t="s">
        <v>131</v>
      </c>
      <c r="C12" s="15" t="s">
        <v>171</v>
      </c>
      <c r="D12" s="31" t="s">
        <v>155</v>
      </c>
      <c r="E12" s="2" t="s">
        <v>49</v>
      </c>
      <c r="F12" s="2" t="s">
        <v>50</v>
      </c>
      <c r="G12" s="1">
        <v>3000185</v>
      </c>
      <c r="H12" s="1">
        <v>3000196</v>
      </c>
      <c r="I12" s="1">
        <v>4</v>
      </c>
      <c r="J12" s="1">
        <v>9</v>
      </c>
      <c r="K12" s="1">
        <v>0</v>
      </c>
      <c r="L12" s="1">
        <v>5</v>
      </c>
      <c r="M12" s="9">
        <v>0.6</v>
      </c>
      <c r="N12" s="1">
        <v>0</v>
      </c>
      <c r="O12" s="9">
        <v>1.4040757000349275</v>
      </c>
      <c r="P12" s="1">
        <v>0</v>
      </c>
      <c r="Q12" s="1">
        <v>0</v>
      </c>
      <c r="R12" s="1">
        <v>0</v>
      </c>
      <c r="S12" s="1">
        <v>0</v>
      </c>
      <c r="T12" s="1">
        <v>0</v>
      </c>
      <c r="U12" s="1">
        <v>0</v>
      </c>
      <c r="V12" s="1">
        <v>0</v>
      </c>
      <c r="W12" s="1">
        <v>0</v>
      </c>
      <c r="X12" s="1">
        <v>0</v>
      </c>
      <c r="Y12" s="1">
        <v>0</v>
      </c>
      <c r="Z12" s="1">
        <v>0</v>
      </c>
      <c r="AA12" s="1">
        <v>0</v>
      </c>
      <c r="AB12" s="1">
        <v>2</v>
      </c>
      <c r="AC12" s="9">
        <v>4.4821290500243567</v>
      </c>
      <c r="AD12" s="1">
        <v>0</v>
      </c>
      <c r="AE12" s="1">
        <v>0</v>
      </c>
      <c r="AF12" s="1">
        <v>0</v>
      </c>
      <c r="AG12" s="1">
        <v>0</v>
      </c>
      <c r="AH12" s="1">
        <v>0</v>
      </c>
      <c r="AI12" s="1">
        <v>0</v>
      </c>
      <c r="AJ12" s="1">
        <v>5</v>
      </c>
      <c r="AK12" s="9">
        <v>8.0841376088241734</v>
      </c>
      <c r="AL12" s="1">
        <v>0</v>
      </c>
      <c r="AM12" s="1">
        <v>0</v>
      </c>
      <c r="AN12" s="1">
        <v>2</v>
      </c>
      <c r="AO12" s="9">
        <v>3.2666278133954543</v>
      </c>
      <c r="AP12" s="1">
        <v>0</v>
      </c>
      <c r="AQ12" s="1">
        <v>0</v>
      </c>
      <c r="AR12" s="1">
        <v>0</v>
      </c>
      <c r="AS12" s="1">
        <v>0</v>
      </c>
    </row>
    <row r="13" spans="1:48" x14ac:dyDescent="0.25">
      <c r="A13" s="1" t="s">
        <v>103</v>
      </c>
      <c r="B13" s="1" t="s">
        <v>131</v>
      </c>
      <c r="C13" s="15" t="s">
        <v>171</v>
      </c>
      <c r="D13" s="31" t="s">
        <v>155</v>
      </c>
      <c r="E13" s="2" t="s">
        <v>49</v>
      </c>
      <c r="F13" s="2" t="s">
        <v>50</v>
      </c>
      <c r="G13" s="1">
        <v>3000185</v>
      </c>
      <c r="H13" s="1">
        <v>3000196</v>
      </c>
      <c r="I13" s="1">
        <v>4</v>
      </c>
      <c r="J13" s="1">
        <v>8</v>
      </c>
      <c r="K13" s="1">
        <v>0</v>
      </c>
      <c r="L13" s="1">
        <v>4</v>
      </c>
      <c r="M13" s="9">
        <v>0.53333333333333333</v>
      </c>
      <c r="N13" s="1">
        <v>0</v>
      </c>
      <c r="O13" s="9">
        <v>1.2459458063579461</v>
      </c>
      <c r="P13" s="1">
        <v>0</v>
      </c>
      <c r="Q13" s="1">
        <v>0</v>
      </c>
      <c r="R13" s="1">
        <v>0</v>
      </c>
      <c r="S13" s="1">
        <v>0</v>
      </c>
      <c r="T13" s="1">
        <v>0</v>
      </c>
      <c r="U13" s="1">
        <v>0</v>
      </c>
      <c r="V13" s="1">
        <v>0</v>
      </c>
      <c r="W13" s="1">
        <v>0</v>
      </c>
      <c r="X13" s="1">
        <v>0</v>
      </c>
      <c r="Y13" s="1">
        <v>0</v>
      </c>
      <c r="Z13" s="1">
        <v>0</v>
      </c>
      <c r="AA13" s="1">
        <v>0</v>
      </c>
      <c r="AB13" s="1">
        <v>0</v>
      </c>
      <c r="AC13" s="1">
        <v>0</v>
      </c>
      <c r="AD13" s="1">
        <v>0</v>
      </c>
      <c r="AE13" s="1">
        <v>0</v>
      </c>
      <c r="AF13" s="1">
        <v>0</v>
      </c>
      <c r="AG13" s="1">
        <v>0</v>
      </c>
      <c r="AH13" s="1">
        <v>1</v>
      </c>
      <c r="AI13" s="9">
        <v>0.61853603248998568</v>
      </c>
      <c r="AJ13" s="1">
        <v>4</v>
      </c>
      <c r="AK13" s="9">
        <v>6.1978388334318657</v>
      </c>
      <c r="AL13" s="1">
        <v>0</v>
      </c>
      <c r="AM13" s="1">
        <v>0</v>
      </c>
      <c r="AN13" s="1">
        <v>3</v>
      </c>
      <c r="AO13" s="9">
        <v>4.6957774817559654</v>
      </c>
      <c r="AP13" s="1">
        <v>0</v>
      </c>
      <c r="AQ13" s="1">
        <v>0</v>
      </c>
      <c r="AR13" s="1">
        <v>0</v>
      </c>
      <c r="AS13" s="1">
        <v>0</v>
      </c>
    </row>
    <row r="14" spans="1:48" x14ac:dyDescent="0.25">
      <c r="A14" s="1" t="s">
        <v>104</v>
      </c>
      <c r="B14" s="1" t="s">
        <v>131</v>
      </c>
      <c r="C14" s="15" t="s">
        <v>171</v>
      </c>
      <c r="D14" s="31" t="s">
        <v>155</v>
      </c>
      <c r="E14" s="2" t="s">
        <v>49</v>
      </c>
      <c r="F14" s="2" t="s">
        <v>50</v>
      </c>
      <c r="G14" s="1">
        <v>3000185</v>
      </c>
      <c r="H14" s="1">
        <v>3000196</v>
      </c>
      <c r="I14" s="1">
        <v>4</v>
      </c>
      <c r="J14" s="1">
        <v>17</v>
      </c>
      <c r="K14" s="1">
        <v>0</v>
      </c>
      <c r="L14" s="1">
        <v>9</v>
      </c>
      <c r="M14" s="9">
        <v>1.1333333333333333</v>
      </c>
      <c r="N14" s="1">
        <v>0</v>
      </c>
      <c r="O14" s="9">
        <v>2.6149751888106394</v>
      </c>
      <c r="P14" s="1">
        <v>0</v>
      </c>
      <c r="Q14" s="1">
        <v>0</v>
      </c>
      <c r="R14" s="1">
        <v>0</v>
      </c>
      <c r="S14" s="1">
        <v>0</v>
      </c>
      <c r="T14" s="1">
        <v>0</v>
      </c>
      <c r="U14" s="1">
        <v>0</v>
      </c>
      <c r="V14" s="1">
        <v>0</v>
      </c>
      <c r="W14" s="1">
        <v>0</v>
      </c>
      <c r="X14" s="1">
        <v>0</v>
      </c>
      <c r="Y14" s="1">
        <v>0</v>
      </c>
      <c r="Z14" s="1">
        <v>0</v>
      </c>
      <c r="AA14" s="1">
        <v>0</v>
      </c>
      <c r="AB14" s="1">
        <v>0</v>
      </c>
      <c r="AC14" s="1">
        <v>0</v>
      </c>
      <c r="AD14" s="1">
        <v>0</v>
      </c>
      <c r="AE14" s="1">
        <v>0</v>
      </c>
      <c r="AF14" s="1">
        <v>0</v>
      </c>
      <c r="AG14" s="1">
        <v>0</v>
      </c>
      <c r="AH14" s="1">
        <v>5</v>
      </c>
      <c r="AI14" s="9">
        <v>3.0926801624499287</v>
      </c>
      <c r="AJ14" s="1">
        <v>9</v>
      </c>
      <c r="AK14" s="9">
        <v>13.945137375221702</v>
      </c>
      <c r="AL14" s="1">
        <v>0</v>
      </c>
      <c r="AM14" s="1">
        <v>0</v>
      </c>
      <c r="AN14" s="1">
        <v>3</v>
      </c>
      <c r="AO14" s="9">
        <v>4.6957774817559654</v>
      </c>
      <c r="AP14" s="1">
        <v>0</v>
      </c>
      <c r="AQ14" s="1">
        <v>0</v>
      </c>
      <c r="AR14" s="1">
        <v>0</v>
      </c>
      <c r="AS14" s="1">
        <v>0</v>
      </c>
    </row>
    <row r="15" spans="1:48" x14ac:dyDescent="0.25">
      <c r="A15" s="1" t="s">
        <v>78</v>
      </c>
      <c r="B15" s="1" t="s">
        <v>161</v>
      </c>
      <c r="C15" s="14" t="s">
        <v>162</v>
      </c>
      <c r="D15" s="31" t="s">
        <v>155</v>
      </c>
      <c r="E15" s="2" t="s">
        <v>49</v>
      </c>
      <c r="F15" s="2" t="s">
        <v>50</v>
      </c>
      <c r="G15" s="1">
        <v>3000185</v>
      </c>
      <c r="H15" s="1">
        <v>3000186</v>
      </c>
      <c r="I15" s="1">
        <v>4</v>
      </c>
      <c r="J15" s="1">
        <v>8</v>
      </c>
      <c r="K15" s="1">
        <v>0</v>
      </c>
      <c r="L15" s="1">
        <v>5</v>
      </c>
      <c r="M15" s="9">
        <v>0.53333333333333333</v>
      </c>
      <c r="N15" s="1">
        <v>0</v>
      </c>
      <c r="O15" s="9">
        <v>1.302013093343571</v>
      </c>
      <c r="P15" s="1">
        <v>0</v>
      </c>
      <c r="Q15" s="1">
        <v>0</v>
      </c>
      <c r="R15" s="1">
        <v>0</v>
      </c>
      <c r="S15" s="1">
        <v>0</v>
      </c>
      <c r="T15" s="1">
        <v>0</v>
      </c>
      <c r="U15" s="1">
        <v>0</v>
      </c>
      <c r="V15" s="1">
        <v>0</v>
      </c>
      <c r="W15" s="1">
        <v>0</v>
      </c>
      <c r="X15" s="1">
        <v>0</v>
      </c>
      <c r="Y15" s="1">
        <v>0</v>
      </c>
      <c r="Z15" s="1">
        <v>1</v>
      </c>
      <c r="AA15" s="9">
        <v>23.960395574629946</v>
      </c>
      <c r="AB15" s="1">
        <v>5</v>
      </c>
      <c r="AC15" s="9">
        <v>85.907473458800169</v>
      </c>
      <c r="AD15" s="1">
        <v>0</v>
      </c>
      <c r="AE15" s="1">
        <v>0</v>
      </c>
      <c r="AF15" s="1">
        <v>0</v>
      </c>
      <c r="AG15" s="1">
        <v>0</v>
      </c>
      <c r="AH15" s="1">
        <v>1</v>
      </c>
      <c r="AI15" s="9">
        <v>4.9482882599198854</v>
      </c>
      <c r="AJ15" s="1">
        <v>1</v>
      </c>
      <c r="AK15" s="9">
        <v>12.395677666863731</v>
      </c>
      <c r="AL15" s="1">
        <v>0</v>
      </c>
      <c r="AM15" s="1">
        <v>0</v>
      </c>
      <c r="AN15" s="1">
        <v>0</v>
      </c>
      <c r="AO15" s="1">
        <v>0</v>
      </c>
      <c r="AP15" s="1">
        <v>0</v>
      </c>
      <c r="AQ15" s="1">
        <v>0</v>
      </c>
      <c r="AR15" s="1">
        <v>0</v>
      </c>
      <c r="AS15" s="1">
        <v>0</v>
      </c>
      <c r="AU15" s="11"/>
    </row>
    <row r="16" spans="1:48" x14ac:dyDescent="0.25">
      <c r="A16" s="1" t="s">
        <v>79</v>
      </c>
      <c r="B16" s="1" t="s">
        <v>132</v>
      </c>
      <c r="C16" s="14" t="s">
        <v>162</v>
      </c>
      <c r="D16" s="31" t="s">
        <v>155</v>
      </c>
      <c r="E16" s="2" t="s">
        <v>49</v>
      </c>
      <c r="F16" s="2" t="s">
        <v>50</v>
      </c>
      <c r="G16" s="1">
        <v>3000185</v>
      </c>
      <c r="H16" s="1">
        <v>3000186</v>
      </c>
      <c r="I16" s="1">
        <v>4</v>
      </c>
      <c r="J16" s="1">
        <v>80</v>
      </c>
      <c r="K16" s="1">
        <v>0</v>
      </c>
      <c r="L16" s="1">
        <v>47</v>
      </c>
      <c r="M16" s="9">
        <v>5.333333333333333</v>
      </c>
      <c r="N16" s="1">
        <v>0</v>
      </c>
      <c r="O16" s="9">
        <v>11.944315244779277</v>
      </c>
      <c r="P16" s="1">
        <v>0</v>
      </c>
      <c r="Q16" s="1">
        <v>0</v>
      </c>
      <c r="R16" s="1">
        <v>0</v>
      </c>
      <c r="S16" s="1">
        <v>0</v>
      </c>
      <c r="T16" s="1">
        <v>0</v>
      </c>
      <c r="U16" s="1">
        <v>0</v>
      </c>
      <c r="V16" s="1">
        <v>0</v>
      </c>
      <c r="W16" s="1">
        <v>0</v>
      </c>
      <c r="X16" s="1">
        <v>0</v>
      </c>
      <c r="Y16" s="1">
        <v>0</v>
      </c>
      <c r="Z16" s="1">
        <v>6</v>
      </c>
      <c r="AA16" s="9">
        <v>21.564356017166951</v>
      </c>
      <c r="AB16" s="1">
        <v>47</v>
      </c>
      <c r="AC16" s="9">
        <v>121.12953757690836</v>
      </c>
      <c r="AD16" s="1">
        <v>0</v>
      </c>
      <c r="AE16" s="1">
        <v>0</v>
      </c>
      <c r="AF16" s="1">
        <v>5</v>
      </c>
      <c r="AG16" s="9">
        <v>3.1398611196724655</v>
      </c>
      <c r="AH16" s="1">
        <v>5</v>
      </c>
      <c r="AI16" s="9">
        <v>3.7112161949399143</v>
      </c>
      <c r="AJ16" s="1">
        <v>5</v>
      </c>
      <c r="AK16" s="9">
        <v>9.2967582501477981</v>
      </c>
      <c r="AL16" s="1">
        <v>0</v>
      </c>
      <c r="AM16" s="1">
        <v>0</v>
      </c>
      <c r="AN16" s="1">
        <v>10</v>
      </c>
      <c r="AO16" s="9">
        <v>18.783109927023862</v>
      </c>
      <c r="AP16" s="1">
        <v>0</v>
      </c>
      <c r="AQ16" s="1">
        <v>0</v>
      </c>
      <c r="AR16" s="1">
        <v>2</v>
      </c>
      <c r="AS16" s="9">
        <v>3.6641222269098557</v>
      </c>
    </row>
    <row r="17" spans="1:45" x14ac:dyDescent="0.25">
      <c r="A17" s="1" t="s">
        <v>80</v>
      </c>
      <c r="B17" s="1" t="s">
        <v>132</v>
      </c>
      <c r="C17" s="14" t="s">
        <v>162</v>
      </c>
      <c r="D17" s="31" t="s">
        <v>155</v>
      </c>
      <c r="E17" s="2" t="s">
        <v>49</v>
      </c>
      <c r="F17" s="2" t="s">
        <v>50</v>
      </c>
      <c r="G17" s="1">
        <v>3000185</v>
      </c>
      <c r="H17" s="1">
        <v>3000186</v>
      </c>
      <c r="I17" s="1">
        <v>4</v>
      </c>
      <c r="J17" s="1">
        <v>83</v>
      </c>
      <c r="K17" s="1">
        <v>0</v>
      </c>
      <c r="L17" s="1">
        <v>50</v>
      </c>
      <c r="M17" s="9">
        <v>5.5333333333333332</v>
      </c>
      <c r="N17" s="1">
        <v>0</v>
      </c>
      <c r="O17" s="9">
        <v>12.805504768690394</v>
      </c>
      <c r="P17" s="1">
        <v>0</v>
      </c>
      <c r="Q17" s="1">
        <v>0</v>
      </c>
      <c r="R17" s="1">
        <v>0</v>
      </c>
      <c r="S17" s="1">
        <v>0</v>
      </c>
      <c r="T17" s="1">
        <v>0</v>
      </c>
      <c r="U17" s="1">
        <v>0</v>
      </c>
      <c r="V17" s="1">
        <v>0</v>
      </c>
      <c r="W17" s="1">
        <v>0</v>
      </c>
      <c r="X17" s="1">
        <v>0</v>
      </c>
      <c r="Y17" s="1">
        <v>0</v>
      </c>
      <c r="Z17" s="1">
        <v>7</v>
      </c>
      <c r="AA17" s="9">
        <v>17.970296680972456</v>
      </c>
      <c r="AB17" s="1">
        <v>50</v>
      </c>
      <c r="AC17" s="9">
        <v>92.043721563000176</v>
      </c>
      <c r="AD17" s="1">
        <v>0</v>
      </c>
      <c r="AE17" s="1">
        <v>0</v>
      </c>
      <c r="AF17" s="1">
        <v>1</v>
      </c>
      <c r="AG17" s="9">
        <v>0.44855158852463795</v>
      </c>
      <c r="AH17" s="1">
        <v>12</v>
      </c>
      <c r="AI17" s="9">
        <v>6.3620849056112814</v>
      </c>
      <c r="AJ17" s="1">
        <v>3</v>
      </c>
      <c r="AK17" s="9">
        <v>3.9843249643490566</v>
      </c>
      <c r="AL17" s="1">
        <v>0</v>
      </c>
      <c r="AM17" s="1">
        <v>0</v>
      </c>
      <c r="AN17" s="1">
        <v>6</v>
      </c>
      <c r="AO17" s="9">
        <v>8.0499042544387986</v>
      </c>
      <c r="AP17" s="1">
        <v>0</v>
      </c>
      <c r="AQ17" s="1">
        <v>0</v>
      </c>
      <c r="AR17" s="1">
        <v>4</v>
      </c>
      <c r="AS17" s="9">
        <v>5.2344603241569363</v>
      </c>
    </row>
    <row r="18" spans="1:45" x14ac:dyDescent="0.25">
      <c r="A18" s="1" t="s">
        <v>81</v>
      </c>
      <c r="B18" s="1" t="s">
        <v>132</v>
      </c>
      <c r="C18" s="14" t="s">
        <v>162</v>
      </c>
      <c r="D18" s="31" t="s">
        <v>155</v>
      </c>
      <c r="E18" s="2" t="s">
        <v>49</v>
      </c>
      <c r="F18" s="2" t="s">
        <v>50</v>
      </c>
      <c r="G18" s="1">
        <v>3000185</v>
      </c>
      <c r="H18" s="1">
        <v>3000186</v>
      </c>
      <c r="I18" s="1">
        <v>4</v>
      </c>
      <c r="J18" s="1">
        <v>53</v>
      </c>
      <c r="K18" s="1">
        <v>0</v>
      </c>
      <c r="L18" s="1">
        <v>33</v>
      </c>
      <c r="M18" s="9">
        <v>3.5333333333333332</v>
      </c>
      <c r="N18" s="1">
        <v>0</v>
      </c>
      <c r="O18" s="9">
        <v>8.6756363839586239</v>
      </c>
      <c r="P18" s="1">
        <v>0</v>
      </c>
      <c r="Q18" s="1">
        <v>0</v>
      </c>
      <c r="R18" s="1">
        <v>0</v>
      </c>
      <c r="S18" s="1">
        <v>0</v>
      </c>
      <c r="T18" s="1">
        <v>0</v>
      </c>
      <c r="U18" s="1">
        <v>0</v>
      </c>
      <c r="V18" s="1">
        <v>0</v>
      </c>
      <c r="W18" s="1">
        <v>0</v>
      </c>
      <c r="X18" s="1">
        <v>0</v>
      </c>
      <c r="Y18" s="1">
        <v>0</v>
      </c>
      <c r="Z18" s="1">
        <v>2</v>
      </c>
      <c r="AA18" s="9">
        <v>7.1881186723889838</v>
      </c>
      <c r="AB18" s="1">
        <v>33</v>
      </c>
      <c r="AC18" s="9">
        <v>85.048398724212177</v>
      </c>
      <c r="AD18" s="1">
        <v>0</v>
      </c>
      <c r="AE18" s="1">
        <v>0</v>
      </c>
      <c r="AF18" s="1">
        <v>1</v>
      </c>
      <c r="AG18" s="9">
        <v>0.62797222393449315</v>
      </c>
      <c r="AH18" s="1">
        <v>11</v>
      </c>
      <c r="AI18" s="9">
        <v>8.1646756288678102</v>
      </c>
      <c r="AJ18" s="1">
        <v>0</v>
      </c>
      <c r="AK18" s="1">
        <v>0</v>
      </c>
      <c r="AL18" s="1">
        <v>0</v>
      </c>
      <c r="AM18" s="1">
        <v>0</v>
      </c>
      <c r="AN18" s="1">
        <v>5</v>
      </c>
      <c r="AO18" s="9">
        <v>9.3915549635119309</v>
      </c>
      <c r="AP18" s="1">
        <v>0</v>
      </c>
      <c r="AQ18" s="1">
        <v>0</v>
      </c>
      <c r="AR18" s="1">
        <v>1</v>
      </c>
      <c r="AS18" s="9">
        <v>1.8320611134549278</v>
      </c>
    </row>
    <row r="19" spans="1:45" x14ac:dyDescent="0.25">
      <c r="A19" s="1" t="s">
        <v>82</v>
      </c>
      <c r="B19" s="1" t="s">
        <v>132</v>
      </c>
      <c r="C19" s="14" t="s">
        <v>162</v>
      </c>
      <c r="D19" s="31" t="s">
        <v>155</v>
      </c>
      <c r="E19" s="2" t="s">
        <v>49</v>
      </c>
      <c r="F19" s="2" t="s">
        <v>50</v>
      </c>
      <c r="G19" s="1">
        <v>3000185</v>
      </c>
      <c r="H19" s="1">
        <v>3000186</v>
      </c>
      <c r="I19" s="1">
        <v>4</v>
      </c>
      <c r="J19" s="1">
        <v>104</v>
      </c>
      <c r="K19" s="1">
        <v>0</v>
      </c>
      <c r="L19" s="1">
        <v>66</v>
      </c>
      <c r="M19" s="9">
        <v>6.9333333333333336</v>
      </c>
      <c r="N19" s="1">
        <v>0</v>
      </c>
      <c r="O19" s="9">
        <v>16.913505451758564</v>
      </c>
      <c r="P19" s="1">
        <v>0</v>
      </c>
      <c r="Q19" s="1">
        <v>0</v>
      </c>
      <c r="R19" s="1">
        <v>0</v>
      </c>
      <c r="S19" s="1">
        <v>0</v>
      </c>
      <c r="T19" s="1">
        <v>0</v>
      </c>
      <c r="U19" s="1">
        <v>0</v>
      </c>
      <c r="V19" s="1">
        <v>0</v>
      </c>
      <c r="W19" s="1">
        <v>0</v>
      </c>
      <c r="X19" s="1">
        <v>0</v>
      </c>
      <c r="Y19" s="1">
        <v>0</v>
      </c>
      <c r="Z19" s="1">
        <v>4</v>
      </c>
      <c r="AA19" s="9">
        <v>10.268740960555689</v>
      </c>
      <c r="AB19" s="1">
        <v>66</v>
      </c>
      <c r="AC19" s="9">
        <v>121.49771246316014</v>
      </c>
      <c r="AD19" s="1">
        <v>0</v>
      </c>
      <c r="AE19" s="1">
        <v>0</v>
      </c>
      <c r="AF19" s="1">
        <v>6</v>
      </c>
      <c r="AG19" s="9">
        <v>2.6913095311478279</v>
      </c>
      <c r="AH19" s="1">
        <v>12</v>
      </c>
      <c r="AI19" s="9">
        <v>6.3620849056112814</v>
      </c>
      <c r="AJ19" s="1">
        <v>2</v>
      </c>
      <c r="AK19" s="9">
        <v>2.6562166428993712</v>
      </c>
      <c r="AL19" s="1">
        <v>0</v>
      </c>
      <c r="AM19" s="1">
        <v>0</v>
      </c>
      <c r="AN19" s="1">
        <v>13</v>
      </c>
      <c r="AO19" s="9">
        <v>17.44145921795073</v>
      </c>
      <c r="AP19" s="1">
        <v>0</v>
      </c>
      <c r="AQ19" s="1">
        <v>0</v>
      </c>
      <c r="AR19" s="1">
        <v>1</v>
      </c>
      <c r="AS19" s="9">
        <v>1.3086150810392341</v>
      </c>
    </row>
    <row r="20" spans="1:45" x14ac:dyDescent="0.25">
      <c r="A20" s="1" t="s">
        <v>69</v>
      </c>
      <c r="B20" s="1" t="s">
        <v>133</v>
      </c>
      <c r="C20" s="1" t="s">
        <v>164</v>
      </c>
      <c r="D20" s="31" t="s">
        <v>155</v>
      </c>
      <c r="E20" s="2" t="s">
        <v>49</v>
      </c>
      <c r="F20" s="2" t="s">
        <v>50</v>
      </c>
      <c r="G20" s="1">
        <v>3000185</v>
      </c>
      <c r="H20" s="1">
        <v>3000190</v>
      </c>
      <c r="I20" s="1">
        <v>4</v>
      </c>
      <c r="J20" s="1">
        <v>7</v>
      </c>
      <c r="K20" s="1">
        <v>0</v>
      </c>
      <c r="L20" s="1">
        <v>3</v>
      </c>
      <c r="M20" s="9">
        <v>0.46666666666666667</v>
      </c>
      <c r="N20" s="1">
        <v>0</v>
      </c>
      <c r="O20" s="9">
        <v>1.0600988273786194</v>
      </c>
      <c r="P20" s="1">
        <v>0</v>
      </c>
      <c r="Q20" s="1">
        <v>0</v>
      </c>
      <c r="R20" s="1">
        <v>0</v>
      </c>
      <c r="S20" s="1">
        <v>0</v>
      </c>
      <c r="T20" s="1">
        <v>0</v>
      </c>
      <c r="U20" s="1">
        <v>0</v>
      </c>
      <c r="V20" s="1">
        <v>1</v>
      </c>
      <c r="W20" s="9">
        <v>6.2300724125054545</v>
      </c>
      <c r="X20" s="1">
        <v>0</v>
      </c>
      <c r="Y20" s="1">
        <v>0</v>
      </c>
      <c r="Z20" s="1">
        <v>0</v>
      </c>
      <c r="AA20" s="1">
        <v>0</v>
      </c>
      <c r="AB20" s="1">
        <v>0</v>
      </c>
      <c r="AC20" s="1">
        <v>0</v>
      </c>
      <c r="AD20" s="1">
        <v>0</v>
      </c>
      <c r="AE20" s="1">
        <v>0</v>
      </c>
      <c r="AF20" s="1">
        <v>0</v>
      </c>
      <c r="AG20" s="1">
        <v>0</v>
      </c>
      <c r="AH20" s="1">
        <v>0</v>
      </c>
      <c r="AI20" s="1">
        <v>0</v>
      </c>
      <c r="AJ20" s="1">
        <v>0</v>
      </c>
      <c r="AK20" s="1">
        <v>0</v>
      </c>
      <c r="AL20" s="1">
        <v>0</v>
      </c>
      <c r="AM20" s="1">
        <v>0</v>
      </c>
      <c r="AN20" s="1">
        <v>3</v>
      </c>
      <c r="AO20" s="9">
        <v>16.099808508877597</v>
      </c>
      <c r="AP20" s="1">
        <v>0</v>
      </c>
      <c r="AQ20" s="1">
        <v>0</v>
      </c>
      <c r="AR20" s="1">
        <v>3</v>
      </c>
      <c r="AS20" s="9">
        <v>15.703380972470809</v>
      </c>
    </row>
    <row r="21" spans="1:45" x14ac:dyDescent="0.25">
      <c r="A21" s="1" t="s">
        <v>70</v>
      </c>
      <c r="B21" s="1" t="s">
        <v>163</v>
      </c>
      <c r="C21" s="1" t="s">
        <v>164</v>
      </c>
      <c r="D21" s="31" t="s">
        <v>155</v>
      </c>
      <c r="E21" s="2" t="s">
        <v>49</v>
      </c>
      <c r="F21" s="2" t="s">
        <v>50</v>
      </c>
      <c r="G21" s="1">
        <v>3000185</v>
      </c>
      <c r="H21" s="1">
        <v>3000190</v>
      </c>
      <c r="I21" s="1">
        <v>4</v>
      </c>
      <c r="J21" s="1">
        <v>55</v>
      </c>
      <c r="K21" s="1">
        <v>0</v>
      </c>
      <c r="L21" s="1">
        <v>32</v>
      </c>
      <c r="M21" s="9">
        <v>3.6666666666666665</v>
      </c>
      <c r="N21" s="1">
        <v>0</v>
      </c>
      <c r="O21" s="9">
        <v>8.8613661206277623</v>
      </c>
      <c r="P21" s="1">
        <v>0</v>
      </c>
      <c r="Q21" s="1">
        <v>0</v>
      </c>
      <c r="R21" s="1">
        <v>0</v>
      </c>
      <c r="S21" s="1">
        <v>0</v>
      </c>
      <c r="T21" s="1">
        <v>0</v>
      </c>
      <c r="U21" s="1">
        <v>0</v>
      </c>
      <c r="V21" s="1">
        <v>4</v>
      </c>
      <c r="W21" s="9">
        <v>6.460815835190842</v>
      </c>
      <c r="X21" s="1">
        <v>0</v>
      </c>
      <c r="Y21" s="1">
        <v>0</v>
      </c>
      <c r="Z21" s="1">
        <v>0</v>
      </c>
      <c r="AA21" s="1">
        <v>0</v>
      </c>
      <c r="AB21" s="1">
        <v>0</v>
      </c>
      <c r="AC21" s="1">
        <v>0</v>
      </c>
      <c r="AD21" s="1">
        <v>0</v>
      </c>
      <c r="AE21" s="1">
        <v>0</v>
      </c>
      <c r="AF21" s="1">
        <v>2</v>
      </c>
      <c r="AG21" s="9">
        <v>0.9303292206436935</v>
      </c>
      <c r="AH21" s="1">
        <v>1</v>
      </c>
      <c r="AI21" s="9">
        <v>0.54980980665776502</v>
      </c>
      <c r="AJ21" s="1">
        <v>0</v>
      </c>
      <c r="AK21" s="1">
        <v>0</v>
      </c>
      <c r="AL21" s="1">
        <v>0</v>
      </c>
      <c r="AM21" s="1">
        <v>0</v>
      </c>
      <c r="AN21" s="1">
        <v>16</v>
      </c>
      <c r="AO21" s="9">
        <v>22.261463617213465</v>
      </c>
      <c r="AP21" s="1">
        <v>0</v>
      </c>
      <c r="AQ21" s="1">
        <v>0</v>
      </c>
      <c r="AR21" s="1">
        <v>32</v>
      </c>
      <c r="AS21" s="9">
        <v>43.4266338004131</v>
      </c>
    </row>
    <row r="22" spans="1:45" x14ac:dyDescent="0.25">
      <c r="A22" s="1" t="s">
        <v>71</v>
      </c>
      <c r="B22" s="1" t="s">
        <v>165</v>
      </c>
      <c r="C22" s="1" t="s">
        <v>164</v>
      </c>
      <c r="D22" s="31" t="s">
        <v>155</v>
      </c>
      <c r="E22" s="2" t="s">
        <v>49</v>
      </c>
      <c r="F22" s="2" t="s">
        <v>50</v>
      </c>
      <c r="G22" s="1">
        <v>3000185</v>
      </c>
      <c r="H22" s="1">
        <v>3000190</v>
      </c>
      <c r="I22" s="1">
        <v>4</v>
      </c>
      <c r="J22" s="1">
        <v>37</v>
      </c>
      <c r="K22" s="1">
        <v>0</v>
      </c>
      <c r="L22" s="1">
        <v>19</v>
      </c>
      <c r="M22" s="9">
        <v>2.4666666666666668</v>
      </c>
      <c r="N22" s="1">
        <v>0</v>
      </c>
      <c r="O22" s="9">
        <v>5.9745491959844212</v>
      </c>
      <c r="P22" s="1">
        <v>0</v>
      </c>
      <c r="Q22" s="1">
        <v>0</v>
      </c>
      <c r="R22" s="1">
        <v>0</v>
      </c>
      <c r="S22" s="1">
        <v>0</v>
      </c>
      <c r="T22" s="1">
        <v>0</v>
      </c>
      <c r="U22" s="1">
        <v>0</v>
      </c>
      <c r="V22" s="1">
        <v>2</v>
      </c>
      <c r="W22" s="9">
        <v>3.0076211646578059</v>
      </c>
      <c r="X22" s="1">
        <v>0</v>
      </c>
      <c r="Y22" s="1">
        <v>0</v>
      </c>
      <c r="Z22" s="1">
        <v>0</v>
      </c>
      <c r="AA22" s="1">
        <v>0</v>
      </c>
      <c r="AB22" s="1">
        <v>0</v>
      </c>
      <c r="AC22" s="1">
        <v>0</v>
      </c>
      <c r="AD22" s="1">
        <v>0</v>
      </c>
      <c r="AE22" s="1">
        <v>0</v>
      </c>
      <c r="AF22" s="1">
        <v>1</v>
      </c>
      <c r="AG22" s="9">
        <v>0.43308429236861595</v>
      </c>
      <c r="AH22" s="1">
        <v>0</v>
      </c>
      <c r="AI22" s="1">
        <v>0</v>
      </c>
      <c r="AJ22" s="1">
        <v>0</v>
      </c>
      <c r="AK22" s="1">
        <v>0</v>
      </c>
      <c r="AL22" s="1">
        <v>0</v>
      </c>
      <c r="AM22" s="1">
        <v>0</v>
      </c>
      <c r="AN22" s="1">
        <v>15</v>
      </c>
      <c r="AO22" s="9">
        <v>19.430803372783302</v>
      </c>
      <c r="AP22" s="1">
        <v>0</v>
      </c>
      <c r="AQ22" s="1">
        <v>0</v>
      </c>
      <c r="AR22" s="1">
        <v>19</v>
      </c>
      <c r="AS22" s="9">
        <v>24.006318038374907</v>
      </c>
    </row>
    <row r="23" spans="1:45" x14ac:dyDescent="0.25">
      <c r="A23" s="1" t="s">
        <v>72</v>
      </c>
      <c r="B23" s="1" t="s">
        <v>166</v>
      </c>
      <c r="C23" s="1" t="s">
        <v>164</v>
      </c>
      <c r="D23" s="31" t="s">
        <v>155</v>
      </c>
      <c r="E23" s="2" t="s">
        <v>49</v>
      </c>
      <c r="F23" s="2" t="s">
        <v>50</v>
      </c>
      <c r="G23" s="1">
        <v>3000185</v>
      </c>
      <c r="H23" s="1">
        <v>3000190</v>
      </c>
      <c r="I23" s="1">
        <v>4</v>
      </c>
      <c r="J23" s="1">
        <v>42</v>
      </c>
      <c r="K23" s="1">
        <v>0</v>
      </c>
      <c r="L23" s="1">
        <v>24</v>
      </c>
      <c r="M23" s="9">
        <v>2.8</v>
      </c>
      <c r="N23" s="1">
        <v>0</v>
      </c>
      <c r="O23" s="9">
        <v>6.8681459340515305</v>
      </c>
      <c r="P23" s="1">
        <v>0</v>
      </c>
      <c r="Q23" s="1">
        <v>0</v>
      </c>
      <c r="R23" s="1">
        <v>0</v>
      </c>
      <c r="S23" s="1">
        <v>0</v>
      </c>
      <c r="T23" s="1">
        <v>0</v>
      </c>
      <c r="U23" s="1">
        <v>0</v>
      </c>
      <c r="V23" s="1">
        <v>1</v>
      </c>
      <c r="W23" s="9">
        <v>1.6773271879822378</v>
      </c>
      <c r="X23" s="1">
        <v>0</v>
      </c>
      <c r="Y23" s="1">
        <v>0</v>
      </c>
      <c r="Z23" s="1">
        <v>1</v>
      </c>
      <c r="AA23" s="9">
        <v>2.7646610278419166</v>
      </c>
      <c r="AB23" s="1">
        <v>0</v>
      </c>
      <c r="AC23" s="1">
        <v>0</v>
      </c>
      <c r="AD23" s="1">
        <v>0</v>
      </c>
      <c r="AE23" s="1">
        <v>0</v>
      </c>
      <c r="AF23" s="1">
        <v>0</v>
      </c>
      <c r="AG23" s="1">
        <v>0</v>
      </c>
      <c r="AH23" s="1">
        <v>2</v>
      </c>
      <c r="AI23" s="9">
        <v>1.1419126753661275</v>
      </c>
      <c r="AJ23" s="1">
        <v>0</v>
      </c>
      <c r="AK23" s="1">
        <v>0</v>
      </c>
      <c r="AL23" s="1">
        <v>0</v>
      </c>
      <c r="AM23" s="1">
        <v>0</v>
      </c>
      <c r="AN23" s="1">
        <v>14</v>
      </c>
      <c r="AO23" s="9">
        <v>20.227964536794932</v>
      </c>
      <c r="AP23" s="1">
        <v>0</v>
      </c>
      <c r="AQ23" s="1">
        <v>0</v>
      </c>
      <c r="AR23" s="1">
        <v>24</v>
      </c>
      <c r="AS23" s="9">
        <v>33.822666709937145</v>
      </c>
    </row>
    <row r="24" spans="1:45" x14ac:dyDescent="0.25">
      <c r="A24" s="1" t="s">
        <v>73</v>
      </c>
      <c r="B24" s="1" t="s">
        <v>167</v>
      </c>
      <c r="C24" s="1" t="s">
        <v>164</v>
      </c>
      <c r="D24" s="31" t="s">
        <v>155</v>
      </c>
      <c r="E24" s="2" t="s">
        <v>49</v>
      </c>
      <c r="F24" s="2" t="s">
        <v>50</v>
      </c>
      <c r="G24" s="1">
        <v>3000185</v>
      </c>
      <c r="H24" s="1">
        <v>3000190</v>
      </c>
      <c r="I24" s="1">
        <v>4</v>
      </c>
      <c r="J24" s="1">
        <v>25</v>
      </c>
      <c r="K24" s="1">
        <v>0</v>
      </c>
      <c r="L24" s="1">
        <v>19</v>
      </c>
      <c r="M24" s="9">
        <v>1.6666666666666667</v>
      </c>
      <c r="N24" s="1">
        <v>0</v>
      </c>
      <c r="O24" s="9">
        <v>4.8795003647426656</v>
      </c>
      <c r="P24" s="1">
        <v>0</v>
      </c>
      <c r="Q24" s="1">
        <v>0</v>
      </c>
      <c r="R24" s="1">
        <v>0</v>
      </c>
      <c r="S24" s="1">
        <v>0</v>
      </c>
      <c r="T24" s="1">
        <v>0</v>
      </c>
      <c r="U24" s="1">
        <v>0</v>
      </c>
      <c r="V24" s="1">
        <v>2</v>
      </c>
      <c r="W24" s="9">
        <v>2.8135810895185926</v>
      </c>
      <c r="X24" s="1">
        <v>0</v>
      </c>
      <c r="Y24" s="1">
        <v>0</v>
      </c>
      <c r="Z24" s="1">
        <v>0</v>
      </c>
      <c r="AA24" s="1">
        <v>0</v>
      </c>
      <c r="AB24" s="1">
        <v>0</v>
      </c>
      <c r="AC24" s="1">
        <v>0</v>
      </c>
      <c r="AD24" s="1">
        <v>0</v>
      </c>
      <c r="AE24" s="1">
        <v>0</v>
      </c>
      <c r="AF24" s="1">
        <v>0</v>
      </c>
      <c r="AG24" s="1">
        <v>0</v>
      </c>
      <c r="AH24" s="1">
        <v>1</v>
      </c>
      <c r="AI24" s="9">
        <v>0.47886660579869866</v>
      </c>
      <c r="AJ24" s="1">
        <v>3</v>
      </c>
      <c r="AK24" s="9">
        <v>3.5987451290894703</v>
      </c>
      <c r="AL24" s="1">
        <v>0</v>
      </c>
      <c r="AM24" s="1">
        <v>0</v>
      </c>
      <c r="AN24" s="1">
        <v>19</v>
      </c>
      <c r="AO24" s="9">
        <v>23.024457329900216</v>
      </c>
      <c r="AP24" s="1">
        <v>0</v>
      </c>
      <c r="AQ24" s="1">
        <v>0</v>
      </c>
      <c r="AR24" s="1">
        <v>0</v>
      </c>
      <c r="AS24" s="1">
        <v>0</v>
      </c>
    </row>
    <row r="25" spans="1:45" x14ac:dyDescent="0.25">
      <c r="A25" s="1" t="s">
        <v>74</v>
      </c>
      <c r="B25" s="1" t="s">
        <v>168</v>
      </c>
      <c r="C25" s="1" t="s">
        <v>164</v>
      </c>
      <c r="D25" s="31" t="s">
        <v>155</v>
      </c>
      <c r="E25" s="2" t="s">
        <v>49</v>
      </c>
      <c r="F25" s="2" t="s">
        <v>50</v>
      </c>
      <c r="G25" s="1">
        <v>3000185</v>
      </c>
      <c r="H25" s="1">
        <v>3000190</v>
      </c>
      <c r="I25" s="1">
        <v>4</v>
      </c>
      <c r="J25" s="1">
        <v>10</v>
      </c>
      <c r="K25" s="1">
        <v>0</v>
      </c>
      <c r="L25" s="1">
        <v>7</v>
      </c>
      <c r="M25" s="9">
        <v>0.66666666666666663</v>
      </c>
      <c r="N25" s="1">
        <v>0</v>
      </c>
      <c r="O25" s="9">
        <v>1.8387366263150307</v>
      </c>
      <c r="P25" s="1">
        <v>0</v>
      </c>
      <c r="Q25" s="1">
        <v>0</v>
      </c>
      <c r="R25" s="1">
        <v>0</v>
      </c>
      <c r="S25" s="1">
        <v>0</v>
      </c>
      <c r="T25" s="1">
        <v>0</v>
      </c>
      <c r="U25" s="1">
        <v>0</v>
      </c>
      <c r="V25" s="1">
        <v>2</v>
      </c>
      <c r="W25" s="9">
        <v>4.1533816083369697</v>
      </c>
      <c r="X25" s="1">
        <v>0</v>
      </c>
      <c r="Y25" s="1">
        <v>0</v>
      </c>
      <c r="Z25" s="1">
        <v>0</v>
      </c>
      <c r="AA25" s="1">
        <v>0</v>
      </c>
      <c r="AB25" s="1">
        <v>0</v>
      </c>
      <c r="AC25" s="1">
        <v>0</v>
      </c>
      <c r="AD25" s="1">
        <v>0</v>
      </c>
      <c r="AE25" s="1">
        <v>0</v>
      </c>
      <c r="AF25" s="1">
        <v>0</v>
      </c>
      <c r="AG25" s="1">
        <v>0</v>
      </c>
      <c r="AH25" s="1">
        <v>0</v>
      </c>
      <c r="AI25" s="1">
        <v>0</v>
      </c>
      <c r="AJ25" s="1">
        <v>0</v>
      </c>
      <c r="AK25" s="1">
        <v>0</v>
      </c>
      <c r="AL25" s="1">
        <v>0</v>
      </c>
      <c r="AM25" s="1">
        <v>0</v>
      </c>
      <c r="AN25" s="1">
        <v>7</v>
      </c>
      <c r="AO25" s="9">
        <v>12.522073284682575</v>
      </c>
      <c r="AP25" s="1">
        <v>0</v>
      </c>
      <c r="AQ25" s="1">
        <v>0</v>
      </c>
      <c r="AR25" s="1">
        <v>1</v>
      </c>
      <c r="AS25" s="9">
        <v>1.7448201080523122</v>
      </c>
    </row>
    <row r="26" spans="1:45" x14ac:dyDescent="0.25">
      <c r="A26" s="1" t="s">
        <v>83</v>
      </c>
      <c r="B26" s="1" t="s">
        <v>169</v>
      </c>
      <c r="C26" s="1" t="s">
        <v>164</v>
      </c>
      <c r="D26" s="31" t="s">
        <v>155</v>
      </c>
      <c r="E26" s="2" t="s">
        <v>49</v>
      </c>
      <c r="F26" s="2" t="s">
        <v>50</v>
      </c>
      <c r="G26" s="1">
        <v>3000185</v>
      </c>
      <c r="H26" s="1">
        <v>3000190</v>
      </c>
      <c r="I26" s="1">
        <v>4</v>
      </c>
      <c r="J26" s="1">
        <v>11</v>
      </c>
      <c r="K26" s="1">
        <v>0</v>
      </c>
      <c r="L26" s="1">
        <v>5</v>
      </c>
      <c r="M26" s="9">
        <v>0.73333333333333328</v>
      </c>
      <c r="N26" s="1">
        <v>0</v>
      </c>
      <c r="O26" s="9">
        <v>1.3345232785352157</v>
      </c>
      <c r="P26" s="1">
        <v>0</v>
      </c>
      <c r="Q26" s="1">
        <v>0</v>
      </c>
      <c r="R26" s="1">
        <v>0</v>
      </c>
      <c r="S26" s="1">
        <v>0</v>
      </c>
      <c r="T26" s="1">
        <v>0</v>
      </c>
      <c r="U26" s="1">
        <v>0</v>
      </c>
      <c r="V26" s="1">
        <v>0</v>
      </c>
      <c r="W26" s="1">
        <v>0</v>
      </c>
      <c r="X26" s="1">
        <v>0</v>
      </c>
      <c r="Y26" s="1">
        <v>0</v>
      </c>
      <c r="Z26" s="1">
        <v>1</v>
      </c>
      <c r="AA26" s="9">
        <v>2.2462870851215571</v>
      </c>
      <c r="AB26" s="1">
        <v>1</v>
      </c>
      <c r="AC26" s="9">
        <v>1.6107651273525032</v>
      </c>
      <c r="AD26" s="1">
        <v>0</v>
      </c>
      <c r="AE26" s="1">
        <v>0</v>
      </c>
      <c r="AF26" s="1">
        <v>0</v>
      </c>
      <c r="AG26" s="1">
        <v>0</v>
      </c>
      <c r="AH26" s="1">
        <v>1</v>
      </c>
      <c r="AI26" s="9">
        <v>0.46390202436748929</v>
      </c>
      <c r="AJ26" s="1">
        <v>2</v>
      </c>
      <c r="AK26" s="9">
        <v>2.3241895625369495</v>
      </c>
      <c r="AL26" s="1">
        <v>0</v>
      </c>
      <c r="AM26" s="1">
        <v>0</v>
      </c>
      <c r="AN26" s="1">
        <v>5</v>
      </c>
      <c r="AO26" s="9">
        <v>5.8697218521949566</v>
      </c>
      <c r="AP26" s="1">
        <v>1</v>
      </c>
      <c r="AQ26" s="9">
        <v>1.3990478416161443</v>
      </c>
      <c r="AR26" s="1">
        <v>0</v>
      </c>
      <c r="AS26" s="1">
        <v>0</v>
      </c>
    </row>
    <row r="27" spans="1:45" x14ac:dyDescent="0.25">
      <c r="A27" s="1" t="s">
        <v>97</v>
      </c>
      <c r="B27" s="1" t="s">
        <v>168</v>
      </c>
      <c r="C27" s="1" t="s">
        <v>164</v>
      </c>
      <c r="D27" s="31" t="s">
        <v>155</v>
      </c>
      <c r="E27" s="2" t="s">
        <v>49</v>
      </c>
      <c r="F27" s="2" t="s">
        <v>50</v>
      </c>
      <c r="G27" s="1">
        <v>3000185</v>
      </c>
      <c r="H27" s="1">
        <v>3000190</v>
      </c>
      <c r="I27" s="1">
        <v>4</v>
      </c>
      <c r="J27" s="1">
        <v>39</v>
      </c>
      <c r="K27" s="1">
        <v>0</v>
      </c>
      <c r="L27" s="1">
        <v>26</v>
      </c>
      <c r="M27" s="9">
        <v>2.6</v>
      </c>
      <c r="N27" s="1">
        <v>0</v>
      </c>
      <c r="O27" s="9">
        <v>7.0690472180788673</v>
      </c>
      <c r="P27" s="1">
        <v>0</v>
      </c>
      <c r="Q27" s="1">
        <v>0</v>
      </c>
      <c r="R27" s="1">
        <v>0</v>
      </c>
      <c r="S27" s="1">
        <v>0</v>
      </c>
      <c r="T27" s="1">
        <v>0</v>
      </c>
      <c r="U27" s="1">
        <v>0</v>
      </c>
      <c r="V27" s="1">
        <v>0</v>
      </c>
      <c r="W27" s="1">
        <v>0</v>
      </c>
      <c r="X27" s="1">
        <v>0</v>
      </c>
      <c r="Y27" s="1">
        <v>0</v>
      </c>
      <c r="Z27" s="1">
        <v>0</v>
      </c>
      <c r="AA27" s="1">
        <v>0</v>
      </c>
      <c r="AB27" s="1">
        <v>0</v>
      </c>
      <c r="AC27" s="1">
        <v>0</v>
      </c>
      <c r="AD27" s="1">
        <v>0</v>
      </c>
      <c r="AE27" s="1">
        <v>0</v>
      </c>
      <c r="AF27" s="1">
        <v>2</v>
      </c>
      <c r="AG27" s="9">
        <v>1.0466203732241552</v>
      </c>
      <c r="AH27" s="1">
        <v>0</v>
      </c>
      <c r="AI27" s="1">
        <v>0</v>
      </c>
      <c r="AJ27" s="1">
        <v>0</v>
      </c>
      <c r="AK27" s="1">
        <v>0</v>
      </c>
      <c r="AL27" s="1">
        <v>0</v>
      </c>
      <c r="AM27" s="1">
        <v>0</v>
      </c>
      <c r="AN27" s="1">
        <v>11</v>
      </c>
      <c r="AO27" s="9">
        <v>17.217850766438545</v>
      </c>
      <c r="AP27" s="1">
        <v>0</v>
      </c>
      <c r="AQ27" s="1">
        <v>0</v>
      </c>
      <c r="AR27" s="1">
        <v>26</v>
      </c>
      <c r="AS27" s="9">
        <v>39.694657458190115</v>
      </c>
    </row>
    <row r="28" spans="1:45" x14ac:dyDescent="0.25">
      <c r="A28" s="1" t="s">
        <v>48</v>
      </c>
      <c r="B28" s="1" t="s">
        <v>134</v>
      </c>
      <c r="C28" s="1" t="s">
        <v>175</v>
      </c>
      <c r="D28" s="31" t="s">
        <v>155</v>
      </c>
      <c r="E28" s="2" t="s">
        <v>49</v>
      </c>
      <c r="F28" s="2" t="s">
        <v>50</v>
      </c>
      <c r="G28" s="1">
        <v>3000185</v>
      </c>
      <c r="H28" s="1">
        <v>3000191</v>
      </c>
      <c r="I28" s="1">
        <v>4</v>
      </c>
      <c r="J28" s="1">
        <v>112</v>
      </c>
      <c r="K28" s="1">
        <v>0</v>
      </c>
      <c r="L28" s="1">
        <v>51</v>
      </c>
      <c r="M28" s="9">
        <v>7.4666666666666668</v>
      </c>
      <c r="N28" s="1">
        <v>3</v>
      </c>
      <c r="O28" s="9">
        <v>13.119596393327408</v>
      </c>
      <c r="P28" s="1">
        <v>4</v>
      </c>
      <c r="Q28" s="9">
        <v>5.9498912947423088</v>
      </c>
      <c r="R28" s="1">
        <v>0</v>
      </c>
      <c r="S28" s="1">
        <v>0</v>
      </c>
      <c r="T28" s="1">
        <v>0</v>
      </c>
      <c r="U28" s="1">
        <v>0</v>
      </c>
      <c r="V28" s="1">
        <v>9</v>
      </c>
      <c r="W28" s="9">
        <v>12.66111490283367</v>
      </c>
      <c r="X28" s="1">
        <v>0</v>
      </c>
      <c r="Y28" s="1">
        <v>0</v>
      </c>
      <c r="Z28" s="1">
        <v>15</v>
      </c>
      <c r="AA28" s="9">
        <v>34.78121938252734</v>
      </c>
      <c r="AB28" s="1">
        <v>1</v>
      </c>
      <c r="AC28" s="9">
        <v>1.6627252927509713</v>
      </c>
      <c r="AD28" s="1">
        <v>0</v>
      </c>
      <c r="AE28" s="1">
        <v>0</v>
      </c>
      <c r="AF28" s="1">
        <v>9</v>
      </c>
      <c r="AG28" s="9">
        <v>3.6462903325228644</v>
      </c>
      <c r="AH28" s="1">
        <v>3</v>
      </c>
      <c r="AI28" s="9">
        <v>1.4365998173960959</v>
      </c>
      <c r="AJ28" s="1">
        <v>14</v>
      </c>
      <c r="AK28" s="9">
        <v>16.794143935750864</v>
      </c>
      <c r="AL28" s="1">
        <v>0</v>
      </c>
      <c r="AM28" s="1">
        <v>0</v>
      </c>
      <c r="AN28" s="1">
        <v>51</v>
      </c>
      <c r="AO28" s="9">
        <v>61.802490727626875</v>
      </c>
      <c r="AP28" s="1">
        <v>0</v>
      </c>
      <c r="AQ28" s="1">
        <v>0</v>
      </c>
      <c r="AR28" s="1">
        <v>6</v>
      </c>
      <c r="AS28" s="9">
        <v>7.0918494714384321</v>
      </c>
    </row>
    <row r="29" spans="1:45" x14ac:dyDescent="0.25">
      <c r="A29" s="1" t="s">
        <v>51</v>
      </c>
      <c r="B29" s="1" t="s">
        <v>134</v>
      </c>
      <c r="C29" s="1" t="s">
        <v>175</v>
      </c>
      <c r="D29" s="31" t="s">
        <v>155</v>
      </c>
      <c r="E29" s="2" t="s">
        <v>49</v>
      </c>
      <c r="F29" s="2" t="s">
        <v>50</v>
      </c>
      <c r="G29" s="1">
        <v>3000185</v>
      </c>
      <c r="H29" s="1">
        <v>3000191</v>
      </c>
      <c r="I29" s="1">
        <v>4</v>
      </c>
      <c r="J29" s="1">
        <v>106</v>
      </c>
      <c r="K29" s="1">
        <v>0</v>
      </c>
      <c r="L29" s="1">
        <v>34</v>
      </c>
      <c r="M29" s="9">
        <v>7.0666666666666664</v>
      </c>
      <c r="N29" s="1">
        <v>2</v>
      </c>
      <c r="O29" s="9">
        <v>11.479588510959458</v>
      </c>
      <c r="P29" s="1">
        <v>1</v>
      </c>
      <c r="Q29" s="9">
        <v>1.397322955583421</v>
      </c>
      <c r="R29" s="1">
        <v>0</v>
      </c>
      <c r="S29" s="1">
        <v>0</v>
      </c>
      <c r="T29" s="1">
        <v>0</v>
      </c>
      <c r="U29" s="1">
        <v>0</v>
      </c>
      <c r="V29" s="1">
        <v>4</v>
      </c>
      <c r="W29" s="9">
        <v>5.2861220469743255</v>
      </c>
      <c r="X29" s="1">
        <v>0</v>
      </c>
      <c r="Y29" s="1">
        <v>0</v>
      </c>
      <c r="Z29" s="1">
        <v>28</v>
      </c>
      <c r="AA29" s="9">
        <v>60.990097826330789</v>
      </c>
      <c r="AB29" s="1">
        <v>5</v>
      </c>
      <c r="AC29" s="9">
        <v>7.8097703144363804</v>
      </c>
      <c r="AD29" s="1">
        <v>0</v>
      </c>
      <c r="AE29" s="1">
        <v>0</v>
      </c>
      <c r="AF29" s="1">
        <v>4</v>
      </c>
      <c r="AG29" s="9">
        <v>1.5223569065078624</v>
      </c>
      <c r="AH29" s="1">
        <v>2</v>
      </c>
      <c r="AI29" s="9">
        <v>0.89968877453088836</v>
      </c>
      <c r="AJ29" s="1">
        <v>24</v>
      </c>
      <c r="AK29" s="9">
        <v>27.04511490952088</v>
      </c>
      <c r="AL29" s="1">
        <v>0</v>
      </c>
      <c r="AM29" s="1">
        <v>0</v>
      </c>
      <c r="AN29" s="1">
        <v>34</v>
      </c>
      <c r="AO29" s="9">
        <v>38.70459015265525</v>
      </c>
      <c r="AP29" s="1">
        <v>0</v>
      </c>
      <c r="AQ29" s="1">
        <v>0</v>
      </c>
      <c r="AR29" s="1">
        <v>4</v>
      </c>
      <c r="AS29" s="9">
        <v>4.4413602750422498</v>
      </c>
    </row>
    <row r="30" spans="1:45" x14ac:dyDescent="0.25">
      <c r="A30" s="1" t="s">
        <v>52</v>
      </c>
      <c r="B30" s="1" t="s">
        <v>134</v>
      </c>
      <c r="C30" s="1" t="s">
        <v>175</v>
      </c>
      <c r="D30" s="31" t="s">
        <v>155</v>
      </c>
      <c r="E30" s="2" t="s">
        <v>49</v>
      </c>
      <c r="F30" s="2" t="s">
        <v>50</v>
      </c>
      <c r="G30" s="1">
        <v>3000185</v>
      </c>
      <c r="H30" s="1">
        <v>3000191</v>
      </c>
      <c r="I30" s="1">
        <v>4</v>
      </c>
      <c r="J30" s="1">
        <v>104</v>
      </c>
      <c r="K30" s="1">
        <v>0</v>
      </c>
      <c r="L30" s="1">
        <v>37</v>
      </c>
      <c r="M30" s="9">
        <v>6.9333333333333336</v>
      </c>
      <c r="N30" s="1">
        <v>3</v>
      </c>
      <c r="O30" s="9">
        <v>10.799911816218467</v>
      </c>
      <c r="P30" s="1">
        <v>2</v>
      </c>
      <c r="Q30" s="9">
        <v>3.5470505795579146</v>
      </c>
      <c r="R30" s="1">
        <v>0</v>
      </c>
      <c r="S30" s="1">
        <v>0</v>
      </c>
      <c r="T30" s="1">
        <v>0</v>
      </c>
      <c r="U30" s="1">
        <v>0</v>
      </c>
      <c r="V30" s="1">
        <v>3</v>
      </c>
      <c r="W30" s="9">
        <v>5.0319815639467143</v>
      </c>
      <c r="X30" s="1">
        <v>0</v>
      </c>
      <c r="Y30" s="1">
        <v>0</v>
      </c>
      <c r="Z30" s="1">
        <v>14</v>
      </c>
      <c r="AA30" s="9">
        <v>38.705254389786838</v>
      </c>
      <c r="AB30" s="1">
        <v>6</v>
      </c>
      <c r="AC30" s="9">
        <v>11.894880940449253</v>
      </c>
      <c r="AD30" s="1">
        <v>0</v>
      </c>
      <c r="AE30" s="1">
        <v>0</v>
      </c>
      <c r="AF30" s="1">
        <v>9</v>
      </c>
      <c r="AG30" s="9">
        <v>4.3475000118541827</v>
      </c>
      <c r="AH30" s="1">
        <v>3</v>
      </c>
      <c r="AI30" s="9">
        <v>1.7128690130491913</v>
      </c>
      <c r="AJ30" s="1">
        <v>25</v>
      </c>
      <c r="AK30" s="9">
        <v>35.75676250056847</v>
      </c>
      <c r="AL30" s="1">
        <v>0</v>
      </c>
      <c r="AM30" s="1">
        <v>0</v>
      </c>
      <c r="AN30" s="1">
        <v>37</v>
      </c>
      <c r="AO30" s="9">
        <v>53.459620561529483</v>
      </c>
      <c r="AP30" s="1">
        <v>0</v>
      </c>
      <c r="AQ30" s="1">
        <v>0</v>
      </c>
      <c r="AR30" s="1">
        <v>5</v>
      </c>
      <c r="AS30" s="9">
        <v>7.0463888979035678</v>
      </c>
    </row>
    <row r="31" spans="1:45" x14ac:dyDescent="0.25">
      <c r="A31" s="1" t="s">
        <v>53</v>
      </c>
      <c r="B31" s="1" t="s">
        <v>134</v>
      </c>
      <c r="C31" s="1" t="s">
        <v>175</v>
      </c>
      <c r="D31" s="31" t="s">
        <v>155</v>
      </c>
      <c r="E31" s="2" t="s">
        <v>49</v>
      </c>
      <c r="F31" s="2" t="s">
        <v>50</v>
      </c>
      <c r="G31" s="1">
        <v>3000185</v>
      </c>
      <c r="H31" s="1">
        <v>3000191</v>
      </c>
      <c r="I31" s="1">
        <v>4</v>
      </c>
      <c r="J31" s="1">
        <v>104</v>
      </c>
      <c r="K31" s="1">
        <v>0</v>
      </c>
      <c r="L31" s="1">
        <v>49</v>
      </c>
      <c r="M31" s="9">
        <v>6.9333333333333336</v>
      </c>
      <c r="N31" s="1">
        <v>1</v>
      </c>
      <c r="O31" s="9">
        <v>13.19343270974869</v>
      </c>
      <c r="P31" s="1">
        <v>1</v>
      </c>
      <c r="Q31" s="9">
        <v>2.0959844333751314</v>
      </c>
      <c r="R31" s="1">
        <v>0</v>
      </c>
      <c r="S31" s="1">
        <v>0</v>
      </c>
      <c r="T31" s="1">
        <v>0</v>
      </c>
      <c r="U31" s="1">
        <v>0</v>
      </c>
      <c r="V31" s="1">
        <v>3</v>
      </c>
      <c r="W31" s="9">
        <v>5.9468873028461164</v>
      </c>
      <c r="X31" s="1">
        <v>0</v>
      </c>
      <c r="Y31" s="1">
        <v>0</v>
      </c>
      <c r="Z31" s="1">
        <v>17</v>
      </c>
      <c r="AA31" s="9">
        <v>55.54455337755121</v>
      </c>
      <c r="AB31" s="1">
        <v>3</v>
      </c>
      <c r="AC31" s="9">
        <v>7.0287932829927415</v>
      </c>
      <c r="AD31" s="1">
        <v>0</v>
      </c>
      <c r="AE31" s="1">
        <v>0</v>
      </c>
      <c r="AF31" s="1">
        <v>11</v>
      </c>
      <c r="AG31" s="9">
        <v>6.2797222393449301</v>
      </c>
      <c r="AH31" s="1">
        <v>0</v>
      </c>
      <c r="AI31" s="1">
        <v>0</v>
      </c>
      <c r="AJ31" s="1">
        <v>18</v>
      </c>
      <c r="AK31" s="9">
        <v>30.425754273210963</v>
      </c>
      <c r="AL31" s="1">
        <v>0</v>
      </c>
      <c r="AM31" s="1">
        <v>0</v>
      </c>
      <c r="AN31" s="1">
        <v>49</v>
      </c>
      <c r="AO31" s="9">
        <v>83.670216947651696</v>
      </c>
      <c r="AP31" s="1">
        <v>0</v>
      </c>
      <c r="AQ31" s="1">
        <v>0</v>
      </c>
      <c r="AR31" s="1">
        <v>2</v>
      </c>
      <c r="AS31" s="9">
        <v>3.3310202062816874</v>
      </c>
    </row>
    <row r="32" spans="1:45" x14ac:dyDescent="0.25">
      <c r="A32" s="1" t="s">
        <v>54</v>
      </c>
      <c r="B32" s="1" t="s">
        <v>134</v>
      </c>
      <c r="C32" s="1" t="s">
        <v>175</v>
      </c>
      <c r="D32" s="31" t="s">
        <v>155</v>
      </c>
      <c r="E32" s="2" t="s">
        <v>49</v>
      </c>
      <c r="F32" s="2" t="s">
        <v>50</v>
      </c>
      <c r="G32" s="1">
        <v>3000185</v>
      </c>
      <c r="H32" s="1">
        <v>3000191</v>
      </c>
      <c r="I32" s="1">
        <v>4</v>
      </c>
      <c r="J32" s="1">
        <v>100</v>
      </c>
      <c r="K32" s="1">
        <v>0</v>
      </c>
      <c r="L32" s="1">
        <v>31</v>
      </c>
      <c r="M32" s="9">
        <v>6.666666666666667</v>
      </c>
      <c r="N32" s="1">
        <v>1</v>
      </c>
      <c r="O32" s="9">
        <v>9.7663172373701013</v>
      </c>
      <c r="P32" s="1">
        <v>2</v>
      </c>
      <c r="Q32" s="9">
        <v>3.4156783358705844</v>
      </c>
      <c r="R32" s="1">
        <v>0</v>
      </c>
      <c r="S32" s="1">
        <v>0</v>
      </c>
      <c r="T32" s="1">
        <v>1</v>
      </c>
      <c r="U32" s="9">
        <v>1.324706494915926</v>
      </c>
      <c r="V32" s="1">
        <v>5</v>
      </c>
      <c r="W32" s="9">
        <v>8.0760197939885519</v>
      </c>
      <c r="X32" s="1">
        <v>0</v>
      </c>
      <c r="Y32" s="1">
        <v>0</v>
      </c>
      <c r="Z32" s="1">
        <v>19</v>
      </c>
      <c r="AA32" s="9">
        <v>50.583057324218771</v>
      </c>
      <c r="AB32" s="1">
        <v>8</v>
      </c>
      <c r="AC32" s="9">
        <v>15.272439726008919</v>
      </c>
      <c r="AD32" s="1">
        <v>0</v>
      </c>
      <c r="AE32" s="1">
        <v>0</v>
      </c>
      <c r="AF32" s="1">
        <v>12</v>
      </c>
      <c r="AG32" s="9">
        <v>5.581975323862161</v>
      </c>
      <c r="AH32" s="1">
        <v>1</v>
      </c>
      <c r="AI32" s="9">
        <v>0.54980980665776502</v>
      </c>
      <c r="AJ32" s="1">
        <v>21</v>
      </c>
      <c r="AK32" s="9">
        <v>28.923247889348705</v>
      </c>
      <c r="AL32" s="1">
        <v>0</v>
      </c>
      <c r="AM32" s="1">
        <v>0</v>
      </c>
      <c r="AN32" s="1">
        <v>31</v>
      </c>
      <c r="AO32" s="9">
        <v>43.131585758351086</v>
      </c>
      <c r="AP32" s="1">
        <v>0</v>
      </c>
      <c r="AQ32" s="1">
        <v>0</v>
      </c>
      <c r="AR32" s="1">
        <v>0</v>
      </c>
      <c r="AS32" s="1">
        <v>0</v>
      </c>
    </row>
    <row r="33" spans="1:45" x14ac:dyDescent="0.25">
      <c r="A33" s="1" t="s">
        <v>55</v>
      </c>
      <c r="B33" s="1" t="s">
        <v>134</v>
      </c>
      <c r="C33" s="1" t="s">
        <v>175</v>
      </c>
      <c r="D33" s="31" t="s">
        <v>155</v>
      </c>
      <c r="E33" s="2" t="s">
        <v>49</v>
      </c>
      <c r="F33" s="2" t="s">
        <v>50</v>
      </c>
      <c r="G33" s="1">
        <v>3000185</v>
      </c>
      <c r="H33" s="1">
        <v>3000191</v>
      </c>
      <c r="I33" s="1">
        <v>4</v>
      </c>
      <c r="J33" s="1">
        <v>91</v>
      </c>
      <c r="K33" s="1">
        <v>0</v>
      </c>
      <c r="L33" s="1">
        <v>34</v>
      </c>
      <c r="M33" s="9">
        <v>6.0666666666666664</v>
      </c>
      <c r="N33" s="1">
        <v>2</v>
      </c>
      <c r="O33" s="9">
        <v>9.4450793437389304</v>
      </c>
      <c r="P33" s="1">
        <v>2</v>
      </c>
      <c r="Q33" s="9">
        <v>3.5470505795579146</v>
      </c>
      <c r="R33" s="1">
        <v>0</v>
      </c>
      <c r="S33" s="1">
        <v>0</v>
      </c>
      <c r="T33" s="1">
        <v>0</v>
      </c>
      <c r="U33" s="1">
        <v>0</v>
      </c>
      <c r="V33" s="1">
        <v>7</v>
      </c>
      <c r="W33" s="9">
        <v>11.741290315875663</v>
      </c>
      <c r="X33" s="1">
        <v>0</v>
      </c>
      <c r="Y33" s="1">
        <v>0</v>
      </c>
      <c r="Z33" s="1">
        <v>17</v>
      </c>
      <c r="AA33" s="9">
        <v>46.999237473312597</v>
      </c>
      <c r="AB33" s="1">
        <v>3</v>
      </c>
      <c r="AC33" s="9">
        <v>5.9474404702246275</v>
      </c>
      <c r="AD33" s="1">
        <v>0</v>
      </c>
      <c r="AE33" s="1">
        <v>0</v>
      </c>
      <c r="AF33" s="1">
        <v>7</v>
      </c>
      <c r="AG33" s="9">
        <v>3.3813888981088089</v>
      </c>
      <c r="AH33" s="1">
        <v>4</v>
      </c>
      <c r="AI33" s="9">
        <v>2.283825350732255</v>
      </c>
      <c r="AJ33" s="1">
        <v>15</v>
      </c>
      <c r="AK33" s="9">
        <v>21.454057500341079</v>
      </c>
      <c r="AL33" s="1">
        <v>0</v>
      </c>
      <c r="AM33" s="1">
        <v>0</v>
      </c>
      <c r="AN33" s="1">
        <v>34</v>
      </c>
      <c r="AO33" s="9">
        <v>49.125056732216279</v>
      </c>
      <c r="AP33" s="1">
        <v>0</v>
      </c>
      <c r="AQ33" s="1">
        <v>0</v>
      </c>
      <c r="AR33" s="1">
        <v>2</v>
      </c>
      <c r="AS33" s="9">
        <v>2.8185555591614273</v>
      </c>
    </row>
    <row r="34" spans="1:45" x14ac:dyDescent="0.25">
      <c r="A34" s="1" t="s">
        <v>62</v>
      </c>
      <c r="B34" s="1" t="s">
        <v>156</v>
      </c>
      <c r="C34" s="1" t="s">
        <v>178</v>
      </c>
      <c r="D34" s="33" t="s">
        <v>155</v>
      </c>
      <c r="E34" s="2" t="s">
        <v>63</v>
      </c>
      <c r="F34" s="2">
        <v>3000050</v>
      </c>
      <c r="G34" s="1">
        <v>3000185</v>
      </c>
      <c r="H34" s="1">
        <v>2</v>
      </c>
      <c r="I34" s="1">
        <v>3</v>
      </c>
      <c r="J34" s="1">
        <v>65</v>
      </c>
      <c r="K34" s="1">
        <v>0</v>
      </c>
      <c r="L34" s="1">
        <v>42</v>
      </c>
      <c r="M34" s="9">
        <v>4.333333333333333</v>
      </c>
      <c r="N34" s="1">
        <v>0</v>
      </c>
      <c r="O34" s="9">
        <v>10.893423092245461</v>
      </c>
      <c r="P34" s="1">
        <v>0</v>
      </c>
      <c r="Q34" s="1">
        <v>0</v>
      </c>
      <c r="R34" s="1">
        <v>0</v>
      </c>
      <c r="S34" s="1">
        <v>0</v>
      </c>
      <c r="T34" s="1">
        <v>2</v>
      </c>
      <c r="U34" s="9">
        <v>2.6494129898318519</v>
      </c>
      <c r="V34" s="1">
        <v>0</v>
      </c>
      <c r="W34" s="1">
        <v>0</v>
      </c>
      <c r="X34" s="1">
        <v>0</v>
      </c>
      <c r="Y34" s="1">
        <v>0</v>
      </c>
      <c r="Z34" s="1">
        <v>7</v>
      </c>
      <c r="AA34" s="9">
        <v>18.635863224712178</v>
      </c>
      <c r="AB34" s="1">
        <v>42</v>
      </c>
      <c r="AC34" s="9">
        <v>80.180308561546838</v>
      </c>
      <c r="AD34" s="1">
        <v>0</v>
      </c>
      <c r="AE34" s="1">
        <v>0</v>
      </c>
      <c r="AF34" s="1">
        <v>0</v>
      </c>
      <c r="AG34" s="1">
        <v>0</v>
      </c>
      <c r="AH34" s="1">
        <v>0</v>
      </c>
      <c r="AI34" s="1">
        <v>0</v>
      </c>
      <c r="AJ34" s="1">
        <v>2</v>
      </c>
      <c r="AK34" s="9">
        <v>2.7545950370808292</v>
      </c>
      <c r="AL34" s="1">
        <v>0</v>
      </c>
      <c r="AM34" s="1">
        <v>0</v>
      </c>
      <c r="AN34" s="1">
        <v>11</v>
      </c>
      <c r="AO34" s="9">
        <v>15.304756236834258</v>
      </c>
      <c r="AP34" s="1">
        <v>0</v>
      </c>
      <c r="AQ34" s="1">
        <v>0</v>
      </c>
      <c r="AR34" s="1">
        <v>1</v>
      </c>
      <c r="AS34" s="9">
        <v>1.3570823062629094</v>
      </c>
    </row>
    <row r="35" spans="1:45" x14ac:dyDescent="0.25">
      <c r="A35" s="1" t="s">
        <v>68</v>
      </c>
      <c r="B35" s="1" t="s">
        <v>156</v>
      </c>
      <c r="C35" s="1" t="s">
        <v>178</v>
      </c>
      <c r="D35" s="33" t="s">
        <v>155</v>
      </c>
      <c r="E35" s="2" t="s">
        <v>63</v>
      </c>
      <c r="F35" s="2">
        <v>3000050</v>
      </c>
      <c r="G35" s="1">
        <v>3000185</v>
      </c>
      <c r="H35" s="1">
        <v>2</v>
      </c>
      <c r="I35" s="1">
        <v>3</v>
      </c>
      <c r="J35" s="1">
        <v>64</v>
      </c>
      <c r="K35" s="1">
        <v>0</v>
      </c>
      <c r="L35" s="1">
        <v>26</v>
      </c>
      <c r="M35" s="9">
        <v>4.2666666666666666</v>
      </c>
      <c r="N35" s="1">
        <v>0</v>
      </c>
      <c r="O35" s="9">
        <v>7.9683899311741833</v>
      </c>
      <c r="P35" s="1">
        <v>0</v>
      </c>
      <c r="Q35" s="1">
        <v>0</v>
      </c>
      <c r="R35" s="1">
        <v>0</v>
      </c>
      <c r="S35" s="1">
        <v>0</v>
      </c>
      <c r="T35" s="1">
        <v>0</v>
      </c>
      <c r="U35" s="1">
        <v>0</v>
      </c>
      <c r="V35" s="1">
        <v>6</v>
      </c>
      <c r="W35" s="9">
        <v>8.4407432685557797</v>
      </c>
      <c r="X35" s="1">
        <v>0</v>
      </c>
      <c r="Y35" s="1">
        <v>0</v>
      </c>
      <c r="Z35" s="1">
        <v>0</v>
      </c>
      <c r="AA35" s="1">
        <v>0</v>
      </c>
      <c r="AB35" s="1">
        <v>2</v>
      </c>
      <c r="AC35" s="9">
        <v>3.3254505855019425</v>
      </c>
      <c r="AD35" s="1">
        <v>0</v>
      </c>
      <c r="AE35" s="1">
        <v>0</v>
      </c>
      <c r="AF35" s="1">
        <v>2</v>
      </c>
      <c r="AG35" s="9">
        <v>0.81028674056063643</v>
      </c>
      <c r="AH35" s="1">
        <v>0</v>
      </c>
      <c r="AI35" s="1">
        <v>0</v>
      </c>
      <c r="AJ35" s="1">
        <v>9</v>
      </c>
      <c r="AK35" s="9">
        <v>10.796235387268414</v>
      </c>
      <c r="AL35" s="1">
        <v>0</v>
      </c>
      <c r="AM35" s="1">
        <v>0</v>
      </c>
      <c r="AN35" s="1">
        <v>19</v>
      </c>
      <c r="AO35" s="9">
        <v>23.024457329900216</v>
      </c>
      <c r="AP35" s="1">
        <v>0</v>
      </c>
      <c r="AQ35" s="1">
        <v>0</v>
      </c>
      <c r="AR35" s="1">
        <v>26</v>
      </c>
      <c r="AS35" s="9">
        <v>30.731347709566524</v>
      </c>
    </row>
    <row r="36" spans="1:45" x14ac:dyDescent="0.25">
      <c r="A36" s="1" t="s">
        <v>86</v>
      </c>
      <c r="B36" s="1" t="s">
        <v>156</v>
      </c>
      <c r="C36" s="1" t="s">
        <v>178</v>
      </c>
      <c r="D36" s="33" t="s">
        <v>155</v>
      </c>
      <c r="E36" s="2" t="s">
        <v>63</v>
      </c>
      <c r="F36" s="2">
        <v>3000050</v>
      </c>
      <c r="G36" s="1">
        <v>3000185</v>
      </c>
      <c r="H36" s="1">
        <v>2</v>
      </c>
      <c r="I36" s="1">
        <v>3</v>
      </c>
      <c r="J36" s="1">
        <v>18</v>
      </c>
      <c r="K36" s="1">
        <v>0</v>
      </c>
      <c r="L36" s="1">
        <v>11</v>
      </c>
      <c r="M36" s="9">
        <v>1.2</v>
      </c>
      <c r="N36" s="1">
        <v>0</v>
      </c>
      <c r="O36" s="9">
        <v>2.9081167199998794</v>
      </c>
      <c r="P36" s="1">
        <v>0</v>
      </c>
      <c r="Q36" s="1">
        <v>0</v>
      </c>
      <c r="R36" s="1">
        <v>0</v>
      </c>
      <c r="S36" s="1">
        <v>0</v>
      </c>
      <c r="T36" s="1">
        <v>0</v>
      </c>
      <c r="U36" s="1">
        <v>0</v>
      </c>
      <c r="V36" s="1">
        <v>0</v>
      </c>
      <c r="W36" s="1">
        <v>0</v>
      </c>
      <c r="X36" s="1">
        <v>0</v>
      </c>
      <c r="Y36" s="1">
        <v>0</v>
      </c>
      <c r="Z36" s="1">
        <v>0</v>
      </c>
      <c r="AA36" s="1">
        <v>0</v>
      </c>
      <c r="AB36" s="1">
        <v>1</v>
      </c>
      <c r="AC36" s="9">
        <v>1.3564337914547395</v>
      </c>
      <c r="AD36" s="1">
        <v>0</v>
      </c>
      <c r="AE36" s="1">
        <v>0</v>
      </c>
      <c r="AF36" s="1">
        <v>0</v>
      </c>
      <c r="AG36" s="1">
        <v>0</v>
      </c>
      <c r="AH36" s="1">
        <v>3</v>
      </c>
      <c r="AI36" s="9">
        <v>1.1719630089283939</v>
      </c>
      <c r="AJ36" s="1">
        <v>11</v>
      </c>
      <c r="AK36" s="9">
        <v>10.764667447539557</v>
      </c>
      <c r="AL36" s="1">
        <v>0</v>
      </c>
      <c r="AM36" s="1">
        <v>0</v>
      </c>
      <c r="AN36" s="1">
        <v>3</v>
      </c>
      <c r="AO36" s="9">
        <v>2.9657541990037677</v>
      </c>
      <c r="AP36" s="1">
        <v>0</v>
      </c>
      <c r="AQ36" s="1">
        <v>0</v>
      </c>
      <c r="AR36" s="1">
        <v>0</v>
      </c>
      <c r="AS36" s="1">
        <v>0</v>
      </c>
    </row>
    <row r="37" spans="1:45" x14ac:dyDescent="0.25">
      <c r="A37" s="1" t="s">
        <v>95</v>
      </c>
      <c r="B37" s="1" t="s">
        <v>156</v>
      </c>
      <c r="C37" s="1" t="s">
        <v>178</v>
      </c>
      <c r="D37" s="33" t="s">
        <v>155</v>
      </c>
      <c r="E37" s="2" t="s">
        <v>63</v>
      </c>
      <c r="F37" s="2">
        <v>3000050</v>
      </c>
      <c r="G37" s="1">
        <v>3000185</v>
      </c>
      <c r="H37" s="1">
        <v>2</v>
      </c>
      <c r="I37" s="1">
        <v>3</v>
      </c>
      <c r="J37" s="1">
        <v>2</v>
      </c>
      <c r="K37" s="1">
        <v>0</v>
      </c>
      <c r="L37" s="1">
        <v>2</v>
      </c>
      <c r="M37" s="9">
        <v>0.13333333333333333</v>
      </c>
      <c r="N37" s="1">
        <v>0</v>
      </c>
      <c r="O37" s="9">
        <v>0.51639777949432231</v>
      </c>
      <c r="P37" s="1">
        <v>0</v>
      </c>
      <c r="Q37" s="1">
        <v>0</v>
      </c>
      <c r="R37" s="1">
        <v>0</v>
      </c>
      <c r="S37" s="1">
        <v>0</v>
      </c>
      <c r="T37" s="1">
        <v>0</v>
      </c>
      <c r="U37" s="1">
        <v>0</v>
      </c>
      <c r="V37" s="1">
        <v>0</v>
      </c>
      <c r="W37" s="1">
        <v>0</v>
      </c>
      <c r="X37" s="1">
        <v>0</v>
      </c>
      <c r="Y37" s="1">
        <v>0</v>
      </c>
      <c r="Z37" s="1">
        <v>0</v>
      </c>
      <c r="AA37" s="1">
        <v>0</v>
      </c>
      <c r="AB37" s="1">
        <v>0</v>
      </c>
      <c r="AC37" s="1">
        <v>0</v>
      </c>
      <c r="AD37" s="1">
        <v>0</v>
      </c>
      <c r="AE37" s="1">
        <v>0</v>
      </c>
      <c r="AF37" s="1">
        <v>2</v>
      </c>
      <c r="AG37" s="9">
        <v>0.62797222393449315</v>
      </c>
      <c r="AH37" s="1">
        <v>0</v>
      </c>
      <c r="AI37" s="1">
        <v>0</v>
      </c>
      <c r="AJ37" s="1">
        <v>0</v>
      </c>
      <c r="AK37" s="1">
        <v>0</v>
      </c>
      <c r="AL37" s="1">
        <v>0</v>
      </c>
      <c r="AM37" s="1">
        <v>0</v>
      </c>
      <c r="AN37" s="1">
        <v>0</v>
      </c>
      <c r="AO37" s="1">
        <v>0</v>
      </c>
      <c r="AP37" s="1">
        <v>0</v>
      </c>
      <c r="AQ37" s="1">
        <v>0</v>
      </c>
      <c r="AR37" s="1">
        <v>0</v>
      </c>
      <c r="AS37" s="1">
        <v>0</v>
      </c>
    </row>
    <row r="38" spans="1:45" x14ac:dyDescent="0.25">
      <c r="A38" s="1" t="s">
        <v>96</v>
      </c>
      <c r="B38" s="1" t="s">
        <v>156</v>
      </c>
      <c r="C38" s="1" t="s">
        <v>178</v>
      </c>
      <c r="D38" s="33" t="s">
        <v>155</v>
      </c>
      <c r="E38" s="2" t="s">
        <v>63</v>
      </c>
      <c r="F38" s="2">
        <v>3000050</v>
      </c>
      <c r="G38" s="1">
        <v>3000185</v>
      </c>
      <c r="H38" s="1">
        <v>2</v>
      </c>
      <c r="I38" s="1">
        <v>3</v>
      </c>
      <c r="J38" s="1">
        <v>3</v>
      </c>
      <c r="K38" s="1">
        <v>0</v>
      </c>
      <c r="L38" s="1">
        <v>1</v>
      </c>
      <c r="M38" s="9">
        <v>0.2</v>
      </c>
      <c r="N38" s="1">
        <v>0</v>
      </c>
      <c r="O38" s="9">
        <v>0.41403933560541256</v>
      </c>
      <c r="P38" s="1">
        <v>0</v>
      </c>
      <c r="Q38" s="1">
        <v>0</v>
      </c>
      <c r="R38" s="1">
        <v>0</v>
      </c>
      <c r="S38" s="1">
        <v>0</v>
      </c>
      <c r="T38" s="1">
        <v>0</v>
      </c>
      <c r="U38" s="1">
        <v>0</v>
      </c>
      <c r="V38" s="1">
        <v>0</v>
      </c>
      <c r="W38" s="1">
        <v>0</v>
      </c>
      <c r="X38" s="1">
        <v>0</v>
      </c>
      <c r="Y38" s="1">
        <v>0</v>
      </c>
      <c r="Z38" s="1">
        <v>0</v>
      </c>
      <c r="AA38" s="1">
        <v>0</v>
      </c>
      <c r="AB38" s="1">
        <v>0</v>
      </c>
      <c r="AC38" s="1">
        <v>0</v>
      </c>
      <c r="AD38" s="1">
        <v>0</v>
      </c>
      <c r="AE38" s="1">
        <v>0</v>
      </c>
      <c r="AF38" s="1">
        <v>1</v>
      </c>
      <c r="AG38" s="9">
        <v>0.46516461032184675</v>
      </c>
      <c r="AH38" s="1">
        <v>0</v>
      </c>
      <c r="AI38" s="1">
        <v>0</v>
      </c>
      <c r="AJ38" s="1">
        <v>0</v>
      </c>
      <c r="AK38" s="1">
        <v>0</v>
      </c>
      <c r="AL38" s="1">
        <v>0</v>
      </c>
      <c r="AM38" s="1">
        <v>0</v>
      </c>
      <c r="AN38" s="1">
        <v>1</v>
      </c>
      <c r="AO38" s="9">
        <v>1.3913414760758416</v>
      </c>
      <c r="AP38" s="1">
        <v>0</v>
      </c>
      <c r="AQ38" s="1">
        <v>0</v>
      </c>
      <c r="AR38" s="1">
        <v>1</v>
      </c>
      <c r="AS38" s="9">
        <v>1.3570823062629094</v>
      </c>
    </row>
    <row r="39" spans="1:45" x14ac:dyDescent="0.25">
      <c r="A39" s="1" t="s">
        <v>87</v>
      </c>
      <c r="B39" s="1" t="s">
        <v>135</v>
      </c>
      <c r="C39" s="1" t="s">
        <v>177</v>
      </c>
      <c r="D39" s="33" t="s">
        <v>155</v>
      </c>
      <c r="E39" s="2" t="s">
        <v>49</v>
      </c>
      <c r="F39" s="2" t="s">
        <v>50</v>
      </c>
      <c r="G39" s="1">
        <v>3000185</v>
      </c>
      <c r="H39" s="1">
        <v>3000192</v>
      </c>
      <c r="I39" s="1">
        <v>4</v>
      </c>
      <c r="J39" s="1">
        <v>8</v>
      </c>
      <c r="K39" s="1">
        <v>0</v>
      </c>
      <c r="L39" s="1">
        <v>4</v>
      </c>
      <c r="M39" s="9">
        <v>0.53333333333333333</v>
      </c>
      <c r="N39" s="1">
        <v>0</v>
      </c>
      <c r="O39" s="9">
        <v>1.2459458063579461</v>
      </c>
      <c r="P39" s="1">
        <v>0</v>
      </c>
      <c r="Q39" s="1">
        <v>0</v>
      </c>
      <c r="R39" s="1">
        <v>0</v>
      </c>
      <c r="S39" s="1">
        <v>0</v>
      </c>
      <c r="T39" s="1">
        <v>0</v>
      </c>
      <c r="U39" s="1">
        <v>0</v>
      </c>
      <c r="V39" s="1">
        <v>0</v>
      </c>
      <c r="W39" s="1">
        <v>0</v>
      </c>
      <c r="X39" s="1">
        <v>0</v>
      </c>
      <c r="Y39" s="1">
        <v>0</v>
      </c>
      <c r="Z39" s="1">
        <v>0</v>
      </c>
      <c r="AA39" s="1">
        <v>0</v>
      </c>
      <c r="AB39" s="1">
        <v>1</v>
      </c>
      <c r="AC39" s="9">
        <v>2.2410645250121783</v>
      </c>
      <c r="AD39" s="1">
        <v>0</v>
      </c>
      <c r="AE39" s="1">
        <v>0</v>
      </c>
      <c r="AF39" s="1">
        <v>0</v>
      </c>
      <c r="AG39" s="1">
        <v>0</v>
      </c>
      <c r="AH39" s="1">
        <v>0</v>
      </c>
      <c r="AI39" s="1">
        <v>0</v>
      </c>
      <c r="AJ39" s="1">
        <v>4</v>
      </c>
      <c r="AK39" s="9">
        <v>6.4673100870593387</v>
      </c>
      <c r="AL39" s="1">
        <v>0</v>
      </c>
      <c r="AM39" s="1">
        <v>0</v>
      </c>
      <c r="AN39" s="1">
        <v>3</v>
      </c>
      <c r="AO39" s="9">
        <v>4.8999417200931816</v>
      </c>
      <c r="AP39" s="1">
        <v>0</v>
      </c>
      <c r="AQ39" s="1">
        <v>0</v>
      </c>
      <c r="AR39" s="1">
        <v>0</v>
      </c>
      <c r="AS39" s="1">
        <v>0</v>
      </c>
    </row>
    <row r="40" spans="1:45" x14ac:dyDescent="0.25">
      <c r="A40" s="1" t="s">
        <v>67</v>
      </c>
      <c r="B40" s="1" t="s">
        <v>136</v>
      </c>
      <c r="C40" s="1" t="s">
        <v>176</v>
      </c>
      <c r="D40" s="33" t="s">
        <v>155</v>
      </c>
      <c r="E40" s="2" t="s">
        <v>49</v>
      </c>
      <c r="F40" s="2" t="s">
        <v>50</v>
      </c>
      <c r="G40" s="1">
        <v>3000185</v>
      </c>
      <c r="H40" s="1">
        <v>3000194</v>
      </c>
      <c r="I40" s="1">
        <v>4</v>
      </c>
      <c r="J40" s="1">
        <v>4</v>
      </c>
      <c r="K40" s="1">
        <v>0</v>
      </c>
      <c r="L40" s="1">
        <v>2</v>
      </c>
      <c r="M40" s="9">
        <v>0.26666666666666666</v>
      </c>
      <c r="N40" s="1">
        <v>0</v>
      </c>
      <c r="O40" s="9">
        <v>0.70373155054899683</v>
      </c>
      <c r="P40" s="1">
        <v>0</v>
      </c>
      <c r="Q40" s="1">
        <v>0</v>
      </c>
      <c r="R40" s="1">
        <v>0</v>
      </c>
      <c r="S40" s="1">
        <v>0</v>
      </c>
      <c r="T40" s="1">
        <v>2</v>
      </c>
      <c r="U40" s="9">
        <v>2.8613660290184004</v>
      </c>
      <c r="V40" s="1">
        <v>0</v>
      </c>
      <c r="W40" s="1">
        <v>0</v>
      </c>
      <c r="X40" s="1">
        <v>0</v>
      </c>
      <c r="Y40" s="1">
        <v>0</v>
      </c>
      <c r="Z40" s="1">
        <v>0</v>
      </c>
      <c r="AA40" s="1">
        <v>0</v>
      </c>
      <c r="AB40" s="1">
        <v>0</v>
      </c>
      <c r="AC40" s="1">
        <v>0</v>
      </c>
      <c r="AD40" s="1">
        <v>0</v>
      </c>
      <c r="AE40" s="1">
        <v>0</v>
      </c>
      <c r="AF40" s="1">
        <v>0</v>
      </c>
      <c r="AG40" s="1">
        <v>0</v>
      </c>
      <c r="AH40" s="1">
        <v>0</v>
      </c>
      <c r="AI40" s="1">
        <v>0</v>
      </c>
      <c r="AJ40" s="1">
        <v>0</v>
      </c>
      <c r="AK40" s="1">
        <v>0</v>
      </c>
      <c r="AL40" s="1">
        <v>0</v>
      </c>
      <c r="AM40" s="1">
        <v>0</v>
      </c>
      <c r="AN40" s="1">
        <v>2</v>
      </c>
      <c r="AO40" s="9">
        <v>3.0052975883238182</v>
      </c>
      <c r="AP40" s="1">
        <v>0</v>
      </c>
      <c r="AQ40" s="1">
        <v>0</v>
      </c>
      <c r="AR40" s="1">
        <v>0</v>
      </c>
      <c r="AS40" s="1">
        <v>0</v>
      </c>
    </row>
    <row r="41" spans="1:45" x14ac:dyDescent="0.25">
      <c r="A41" s="1" t="s">
        <v>76</v>
      </c>
      <c r="B41" s="1" t="s">
        <v>136</v>
      </c>
      <c r="C41" s="1" t="s">
        <v>176</v>
      </c>
      <c r="D41" s="33" t="s">
        <v>155</v>
      </c>
      <c r="E41" s="2" t="s">
        <v>49</v>
      </c>
      <c r="F41" s="2" t="s">
        <v>50</v>
      </c>
      <c r="G41" s="1">
        <v>3000185</v>
      </c>
      <c r="H41" s="1">
        <v>3000194</v>
      </c>
      <c r="I41" s="1">
        <v>4</v>
      </c>
      <c r="J41" s="1">
        <v>64</v>
      </c>
      <c r="K41" s="1">
        <v>0</v>
      </c>
      <c r="L41" s="1">
        <v>26</v>
      </c>
      <c r="M41" s="9">
        <v>4.2666666666666666</v>
      </c>
      <c r="N41" s="1">
        <v>0</v>
      </c>
      <c r="O41" s="9">
        <v>7.9683899311741833</v>
      </c>
      <c r="P41" s="1">
        <v>0</v>
      </c>
      <c r="Q41" s="1">
        <v>0</v>
      </c>
      <c r="R41" s="1">
        <v>0</v>
      </c>
      <c r="S41" s="1">
        <v>0</v>
      </c>
      <c r="T41" s="1">
        <v>0</v>
      </c>
      <c r="U41" s="1">
        <v>0</v>
      </c>
      <c r="V41" s="1">
        <v>6</v>
      </c>
      <c r="W41" s="9">
        <v>8.4407432685557797</v>
      </c>
      <c r="X41" s="1">
        <v>0</v>
      </c>
      <c r="Y41" s="1">
        <v>0</v>
      </c>
      <c r="Z41" s="1">
        <v>0</v>
      </c>
      <c r="AA41" s="1">
        <v>0</v>
      </c>
      <c r="AB41" s="1">
        <v>2</v>
      </c>
      <c r="AC41" s="9">
        <v>3.3254505855019425</v>
      </c>
      <c r="AD41" s="1">
        <v>0</v>
      </c>
      <c r="AE41" s="1">
        <v>0</v>
      </c>
      <c r="AF41" s="1">
        <v>2</v>
      </c>
      <c r="AG41" s="9">
        <v>0.81028674056063643</v>
      </c>
      <c r="AH41" s="1">
        <v>0</v>
      </c>
      <c r="AI41" s="1">
        <v>0</v>
      </c>
      <c r="AJ41" s="1">
        <v>9</v>
      </c>
      <c r="AK41" s="9">
        <v>10.796235387268414</v>
      </c>
      <c r="AL41" s="1">
        <v>0</v>
      </c>
      <c r="AM41" s="1">
        <v>0</v>
      </c>
      <c r="AN41" s="1">
        <v>19</v>
      </c>
      <c r="AO41" s="9">
        <v>23.024457329900216</v>
      </c>
      <c r="AP41" s="1">
        <v>0</v>
      </c>
      <c r="AQ41" s="1">
        <v>0</v>
      </c>
      <c r="AR41" s="1">
        <v>26</v>
      </c>
      <c r="AS41" s="9">
        <v>30.731347709566524</v>
      </c>
    </row>
    <row r="42" spans="1:45" x14ac:dyDescent="0.25">
      <c r="A42" s="1" t="s">
        <v>77</v>
      </c>
      <c r="B42" s="1" t="s">
        <v>136</v>
      </c>
      <c r="C42" s="1" t="s">
        <v>176</v>
      </c>
      <c r="D42" s="33" t="s">
        <v>155</v>
      </c>
      <c r="E42" s="2" t="s">
        <v>49</v>
      </c>
      <c r="F42" s="2" t="s">
        <v>50</v>
      </c>
      <c r="G42" s="1">
        <v>3000185</v>
      </c>
      <c r="H42" s="1">
        <v>3000194</v>
      </c>
      <c r="I42" s="1">
        <v>4</v>
      </c>
      <c r="J42" s="1">
        <v>45</v>
      </c>
      <c r="K42" s="1">
        <v>0</v>
      </c>
      <c r="L42" s="1">
        <v>33</v>
      </c>
      <c r="M42" s="9">
        <v>3</v>
      </c>
      <c r="N42" s="1">
        <v>0</v>
      </c>
      <c r="O42" s="9">
        <v>8.4091786587208208</v>
      </c>
      <c r="P42" s="1">
        <v>0</v>
      </c>
      <c r="Q42" s="1">
        <v>0</v>
      </c>
      <c r="R42" s="1">
        <v>0</v>
      </c>
      <c r="S42" s="1">
        <v>0</v>
      </c>
      <c r="T42" s="1">
        <v>0</v>
      </c>
      <c r="U42" s="1">
        <v>0</v>
      </c>
      <c r="V42" s="1">
        <v>2</v>
      </c>
      <c r="W42" s="9">
        <v>3.230407917595421</v>
      </c>
      <c r="X42" s="1">
        <v>0</v>
      </c>
      <c r="Y42" s="1">
        <v>0</v>
      </c>
      <c r="Z42" s="1">
        <v>2</v>
      </c>
      <c r="AA42" s="9">
        <v>5.3245323499177655</v>
      </c>
      <c r="AB42" s="1">
        <v>1</v>
      </c>
      <c r="AC42" s="9">
        <v>1.9090549657511149</v>
      </c>
      <c r="AD42" s="1">
        <v>0</v>
      </c>
      <c r="AE42" s="1">
        <v>0</v>
      </c>
      <c r="AF42" s="1">
        <v>1</v>
      </c>
      <c r="AG42" s="9">
        <v>0.46516461032184675</v>
      </c>
      <c r="AH42" s="1">
        <v>1</v>
      </c>
      <c r="AI42" s="9">
        <v>0.54980980665776502</v>
      </c>
      <c r="AJ42" s="1">
        <v>5</v>
      </c>
      <c r="AK42" s="9">
        <v>6.886487592702073</v>
      </c>
      <c r="AL42" s="1">
        <v>0</v>
      </c>
      <c r="AM42" s="1">
        <v>0</v>
      </c>
      <c r="AN42" s="1">
        <v>33</v>
      </c>
      <c r="AO42" s="9">
        <v>45.914268710502775</v>
      </c>
      <c r="AP42" s="1">
        <v>0</v>
      </c>
      <c r="AQ42" s="1">
        <v>0</v>
      </c>
      <c r="AR42" s="1">
        <v>0</v>
      </c>
      <c r="AS42" s="1">
        <v>0</v>
      </c>
    </row>
    <row r="43" spans="1:45" x14ac:dyDescent="0.25">
      <c r="A43" s="1" t="s">
        <v>85</v>
      </c>
      <c r="B43" s="1" t="s">
        <v>136</v>
      </c>
      <c r="C43" s="1" t="s">
        <v>176</v>
      </c>
      <c r="D43" s="33" t="s">
        <v>155</v>
      </c>
      <c r="E43" s="2" t="s">
        <v>49</v>
      </c>
      <c r="F43" s="2" t="s">
        <v>50</v>
      </c>
      <c r="G43" s="1">
        <v>3000185</v>
      </c>
      <c r="H43" s="1">
        <v>3000194</v>
      </c>
      <c r="I43" s="1">
        <v>4</v>
      </c>
      <c r="J43" s="1">
        <v>100</v>
      </c>
      <c r="K43" s="1">
        <v>0</v>
      </c>
      <c r="L43" s="1">
        <v>50</v>
      </c>
      <c r="M43" s="9">
        <v>6.666666666666667</v>
      </c>
      <c r="N43" s="1">
        <v>0</v>
      </c>
      <c r="O43" s="9">
        <v>13.29160135825126</v>
      </c>
      <c r="P43" s="1">
        <v>0</v>
      </c>
      <c r="Q43" s="1">
        <v>0</v>
      </c>
      <c r="R43" s="1">
        <v>0</v>
      </c>
      <c r="S43" s="1">
        <v>0</v>
      </c>
      <c r="T43" s="1">
        <v>0</v>
      </c>
      <c r="U43" s="1">
        <v>0</v>
      </c>
      <c r="V43" s="1">
        <v>0</v>
      </c>
      <c r="W43" s="1">
        <v>0</v>
      </c>
      <c r="X43" s="1">
        <v>0</v>
      </c>
      <c r="Y43" s="1">
        <v>0</v>
      </c>
      <c r="Z43" s="1">
        <v>3</v>
      </c>
      <c r="AA43" s="9">
        <v>7.7015557204167679</v>
      </c>
      <c r="AB43" s="1">
        <v>50</v>
      </c>
      <c r="AC43" s="9">
        <v>92.043721563000176</v>
      </c>
      <c r="AD43" s="1">
        <v>0</v>
      </c>
      <c r="AE43" s="1">
        <v>0</v>
      </c>
      <c r="AF43" s="1">
        <v>1</v>
      </c>
      <c r="AG43" s="9">
        <v>0.44855158852463795</v>
      </c>
      <c r="AH43" s="1">
        <v>13</v>
      </c>
      <c r="AI43" s="9">
        <v>6.892258647745555</v>
      </c>
      <c r="AJ43" s="1">
        <v>14</v>
      </c>
      <c r="AK43" s="9">
        <v>18.5935165002956</v>
      </c>
      <c r="AL43" s="1">
        <v>0</v>
      </c>
      <c r="AM43" s="1">
        <v>0</v>
      </c>
      <c r="AN43" s="1">
        <v>16</v>
      </c>
      <c r="AO43" s="9">
        <v>21.466411345170133</v>
      </c>
      <c r="AP43" s="1">
        <v>0</v>
      </c>
      <c r="AQ43" s="1">
        <v>0</v>
      </c>
      <c r="AR43" s="1">
        <v>3</v>
      </c>
      <c r="AS43" s="9">
        <v>3.9258452431177022</v>
      </c>
    </row>
    <row r="44" spans="1:45" x14ac:dyDescent="0.25">
      <c r="A44" s="1" t="s">
        <v>108</v>
      </c>
      <c r="B44" s="1" t="s">
        <v>136</v>
      </c>
      <c r="C44" s="1" t="s">
        <v>176</v>
      </c>
      <c r="D44" s="33" t="s">
        <v>155</v>
      </c>
      <c r="E44" s="2" t="s">
        <v>49</v>
      </c>
      <c r="F44" s="2" t="s">
        <v>50</v>
      </c>
      <c r="G44" s="1">
        <v>3000185</v>
      </c>
      <c r="H44" s="1">
        <v>3000194</v>
      </c>
      <c r="I44" s="1">
        <v>4</v>
      </c>
      <c r="J44" s="1">
        <v>2</v>
      </c>
      <c r="K44" s="1">
        <v>0</v>
      </c>
      <c r="L44" s="1">
        <v>2</v>
      </c>
      <c r="M44" s="9">
        <v>0.13333333333333333</v>
      </c>
      <c r="N44" s="1">
        <v>0</v>
      </c>
      <c r="O44" s="9">
        <v>0.51639777949432231</v>
      </c>
      <c r="P44" s="1">
        <v>0</v>
      </c>
      <c r="Q44" s="1">
        <v>0</v>
      </c>
      <c r="R44" s="1">
        <v>0</v>
      </c>
      <c r="S44" s="1">
        <v>0</v>
      </c>
      <c r="T44" s="1">
        <v>0</v>
      </c>
      <c r="U44" s="1">
        <v>0</v>
      </c>
      <c r="V44" s="1">
        <v>0</v>
      </c>
      <c r="W44" s="1">
        <v>0</v>
      </c>
      <c r="X44" s="1">
        <v>0</v>
      </c>
      <c r="Y44" s="1">
        <v>0</v>
      </c>
      <c r="Z44" s="1">
        <v>0</v>
      </c>
      <c r="AA44" s="1">
        <v>0</v>
      </c>
      <c r="AB44" s="1">
        <v>0</v>
      </c>
      <c r="AC44" s="1">
        <v>0</v>
      </c>
      <c r="AD44" s="1">
        <v>0</v>
      </c>
      <c r="AE44" s="1">
        <v>0</v>
      </c>
      <c r="AF44" s="1">
        <v>0</v>
      </c>
      <c r="AG44" s="1">
        <v>0</v>
      </c>
      <c r="AH44" s="1">
        <v>0</v>
      </c>
      <c r="AI44" s="1">
        <v>0</v>
      </c>
      <c r="AJ44" s="1">
        <v>0</v>
      </c>
      <c r="AK44" s="1">
        <v>0</v>
      </c>
      <c r="AL44" s="1">
        <v>0</v>
      </c>
      <c r="AM44" s="1">
        <v>0</v>
      </c>
      <c r="AN44" s="1">
        <v>2</v>
      </c>
      <c r="AO44" s="9">
        <v>3.1305183211706438</v>
      </c>
      <c r="AP44" s="1">
        <v>0</v>
      </c>
      <c r="AQ44" s="1">
        <v>0</v>
      </c>
      <c r="AR44" s="1">
        <v>0</v>
      </c>
      <c r="AS44" s="1">
        <v>0</v>
      </c>
    </row>
    <row r="45" spans="1:45" ht="36" customHeight="1" x14ac:dyDescent="0.25">
      <c r="A45" s="17" t="s">
        <v>46</v>
      </c>
      <c r="B45" s="17" t="s">
        <v>183</v>
      </c>
      <c r="C45" s="20" t="s">
        <v>184</v>
      </c>
      <c r="D45" s="32" t="s">
        <v>128</v>
      </c>
      <c r="E45" s="19" t="s">
        <v>47</v>
      </c>
      <c r="F45" s="19">
        <v>3000157</v>
      </c>
      <c r="G45" s="1">
        <v>3000381</v>
      </c>
      <c r="H45" s="1">
        <v>3004480</v>
      </c>
      <c r="I45" s="1">
        <v>5</v>
      </c>
      <c r="J45" s="1">
        <v>237</v>
      </c>
      <c r="K45" s="1">
        <v>0</v>
      </c>
      <c r="L45" s="1">
        <v>91</v>
      </c>
      <c r="M45" s="9">
        <v>15.8</v>
      </c>
      <c r="N45" s="1">
        <v>4</v>
      </c>
      <c r="O45" s="9">
        <v>25.548832794138704</v>
      </c>
      <c r="P45" s="1">
        <v>3</v>
      </c>
      <c r="Q45" s="9">
        <v>0.54249008863826931</v>
      </c>
      <c r="R45" s="1">
        <v>0</v>
      </c>
      <c r="S45" s="1">
        <v>0</v>
      </c>
      <c r="T45" s="1">
        <v>0</v>
      </c>
      <c r="U45" s="1">
        <v>0</v>
      </c>
      <c r="V45" s="1">
        <v>0</v>
      </c>
      <c r="W45" s="1">
        <v>0</v>
      </c>
      <c r="X45" s="1">
        <v>3</v>
      </c>
      <c r="Y45" s="9">
        <v>0.25348182379685535</v>
      </c>
      <c r="Z45" s="1">
        <v>5</v>
      </c>
      <c r="AA45" s="9">
        <v>1.4094350338017614</v>
      </c>
      <c r="AB45" s="1">
        <v>4</v>
      </c>
      <c r="AC45" s="9">
        <v>0.80854092667106037</v>
      </c>
      <c r="AD45" s="1">
        <v>0</v>
      </c>
      <c r="AE45" s="1">
        <v>0</v>
      </c>
      <c r="AF45" s="1">
        <v>15</v>
      </c>
      <c r="AG45" s="9">
        <v>0.73879085168763903</v>
      </c>
      <c r="AH45" s="1">
        <v>49</v>
      </c>
      <c r="AI45" s="9">
        <v>2.852542643953818</v>
      </c>
      <c r="AJ45" s="1">
        <v>91</v>
      </c>
      <c r="AK45" s="9">
        <v>13.27066667864233</v>
      </c>
      <c r="AL45" s="1">
        <v>0</v>
      </c>
      <c r="AM45" s="1">
        <v>0</v>
      </c>
      <c r="AN45" s="1">
        <v>22</v>
      </c>
      <c r="AO45" s="9">
        <v>3.2410072030943127</v>
      </c>
      <c r="AP45" s="1">
        <v>8</v>
      </c>
      <c r="AQ45" s="9">
        <v>1.4045343037401294</v>
      </c>
      <c r="AR45" s="1">
        <v>37</v>
      </c>
      <c r="AS45" s="9">
        <v>5.3165695057123425</v>
      </c>
    </row>
    <row r="46" spans="1:45" x14ac:dyDescent="0.25">
      <c r="A46" s="1" t="s">
        <v>60</v>
      </c>
      <c r="B46" s="1" t="s">
        <v>123</v>
      </c>
      <c r="C46" s="1" t="s">
        <v>179</v>
      </c>
      <c r="D46" s="31" t="s">
        <v>181</v>
      </c>
      <c r="E46" s="2" t="s">
        <v>182</v>
      </c>
      <c r="F46" s="2">
        <v>44</v>
      </c>
      <c r="G46" s="1">
        <v>3000129</v>
      </c>
      <c r="H46" s="1">
        <v>3003002</v>
      </c>
      <c r="I46" s="1">
        <v>6</v>
      </c>
      <c r="J46" s="1">
        <v>100</v>
      </c>
      <c r="K46" s="1">
        <v>0</v>
      </c>
      <c r="L46" s="1">
        <v>46</v>
      </c>
      <c r="M46" s="9">
        <v>6.666666666666667</v>
      </c>
      <c r="N46" s="1">
        <v>1</v>
      </c>
      <c r="O46" s="9">
        <v>12.204604907672389</v>
      </c>
      <c r="P46" s="1">
        <v>2</v>
      </c>
      <c r="Q46" s="9">
        <v>3.2936898238752064</v>
      </c>
      <c r="R46" s="1">
        <v>0</v>
      </c>
      <c r="S46" s="1">
        <v>0</v>
      </c>
      <c r="T46" s="1">
        <v>1</v>
      </c>
      <c r="U46" s="9">
        <v>1.2773955486689286</v>
      </c>
      <c r="V46" s="1">
        <v>1</v>
      </c>
      <c r="W46" s="9">
        <v>1.5575181031263636</v>
      </c>
      <c r="X46" s="1">
        <v>0</v>
      </c>
      <c r="Y46" s="1">
        <v>0</v>
      </c>
      <c r="Z46" s="1">
        <v>12</v>
      </c>
      <c r="AA46" s="9">
        <v>30.806222881667072</v>
      </c>
      <c r="AB46" s="1">
        <v>5</v>
      </c>
      <c r="AC46" s="9">
        <v>9.2043721563000176</v>
      </c>
      <c r="AD46" s="1">
        <v>0</v>
      </c>
      <c r="AE46" s="1">
        <v>0</v>
      </c>
      <c r="AF46" s="1">
        <v>14</v>
      </c>
      <c r="AG46" s="9">
        <v>6.2797222393449328</v>
      </c>
      <c r="AH46" s="1">
        <v>3</v>
      </c>
      <c r="AI46" s="9">
        <v>1.5905212264028203</v>
      </c>
      <c r="AJ46" s="1">
        <v>16</v>
      </c>
      <c r="AK46" s="9">
        <v>21.249733143194973</v>
      </c>
      <c r="AL46" s="1">
        <v>0</v>
      </c>
      <c r="AM46" s="1">
        <v>0</v>
      </c>
      <c r="AN46" s="1">
        <v>46</v>
      </c>
      <c r="AO46" s="9">
        <v>61.715932617364139</v>
      </c>
      <c r="AP46" s="1">
        <v>0</v>
      </c>
      <c r="AQ46" s="1">
        <v>0</v>
      </c>
      <c r="AR46" s="1">
        <v>0</v>
      </c>
      <c r="AS46" s="1">
        <v>0</v>
      </c>
    </row>
    <row r="47" spans="1:45" x14ac:dyDescent="0.25">
      <c r="A47" s="1" t="s">
        <v>39</v>
      </c>
      <c r="B47" s="1" t="s">
        <v>137</v>
      </c>
      <c r="C47" s="42" t="s">
        <v>186</v>
      </c>
      <c r="D47" s="31" t="s">
        <v>185</v>
      </c>
      <c r="E47" s="2" t="s">
        <v>40</v>
      </c>
      <c r="F47" s="2" t="s">
        <v>41</v>
      </c>
      <c r="G47" s="1">
        <v>3000052</v>
      </c>
      <c r="H47" s="1">
        <v>3002683</v>
      </c>
      <c r="I47" s="1">
        <v>4</v>
      </c>
      <c r="J47" s="1">
        <v>13</v>
      </c>
      <c r="K47" s="1">
        <v>0</v>
      </c>
      <c r="L47" s="1">
        <v>11</v>
      </c>
      <c r="M47" s="9">
        <v>0.8666666666666667</v>
      </c>
      <c r="N47" s="1">
        <v>0</v>
      </c>
      <c r="O47" s="9">
        <v>2.8502297317601477</v>
      </c>
      <c r="P47" s="1">
        <v>2</v>
      </c>
      <c r="Q47" s="9">
        <v>3.4156783358705844</v>
      </c>
      <c r="R47" s="1">
        <v>0</v>
      </c>
      <c r="S47" s="1">
        <v>0</v>
      </c>
      <c r="T47" s="1">
        <v>0</v>
      </c>
      <c r="U47" s="1">
        <v>0</v>
      </c>
      <c r="V47" s="1">
        <v>0</v>
      </c>
      <c r="W47" s="1">
        <v>0</v>
      </c>
      <c r="X47" s="1">
        <v>0</v>
      </c>
      <c r="Y47" s="1">
        <v>0</v>
      </c>
      <c r="Z47" s="1">
        <v>0</v>
      </c>
      <c r="AA47" s="1">
        <v>0</v>
      </c>
      <c r="AB47" s="1">
        <v>0</v>
      </c>
      <c r="AC47" s="1">
        <v>0</v>
      </c>
      <c r="AD47" s="1">
        <v>0</v>
      </c>
      <c r="AE47" s="1">
        <v>0</v>
      </c>
      <c r="AF47" s="1">
        <v>0</v>
      </c>
      <c r="AG47" s="1">
        <v>0</v>
      </c>
      <c r="AH47" s="1">
        <v>0</v>
      </c>
      <c r="AI47" s="1">
        <v>0</v>
      </c>
      <c r="AJ47" s="1">
        <v>0</v>
      </c>
      <c r="AK47" s="1">
        <v>0</v>
      </c>
      <c r="AL47" s="1">
        <v>0</v>
      </c>
      <c r="AM47" s="1">
        <v>0</v>
      </c>
      <c r="AN47" s="1">
        <v>0</v>
      </c>
      <c r="AO47" s="1">
        <v>0</v>
      </c>
      <c r="AP47" s="1">
        <v>0</v>
      </c>
      <c r="AQ47" s="1">
        <v>0</v>
      </c>
      <c r="AR47" s="1">
        <v>11</v>
      </c>
      <c r="AS47" s="9">
        <v>14.927905368892004</v>
      </c>
    </row>
    <row r="48" spans="1:45" x14ac:dyDescent="0.25">
      <c r="A48" s="1" t="s">
        <v>110</v>
      </c>
      <c r="B48" s="1" t="s">
        <v>137</v>
      </c>
      <c r="C48" s="43"/>
      <c r="D48" s="31" t="s">
        <v>185</v>
      </c>
      <c r="E48" s="2" t="s">
        <v>40</v>
      </c>
      <c r="F48" s="2" t="s">
        <v>41</v>
      </c>
      <c r="G48" s="1">
        <v>3000052</v>
      </c>
      <c r="H48" s="1">
        <v>3002683</v>
      </c>
      <c r="I48" s="1">
        <v>4</v>
      </c>
      <c r="J48" s="1">
        <v>6</v>
      </c>
      <c r="K48" s="1">
        <v>0</v>
      </c>
      <c r="L48" s="1">
        <v>6</v>
      </c>
      <c r="M48" s="9">
        <v>0.4</v>
      </c>
      <c r="N48" s="1">
        <v>0</v>
      </c>
      <c r="O48" s="9">
        <v>1.5491933384829666</v>
      </c>
      <c r="P48" s="1">
        <v>0</v>
      </c>
      <c r="Q48" s="1">
        <v>0</v>
      </c>
      <c r="R48" s="1">
        <v>0</v>
      </c>
      <c r="S48" s="1">
        <v>0</v>
      </c>
      <c r="T48" s="1">
        <v>0</v>
      </c>
      <c r="U48" s="1">
        <v>0</v>
      </c>
      <c r="V48" s="1">
        <v>0</v>
      </c>
      <c r="W48" s="1">
        <v>0</v>
      </c>
      <c r="X48" s="1">
        <v>0</v>
      </c>
      <c r="Y48" s="1">
        <v>0</v>
      </c>
      <c r="Z48" s="1">
        <v>0</v>
      </c>
      <c r="AA48" s="1">
        <v>0</v>
      </c>
      <c r="AB48" s="1">
        <v>0</v>
      </c>
      <c r="AC48" s="1">
        <v>0</v>
      </c>
      <c r="AD48" s="1">
        <v>0</v>
      </c>
      <c r="AE48" s="1">
        <v>0</v>
      </c>
      <c r="AF48" s="1">
        <v>0</v>
      </c>
      <c r="AG48" s="1">
        <v>0</v>
      </c>
      <c r="AH48" s="1">
        <v>0</v>
      </c>
      <c r="AI48" s="1">
        <v>0</v>
      </c>
      <c r="AJ48" s="1">
        <v>0</v>
      </c>
      <c r="AK48" s="1">
        <v>0</v>
      </c>
      <c r="AL48" s="1">
        <v>0</v>
      </c>
      <c r="AM48" s="1">
        <v>0</v>
      </c>
      <c r="AN48" s="1">
        <v>0</v>
      </c>
      <c r="AO48" s="1">
        <v>0</v>
      </c>
      <c r="AP48" s="1">
        <v>0</v>
      </c>
      <c r="AQ48" s="1">
        <v>0</v>
      </c>
      <c r="AR48" s="1">
        <v>6</v>
      </c>
      <c r="AS48" s="9">
        <v>12.932196094975961</v>
      </c>
    </row>
    <row r="49" spans="1:46" x14ac:dyDescent="0.25">
      <c r="A49" s="1" t="s">
        <v>111</v>
      </c>
      <c r="B49" s="1" t="s">
        <v>137</v>
      </c>
      <c r="C49" s="44"/>
      <c r="D49" s="31" t="s">
        <v>185</v>
      </c>
      <c r="E49" s="2" t="s">
        <v>40</v>
      </c>
      <c r="F49" s="2" t="s">
        <v>41</v>
      </c>
      <c r="G49" s="1">
        <v>3000052</v>
      </c>
      <c r="H49" s="1">
        <v>3002683</v>
      </c>
      <c r="I49" s="1">
        <v>4</v>
      </c>
      <c r="J49" s="1">
        <v>7</v>
      </c>
      <c r="K49" s="1">
        <v>0</v>
      </c>
      <c r="L49" s="1">
        <v>7</v>
      </c>
      <c r="M49" s="9">
        <v>0.46666666666666667</v>
      </c>
      <c r="N49" s="1">
        <v>0</v>
      </c>
      <c r="O49" s="9">
        <v>1.8073922282301278</v>
      </c>
      <c r="P49" s="1">
        <v>0</v>
      </c>
      <c r="Q49" s="1">
        <v>0</v>
      </c>
      <c r="R49" s="1">
        <v>0</v>
      </c>
      <c r="S49" s="1">
        <v>0</v>
      </c>
      <c r="T49" s="1">
        <v>0</v>
      </c>
      <c r="U49" s="1">
        <v>0</v>
      </c>
      <c r="V49" s="1">
        <v>0</v>
      </c>
      <c r="W49" s="1">
        <v>0</v>
      </c>
      <c r="X49" s="1">
        <v>0</v>
      </c>
      <c r="Y49" s="1">
        <v>0</v>
      </c>
      <c r="Z49" s="1">
        <v>0</v>
      </c>
      <c r="AA49" s="1">
        <v>0</v>
      </c>
      <c r="AB49" s="1">
        <v>0</v>
      </c>
      <c r="AC49" s="1">
        <v>0</v>
      </c>
      <c r="AD49" s="1">
        <v>0</v>
      </c>
      <c r="AE49" s="1">
        <v>0</v>
      </c>
      <c r="AF49" s="1">
        <v>0</v>
      </c>
      <c r="AG49" s="1">
        <v>0</v>
      </c>
      <c r="AH49" s="1">
        <v>0</v>
      </c>
      <c r="AI49" s="1">
        <v>0</v>
      </c>
      <c r="AJ49" s="1">
        <v>0</v>
      </c>
      <c r="AK49" s="1">
        <v>0</v>
      </c>
      <c r="AL49" s="1">
        <v>0</v>
      </c>
      <c r="AM49" s="1">
        <v>0</v>
      </c>
      <c r="AN49" s="1">
        <v>0</v>
      </c>
      <c r="AO49" s="1">
        <v>0</v>
      </c>
      <c r="AP49" s="1">
        <v>0</v>
      </c>
      <c r="AQ49" s="1">
        <v>0</v>
      </c>
      <c r="AR49" s="1">
        <v>7</v>
      </c>
      <c r="AS49" s="9">
        <v>18.320611134549278</v>
      </c>
    </row>
    <row r="50" spans="1:46" ht="64.5" customHeight="1" x14ac:dyDescent="0.25">
      <c r="A50" s="17" t="s">
        <v>57</v>
      </c>
      <c r="B50" s="17" t="s">
        <v>138</v>
      </c>
      <c r="C50" s="26" t="s">
        <v>201</v>
      </c>
      <c r="D50" s="34" t="s">
        <v>188</v>
      </c>
      <c r="E50" s="4" t="s">
        <v>58</v>
      </c>
      <c r="F50" s="4" t="s">
        <v>59</v>
      </c>
      <c r="G50" s="3">
        <v>3000240</v>
      </c>
      <c r="H50" s="3">
        <v>3000347</v>
      </c>
      <c r="I50" s="3">
        <v>6</v>
      </c>
      <c r="J50" s="3">
        <v>206</v>
      </c>
      <c r="K50" s="3">
        <v>0</v>
      </c>
      <c r="L50" s="3">
        <v>148</v>
      </c>
      <c r="M50" s="10">
        <v>13.733333333333333</v>
      </c>
      <c r="N50" s="3">
        <v>0</v>
      </c>
      <c r="O50" s="10">
        <v>38.811755705615553</v>
      </c>
      <c r="P50" s="3">
        <v>1</v>
      </c>
      <c r="Q50" s="10">
        <v>0.23288715926390346</v>
      </c>
      <c r="R50" s="3">
        <v>0</v>
      </c>
      <c r="S50" s="3">
        <v>0</v>
      </c>
      <c r="T50" s="3">
        <v>2</v>
      </c>
      <c r="U50" s="10">
        <v>0.36128358952252526</v>
      </c>
      <c r="V50" s="3">
        <v>0</v>
      </c>
      <c r="W50" s="3">
        <v>0</v>
      </c>
      <c r="X50" s="3">
        <v>0</v>
      </c>
      <c r="Y50" s="3">
        <v>0</v>
      </c>
      <c r="Z50" s="3">
        <v>8</v>
      </c>
      <c r="AA50" s="10">
        <v>2.904290372682417</v>
      </c>
      <c r="AB50" s="3">
        <v>0</v>
      </c>
      <c r="AC50" s="3">
        <v>0</v>
      </c>
      <c r="AD50" s="3">
        <v>0</v>
      </c>
      <c r="AE50" s="3">
        <v>0</v>
      </c>
      <c r="AF50" s="3">
        <v>0</v>
      </c>
      <c r="AG50" s="3">
        <v>0</v>
      </c>
      <c r="AH50" s="3">
        <v>3</v>
      </c>
      <c r="AI50" s="10">
        <v>0.22492219363272206</v>
      </c>
      <c r="AJ50" s="3">
        <v>148</v>
      </c>
      <c r="AK50" s="10">
        <v>27.796368101451964</v>
      </c>
      <c r="AL50" s="3">
        <v>0</v>
      </c>
      <c r="AM50" s="3">
        <v>0</v>
      </c>
      <c r="AN50" s="3">
        <v>44</v>
      </c>
      <c r="AO50" s="10">
        <v>8.348048856455053</v>
      </c>
      <c r="AP50" s="3">
        <v>0</v>
      </c>
      <c r="AQ50" s="3">
        <v>0</v>
      </c>
      <c r="AR50" s="3">
        <v>0</v>
      </c>
      <c r="AS50" s="3">
        <v>0</v>
      </c>
    </row>
    <row r="51" spans="1:46" ht="48" customHeight="1" x14ac:dyDescent="0.25">
      <c r="A51" s="17" t="s">
        <v>99</v>
      </c>
      <c r="B51" s="17" t="s">
        <v>139</v>
      </c>
      <c r="C51" s="42" t="s">
        <v>191</v>
      </c>
      <c r="D51" s="34" t="s">
        <v>188</v>
      </c>
      <c r="E51" s="4" t="s">
        <v>58</v>
      </c>
      <c r="F51" s="4" t="s">
        <v>59</v>
      </c>
      <c r="G51" s="3">
        <v>3000240</v>
      </c>
      <c r="H51" s="3">
        <v>3000375</v>
      </c>
      <c r="I51" s="3">
        <v>6</v>
      </c>
      <c r="J51" s="3">
        <v>3</v>
      </c>
      <c r="K51" s="3">
        <v>0</v>
      </c>
      <c r="L51" s="3">
        <v>3</v>
      </c>
      <c r="M51" s="10">
        <v>0.2</v>
      </c>
      <c r="N51" s="3">
        <v>0</v>
      </c>
      <c r="O51" s="10">
        <v>0.77459666924148307</v>
      </c>
      <c r="P51" s="3">
        <v>0</v>
      </c>
      <c r="Q51" s="3">
        <v>0</v>
      </c>
      <c r="R51" s="3">
        <v>0</v>
      </c>
      <c r="S51" s="3">
        <v>0</v>
      </c>
      <c r="T51" s="3">
        <v>0</v>
      </c>
      <c r="U51" s="3">
        <v>0</v>
      </c>
      <c r="V51" s="3">
        <v>0</v>
      </c>
      <c r="W51" s="3">
        <v>0</v>
      </c>
      <c r="X51" s="3">
        <v>0</v>
      </c>
      <c r="Y51" s="3">
        <v>0</v>
      </c>
      <c r="Z51" s="3">
        <v>0</v>
      </c>
      <c r="AA51" s="3">
        <v>0</v>
      </c>
      <c r="AB51" s="3">
        <v>0</v>
      </c>
      <c r="AC51" s="3">
        <v>0</v>
      </c>
      <c r="AD51" s="3">
        <v>0</v>
      </c>
      <c r="AE51" s="3">
        <v>0</v>
      </c>
      <c r="AF51" s="3">
        <v>3</v>
      </c>
      <c r="AG51" s="10">
        <v>1.2154301108409544</v>
      </c>
      <c r="AH51" s="3">
        <v>0</v>
      </c>
      <c r="AI51" s="3">
        <v>0</v>
      </c>
      <c r="AJ51" s="3">
        <v>0</v>
      </c>
      <c r="AK51" s="3">
        <v>0</v>
      </c>
      <c r="AL51" s="3">
        <v>0</v>
      </c>
      <c r="AM51" s="3">
        <v>0</v>
      </c>
      <c r="AN51" s="3">
        <v>0</v>
      </c>
      <c r="AO51" s="3">
        <v>0</v>
      </c>
      <c r="AP51" s="3">
        <v>0</v>
      </c>
      <c r="AQ51" s="3">
        <v>0</v>
      </c>
      <c r="AR51" s="3">
        <v>0</v>
      </c>
      <c r="AS51" s="3">
        <v>0</v>
      </c>
    </row>
    <row r="52" spans="1:46" ht="48" customHeight="1" x14ac:dyDescent="0.25">
      <c r="A52" s="17" t="s">
        <v>100</v>
      </c>
      <c r="B52" s="17" t="s">
        <v>139</v>
      </c>
      <c r="C52" s="44"/>
      <c r="D52" s="34" t="s">
        <v>188</v>
      </c>
      <c r="E52" s="4" t="s">
        <v>58</v>
      </c>
      <c r="F52" s="4" t="s">
        <v>59</v>
      </c>
      <c r="G52" s="3">
        <v>3000240</v>
      </c>
      <c r="H52" s="3">
        <v>3000375</v>
      </c>
      <c r="I52" s="3">
        <v>6</v>
      </c>
      <c r="J52" s="3">
        <v>2</v>
      </c>
      <c r="K52" s="3">
        <v>0</v>
      </c>
      <c r="L52" s="3">
        <v>2</v>
      </c>
      <c r="M52" s="10">
        <v>0.13333333333333333</v>
      </c>
      <c r="N52" s="3">
        <v>0</v>
      </c>
      <c r="O52" s="10">
        <v>0.51639777949432231</v>
      </c>
      <c r="P52" s="3">
        <v>0</v>
      </c>
      <c r="Q52" s="3">
        <v>0</v>
      </c>
      <c r="R52" s="3">
        <v>0</v>
      </c>
      <c r="S52" s="3">
        <v>0</v>
      </c>
      <c r="T52" s="3">
        <v>0</v>
      </c>
      <c r="U52" s="3">
        <v>0</v>
      </c>
      <c r="V52" s="3">
        <v>0</v>
      </c>
      <c r="W52" s="3">
        <v>0</v>
      </c>
      <c r="X52" s="3">
        <v>0</v>
      </c>
      <c r="Y52" s="3">
        <v>0</v>
      </c>
      <c r="Z52" s="3">
        <v>0</v>
      </c>
      <c r="AA52" s="3">
        <v>0</v>
      </c>
      <c r="AB52" s="3">
        <v>0</v>
      </c>
      <c r="AC52" s="3">
        <v>0</v>
      </c>
      <c r="AD52" s="3">
        <v>0</v>
      </c>
      <c r="AE52" s="3">
        <v>0</v>
      </c>
      <c r="AF52" s="3">
        <v>2</v>
      </c>
      <c r="AG52" s="10">
        <v>0.83729629857932431</v>
      </c>
      <c r="AH52" s="3">
        <v>0</v>
      </c>
      <c r="AI52" s="3">
        <v>0</v>
      </c>
      <c r="AJ52" s="3">
        <v>0</v>
      </c>
      <c r="AK52" s="3">
        <v>0</v>
      </c>
      <c r="AL52" s="3">
        <v>0</v>
      </c>
      <c r="AM52" s="3">
        <v>0</v>
      </c>
      <c r="AN52" s="3">
        <v>0</v>
      </c>
      <c r="AO52" s="3">
        <v>0</v>
      </c>
      <c r="AP52" s="3">
        <v>0</v>
      </c>
      <c r="AQ52" s="3">
        <v>0</v>
      </c>
      <c r="AR52" s="3">
        <v>0</v>
      </c>
      <c r="AS52" s="3">
        <v>0</v>
      </c>
    </row>
    <row r="53" spans="1:46" ht="48" customHeight="1" x14ac:dyDescent="0.25">
      <c r="A53" s="17" t="s">
        <v>61</v>
      </c>
      <c r="B53" s="17" t="s">
        <v>140</v>
      </c>
      <c r="C53" s="17" t="s">
        <v>187</v>
      </c>
      <c r="D53" s="34" t="s">
        <v>188</v>
      </c>
      <c r="E53" s="4" t="s">
        <v>58</v>
      </c>
      <c r="F53" s="4" t="s">
        <v>59</v>
      </c>
      <c r="G53" s="3">
        <v>3000240</v>
      </c>
      <c r="H53" s="3">
        <v>3000498</v>
      </c>
      <c r="I53" s="3">
        <v>6</v>
      </c>
      <c r="J53" s="3">
        <v>24</v>
      </c>
      <c r="K53" s="3">
        <v>0</v>
      </c>
      <c r="L53" s="3">
        <v>14</v>
      </c>
      <c r="M53" s="10">
        <v>1.6</v>
      </c>
      <c r="N53" s="3">
        <v>0</v>
      </c>
      <c r="O53" s="10">
        <v>3.6994208040873491</v>
      </c>
      <c r="P53" s="3">
        <v>4</v>
      </c>
      <c r="Q53" s="10">
        <v>2.794645911166842</v>
      </c>
      <c r="R53" s="3">
        <v>0</v>
      </c>
      <c r="S53" s="3">
        <v>0</v>
      </c>
      <c r="T53" s="3">
        <v>3</v>
      </c>
      <c r="U53" s="10">
        <v>1.6257761528513639</v>
      </c>
      <c r="V53" s="3">
        <v>0</v>
      </c>
      <c r="W53" s="3">
        <v>0</v>
      </c>
      <c r="X53" s="3">
        <v>0</v>
      </c>
      <c r="Y53" s="3">
        <v>0</v>
      </c>
      <c r="Z53" s="3">
        <v>0</v>
      </c>
      <c r="AA53" s="3">
        <v>0</v>
      </c>
      <c r="AB53" s="3">
        <v>0</v>
      </c>
      <c r="AC53" s="3">
        <v>0</v>
      </c>
      <c r="AD53" s="3">
        <v>0</v>
      </c>
      <c r="AE53" s="3">
        <v>0</v>
      </c>
      <c r="AF53" s="3">
        <v>3</v>
      </c>
      <c r="AG53" s="10">
        <v>0.57088383994044833</v>
      </c>
      <c r="AH53" s="3">
        <v>0</v>
      </c>
      <c r="AI53" s="3">
        <v>0</v>
      </c>
      <c r="AJ53" s="3">
        <v>14</v>
      </c>
      <c r="AK53" s="10">
        <v>7.8881585152769205</v>
      </c>
      <c r="AL53" s="3">
        <v>0</v>
      </c>
      <c r="AM53" s="3">
        <v>0</v>
      </c>
      <c r="AN53" s="3">
        <v>0</v>
      </c>
      <c r="AO53" s="3">
        <v>0</v>
      </c>
      <c r="AP53" s="3">
        <v>0</v>
      </c>
      <c r="AQ53" s="3">
        <v>0</v>
      </c>
      <c r="AR53" s="3">
        <v>0</v>
      </c>
      <c r="AS53" s="3">
        <v>0</v>
      </c>
    </row>
    <row r="54" spans="1:46" ht="48" customHeight="1" x14ac:dyDescent="0.25">
      <c r="A54" s="17" t="s">
        <v>65</v>
      </c>
      <c r="B54" s="17" t="s">
        <v>140</v>
      </c>
      <c r="C54" s="17" t="s">
        <v>187</v>
      </c>
      <c r="D54" s="34" t="s">
        <v>188</v>
      </c>
      <c r="E54" s="4" t="s">
        <v>58</v>
      </c>
      <c r="F54" s="4" t="s">
        <v>59</v>
      </c>
      <c r="G54" s="3">
        <v>3000240</v>
      </c>
      <c r="H54" s="3">
        <v>3000498</v>
      </c>
      <c r="I54" s="3">
        <v>6</v>
      </c>
      <c r="J54" s="3">
        <v>16</v>
      </c>
      <c r="K54" s="3">
        <v>0</v>
      </c>
      <c r="L54" s="3">
        <v>7</v>
      </c>
      <c r="M54" s="10">
        <v>1.0666666666666667</v>
      </c>
      <c r="N54" s="3">
        <v>0</v>
      </c>
      <c r="O54" s="10">
        <v>2.0165977949672231</v>
      </c>
      <c r="P54" s="3">
        <v>0</v>
      </c>
      <c r="Q54" s="3">
        <v>0</v>
      </c>
      <c r="R54" s="3">
        <v>0</v>
      </c>
      <c r="S54" s="3">
        <v>0</v>
      </c>
      <c r="T54" s="3">
        <v>2</v>
      </c>
      <c r="U54" s="10">
        <v>2.6494129898318519</v>
      </c>
      <c r="V54" s="3">
        <v>1</v>
      </c>
      <c r="W54" s="10">
        <v>1.6152039587977105</v>
      </c>
      <c r="X54" s="3">
        <v>0</v>
      </c>
      <c r="Y54" s="3">
        <v>0</v>
      </c>
      <c r="Z54" s="3">
        <v>0</v>
      </c>
      <c r="AA54" s="3">
        <v>0</v>
      </c>
      <c r="AB54" s="3">
        <v>0</v>
      </c>
      <c r="AC54" s="3">
        <v>0</v>
      </c>
      <c r="AD54" s="3">
        <v>0</v>
      </c>
      <c r="AE54" s="3">
        <v>0</v>
      </c>
      <c r="AF54" s="3">
        <v>7</v>
      </c>
      <c r="AG54" s="10">
        <v>3.2561522722529275</v>
      </c>
      <c r="AH54" s="3">
        <v>0</v>
      </c>
      <c r="AI54" s="3">
        <v>0</v>
      </c>
      <c r="AJ54" s="3">
        <v>4</v>
      </c>
      <c r="AK54" s="10">
        <v>5.5091900741616584</v>
      </c>
      <c r="AL54" s="3">
        <v>0</v>
      </c>
      <c r="AM54" s="3">
        <v>0</v>
      </c>
      <c r="AN54" s="3">
        <v>0</v>
      </c>
      <c r="AO54" s="3">
        <v>0</v>
      </c>
      <c r="AP54" s="3">
        <v>0</v>
      </c>
      <c r="AQ54" s="3">
        <v>0</v>
      </c>
      <c r="AR54" s="3">
        <v>2</v>
      </c>
      <c r="AS54" s="10">
        <v>2.7141646125258188</v>
      </c>
    </row>
    <row r="55" spans="1:46" ht="48" customHeight="1" x14ac:dyDescent="0.25">
      <c r="A55" s="17" t="s">
        <v>66</v>
      </c>
      <c r="B55" s="17" t="s">
        <v>141</v>
      </c>
      <c r="C55" s="17" t="s">
        <v>187</v>
      </c>
      <c r="D55" s="34" t="s">
        <v>188</v>
      </c>
      <c r="E55" s="4" t="s">
        <v>58</v>
      </c>
      <c r="F55" s="4" t="s">
        <v>59</v>
      </c>
      <c r="G55" s="3">
        <v>3000240</v>
      </c>
      <c r="H55" s="3">
        <v>3000498</v>
      </c>
      <c r="I55" s="3">
        <v>6</v>
      </c>
      <c r="J55" s="3">
        <v>9</v>
      </c>
      <c r="K55" s="3">
        <v>0</v>
      </c>
      <c r="L55" s="3">
        <v>6</v>
      </c>
      <c r="M55" s="10">
        <v>0.6</v>
      </c>
      <c r="N55" s="3">
        <v>0</v>
      </c>
      <c r="O55" s="10">
        <v>1.5946338585572373</v>
      </c>
      <c r="P55" s="3">
        <v>0</v>
      </c>
      <c r="Q55" s="3">
        <v>0</v>
      </c>
      <c r="R55" s="3">
        <v>0</v>
      </c>
      <c r="S55" s="3">
        <v>0</v>
      </c>
      <c r="T55" s="3">
        <v>1</v>
      </c>
      <c r="U55" s="10">
        <v>3.2515523057027278</v>
      </c>
      <c r="V55" s="3">
        <v>0</v>
      </c>
      <c r="W55" s="3">
        <v>0</v>
      </c>
      <c r="X55" s="3">
        <v>0</v>
      </c>
      <c r="Y55" s="3">
        <v>0</v>
      </c>
      <c r="Z55" s="3">
        <v>0</v>
      </c>
      <c r="AA55" s="3">
        <v>0</v>
      </c>
      <c r="AB55" s="3">
        <v>0</v>
      </c>
      <c r="AC55" s="3">
        <v>0</v>
      </c>
      <c r="AD55" s="3">
        <v>0</v>
      </c>
      <c r="AE55" s="3">
        <v>0</v>
      </c>
      <c r="AF55" s="3">
        <v>6</v>
      </c>
      <c r="AG55" s="10">
        <v>6.85060607928538</v>
      </c>
      <c r="AH55" s="3">
        <v>0</v>
      </c>
      <c r="AI55" s="3">
        <v>0</v>
      </c>
      <c r="AJ55" s="3">
        <v>2</v>
      </c>
      <c r="AK55" s="10">
        <v>6.7612787273802173</v>
      </c>
      <c r="AL55" s="3">
        <v>0</v>
      </c>
      <c r="AM55" s="3">
        <v>0</v>
      </c>
      <c r="AN55" s="3">
        <v>0</v>
      </c>
      <c r="AO55" s="3">
        <v>0</v>
      </c>
      <c r="AP55" s="3">
        <v>0</v>
      </c>
      <c r="AQ55" s="3">
        <v>0</v>
      </c>
      <c r="AR55" s="3">
        <v>0</v>
      </c>
      <c r="AS55" s="3">
        <v>0</v>
      </c>
    </row>
    <row r="56" spans="1:46" ht="48" customHeight="1" x14ac:dyDescent="0.25">
      <c r="A56" s="17" t="s">
        <v>101</v>
      </c>
      <c r="B56" s="17" t="s">
        <v>140</v>
      </c>
      <c r="C56" s="17" t="s">
        <v>187</v>
      </c>
      <c r="D56" s="34" t="s">
        <v>188</v>
      </c>
      <c r="E56" s="4" t="s">
        <v>58</v>
      </c>
      <c r="F56" s="4" t="s">
        <v>59</v>
      </c>
      <c r="G56" s="3">
        <v>3000240</v>
      </c>
      <c r="H56" s="3">
        <v>3000498</v>
      </c>
      <c r="I56" s="3">
        <v>6</v>
      </c>
      <c r="J56" s="3">
        <v>9</v>
      </c>
      <c r="K56" s="3">
        <v>0</v>
      </c>
      <c r="L56" s="3">
        <v>4</v>
      </c>
      <c r="M56" s="10">
        <v>0.6</v>
      </c>
      <c r="N56" s="3">
        <v>0</v>
      </c>
      <c r="O56" s="10">
        <v>1.2983506020002014</v>
      </c>
      <c r="P56" s="3">
        <v>0</v>
      </c>
      <c r="Q56" s="3">
        <v>0</v>
      </c>
      <c r="R56" s="3">
        <v>0</v>
      </c>
      <c r="S56" s="3">
        <v>0</v>
      </c>
      <c r="T56" s="3">
        <v>0</v>
      </c>
      <c r="U56" s="3">
        <v>0</v>
      </c>
      <c r="V56" s="3">
        <v>0</v>
      </c>
      <c r="W56" s="3">
        <v>0</v>
      </c>
      <c r="X56" s="3">
        <v>0</v>
      </c>
      <c r="Y56" s="3">
        <v>0</v>
      </c>
      <c r="Z56" s="3">
        <v>0</v>
      </c>
      <c r="AA56" s="3">
        <v>0</v>
      </c>
      <c r="AB56" s="3">
        <v>0</v>
      </c>
      <c r="AC56" s="3">
        <v>0</v>
      </c>
      <c r="AD56" s="3">
        <v>0</v>
      </c>
      <c r="AE56" s="3">
        <v>0</v>
      </c>
      <c r="AF56" s="3">
        <v>2</v>
      </c>
      <c r="AG56" s="10">
        <v>0.78496527991811638</v>
      </c>
      <c r="AH56" s="3">
        <v>0</v>
      </c>
      <c r="AI56" s="3">
        <v>0</v>
      </c>
      <c r="AJ56" s="3">
        <v>4</v>
      </c>
      <c r="AK56" s="10">
        <v>4.6483791250738991</v>
      </c>
      <c r="AL56" s="3">
        <v>0</v>
      </c>
      <c r="AM56" s="3">
        <v>0</v>
      </c>
      <c r="AN56" s="3">
        <v>0</v>
      </c>
      <c r="AO56" s="3">
        <v>0</v>
      </c>
      <c r="AP56" s="3">
        <v>0</v>
      </c>
      <c r="AQ56" s="3">
        <v>0</v>
      </c>
      <c r="AR56" s="3">
        <v>3</v>
      </c>
      <c r="AS56" s="10">
        <v>3.4351145877279898</v>
      </c>
    </row>
    <row r="57" spans="1:46" ht="48" customHeight="1" x14ac:dyDescent="0.25">
      <c r="A57" s="17" t="s">
        <v>102</v>
      </c>
      <c r="B57" s="17" t="s">
        <v>141</v>
      </c>
      <c r="C57" s="17" t="s">
        <v>187</v>
      </c>
      <c r="D57" s="34" t="s">
        <v>188</v>
      </c>
      <c r="E57" s="4" t="s">
        <v>58</v>
      </c>
      <c r="F57" s="4" t="s">
        <v>59</v>
      </c>
      <c r="G57" s="3">
        <v>3000240</v>
      </c>
      <c r="H57" s="3">
        <v>3000498</v>
      </c>
      <c r="I57" s="3">
        <v>6</v>
      </c>
      <c r="J57" s="3">
        <v>4</v>
      </c>
      <c r="K57" s="3">
        <v>0</v>
      </c>
      <c r="L57" s="3">
        <v>2</v>
      </c>
      <c r="M57" s="10">
        <v>0.26666666666666666</v>
      </c>
      <c r="N57" s="3">
        <v>0</v>
      </c>
      <c r="O57" s="10">
        <v>0.70373155054899672</v>
      </c>
      <c r="P57" s="3">
        <v>0</v>
      </c>
      <c r="Q57" s="3">
        <v>0</v>
      </c>
      <c r="R57" s="3">
        <v>0</v>
      </c>
      <c r="S57" s="3">
        <v>0</v>
      </c>
      <c r="T57" s="3">
        <v>0</v>
      </c>
      <c r="U57" s="3">
        <v>0</v>
      </c>
      <c r="V57" s="3">
        <v>0</v>
      </c>
      <c r="W57" s="3">
        <v>0</v>
      </c>
      <c r="X57" s="3">
        <v>0</v>
      </c>
      <c r="Y57" s="3">
        <v>0</v>
      </c>
      <c r="Z57" s="3">
        <v>0</v>
      </c>
      <c r="AA57" s="3">
        <v>0</v>
      </c>
      <c r="AB57" s="3">
        <v>0</v>
      </c>
      <c r="AC57" s="3">
        <v>0</v>
      </c>
      <c r="AD57" s="3">
        <v>0</v>
      </c>
      <c r="AE57" s="3">
        <v>0</v>
      </c>
      <c r="AF57" s="3">
        <v>2</v>
      </c>
      <c r="AG57" s="10">
        <v>2.5118888957379726</v>
      </c>
      <c r="AH57" s="3">
        <v>0</v>
      </c>
      <c r="AI57" s="3">
        <v>0</v>
      </c>
      <c r="AJ57" s="3">
        <v>2</v>
      </c>
      <c r="AK57" s="10">
        <v>7.4374066001182388</v>
      </c>
      <c r="AL57" s="3">
        <v>0</v>
      </c>
      <c r="AM57" s="3">
        <v>0</v>
      </c>
      <c r="AN57" s="3">
        <v>0</v>
      </c>
      <c r="AO57" s="3">
        <v>0</v>
      </c>
      <c r="AP57" s="3">
        <v>0</v>
      </c>
      <c r="AQ57" s="3">
        <v>0</v>
      </c>
      <c r="AR57" s="3">
        <v>0</v>
      </c>
      <c r="AS57" s="3">
        <v>0</v>
      </c>
    </row>
    <row r="58" spans="1:46" ht="48" customHeight="1" x14ac:dyDescent="0.25">
      <c r="A58" s="17" t="s">
        <v>98</v>
      </c>
      <c r="B58" s="17" t="s">
        <v>142</v>
      </c>
      <c r="C58" s="17" t="s">
        <v>189</v>
      </c>
      <c r="D58" s="34" t="s">
        <v>188</v>
      </c>
      <c r="E58" s="4" t="s">
        <v>58</v>
      </c>
      <c r="F58" s="4" t="s">
        <v>59</v>
      </c>
      <c r="G58" s="3">
        <v>3000240</v>
      </c>
      <c r="H58" s="3">
        <v>3000595</v>
      </c>
      <c r="I58" s="3">
        <v>6</v>
      </c>
      <c r="J58" s="3">
        <v>3</v>
      </c>
      <c r="K58" s="3">
        <v>0</v>
      </c>
      <c r="L58" s="3">
        <v>3</v>
      </c>
      <c r="M58" s="10">
        <v>0.2</v>
      </c>
      <c r="N58" s="3">
        <v>0</v>
      </c>
      <c r="O58" s="10">
        <v>0.77459666924148307</v>
      </c>
      <c r="P58" s="3">
        <v>0</v>
      </c>
      <c r="Q58" s="3">
        <v>0</v>
      </c>
      <c r="R58" s="3">
        <v>0</v>
      </c>
      <c r="S58" s="3">
        <v>0</v>
      </c>
      <c r="T58" s="3">
        <v>0</v>
      </c>
      <c r="U58" s="3">
        <v>0</v>
      </c>
      <c r="V58" s="3">
        <v>0</v>
      </c>
      <c r="W58" s="3">
        <v>0</v>
      </c>
      <c r="X58" s="3">
        <v>0</v>
      </c>
      <c r="Y58" s="3">
        <v>0</v>
      </c>
      <c r="Z58" s="3">
        <v>0</v>
      </c>
      <c r="AA58" s="3">
        <v>0</v>
      </c>
      <c r="AB58" s="3">
        <v>0</v>
      </c>
      <c r="AC58" s="3">
        <v>0</v>
      </c>
      <c r="AD58" s="3">
        <v>0</v>
      </c>
      <c r="AE58" s="3">
        <v>0</v>
      </c>
      <c r="AF58" s="3">
        <v>3</v>
      </c>
      <c r="AG58" s="10">
        <v>0.18839166718034794</v>
      </c>
      <c r="AH58" s="3">
        <v>0</v>
      </c>
      <c r="AI58" s="3">
        <v>0</v>
      </c>
      <c r="AJ58" s="3">
        <v>0</v>
      </c>
      <c r="AK58" s="3">
        <v>0</v>
      </c>
      <c r="AL58" s="3">
        <v>0</v>
      </c>
      <c r="AM58" s="3">
        <v>0</v>
      </c>
      <c r="AN58" s="3">
        <v>0</v>
      </c>
      <c r="AO58" s="3">
        <v>0</v>
      </c>
      <c r="AP58" s="3">
        <v>0</v>
      </c>
      <c r="AQ58" s="3">
        <v>0</v>
      </c>
      <c r="AR58" s="3">
        <v>0</v>
      </c>
      <c r="AS58" s="3">
        <v>0</v>
      </c>
    </row>
    <row r="59" spans="1:46" ht="48" customHeight="1" thickBot="1" x14ac:dyDescent="0.3">
      <c r="A59" s="17" t="s">
        <v>64</v>
      </c>
      <c r="B59" s="17" t="s">
        <v>143</v>
      </c>
      <c r="C59" s="17" t="s">
        <v>190</v>
      </c>
      <c r="D59" s="34" t="s">
        <v>188</v>
      </c>
      <c r="E59" s="4" t="s">
        <v>58</v>
      </c>
      <c r="F59" s="4" t="s">
        <v>59</v>
      </c>
      <c r="G59" s="3">
        <v>3000240</v>
      </c>
      <c r="H59" s="3">
        <v>3000596</v>
      </c>
      <c r="I59" s="3">
        <v>6</v>
      </c>
      <c r="J59" s="3">
        <v>1</v>
      </c>
      <c r="K59" s="3">
        <v>0</v>
      </c>
      <c r="L59" s="3">
        <v>1</v>
      </c>
      <c r="M59" s="10">
        <v>6.6666666666666666E-2</v>
      </c>
      <c r="N59" s="3">
        <v>0</v>
      </c>
      <c r="O59" s="10">
        <v>0.25819888974716115</v>
      </c>
      <c r="P59" s="3">
        <v>0</v>
      </c>
      <c r="Q59" s="3">
        <v>0</v>
      </c>
      <c r="R59" s="3">
        <v>0</v>
      </c>
      <c r="S59" s="3">
        <v>0</v>
      </c>
      <c r="T59" s="3">
        <v>1</v>
      </c>
      <c r="U59" s="10">
        <v>1.4902948067804167</v>
      </c>
      <c r="V59" s="3">
        <v>0</v>
      </c>
      <c r="W59" s="3">
        <v>0</v>
      </c>
      <c r="X59" s="3">
        <v>0</v>
      </c>
      <c r="Y59" s="3">
        <v>0</v>
      </c>
      <c r="Z59" s="3">
        <v>0</v>
      </c>
      <c r="AA59" s="3">
        <v>0</v>
      </c>
      <c r="AB59" s="3">
        <v>0</v>
      </c>
      <c r="AC59" s="3">
        <v>0</v>
      </c>
      <c r="AD59" s="3">
        <v>0</v>
      </c>
      <c r="AE59" s="3">
        <v>0</v>
      </c>
      <c r="AF59" s="3">
        <v>0</v>
      </c>
      <c r="AG59" s="3">
        <v>0</v>
      </c>
      <c r="AH59" s="3">
        <v>0</v>
      </c>
      <c r="AI59" s="3">
        <v>0</v>
      </c>
      <c r="AJ59" s="3">
        <v>0</v>
      </c>
      <c r="AK59" s="3">
        <v>0</v>
      </c>
      <c r="AL59" s="3">
        <v>0</v>
      </c>
      <c r="AM59" s="3">
        <v>0</v>
      </c>
      <c r="AN59" s="3">
        <v>0</v>
      </c>
      <c r="AO59" s="3">
        <v>0</v>
      </c>
      <c r="AP59" s="3">
        <v>0</v>
      </c>
      <c r="AQ59" s="3">
        <v>0</v>
      </c>
      <c r="AR59" s="3">
        <v>0</v>
      </c>
      <c r="AS59" s="3">
        <v>0</v>
      </c>
    </row>
    <row r="60" spans="1:46" ht="32.1" customHeight="1" thickBot="1" x14ac:dyDescent="0.3">
      <c r="A60" s="17" t="s">
        <v>117</v>
      </c>
      <c r="B60" s="17" t="s">
        <v>144</v>
      </c>
      <c r="C60" s="22" t="s">
        <v>192</v>
      </c>
      <c r="D60" s="35" t="s">
        <v>193</v>
      </c>
      <c r="E60" s="19" t="s">
        <v>204</v>
      </c>
      <c r="F60" s="19">
        <v>1000003</v>
      </c>
      <c r="G60" s="17">
        <v>3000159</v>
      </c>
      <c r="H60" s="17">
        <v>3000074</v>
      </c>
      <c r="I60" s="17">
        <v>4</v>
      </c>
      <c r="J60" s="17">
        <v>2</v>
      </c>
      <c r="K60" s="17">
        <v>0</v>
      </c>
      <c r="L60" s="17">
        <v>2</v>
      </c>
      <c r="M60" s="23">
        <v>0.13333333333333333</v>
      </c>
      <c r="N60" s="17">
        <v>0</v>
      </c>
      <c r="O60" s="23">
        <v>0.5163977794943222</v>
      </c>
      <c r="P60" s="17">
        <v>0</v>
      </c>
      <c r="Q60" s="17">
        <v>0</v>
      </c>
      <c r="R60" s="17">
        <v>0</v>
      </c>
      <c r="S60" s="17">
        <v>0</v>
      </c>
      <c r="T60" s="17">
        <v>0</v>
      </c>
      <c r="U60" s="17">
        <v>0</v>
      </c>
      <c r="V60" s="17">
        <v>0</v>
      </c>
      <c r="W60" s="17">
        <v>0</v>
      </c>
      <c r="X60" s="17">
        <v>0</v>
      </c>
      <c r="Y60" s="17">
        <v>0</v>
      </c>
      <c r="Z60" s="17">
        <v>0</v>
      </c>
      <c r="AA60" s="17">
        <v>0</v>
      </c>
      <c r="AB60" s="17">
        <v>0</v>
      </c>
      <c r="AC60" s="17">
        <v>0</v>
      </c>
      <c r="AD60" s="17">
        <v>0</v>
      </c>
      <c r="AE60" s="17">
        <v>0</v>
      </c>
      <c r="AF60" s="17">
        <v>0</v>
      </c>
      <c r="AG60" s="17">
        <v>0</v>
      </c>
      <c r="AH60" s="17">
        <v>0</v>
      </c>
      <c r="AI60" s="17">
        <v>0</v>
      </c>
      <c r="AJ60" s="17">
        <v>0</v>
      </c>
      <c r="AK60" s="17">
        <v>0</v>
      </c>
      <c r="AL60" s="17">
        <v>0</v>
      </c>
      <c r="AM60" s="17">
        <v>0</v>
      </c>
      <c r="AN60" s="17">
        <v>0</v>
      </c>
      <c r="AO60" s="17">
        <v>0</v>
      </c>
      <c r="AP60" s="17">
        <v>0</v>
      </c>
      <c r="AQ60" s="17">
        <v>0</v>
      </c>
      <c r="AR60" s="17">
        <v>2</v>
      </c>
      <c r="AS60" s="23">
        <v>0.28738213544391022</v>
      </c>
    </row>
    <row r="61" spans="1:46" ht="45" customHeight="1" thickBot="1" x14ac:dyDescent="0.3">
      <c r="A61" s="17" t="s">
        <v>120</v>
      </c>
      <c r="B61" s="17" t="s">
        <v>145</v>
      </c>
      <c r="C61" s="24" t="s">
        <v>194</v>
      </c>
      <c r="D61" s="35" t="s">
        <v>193</v>
      </c>
      <c r="E61" s="19" t="s">
        <v>198</v>
      </c>
      <c r="F61" s="19">
        <v>1000003</v>
      </c>
      <c r="G61" s="17">
        <v>3000159</v>
      </c>
      <c r="H61" s="17">
        <v>3000206</v>
      </c>
      <c r="I61" s="17">
        <v>4</v>
      </c>
      <c r="J61" s="17">
        <v>1</v>
      </c>
      <c r="K61" s="17">
        <v>0</v>
      </c>
      <c r="L61" s="17">
        <v>1</v>
      </c>
      <c r="M61" s="23">
        <v>6.6666666666666666E-2</v>
      </c>
      <c r="N61" s="17">
        <v>0</v>
      </c>
      <c r="O61" s="23">
        <v>0.2581988897471611</v>
      </c>
      <c r="P61" s="17">
        <v>0</v>
      </c>
      <c r="Q61" s="17">
        <v>0</v>
      </c>
      <c r="R61" s="17">
        <v>0</v>
      </c>
      <c r="S61" s="17">
        <v>0</v>
      </c>
      <c r="T61" s="17">
        <v>0</v>
      </c>
      <c r="U61" s="17">
        <v>0</v>
      </c>
      <c r="V61" s="17">
        <v>0</v>
      </c>
      <c r="W61" s="17">
        <v>0</v>
      </c>
      <c r="X61" s="17">
        <v>0</v>
      </c>
      <c r="Y61" s="17">
        <v>0</v>
      </c>
      <c r="Z61" s="17">
        <v>0</v>
      </c>
      <c r="AA61" s="17">
        <v>0</v>
      </c>
      <c r="AB61" s="17">
        <v>0</v>
      </c>
      <c r="AC61" s="17">
        <v>0</v>
      </c>
      <c r="AD61" s="17">
        <v>0</v>
      </c>
      <c r="AE61" s="17">
        <v>0</v>
      </c>
      <c r="AF61" s="17">
        <v>0</v>
      </c>
      <c r="AG61" s="17">
        <v>0</v>
      </c>
      <c r="AH61" s="17">
        <v>0</v>
      </c>
      <c r="AI61" s="17">
        <v>0</v>
      </c>
      <c r="AJ61" s="17">
        <v>0</v>
      </c>
      <c r="AK61" s="17">
        <v>0</v>
      </c>
      <c r="AL61" s="17">
        <v>0</v>
      </c>
      <c r="AM61" s="17">
        <v>0</v>
      </c>
      <c r="AN61" s="17">
        <v>0</v>
      </c>
      <c r="AO61" s="17">
        <v>0</v>
      </c>
      <c r="AP61" s="17">
        <v>0</v>
      </c>
      <c r="AQ61" s="17">
        <v>0</v>
      </c>
      <c r="AR61" s="17">
        <v>1</v>
      </c>
      <c r="AS61" s="23">
        <v>0.44146050926624764</v>
      </c>
    </row>
    <row r="62" spans="1:46" ht="32.1" customHeight="1" x14ac:dyDescent="0.25">
      <c r="A62" s="17" t="s">
        <v>118</v>
      </c>
      <c r="B62" s="17" t="s">
        <v>195</v>
      </c>
      <c r="C62" s="24" t="s">
        <v>196</v>
      </c>
      <c r="D62" s="36" t="s">
        <v>199</v>
      </c>
      <c r="E62" s="19" t="s">
        <v>197</v>
      </c>
      <c r="F62" s="19">
        <v>1000003</v>
      </c>
      <c r="G62" s="17">
        <v>3000159</v>
      </c>
      <c r="H62" s="17">
        <v>3000793</v>
      </c>
      <c r="I62" s="17">
        <v>4</v>
      </c>
      <c r="J62" s="17">
        <v>2</v>
      </c>
      <c r="K62" s="17">
        <v>0</v>
      </c>
      <c r="L62" s="17">
        <v>2</v>
      </c>
      <c r="M62" s="23">
        <v>0.13333333333333333</v>
      </c>
      <c r="N62" s="17">
        <v>0</v>
      </c>
      <c r="O62" s="23">
        <v>0.5163977794943222</v>
      </c>
      <c r="P62" s="17">
        <v>0</v>
      </c>
      <c r="Q62" s="17">
        <v>0</v>
      </c>
      <c r="R62" s="17">
        <v>0</v>
      </c>
      <c r="S62" s="17">
        <v>0</v>
      </c>
      <c r="T62" s="17">
        <v>0</v>
      </c>
      <c r="U62" s="17">
        <v>0</v>
      </c>
      <c r="V62" s="17">
        <v>0</v>
      </c>
      <c r="W62" s="17">
        <v>0</v>
      </c>
      <c r="X62" s="17">
        <v>0</v>
      </c>
      <c r="Y62" s="17">
        <v>0</v>
      </c>
      <c r="Z62" s="17">
        <v>0</v>
      </c>
      <c r="AA62" s="17">
        <v>0</v>
      </c>
      <c r="AB62" s="17">
        <v>0</v>
      </c>
      <c r="AC62" s="17">
        <v>0</v>
      </c>
      <c r="AD62" s="17">
        <v>0</v>
      </c>
      <c r="AE62" s="17">
        <v>0</v>
      </c>
      <c r="AF62" s="17">
        <v>0</v>
      </c>
      <c r="AG62" s="17">
        <v>0</v>
      </c>
      <c r="AH62" s="17">
        <v>0</v>
      </c>
      <c r="AI62" s="17">
        <v>0</v>
      </c>
      <c r="AJ62" s="17">
        <v>0</v>
      </c>
      <c r="AK62" s="17">
        <v>0</v>
      </c>
      <c r="AL62" s="17">
        <v>0</v>
      </c>
      <c r="AM62" s="17">
        <v>0</v>
      </c>
      <c r="AN62" s="17">
        <v>0</v>
      </c>
      <c r="AO62" s="17">
        <v>0</v>
      </c>
      <c r="AP62" s="17">
        <v>0</v>
      </c>
      <c r="AQ62" s="17">
        <v>0</v>
      </c>
      <c r="AR62" s="17">
        <v>2</v>
      </c>
      <c r="AS62" s="23">
        <v>0.38569707651682694</v>
      </c>
      <c r="AT62" s="25"/>
    </row>
    <row r="63" spans="1:46" ht="32.1" customHeight="1" thickBot="1" x14ac:dyDescent="0.3">
      <c r="A63" s="17" t="s">
        <v>107</v>
      </c>
      <c r="B63" s="17" t="s">
        <v>146</v>
      </c>
      <c r="C63" s="24" t="s">
        <v>200</v>
      </c>
      <c r="D63" s="37" t="s">
        <v>202</v>
      </c>
      <c r="E63" s="19" t="s">
        <v>106</v>
      </c>
      <c r="F63" s="19">
        <v>1000003</v>
      </c>
      <c r="G63" s="17">
        <v>3000159</v>
      </c>
      <c r="H63" s="17">
        <v>3003031</v>
      </c>
      <c r="I63" s="17">
        <v>4</v>
      </c>
      <c r="J63" s="17">
        <v>2</v>
      </c>
      <c r="K63" s="17">
        <v>0</v>
      </c>
      <c r="L63" s="17">
        <v>2</v>
      </c>
      <c r="M63" s="23">
        <v>0.13333333333333333</v>
      </c>
      <c r="N63" s="17">
        <v>0</v>
      </c>
      <c r="O63" s="23">
        <v>0.51639777949432231</v>
      </c>
      <c r="P63" s="17">
        <v>0</v>
      </c>
      <c r="Q63" s="17">
        <v>0</v>
      </c>
      <c r="R63" s="17">
        <v>0</v>
      </c>
      <c r="S63" s="17">
        <v>0</v>
      </c>
      <c r="T63" s="17">
        <v>0</v>
      </c>
      <c r="U63" s="17">
        <v>0</v>
      </c>
      <c r="V63" s="17">
        <v>0</v>
      </c>
      <c r="W63" s="17">
        <v>0</v>
      </c>
      <c r="X63" s="17">
        <v>0</v>
      </c>
      <c r="Y63" s="17">
        <v>0</v>
      </c>
      <c r="Z63" s="17">
        <v>0</v>
      </c>
      <c r="AA63" s="17">
        <v>0</v>
      </c>
      <c r="AB63" s="17">
        <v>0</v>
      </c>
      <c r="AC63" s="17">
        <v>0</v>
      </c>
      <c r="AD63" s="17">
        <v>0</v>
      </c>
      <c r="AE63" s="17">
        <v>0</v>
      </c>
      <c r="AF63" s="17">
        <v>0</v>
      </c>
      <c r="AG63" s="17">
        <v>0</v>
      </c>
      <c r="AH63" s="17">
        <v>0</v>
      </c>
      <c r="AI63" s="17">
        <v>0</v>
      </c>
      <c r="AJ63" s="17">
        <v>0</v>
      </c>
      <c r="AK63" s="17">
        <v>0</v>
      </c>
      <c r="AL63" s="17">
        <v>0</v>
      </c>
      <c r="AM63" s="17">
        <v>0</v>
      </c>
      <c r="AN63" s="17">
        <v>2</v>
      </c>
      <c r="AO63" s="23">
        <v>0.2946370184631194</v>
      </c>
      <c r="AP63" s="17">
        <v>0</v>
      </c>
      <c r="AQ63" s="17">
        <v>0</v>
      </c>
      <c r="AR63" s="17">
        <v>0</v>
      </c>
      <c r="AS63" s="17">
        <v>0</v>
      </c>
      <c r="AT63" s="25"/>
    </row>
    <row r="64" spans="1:46" ht="32.1" customHeight="1" thickBot="1" x14ac:dyDescent="0.3">
      <c r="A64" s="17" t="s">
        <v>105</v>
      </c>
      <c r="B64" s="17" t="s">
        <v>147</v>
      </c>
      <c r="C64" s="26" t="s">
        <v>205</v>
      </c>
      <c r="D64" s="35" t="s">
        <v>193</v>
      </c>
      <c r="E64" s="19" t="s">
        <v>203</v>
      </c>
      <c r="F64" s="19">
        <v>1000003</v>
      </c>
      <c r="G64" s="17">
        <v>3000159</v>
      </c>
      <c r="H64" s="17">
        <v>3000025</v>
      </c>
      <c r="I64" s="17">
        <v>4</v>
      </c>
      <c r="J64" s="17">
        <v>1</v>
      </c>
      <c r="K64" s="17">
        <v>0</v>
      </c>
      <c r="L64" s="17">
        <v>1</v>
      </c>
      <c r="M64" s="23">
        <v>6.6666666666666666E-2</v>
      </c>
      <c r="N64" s="17">
        <v>0</v>
      </c>
      <c r="O64" s="23">
        <v>0.25819888974716115</v>
      </c>
      <c r="P64" s="17">
        <v>0</v>
      </c>
      <c r="Q64" s="17">
        <v>0</v>
      </c>
      <c r="R64" s="17">
        <v>0</v>
      </c>
      <c r="S64" s="17">
        <v>0</v>
      </c>
      <c r="T64" s="17">
        <v>0</v>
      </c>
      <c r="U64" s="17">
        <v>0</v>
      </c>
      <c r="V64" s="17">
        <v>0</v>
      </c>
      <c r="W64" s="17">
        <v>0</v>
      </c>
      <c r="X64" s="17">
        <v>0</v>
      </c>
      <c r="Y64" s="17">
        <v>0</v>
      </c>
      <c r="Z64" s="17">
        <v>0</v>
      </c>
      <c r="AA64" s="17">
        <v>0</v>
      </c>
      <c r="AB64" s="17">
        <v>0</v>
      </c>
      <c r="AC64" s="17">
        <v>0</v>
      </c>
      <c r="AD64" s="17">
        <v>0</v>
      </c>
      <c r="AE64" s="17">
        <v>0</v>
      </c>
      <c r="AF64" s="17">
        <v>0</v>
      </c>
      <c r="AG64" s="17">
        <v>0</v>
      </c>
      <c r="AH64" s="17">
        <v>1</v>
      </c>
      <c r="AI64" s="23">
        <v>5.8215155999057473E-2</v>
      </c>
      <c r="AJ64" s="17">
        <v>0</v>
      </c>
      <c r="AK64" s="17">
        <v>0</v>
      </c>
      <c r="AL64" s="17">
        <v>0</v>
      </c>
      <c r="AM64" s="17">
        <v>0</v>
      </c>
      <c r="AN64" s="17">
        <v>0</v>
      </c>
      <c r="AO64" s="17">
        <v>0</v>
      </c>
      <c r="AP64" s="17">
        <v>0</v>
      </c>
      <c r="AQ64" s="17">
        <v>0</v>
      </c>
      <c r="AR64" s="17">
        <v>0</v>
      </c>
      <c r="AS64" s="17">
        <v>0</v>
      </c>
      <c r="AT64" s="25"/>
    </row>
    <row r="65" spans="1:46" ht="51.75" customHeight="1" thickBot="1" x14ac:dyDescent="0.3">
      <c r="A65" s="17" t="s">
        <v>115</v>
      </c>
      <c r="B65" s="17" t="s">
        <v>148</v>
      </c>
      <c r="C65" s="24" t="s">
        <v>206</v>
      </c>
      <c r="D65" s="35" t="s">
        <v>193</v>
      </c>
      <c r="E65" s="27" t="s">
        <v>207</v>
      </c>
      <c r="F65" s="19">
        <v>1000003</v>
      </c>
      <c r="G65" s="17">
        <v>3000159</v>
      </c>
      <c r="H65" s="17">
        <v>3000237</v>
      </c>
      <c r="I65" s="17">
        <v>4</v>
      </c>
      <c r="J65" s="17">
        <v>1</v>
      </c>
      <c r="K65" s="17">
        <v>0</v>
      </c>
      <c r="L65" s="17">
        <v>1</v>
      </c>
      <c r="M65" s="23">
        <v>6.6666666666666666E-2</v>
      </c>
      <c r="N65" s="17">
        <v>0</v>
      </c>
      <c r="O65" s="23">
        <v>0.2581988897471611</v>
      </c>
      <c r="P65" s="17">
        <v>0</v>
      </c>
      <c r="Q65" s="17">
        <v>0</v>
      </c>
      <c r="R65" s="17">
        <v>0</v>
      </c>
      <c r="S65" s="17">
        <v>0</v>
      </c>
      <c r="T65" s="17">
        <v>0</v>
      </c>
      <c r="U65" s="17">
        <v>0</v>
      </c>
      <c r="V65" s="17">
        <v>0</v>
      </c>
      <c r="W65" s="17">
        <v>0</v>
      </c>
      <c r="X65" s="17">
        <v>0</v>
      </c>
      <c r="Y65" s="17">
        <v>0</v>
      </c>
      <c r="Z65" s="17">
        <v>0</v>
      </c>
      <c r="AA65" s="17">
        <v>0</v>
      </c>
      <c r="AB65" s="17">
        <v>0</v>
      </c>
      <c r="AC65" s="17">
        <v>0</v>
      </c>
      <c r="AD65" s="17">
        <v>0</v>
      </c>
      <c r="AE65" s="17">
        <v>0</v>
      </c>
      <c r="AF65" s="17">
        <v>0</v>
      </c>
      <c r="AG65" s="17">
        <v>0</v>
      </c>
      <c r="AH65" s="17">
        <v>0</v>
      </c>
      <c r="AI65" s="17">
        <v>0</v>
      </c>
      <c r="AJ65" s="17">
        <v>0</v>
      </c>
      <c r="AK65" s="17">
        <v>0</v>
      </c>
      <c r="AL65" s="17">
        <v>0</v>
      </c>
      <c r="AM65" s="17">
        <v>0</v>
      </c>
      <c r="AN65" s="17">
        <v>0</v>
      </c>
      <c r="AO65" s="17">
        <v>0</v>
      </c>
      <c r="AP65" s="17">
        <v>0</v>
      </c>
      <c r="AQ65" s="17">
        <v>0</v>
      </c>
      <c r="AR65" s="17">
        <v>1</v>
      </c>
      <c r="AS65" s="23">
        <v>0.14369106772195511</v>
      </c>
      <c r="AT65" s="25"/>
    </row>
    <row r="66" spans="1:46" ht="63.95" customHeight="1" x14ac:dyDescent="0.25">
      <c r="A66" s="17" t="s">
        <v>113</v>
      </c>
      <c r="B66" s="17" t="s">
        <v>149</v>
      </c>
      <c r="C66" s="24" t="s">
        <v>208</v>
      </c>
      <c r="D66" s="38" t="s">
        <v>209</v>
      </c>
      <c r="E66" s="27" t="s">
        <v>126</v>
      </c>
      <c r="F66" s="27" t="s">
        <v>114</v>
      </c>
      <c r="G66" s="17">
        <v>3000159</v>
      </c>
      <c r="H66" s="17">
        <v>3003952</v>
      </c>
      <c r="I66" s="17">
        <v>4</v>
      </c>
      <c r="J66" s="17">
        <v>1</v>
      </c>
      <c r="K66" s="17">
        <v>0</v>
      </c>
      <c r="L66" s="17">
        <v>1</v>
      </c>
      <c r="M66" s="23">
        <v>6.6666666666666666E-2</v>
      </c>
      <c r="N66" s="17">
        <v>0</v>
      </c>
      <c r="O66" s="23">
        <v>0.2581988897471611</v>
      </c>
      <c r="P66" s="17">
        <v>0</v>
      </c>
      <c r="Q66" s="17">
        <v>0</v>
      </c>
      <c r="R66" s="17">
        <v>0</v>
      </c>
      <c r="S66" s="17">
        <v>0</v>
      </c>
      <c r="T66" s="17">
        <v>0</v>
      </c>
      <c r="U66" s="17">
        <v>0</v>
      </c>
      <c r="V66" s="17">
        <v>0</v>
      </c>
      <c r="W66" s="17">
        <v>0</v>
      </c>
      <c r="X66" s="17">
        <v>0</v>
      </c>
      <c r="Y66" s="17">
        <v>0</v>
      </c>
      <c r="Z66" s="17">
        <v>0</v>
      </c>
      <c r="AA66" s="17">
        <v>0</v>
      </c>
      <c r="AB66" s="17">
        <v>0</v>
      </c>
      <c r="AC66" s="17">
        <v>0</v>
      </c>
      <c r="AD66" s="17">
        <v>0</v>
      </c>
      <c r="AE66" s="17">
        <v>0</v>
      </c>
      <c r="AF66" s="17">
        <v>0</v>
      </c>
      <c r="AG66" s="17">
        <v>0</v>
      </c>
      <c r="AH66" s="17">
        <v>0</v>
      </c>
      <c r="AI66" s="17">
        <v>0</v>
      </c>
      <c r="AJ66" s="17">
        <v>0</v>
      </c>
      <c r="AK66" s="17">
        <v>0</v>
      </c>
      <c r="AL66" s="17">
        <v>0</v>
      </c>
      <c r="AM66" s="17">
        <v>0</v>
      </c>
      <c r="AN66" s="17">
        <v>0</v>
      </c>
      <c r="AO66" s="17">
        <v>0</v>
      </c>
      <c r="AP66" s="17">
        <v>0</v>
      </c>
      <c r="AQ66" s="17">
        <v>0</v>
      </c>
      <c r="AR66" s="17">
        <v>1</v>
      </c>
      <c r="AS66" s="23">
        <v>0.14369106772195511</v>
      </c>
      <c r="AT66" s="25"/>
    </row>
    <row r="67" spans="1:46" ht="63.95" customHeight="1" x14ac:dyDescent="0.25">
      <c r="A67" s="17" t="s">
        <v>119</v>
      </c>
      <c r="B67" s="17" t="s">
        <v>150</v>
      </c>
      <c r="C67" s="24" t="s">
        <v>210</v>
      </c>
      <c r="D67" s="37" t="s">
        <v>202</v>
      </c>
      <c r="E67" s="19" t="s">
        <v>211</v>
      </c>
      <c r="F67" s="19">
        <v>1000003</v>
      </c>
      <c r="G67" s="17">
        <v>3000451</v>
      </c>
      <c r="H67" s="17">
        <v>3000656</v>
      </c>
      <c r="I67" s="17">
        <v>3</v>
      </c>
      <c r="J67" s="17">
        <v>1</v>
      </c>
      <c r="K67" s="17">
        <v>0</v>
      </c>
      <c r="L67" s="17">
        <v>1</v>
      </c>
      <c r="M67" s="23">
        <v>6.6666666666666666E-2</v>
      </c>
      <c r="N67" s="17">
        <v>0</v>
      </c>
      <c r="O67" s="23">
        <v>0.2581988897471611</v>
      </c>
      <c r="P67" s="17">
        <v>0</v>
      </c>
      <c r="Q67" s="17">
        <v>0</v>
      </c>
      <c r="R67" s="17">
        <v>0</v>
      </c>
      <c r="S67" s="17">
        <v>0</v>
      </c>
      <c r="T67" s="17">
        <v>0</v>
      </c>
      <c r="U67" s="17">
        <v>0</v>
      </c>
      <c r="V67" s="17">
        <v>0</v>
      </c>
      <c r="W67" s="17">
        <v>0</v>
      </c>
      <c r="X67" s="17">
        <v>0</v>
      </c>
      <c r="Y67" s="17">
        <v>0</v>
      </c>
      <c r="Z67" s="17">
        <v>0</v>
      </c>
      <c r="AA67" s="17">
        <v>0</v>
      </c>
      <c r="AB67" s="17">
        <v>0</v>
      </c>
      <c r="AC67" s="17">
        <v>0</v>
      </c>
      <c r="AD67" s="17">
        <v>0</v>
      </c>
      <c r="AE67" s="17">
        <v>0</v>
      </c>
      <c r="AF67" s="17">
        <v>0</v>
      </c>
      <c r="AG67" s="17">
        <v>0</v>
      </c>
      <c r="AH67" s="17">
        <v>0</v>
      </c>
      <c r="AI67" s="17">
        <v>0</v>
      </c>
      <c r="AJ67" s="17">
        <v>0</v>
      </c>
      <c r="AK67" s="17">
        <v>0</v>
      </c>
      <c r="AL67" s="17">
        <v>0</v>
      </c>
      <c r="AM67" s="17">
        <v>0</v>
      </c>
      <c r="AN67" s="17">
        <v>0</v>
      </c>
      <c r="AO67" s="17">
        <v>0</v>
      </c>
      <c r="AP67" s="17">
        <v>0</v>
      </c>
      <c r="AQ67" s="17">
        <v>0</v>
      </c>
      <c r="AR67" s="17">
        <v>1</v>
      </c>
      <c r="AS67" s="23">
        <v>0.20937841296627746</v>
      </c>
    </row>
    <row r="68" spans="1:46" ht="63.95" customHeight="1" x14ac:dyDescent="0.25">
      <c r="A68" s="17" t="s">
        <v>112</v>
      </c>
      <c r="B68" s="17" t="s">
        <v>151</v>
      </c>
      <c r="C68" s="24" t="s">
        <v>212</v>
      </c>
      <c r="D68" s="36" t="s">
        <v>213</v>
      </c>
      <c r="E68" s="19" t="s">
        <v>214</v>
      </c>
      <c r="F68" s="19">
        <v>1000003</v>
      </c>
      <c r="G68" s="17">
        <v>3000451</v>
      </c>
      <c r="H68" s="17">
        <v>3000830</v>
      </c>
      <c r="I68" s="17">
        <v>4</v>
      </c>
      <c r="J68" s="17">
        <v>2</v>
      </c>
      <c r="K68" s="17">
        <v>0</v>
      </c>
      <c r="L68" s="17">
        <v>2</v>
      </c>
      <c r="M68" s="23">
        <v>0.13333333333333333</v>
      </c>
      <c r="N68" s="17">
        <v>0</v>
      </c>
      <c r="O68" s="23">
        <v>0.5163977794943222</v>
      </c>
      <c r="P68" s="17">
        <v>0</v>
      </c>
      <c r="Q68" s="17">
        <v>0</v>
      </c>
      <c r="R68" s="17">
        <v>0</v>
      </c>
      <c r="S68" s="17">
        <v>0</v>
      </c>
      <c r="T68" s="17">
        <v>0</v>
      </c>
      <c r="U68" s="17">
        <v>0</v>
      </c>
      <c r="V68" s="17">
        <v>0</v>
      </c>
      <c r="W68" s="17">
        <v>0</v>
      </c>
      <c r="X68" s="17">
        <v>0</v>
      </c>
      <c r="Y68" s="17">
        <v>0</v>
      </c>
      <c r="Z68" s="17">
        <v>0</v>
      </c>
      <c r="AA68" s="17">
        <v>0</v>
      </c>
      <c r="AB68" s="17">
        <v>0</v>
      </c>
      <c r="AC68" s="17">
        <v>0</v>
      </c>
      <c r="AD68" s="17">
        <v>0</v>
      </c>
      <c r="AE68" s="17">
        <v>0</v>
      </c>
      <c r="AF68" s="17">
        <v>0</v>
      </c>
      <c r="AG68" s="17">
        <v>0</v>
      </c>
      <c r="AH68" s="17">
        <v>0</v>
      </c>
      <c r="AI68" s="17">
        <v>0</v>
      </c>
      <c r="AJ68" s="17">
        <v>0</v>
      </c>
      <c r="AK68" s="17">
        <v>0</v>
      </c>
      <c r="AL68" s="17">
        <v>0</v>
      </c>
      <c r="AM68" s="17">
        <v>0</v>
      </c>
      <c r="AN68" s="17">
        <v>0</v>
      </c>
      <c r="AO68" s="17">
        <v>0</v>
      </c>
      <c r="AP68" s="17">
        <v>0</v>
      </c>
      <c r="AQ68" s="17">
        <v>0</v>
      </c>
      <c r="AR68" s="17">
        <v>2</v>
      </c>
      <c r="AS68" s="23">
        <v>0.39612132182809251</v>
      </c>
    </row>
    <row r="69" spans="1:46" ht="63.95" customHeight="1" thickBot="1" x14ac:dyDescent="0.3">
      <c r="A69" s="17" t="s">
        <v>116</v>
      </c>
      <c r="B69" s="17" t="s">
        <v>152</v>
      </c>
      <c r="C69" s="17" t="s">
        <v>215</v>
      </c>
      <c r="D69" s="37" t="s">
        <v>202</v>
      </c>
      <c r="E69" s="19" t="s">
        <v>220</v>
      </c>
      <c r="F69" s="19">
        <v>1000003</v>
      </c>
      <c r="G69" s="17">
        <v>3000451</v>
      </c>
      <c r="H69" s="17">
        <v>3000508</v>
      </c>
      <c r="I69" s="17">
        <v>3</v>
      </c>
      <c r="J69" s="17">
        <v>1</v>
      </c>
      <c r="K69" s="17">
        <v>0</v>
      </c>
      <c r="L69" s="17">
        <v>1</v>
      </c>
      <c r="M69" s="23">
        <v>6.6666666666666666E-2</v>
      </c>
      <c r="N69" s="17">
        <v>0</v>
      </c>
      <c r="O69" s="23">
        <v>0.2581988897471611</v>
      </c>
      <c r="P69" s="17">
        <v>0</v>
      </c>
      <c r="Q69" s="17">
        <v>0</v>
      </c>
      <c r="R69" s="17">
        <v>0</v>
      </c>
      <c r="S69" s="17">
        <v>0</v>
      </c>
      <c r="T69" s="17">
        <v>0</v>
      </c>
      <c r="U69" s="17">
        <v>0</v>
      </c>
      <c r="V69" s="17">
        <v>0</v>
      </c>
      <c r="W69" s="17">
        <v>0</v>
      </c>
      <c r="X69" s="17">
        <v>0</v>
      </c>
      <c r="Y69" s="17">
        <v>0</v>
      </c>
      <c r="Z69" s="17">
        <v>0</v>
      </c>
      <c r="AA69" s="17">
        <v>0</v>
      </c>
      <c r="AB69" s="17">
        <v>0</v>
      </c>
      <c r="AC69" s="17">
        <v>0</v>
      </c>
      <c r="AD69" s="17">
        <v>0</v>
      </c>
      <c r="AE69" s="17">
        <v>0</v>
      </c>
      <c r="AF69" s="17">
        <v>0</v>
      </c>
      <c r="AG69" s="17">
        <v>0</v>
      </c>
      <c r="AH69" s="17">
        <v>0</v>
      </c>
      <c r="AI69" s="17">
        <v>0</v>
      </c>
      <c r="AJ69" s="17">
        <v>0</v>
      </c>
      <c r="AK69" s="17">
        <v>0</v>
      </c>
      <c r="AL69" s="17">
        <v>0</v>
      </c>
      <c r="AM69" s="17">
        <v>0</v>
      </c>
      <c r="AN69" s="17">
        <v>0</v>
      </c>
      <c r="AO69" s="17">
        <v>0</v>
      </c>
      <c r="AP69" s="17">
        <v>0</v>
      </c>
      <c r="AQ69" s="17">
        <v>0</v>
      </c>
      <c r="AR69" s="17">
        <v>1</v>
      </c>
      <c r="AS69" s="23">
        <v>0.16000533741964437</v>
      </c>
    </row>
    <row r="70" spans="1:46" ht="63.95" customHeight="1" thickBot="1" x14ac:dyDescent="0.3">
      <c r="A70" s="17" t="s">
        <v>109</v>
      </c>
      <c r="B70" s="17" t="s">
        <v>217</v>
      </c>
      <c r="C70" s="24" t="s">
        <v>218</v>
      </c>
      <c r="D70" s="35" t="s">
        <v>193</v>
      </c>
      <c r="E70" s="19" t="s">
        <v>219</v>
      </c>
      <c r="F70" s="29" t="s">
        <v>221</v>
      </c>
      <c r="G70" s="17">
        <v>3000451</v>
      </c>
      <c r="H70" s="17">
        <v>3000676</v>
      </c>
      <c r="I70" s="17">
        <v>3</v>
      </c>
      <c r="J70" s="17">
        <v>1</v>
      </c>
      <c r="K70" s="17">
        <v>0</v>
      </c>
      <c r="L70" s="17">
        <v>1</v>
      </c>
      <c r="M70" s="23">
        <v>6.6666666666666666E-2</v>
      </c>
      <c r="N70" s="17">
        <v>0</v>
      </c>
      <c r="O70" s="23">
        <v>0.2581988897471611</v>
      </c>
      <c r="P70" s="17">
        <v>0</v>
      </c>
      <c r="Q70" s="17">
        <v>0</v>
      </c>
      <c r="R70" s="17">
        <v>0</v>
      </c>
      <c r="S70" s="17">
        <v>0</v>
      </c>
      <c r="T70" s="17">
        <v>0</v>
      </c>
      <c r="U70" s="17">
        <v>0</v>
      </c>
      <c r="V70" s="17">
        <v>0</v>
      </c>
      <c r="W70" s="17">
        <v>0</v>
      </c>
      <c r="X70" s="17">
        <v>0</v>
      </c>
      <c r="Y70" s="17">
        <v>0</v>
      </c>
      <c r="Z70" s="17">
        <v>0</v>
      </c>
      <c r="AA70" s="17">
        <v>0</v>
      </c>
      <c r="AB70" s="17">
        <v>0</v>
      </c>
      <c r="AC70" s="17">
        <v>0</v>
      </c>
      <c r="AD70" s="17">
        <v>0</v>
      </c>
      <c r="AE70" s="17">
        <v>0</v>
      </c>
      <c r="AF70" s="17">
        <v>0</v>
      </c>
      <c r="AG70" s="17">
        <v>0</v>
      </c>
      <c r="AH70" s="17">
        <v>0</v>
      </c>
      <c r="AI70" s="17">
        <v>0</v>
      </c>
      <c r="AJ70" s="17">
        <v>0</v>
      </c>
      <c r="AK70" s="17">
        <v>0</v>
      </c>
      <c r="AL70" s="17">
        <v>0</v>
      </c>
      <c r="AM70" s="17">
        <v>0</v>
      </c>
      <c r="AN70" s="17">
        <v>0</v>
      </c>
      <c r="AO70" s="17">
        <v>0</v>
      </c>
      <c r="AP70" s="17">
        <v>0</v>
      </c>
      <c r="AQ70" s="17">
        <v>0</v>
      </c>
      <c r="AR70" s="17">
        <v>1</v>
      </c>
      <c r="AS70" s="23">
        <v>0.39827415509889735</v>
      </c>
    </row>
    <row r="71" spans="1:46" x14ac:dyDescent="0.25">
      <c r="A71" s="25"/>
      <c r="B71" s="25"/>
      <c r="C71" s="25"/>
      <c r="D71" s="25"/>
      <c r="E71" s="25"/>
      <c r="F71" s="28"/>
      <c r="G71" s="25"/>
      <c r="H71" s="25"/>
      <c r="I71" s="25"/>
      <c r="J71" s="25">
        <f>SUM(J3:J70)</f>
        <v>2753</v>
      </c>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row>
    <row r="74" spans="1:46" ht="15.75" x14ac:dyDescent="0.25">
      <c r="A74" s="39" t="s">
        <v>121</v>
      </c>
      <c r="B74" s="39"/>
      <c r="C74" s="12"/>
      <c r="D74" s="12"/>
    </row>
    <row r="75" spans="1:46" x14ac:dyDescent="0.25">
      <c r="A75" s="40" t="s">
        <v>122</v>
      </c>
      <c r="B75" s="40"/>
      <c r="C75" s="13"/>
      <c r="D75" s="13"/>
    </row>
    <row r="76" spans="1:46" x14ac:dyDescent="0.25">
      <c r="A76" s="21" t="s">
        <v>222</v>
      </c>
      <c r="B76" s="21"/>
    </row>
    <row r="94" spans="9:9" x14ac:dyDescent="0.25">
      <c r="I94" s="1"/>
    </row>
    <row r="95" spans="9:9" x14ac:dyDescent="0.25">
      <c r="I95" s="1"/>
    </row>
    <row r="96" spans="9:9" x14ac:dyDescent="0.25">
      <c r="I96" s="1"/>
    </row>
    <row r="97" spans="9:9" x14ac:dyDescent="0.25">
      <c r="I97" s="1"/>
    </row>
    <row r="98" spans="9:9" x14ac:dyDescent="0.25">
      <c r="I98" s="1"/>
    </row>
    <row r="99" spans="9:9" x14ac:dyDescent="0.25">
      <c r="I99" s="1"/>
    </row>
    <row r="100" spans="9:9" x14ac:dyDescent="0.25">
      <c r="I100" s="1"/>
    </row>
    <row r="101" spans="9:9" x14ac:dyDescent="0.25">
      <c r="I101" s="1"/>
    </row>
    <row r="102" spans="9:9" x14ac:dyDescent="0.25">
      <c r="I102" s="1"/>
    </row>
    <row r="103" spans="9:9" x14ac:dyDescent="0.25">
      <c r="I103" s="1"/>
    </row>
    <row r="104" spans="9:9" x14ac:dyDescent="0.25">
      <c r="I104" s="1"/>
    </row>
    <row r="105" spans="9:9" x14ac:dyDescent="0.25">
      <c r="I105" s="1"/>
    </row>
    <row r="106" spans="9:9" x14ac:dyDescent="0.25">
      <c r="I106" s="1"/>
    </row>
    <row r="107" spans="9:9" x14ac:dyDescent="0.25">
      <c r="I107" s="1"/>
    </row>
    <row r="108" spans="9:9" x14ac:dyDescent="0.25">
      <c r="I108" s="1"/>
    </row>
    <row r="109" spans="9:9" x14ac:dyDescent="0.25">
      <c r="I109" s="1"/>
    </row>
    <row r="110" spans="9:9" x14ac:dyDescent="0.25">
      <c r="I110" s="1"/>
    </row>
    <row r="111" spans="9:9" x14ac:dyDescent="0.25">
      <c r="I111" s="1"/>
    </row>
    <row r="112" spans="9:9" x14ac:dyDescent="0.25">
      <c r="I112" s="1"/>
    </row>
    <row r="113" spans="9:9" x14ac:dyDescent="0.25">
      <c r="I113" s="1"/>
    </row>
    <row r="114" spans="9:9" x14ac:dyDescent="0.25">
      <c r="I114" s="1"/>
    </row>
    <row r="115" spans="9:9" x14ac:dyDescent="0.25">
      <c r="I115" s="1"/>
    </row>
    <row r="116" spans="9:9" x14ac:dyDescent="0.25">
      <c r="I116" s="1"/>
    </row>
    <row r="117" spans="9:9" x14ac:dyDescent="0.25">
      <c r="I117" s="1"/>
    </row>
    <row r="118" spans="9:9" x14ac:dyDescent="0.25">
      <c r="I118" s="1"/>
    </row>
    <row r="119" spans="9:9" x14ac:dyDescent="0.25">
      <c r="I119" s="1"/>
    </row>
    <row r="120" spans="9:9" x14ac:dyDescent="0.25">
      <c r="I120" s="1"/>
    </row>
    <row r="121" spans="9:9" x14ac:dyDescent="0.25">
      <c r="I121" s="1"/>
    </row>
    <row r="122" spans="9:9" x14ac:dyDescent="0.25">
      <c r="I122" s="1"/>
    </row>
    <row r="123" spans="9:9" x14ac:dyDescent="0.25">
      <c r="I123" s="1"/>
    </row>
    <row r="124" spans="9:9" x14ac:dyDescent="0.25">
      <c r="I124" s="1"/>
    </row>
    <row r="125" spans="9:9" x14ac:dyDescent="0.25">
      <c r="I125" s="1"/>
    </row>
    <row r="126" spans="9:9" x14ac:dyDescent="0.25">
      <c r="I126" s="1"/>
    </row>
    <row r="127" spans="9:9" x14ac:dyDescent="0.25">
      <c r="I127" s="1"/>
    </row>
    <row r="128" spans="9:9" x14ac:dyDescent="0.25">
      <c r="I128" s="1"/>
    </row>
    <row r="129" spans="9:9" x14ac:dyDescent="0.25">
      <c r="I129" s="1"/>
    </row>
    <row r="130" spans="9:9" x14ac:dyDescent="0.25">
      <c r="I130" s="1"/>
    </row>
    <row r="131" spans="9:9" x14ac:dyDescent="0.25">
      <c r="I131" s="1"/>
    </row>
    <row r="132" spans="9:9" x14ac:dyDescent="0.25">
      <c r="I132" s="1"/>
    </row>
    <row r="133" spans="9:9" x14ac:dyDescent="0.25">
      <c r="I133" s="1"/>
    </row>
    <row r="134" spans="9:9" x14ac:dyDescent="0.25">
      <c r="I134" s="1"/>
    </row>
  </sheetData>
  <sortState xmlns:xlrd2="http://schemas.microsoft.com/office/spreadsheetml/2017/richdata2" ref="A3:AS70">
    <sortCondition ref="B3:B70"/>
  </sortState>
  <mergeCells count="5">
    <mergeCell ref="A74:B74"/>
    <mergeCell ref="A75:B75"/>
    <mergeCell ref="A1:D1"/>
    <mergeCell ref="C47:C49"/>
    <mergeCell ref="C51:C52"/>
  </mergeCells>
  <phoneticPr fontId="10" type="noConversion"/>
  <hyperlinks>
    <hyperlink ref="D45" r:id="rId1" display="https://card.mcmaster.ca/ontology/36349" xr:uid="{AA6C042C-BCCD-49A2-8367-736C461A8245}"/>
    <hyperlink ref="D3" r:id="rId2" display="https://card.mcmaster.ca/ontology/36585" xr:uid="{C6F8EDB0-E5AB-43A4-BB32-0DE9B2711720}"/>
    <hyperlink ref="D4" r:id="rId3" display="https://card.mcmaster.ca/ontology/41687" xr:uid="{8A29F2D7-CA60-44E3-9D6B-FF508203BA32}"/>
    <hyperlink ref="D5" r:id="rId4" display="https://card.mcmaster.ca/ontology/41687" xr:uid="{94823C84-FFE9-4EC6-9871-15EFB2B0CDD0}"/>
    <hyperlink ref="D6" r:id="rId5" display="https://card.mcmaster.ca/ontology/41687" xr:uid="{D24AD9D9-3835-4C71-A4F9-901B1ACF3C00}"/>
    <hyperlink ref="D7" r:id="rId6" display="https://card.mcmaster.ca/ontology/41687" xr:uid="{3EFC2D31-1069-451F-9DB2-E07F3F015213}"/>
    <hyperlink ref="D8" r:id="rId7" display="https://card.mcmaster.ca/ontology/41687" xr:uid="{F384B126-A3B2-441D-8115-2210998ABA62}"/>
    <hyperlink ref="D9" r:id="rId8" display="https://card.mcmaster.ca/ontology/35921" xr:uid="{EA400274-7DEC-416E-B476-588E576A00C6}"/>
    <hyperlink ref="D15" r:id="rId9" display="https://card.mcmaster.ca/ontology/35921" xr:uid="{7D820181-5AEF-4C4B-A85A-1C1E01C4624F}"/>
    <hyperlink ref="D16:D19" r:id="rId10" display="https://card.mcmaster.ca/ontology/35921" xr:uid="{440D0F61-F6E4-443F-AE84-206C9C4C4E96}"/>
    <hyperlink ref="D20" r:id="rId11" display="https://card.mcmaster.ca/ontology/35921" xr:uid="{8F6EA9AD-EBFF-4F68-9630-4D1B22AD57A4}"/>
    <hyperlink ref="D21:D27" r:id="rId12" display="https://card.mcmaster.ca/ontology/35921" xr:uid="{39EBE7B9-FABC-4331-AFF1-379854169970}"/>
    <hyperlink ref="D10" r:id="rId13" display="https://card.mcmaster.ca/ontology/35921" xr:uid="{AA437F28-37FB-48A3-9A52-400A0839C951}"/>
    <hyperlink ref="D11" r:id="rId14" display="https://card.mcmaster.ca/ontology/35921" xr:uid="{38BE684E-738B-4DC2-8161-2F445DDEBDE2}"/>
    <hyperlink ref="D12" r:id="rId15" display="https://card.mcmaster.ca/ontology/35921" xr:uid="{0B7B2650-043B-4DC5-9577-849CE18BEC57}"/>
    <hyperlink ref="D13" r:id="rId16" display="https://card.mcmaster.ca/ontology/35921" xr:uid="{E7A1A630-ACCB-422A-A5D2-827C2371BBAA}"/>
    <hyperlink ref="D14" r:id="rId17" display="https://card.mcmaster.ca/ontology/35921" xr:uid="{94528466-1D2C-4F3F-AFB4-E287A7C54448}"/>
    <hyperlink ref="D28" r:id="rId18" display="https://card.mcmaster.ca/ontology/35921" xr:uid="{3C056A30-D2C2-4E54-AFDB-0774A96FDD2B}"/>
    <hyperlink ref="D29:D33" r:id="rId19" display="https://card.mcmaster.ca/ontology/35921" xr:uid="{5CC11D45-C252-4B8C-8D50-DEFDD793E7D1}"/>
    <hyperlink ref="D46" r:id="rId20" display="https://card.mcmaster.ca/ontology/39434" xr:uid="{CC0A6F60-0EA0-492F-BE1D-373DD01D1E44}"/>
    <hyperlink ref="D47" r:id="rId21" display="https://card.mcmaster.ca/ontology/36261" xr:uid="{9A17C1F2-55FA-472A-BDA1-F982008D43E1}"/>
    <hyperlink ref="D48:D49" r:id="rId22" display="https://card.mcmaster.ca/ontology/36261" xr:uid="{67774126-8BC9-4932-AC55-AFFB676DC4F7}"/>
    <hyperlink ref="D53" r:id="rId23" display="https://card.mcmaster.ca/ontology/36699" xr:uid="{32B12E40-7157-43DA-8E03-8B09146E9927}"/>
    <hyperlink ref="D54:D57" r:id="rId24" display="https://card.mcmaster.ca/ontology/36699" xr:uid="{0C3624E2-4449-4869-AA46-19843C85CCC8}"/>
    <hyperlink ref="D58:D59" r:id="rId25" display="https://card.mcmaster.ca/ontology/36699" xr:uid="{A3B1D43C-953C-486D-AABA-C8915E01508E}"/>
    <hyperlink ref="D61" r:id="rId26" display="https://card.mcmaster.ca/ontology/36298" xr:uid="{2C13DC6A-894B-4739-B82A-CE103C980AA2}"/>
    <hyperlink ref="D63" r:id="rId27" display="https://card.mcmaster.ca/ontology/36005" xr:uid="{3FD7347E-E65B-4C60-AFF8-F3FCE1392E58}"/>
    <hyperlink ref="D50:D52" r:id="rId28" display="https://card.mcmaster.ca/ontology/36699" xr:uid="{E632F3A8-A7D8-4985-B506-B2081406C32D}"/>
    <hyperlink ref="D60" r:id="rId29" display="https://card.mcmaster.ca/ontology/36298" xr:uid="{9D084FB0-A272-4FD5-903A-629851CFCB7A}"/>
    <hyperlink ref="D64" r:id="rId30" display="https://card.mcmaster.ca/ontology/36298" xr:uid="{40EE0A78-840F-443F-84D4-125A3F238132}"/>
    <hyperlink ref="D65" r:id="rId31" display="https://card.mcmaster.ca/ontology/36298" xr:uid="{6DBA0D29-5644-48D8-88B9-4932DA8F8952}"/>
    <hyperlink ref="D66" r:id="rId32" display="https://card.mcmaster.ca/ontology/36002" xr:uid="{2B8512B4-D4A0-445B-AFFB-E1CD3E4624E7}"/>
    <hyperlink ref="D67" r:id="rId33" display="https://card.mcmaster.ca/ontology/36005" xr:uid="{38F9A3EF-2A51-42D0-BA93-173742BDC320}"/>
    <hyperlink ref="D69" r:id="rId34" display="https://card.mcmaster.ca/ontology/36005" xr:uid="{B827602A-42CC-44E7-9036-2E45A61DFE62}"/>
    <hyperlink ref="A76" r:id="rId35" xr:uid="{7337BB83-7FF0-4059-8118-561F1D7ACA62}"/>
    <hyperlink ref="D70" r:id="rId36" display="https://card.mcmaster.ca/ontology/36298" xr:uid="{9E1C0030-FA9F-4C23-A140-5B6377E004B0}"/>
  </hyperlinks>
  <pageMargins left="0.7" right="0.7" top="0.75" bottom="0.75" header="0.3" footer="0.3"/>
  <pageSetup orientation="portrait" horizontalDpi="1200" verticalDpi="1200"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merged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Orville Roachford</cp:lastModifiedBy>
  <dcterms:created xsi:type="dcterms:W3CDTF">2020-04-17T03:08:33Z</dcterms:created>
  <dcterms:modified xsi:type="dcterms:W3CDTF">2020-05-01T19:24:30Z</dcterms:modified>
</cp:coreProperties>
</file>