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ckhurbain/Desktop/FINAL NATA DATA/"/>
    </mc:Choice>
  </mc:AlternateContent>
  <xr:revisionPtr revIDLastSave="0" documentId="8_{B4B8A04F-8B5C-F740-BC57-016DF1E7C088}" xr6:coauthVersionLast="47" xr6:coauthVersionMax="47" xr10:uidLastSave="{00000000-0000-0000-0000-000000000000}"/>
  <bookViews>
    <workbookView xWindow="0" yWindow="500" windowWidth="35840" windowHeight="20760" activeTab="4" xr2:uid="{4329AE63-6DB7-2B4E-8FA1-4AA152E84B57}"/>
  </bookViews>
  <sheets>
    <sheet name="Table S1" sheetId="10" r:id="rId1"/>
    <sheet name="Table S2" sheetId="4" r:id="rId2"/>
    <sheet name="Table S3" sheetId="12" r:id="rId3"/>
    <sheet name="Table S4" sheetId="9" r:id="rId4"/>
    <sheet name="Table S5" sheetId="14" r:id="rId5"/>
    <sheet name="Table S6" sheetId="16" r:id="rId6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6" l="1"/>
  <c r="F32" i="16"/>
  <c r="F31" i="16"/>
  <c r="F30" i="16"/>
  <c r="F29" i="16"/>
  <c r="F28" i="16"/>
  <c r="F27" i="16"/>
  <c r="F25" i="16"/>
  <c r="F24" i="16"/>
  <c r="F23" i="16"/>
  <c r="F22" i="16"/>
  <c r="F21" i="16"/>
  <c r="F20" i="16"/>
  <c r="F19" i="16"/>
  <c r="F17" i="16"/>
  <c r="F16" i="16"/>
  <c r="F15" i="16"/>
  <c r="F14" i="16"/>
  <c r="F13" i="16"/>
  <c r="F12" i="16"/>
  <c r="F11" i="16"/>
  <c r="E33" i="16"/>
  <c r="E32" i="16"/>
  <c r="E31" i="16"/>
  <c r="E30" i="16"/>
  <c r="E29" i="16"/>
  <c r="E28" i="16"/>
  <c r="E27" i="16"/>
  <c r="E25" i="16"/>
  <c r="E24" i="16"/>
  <c r="E23" i="16"/>
  <c r="E22" i="16"/>
  <c r="E21" i="16"/>
  <c r="E20" i="16"/>
  <c r="E19" i="16"/>
  <c r="E17" i="16"/>
  <c r="E16" i="16"/>
  <c r="E15" i="16"/>
  <c r="E14" i="16"/>
  <c r="E13" i="16"/>
  <c r="E12" i="16"/>
  <c r="E11" i="16"/>
  <c r="D33" i="16"/>
  <c r="D32" i="16"/>
  <c r="D31" i="16"/>
  <c r="D28" i="16"/>
  <c r="D29" i="16"/>
  <c r="D30" i="16"/>
  <c r="D27" i="16"/>
  <c r="D25" i="16"/>
  <c r="D23" i="16"/>
  <c r="D24" i="16"/>
  <c r="D20" i="16"/>
  <c r="D21" i="16"/>
  <c r="D22" i="16"/>
  <c r="D19" i="16"/>
  <c r="D17" i="16"/>
  <c r="D16" i="16"/>
  <c r="D15" i="16"/>
  <c r="D12" i="16"/>
  <c r="D13" i="16"/>
  <c r="D14" i="16"/>
  <c r="D11" i="16"/>
</calcChain>
</file>

<file path=xl/sharedStrings.xml><?xml version="1.0" encoding="utf-8"?>
<sst xmlns="http://schemas.openxmlformats.org/spreadsheetml/2006/main" count="779" uniqueCount="382">
  <si>
    <t>Year:</t>
  </si>
  <si>
    <t>Variable</t>
  </si>
  <si>
    <t>N</t>
  </si>
  <si>
    <r>
      <t>𝝆 95% CI</t>
    </r>
    <r>
      <rPr>
        <i/>
        <vertAlign val="superscript"/>
        <sz val="12"/>
        <color theme="1"/>
        <rFont val="Times New Roman"/>
        <family val="1"/>
      </rPr>
      <t>a</t>
    </r>
  </si>
  <si>
    <t>Education Attainment</t>
  </si>
  <si>
    <t>0.05 (0.04, 0.05)</t>
  </si>
  <si>
    <t>0.02 (0.01, 0.03)</t>
  </si>
  <si>
    <t>0.03 (0.03, 0.04)</t>
  </si>
  <si>
    <t>Lack of Education</t>
  </si>
  <si>
    <t>0.15 (0.14, 0.16)</t>
  </si>
  <si>
    <t>0.17 (0.17, 0.18)</t>
  </si>
  <si>
    <t>0.13 (0.12, 0.14)</t>
  </si>
  <si>
    <t>Percent High School</t>
  </si>
  <si>
    <t>-0.17 (-0.18, -0.16)</t>
  </si>
  <si>
    <t>-0.18 (-0.19, -0.17)</t>
  </si>
  <si>
    <t>-0.13 (-0.14, -0.13)</t>
  </si>
  <si>
    <t>Percent College</t>
  </si>
  <si>
    <t>0.01 (-0.00, 0.01)</t>
  </si>
  <si>
    <t>-0.02 (-0.02, -0.00)</t>
  </si>
  <si>
    <t>Median Income</t>
  </si>
  <si>
    <t>-0.13, (-0.14, -0.12)</t>
  </si>
  <si>
    <t>-0.07 (-0.08, -0.06)</t>
  </si>
  <si>
    <t>-0.02 (-0.03, -0.01)</t>
  </si>
  <si>
    <t>RUCC Code</t>
  </si>
  <si>
    <t>-0.41 (-0.41, -0.40)</t>
  </si>
  <si>
    <t>-0.38 (-0.39, -0.37)</t>
  </si>
  <si>
    <t>-0.35 (-0.35, -0.34)</t>
  </si>
  <si>
    <t xml:space="preserve">White </t>
  </si>
  <si>
    <t>-0.31 (-0.31, -0.30)</t>
  </si>
  <si>
    <t>-0.24 (-0.25, -0.23)</t>
  </si>
  <si>
    <t>-0.18 (-0.18, -0.17)</t>
  </si>
  <si>
    <t xml:space="preserve">Black </t>
  </si>
  <si>
    <t>0.42 (0.41, 0.42)</t>
  </si>
  <si>
    <t>0.40 (0.40, 0.41)</t>
  </si>
  <si>
    <t>0.34 (0.33, 0.35)</t>
  </si>
  <si>
    <t xml:space="preserve">Asian </t>
  </si>
  <si>
    <t>0.22 (0.21, 0.22)</t>
  </si>
  <si>
    <t>0.21 (0.20, 0.21)</t>
  </si>
  <si>
    <t xml:space="preserve">Hispanic </t>
  </si>
  <si>
    <t>0.23 (0.22, 0.24)</t>
  </si>
  <si>
    <t>0.18 (0.17, 0.19)</t>
  </si>
  <si>
    <t xml:space="preserve">Other </t>
  </si>
  <si>
    <t>0.05 (0.04, 0.06)</t>
  </si>
  <si>
    <t>0.03 (0.02, 0.04)</t>
  </si>
  <si>
    <t>0.06 (0.05, 0.07)</t>
  </si>
  <si>
    <t xml:space="preserve">Black  / White </t>
  </si>
  <si>
    <t>0.47 (0.47,0.48)</t>
  </si>
  <si>
    <t>0.44 (0.43, 0.44)</t>
  </si>
  <si>
    <t>0.37 (0.36, 0.38)</t>
  </si>
  <si>
    <t xml:space="preserve">Hispanic  / White </t>
  </si>
  <si>
    <t>0.31 (0.31, 0.32)</t>
  </si>
  <si>
    <t>0.31 (0.30, 0.32)</t>
  </si>
  <si>
    <t>0.24 (0.24, 0.25)</t>
  </si>
  <si>
    <t xml:space="preserve">Asian  / White </t>
  </si>
  <si>
    <t>0.30 (0.29, 0.30)</t>
  </si>
  <si>
    <t>0.28 (0.27, 0.28)</t>
  </si>
  <si>
    <t xml:space="preserve">Other  / White </t>
  </si>
  <si>
    <t>0.24 (0.23, 0.25)</t>
  </si>
  <si>
    <t>0.20 (0.19, 0.21)</t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</si>
  <si>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Bonnett and Wright transformed confidence intervals</t>
    </r>
  </si>
  <si>
    <r>
      <t>Urban</t>
    </r>
    <r>
      <rPr>
        <vertAlign val="superscript"/>
        <sz val="12"/>
        <color theme="1"/>
        <rFont val="Times New Roman"/>
        <family val="1"/>
      </rPr>
      <t>a</t>
    </r>
  </si>
  <si>
    <r>
      <t>Suburban</t>
    </r>
    <r>
      <rPr>
        <vertAlign val="superscript"/>
        <sz val="12"/>
        <color theme="1"/>
        <rFont val="Times New Roman"/>
        <family val="1"/>
      </rPr>
      <t>b</t>
    </r>
  </si>
  <si>
    <r>
      <t>Rural</t>
    </r>
    <r>
      <rPr>
        <vertAlign val="superscript"/>
        <sz val="12"/>
        <color theme="1"/>
        <rFont val="Times New Roman"/>
        <family val="1"/>
      </rPr>
      <t>c</t>
    </r>
  </si>
  <si>
    <t>Risk Factor</t>
  </si>
  <si>
    <r>
      <t>𝛃 (95% CI)</t>
    </r>
    <r>
      <rPr>
        <i/>
        <vertAlign val="superscript"/>
        <sz val="12"/>
        <color theme="1"/>
        <rFont val="Times New Roman"/>
        <family val="1"/>
      </rPr>
      <t>d</t>
    </r>
  </si>
  <si>
    <t xml:space="preserve">Black /White </t>
  </si>
  <si>
    <t>Zero</t>
  </si>
  <si>
    <t>ref</t>
  </si>
  <si>
    <t>L1</t>
  </si>
  <si>
    <t>0.22 (0.20, 0.24)</t>
  </si>
  <si>
    <t>0.16 (0.13, 0.18)</t>
  </si>
  <si>
    <t>0.16 (0.12, 0.19)</t>
  </si>
  <si>
    <t>L2</t>
  </si>
  <si>
    <t>0.46 (0.44, 0.47)</t>
  </si>
  <si>
    <t>0.70 (0.67, 0.73)</t>
  </si>
  <si>
    <t>0.87 (0.82, 0.91)</t>
  </si>
  <si>
    <t>L3</t>
  </si>
  <si>
    <t>0.60 (0.58, 0.62)</t>
  </si>
  <si>
    <t>0.87 (0.83, 0.91)</t>
  </si>
  <si>
    <t>1.06 (1.00, 1.13)</t>
  </si>
  <si>
    <t>L4</t>
  </si>
  <si>
    <t>0.77 (0.74, 0.80)</t>
  </si>
  <si>
    <t>0.99 (0.86, 1.11)</t>
  </si>
  <si>
    <t>0.97 (0.71, 1.22)</t>
  </si>
  <si>
    <t>L5</t>
  </si>
  <si>
    <t>0.87, (0.81, 0.92)</t>
  </si>
  <si>
    <t>1.28 (0.93, 1.63)</t>
  </si>
  <si>
    <t>0.49 (-0.18, 1.17)</t>
  </si>
  <si>
    <t xml:space="preserve">Asian /White </t>
  </si>
  <si>
    <t>0.02 (0.00, 0.03)</t>
  </si>
  <si>
    <t>-0.05 (-0.07, -0.04)</t>
  </si>
  <si>
    <t>-0.07 (-0.10, -0.05)</t>
  </si>
  <si>
    <t>0.23 (0.21, 0.25)</t>
  </si>
  <si>
    <t>-0.20 (-0.26, -0.13)</t>
  </si>
  <si>
    <t>-0.22 (-0.34, -0.09)</t>
  </si>
  <si>
    <t>0.24 (0.21, 0.26)</t>
  </si>
  <si>
    <t>-0.11 (-0.27, 0.05)</t>
  </si>
  <si>
    <t>-0.49 (-1.02, 0.03)</t>
  </si>
  <si>
    <t>0.45 (0.38, 0.53)</t>
  </si>
  <si>
    <t>N/A</t>
  </si>
  <si>
    <t>0.91 (0.52, 1.30)</t>
  </si>
  <si>
    <t xml:space="preserve">Hispanic /White </t>
  </si>
  <si>
    <t>-0.17 (-0.19, -0.14)</t>
  </si>
  <si>
    <t>-0.04 (-0.07, -0.00)</t>
  </si>
  <si>
    <t>-0.04 (-0.09, 0.00)</t>
  </si>
  <si>
    <t>-0.05 (-0.08, -0.02)</t>
  </si>
  <si>
    <t>-0.10 (-0.14, -0.06)</t>
  </si>
  <si>
    <t>-0.10 (-0.15, -0.05)</t>
  </si>
  <si>
    <t>0.00 (-0.03, 0.03)</t>
  </si>
  <si>
    <t>-0.43 (-0.48, -0.37)</t>
  </si>
  <si>
    <t>-0.49 (-0.59, -0.40)</t>
  </si>
  <si>
    <t>0.09 (0.05, 0.13)</t>
  </si>
  <si>
    <t>-0.39 (-0.52, -0.26)</t>
  </si>
  <si>
    <t>-0.32 (-0.57, -0.06)</t>
  </si>
  <si>
    <t>-0.12 (-0.17, -0.06)</t>
  </si>
  <si>
    <t>-0.52 (-0.70, -0.33)</t>
  </si>
  <si>
    <t>-0.64 (-1.81, 0.53)</t>
  </si>
  <si>
    <t xml:space="preserve">Other /White </t>
  </si>
  <si>
    <t>0.02 (0.00, 0.04)</t>
  </si>
  <si>
    <t>-0.06 (-0.09, -0.03)</t>
  </si>
  <si>
    <t>-0.08 (-0.13, -0.03)</t>
  </si>
  <si>
    <t>0.01 (-0.01, 0.03)</t>
  </si>
  <si>
    <t>-0.01 (-0.05, 0.03)</t>
  </si>
  <si>
    <t>-0.16 (-0.23, -0.09)</t>
  </si>
  <si>
    <t>-0.28 (-0.32, -0.25)</t>
  </si>
  <si>
    <t>-0.38 (-0.48, -0.28)</t>
  </si>
  <si>
    <t>-0.63 (-0.76, -0.50)</t>
  </si>
  <si>
    <t>-0.44 (-0.54, -0.34)</t>
  </si>
  <si>
    <t>-1.07 (-1.21, -0.95)</t>
  </si>
  <si>
    <t>-1.01 (-1.27, -0.75)</t>
  </si>
  <si>
    <t>-0.91 (-1.23, -0.60)</t>
  </si>
  <si>
    <t>-1.15 (-1.40, -0.91)</t>
  </si>
  <si>
    <t>-0.99 (-2.15, 0.18)</t>
  </si>
  <si>
    <t>0.44 (0.41, 0.46)</t>
  </si>
  <si>
    <t>0.74 (0.68, 0.80)</t>
  </si>
  <si>
    <t>0.79 (0.70, 0.89)</t>
  </si>
  <si>
    <t>0.17 (0.16, 0.18)</t>
  </si>
  <si>
    <t>0.04 (0.02, 0.06)</t>
  </si>
  <si>
    <t>-0.11 (-0.14, -0.08)</t>
  </si>
  <si>
    <r>
      <t xml:space="preserve">Median Income </t>
    </r>
    <r>
      <rPr>
        <vertAlign val="superscript"/>
        <sz val="12"/>
        <color theme="1"/>
        <rFont val="Times New Roman"/>
        <family val="1"/>
      </rPr>
      <t>e</t>
    </r>
  </si>
  <si>
    <t>-0.02 (-0.02, -0.02)</t>
  </si>
  <si>
    <t>-0.09 (-0.10, -0.08)</t>
  </si>
  <si>
    <t>-0.12 (-0.13, -0.10)</t>
  </si>
  <si>
    <t>Year</t>
  </si>
  <si>
    <t>-0.07 (-0.08, -0.05)</t>
  </si>
  <si>
    <t>0.19 (0.17, 0.21)</t>
  </si>
  <si>
    <t>0.34 (0.31, 0.37)</t>
  </si>
  <si>
    <t>-0.06 (-0.07, -0.04)</t>
  </si>
  <si>
    <t>0.27 (0.25, 0.29)</t>
  </si>
  <si>
    <t>0.29 (0.26, 0.32)</t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</si>
  <si>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 Nobs=176715, Nmiss=11103</t>
    </r>
  </si>
  <si>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 Nobs= 21683, Nmiss=5732</t>
    </r>
  </si>
  <si>
    <r>
      <rPr>
        <vertAlign val="super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 Nobs=8305, Nmiss=6533</t>
    </r>
  </si>
  <si>
    <r>
      <rPr>
        <vertAlign val="superscript"/>
        <sz val="12"/>
        <color theme="1"/>
        <rFont val="Times New Roman"/>
        <family val="1"/>
      </rPr>
      <t>d</t>
    </r>
    <r>
      <rPr>
        <sz val="12"/>
        <color theme="1"/>
        <rFont val="Times New Roman"/>
        <family val="1"/>
      </rPr>
      <t xml:space="preserve"> Wald 95% confidence intervals</t>
    </r>
  </si>
  <si>
    <r>
      <rPr>
        <vertAlign val="superscript"/>
        <sz val="12"/>
        <color theme="1"/>
        <rFont val="Times New Roman"/>
        <family val="1"/>
      </rPr>
      <t>e</t>
    </r>
    <r>
      <rPr>
        <sz val="12"/>
        <color theme="1"/>
        <rFont val="Times New Roman"/>
        <family val="1"/>
      </rPr>
      <t xml:space="preserve"> Per 10,000 USD in Median Income</t>
    </r>
  </si>
  <si>
    <r>
      <t>Urban Estimates with 95% Ci</t>
    </r>
    <r>
      <rPr>
        <vertAlign val="superscript"/>
        <sz val="12"/>
        <color theme="1"/>
        <rFont val="Times New Roman"/>
        <family val="1"/>
      </rPr>
      <t>a</t>
    </r>
  </si>
  <si>
    <r>
      <t>Suburban Estimates with 95% CI</t>
    </r>
    <r>
      <rPr>
        <vertAlign val="superscript"/>
        <sz val="12"/>
        <color theme="1"/>
        <rFont val="Times New Roman"/>
        <family val="1"/>
      </rPr>
      <t>a</t>
    </r>
  </si>
  <si>
    <r>
      <t>Rural Estimates with 95% CI</t>
    </r>
    <r>
      <rPr>
        <vertAlign val="superscript"/>
        <sz val="12"/>
        <color theme="1"/>
        <rFont val="Times New Roman"/>
        <family val="1"/>
      </rPr>
      <t>a</t>
    </r>
  </si>
  <si>
    <r>
      <t>2014</t>
    </r>
    <r>
      <rPr>
        <i/>
        <vertAlign val="superscript"/>
        <sz val="12"/>
        <color rgb="FF000000"/>
        <rFont val="Times New Roman"/>
        <family val="1"/>
      </rPr>
      <t>b</t>
    </r>
  </si>
  <si>
    <r>
      <t>2018</t>
    </r>
    <r>
      <rPr>
        <i/>
        <vertAlign val="superscript"/>
        <sz val="12"/>
        <color rgb="FF000000"/>
        <rFont val="Times New Roman"/>
        <family val="1"/>
      </rPr>
      <t>b</t>
    </r>
  </si>
  <si>
    <t>0.27 (0.24, 0.29)</t>
  </si>
  <si>
    <t>0.14 (0.11, 0.17)</t>
  </si>
  <si>
    <t>0.01 (-0.02, 0.05)</t>
  </si>
  <si>
    <t>0.25 (0.21, 0.28)</t>
  </si>
  <si>
    <t>0.06 (0.02, 0.1)</t>
  </si>
  <si>
    <t>0.13 (0.09, 0.18)</t>
  </si>
  <si>
    <t>0.22 (0.16, 0.27)</t>
  </si>
  <si>
    <t>0.11 (0.05, 0.17)</t>
  </si>
  <si>
    <t>0.13 (0.08, 0.19)</t>
  </si>
  <si>
    <t>0.59 (0.56, 0.61)</t>
  </si>
  <si>
    <t>0.52 (0.49, 0.56)</t>
  </si>
  <si>
    <t>0.42 (0.38, 0.45)</t>
  </si>
  <si>
    <t>0.89 (0.84, 0.93)</t>
  </si>
  <si>
    <t>0.64 (0.59, 0.69)</t>
  </si>
  <si>
    <t>0.56 (0.51, 0.61)</t>
  </si>
  <si>
    <t>1.04 (0.97, 1.12)</t>
  </si>
  <si>
    <t>0.75 (0.67, 0.82)</t>
  </si>
  <si>
    <t>0.81 (0.73, 0.88)</t>
  </si>
  <si>
    <t>0.76 (0.72, 0.79)</t>
  </si>
  <si>
    <t>1.09 (1.02, 1.16)</t>
  </si>
  <si>
    <t>0.8 (0.73, 0.88)</t>
  </si>
  <si>
    <t>0.71 (0.64, 0.78)</t>
  </si>
  <si>
    <t>1.37 (1.25, 1.48)</t>
  </si>
  <si>
    <t>0.86 (0.74, 0.97)</t>
  </si>
  <si>
    <t>0.97 (0.86, 1.09)</t>
  </si>
  <si>
    <t>0.88 (0.83, 0.93)</t>
  </si>
  <si>
    <t>0.79 (0.73, 0.84)</t>
  </si>
  <si>
    <t>1.28 (1.06, 1.49)</t>
  </si>
  <si>
    <t>0.92 (0.72, 1.12)</t>
  </si>
  <si>
    <t>0.74 (0.53, 0.96)</t>
  </si>
  <si>
    <t>1.46 (1.04, 1.88)</t>
  </si>
  <si>
    <t>0.51 (0.07, 0.96)</t>
  </si>
  <si>
    <t>0.8 (0.32, 1.27)</t>
  </si>
  <si>
    <t>0.92 (0.83, 1.01)</t>
  </si>
  <si>
    <t>0.7 (0.6, 0.79)</t>
  </si>
  <si>
    <t>0.92 (0.82, 1.03)</t>
  </si>
  <si>
    <t>2 (1.31, 2.69)</t>
  </si>
  <si>
    <t>0.96 (0.35, 1.56)</t>
  </si>
  <si>
    <t>1.19 (0.65, 1.73)</t>
  </si>
  <si>
    <t>0.24 (-0.92, 1.4)</t>
  </si>
  <si>
    <t>0.59 (-0.24, 1.42)</t>
  </si>
  <si>
    <t>0.02 (0, 0.04)</t>
  </si>
  <si>
    <t>-0.37 (-0.4, -0.35)</t>
  </si>
  <si>
    <t>-0.25 (-0.27, -0.22)</t>
  </si>
  <si>
    <t>0 (-0.03, 0.03)</t>
  </si>
  <si>
    <t>-0.07 (-0.12, -0.03)</t>
  </si>
  <si>
    <t>-0.06 (-0.11, -0.02)</t>
  </si>
  <si>
    <t>-0.08 (-0.4, 0.24)</t>
  </si>
  <si>
    <t>0.32 (0.29, 0.34)</t>
  </si>
  <si>
    <t>0.55 (0.53, 0.58)</t>
  </si>
  <si>
    <t>0.72 (0.69, 0.74)</t>
  </si>
  <si>
    <t>-0.12 (-0.24, -0.01)</t>
  </si>
  <si>
    <t>-0.15 (-0.26, -0.04)</t>
  </si>
  <si>
    <t>-0.15 (-0.25, -0.05)</t>
  </si>
  <si>
    <t>0.02 (-0.22, 0.27)</t>
  </si>
  <si>
    <t>-0.26 (-0.46, -0.06)</t>
  </si>
  <si>
    <t>-0.27 (-1.71, 1.17)</t>
  </si>
  <si>
    <t>0.36 (0.31, 0.4)</t>
  </si>
  <si>
    <t>0.36 (0.32, 0.4)</t>
  </si>
  <si>
    <t>0.31 (0.02, 0.6)</t>
  </si>
  <si>
    <t>-0.02 (-0.29, 0.25)</t>
  </si>
  <si>
    <t>-0.02 (-0.28, 0.24)</t>
  </si>
  <si>
    <t>0.68 (-0.48, 1.84)</t>
  </si>
  <si>
    <t>-0.65 (-1.47, 0.17)</t>
  </si>
  <si>
    <t>-0.84 (-1.99, 0.32)</t>
  </si>
  <si>
    <t>0.68 (0.55, 0.82)</t>
  </si>
  <si>
    <t>0.68 (0.56, 0.81)</t>
  </si>
  <si>
    <r>
      <t>N/A</t>
    </r>
    <r>
      <rPr>
        <vertAlign val="superscript"/>
        <sz val="12"/>
        <color theme="1"/>
        <rFont val="Times New Roman"/>
        <family val="1"/>
      </rPr>
      <t>d</t>
    </r>
  </si>
  <si>
    <t>0.69 (0.14, 1.24)</t>
  </si>
  <si>
    <t>0.59 (-0.23, 1.42)</t>
  </si>
  <si>
    <t>0.69 (-0.07, 1.45)</t>
  </si>
  <si>
    <t>-0.15 (-0.19, -0.11)</t>
  </si>
  <si>
    <t>-0.16 (-0.21, -0.11)</t>
  </si>
  <si>
    <t>0.01 (-0.04, 0.06)</t>
  </si>
  <si>
    <t>-0.06 (-0.11, 0)</t>
  </si>
  <si>
    <t>-0.05 (-0.11, 0.01)</t>
  </si>
  <si>
    <t>-0.02 (-0.12, 0.08)</t>
  </si>
  <si>
    <t>-0.02 (-0.09, 0.05)</t>
  </si>
  <si>
    <t>-0.09 (-0.17, -0.01)</t>
  </si>
  <si>
    <t>-0.01 (-0.14, 0.11)</t>
  </si>
  <si>
    <t>-0.04 (-0.08, 0)</t>
  </si>
  <si>
    <t>-0.25 (-0.3, -0.2)</t>
  </si>
  <si>
    <t>-0.08 (-0.14, -0.02)</t>
  </si>
  <si>
    <t>-0.1 (-0.18, -0.02)</t>
  </si>
  <si>
    <t>-0.12 (-0.2, -0.04)</t>
  </si>
  <si>
    <t>-0.02 (-0.11, 0.07)</t>
  </si>
  <si>
    <t>-0.12 (-0.24, 0.01)</t>
  </si>
  <si>
    <t>-0.15 (-0.28, -0.02)</t>
  </si>
  <si>
    <t>-0.03 (-0.08, 0.01)</t>
  </si>
  <si>
    <t>-0.03 (-0.09, 0.02)</t>
  </si>
  <si>
    <t>-0.33 (-0.42, -0.23)</t>
  </si>
  <si>
    <t>-0.36 (-0.51, -0.21)</t>
  </si>
  <si>
    <t>-0.56 (-0.66, -0.46)</t>
  </si>
  <si>
    <t>-0.19 (-0.36, -0.02)</t>
  </si>
  <si>
    <t>-0.56 (-0.83, -0.28)</t>
  </si>
  <si>
    <t>-0.66 (-0.97, -0.35)</t>
  </si>
  <si>
    <t>0.04 (-0.02, 0.1)</t>
  </si>
  <si>
    <t>-0.26 (-0.49, -0.02)</t>
  </si>
  <si>
    <t>-0.33 (-0.71, 0.06)</t>
  </si>
  <si>
    <t>-0.62 (-0.85, -0.39)</t>
  </si>
  <si>
    <t>-0.15 (-0.57, 0.27)</t>
  </si>
  <si>
    <t>-0.52 (-1.29, 0.24)</t>
  </si>
  <si>
    <t>-0.38 (-1.14, 0.38)</t>
  </si>
  <si>
    <t>-0.04 (-0.13, 0.04)</t>
  </si>
  <si>
    <t>-0.05 (-0.14, 0.05)</t>
  </si>
  <si>
    <t>-0.04 (-0.14, 0.05)</t>
  </si>
  <si>
    <t>-0.33 (-0.63, -0.03)</t>
  </si>
  <si>
    <t>-0.95 (-1.48, -0.41)</t>
  </si>
  <si>
    <t>-0.36 (-0.67, -0.06)</t>
  </si>
  <si>
    <t>-0.64 (-1.81, 0.54)</t>
  </si>
  <si>
    <t>0 (-1.18, 1.18)</t>
  </si>
  <si>
    <t>-0.11 (-0.14, -0.07)</t>
  </si>
  <si>
    <t>-0.3 (-0.34, -0.26)</t>
  </si>
  <si>
    <t>-0.04 (-0.09, 0.01)</t>
  </si>
  <si>
    <t>-0.07 (-0.16, 0.03)</t>
  </si>
  <si>
    <t>-0.08 (-0.18, 0.02)</t>
  </si>
  <si>
    <t>-0.04 (-0.11, 0.04)</t>
  </si>
  <si>
    <t>-0.12 (-0.26, 0.02)</t>
  </si>
  <si>
    <t>0.07 (0.04, 0.11)</t>
  </si>
  <si>
    <t>-0.34 (-0.37, -0.3)</t>
  </si>
  <si>
    <t>-0.96 (-1, -0.92)</t>
  </si>
  <si>
    <t>0.12 (0.05, 0.2)</t>
  </si>
  <si>
    <t>-0.05 (-0.16, 0.06)</t>
  </si>
  <si>
    <t>-0.09 (-0.2, 0.02)</t>
  </si>
  <si>
    <t>-0.03 (-0.14, 0.08)</t>
  </si>
  <si>
    <t>-0.22 (-0.38, -0.05)</t>
  </si>
  <si>
    <t>-0.26 (-0.42, -0.09)</t>
  </si>
  <si>
    <t>-0.11 (-0.18, -0.05)</t>
  </si>
  <si>
    <t>-0.33 (-0.49, -0.17)</t>
  </si>
  <si>
    <t>-0.43 (-0.6, -0.26)</t>
  </si>
  <si>
    <t>-0.46 (-0.64, -0.29)</t>
  </si>
  <si>
    <t>-0.54 (-0.76, -0.33)</t>
  </si>
  <si>
    <t>-0.83 (-1.05, -0.6)</t>
  </si>
  <si>
    <t>-0.61 (-0.83, -0.39)</t>
  </si>
  <si>
    <t>-0.31 (-0.47, -0.14)</t>
  </si>
  <si>
    <t>-0.27 (-0.44, -0.1)</t>
  </si>
  <si>
    <t>-0.31 (-0.49, -0.13)</t>
  </si>
  <si>
    <t>-1.05 (-1.26, -0.84)</t>
  </si>
  <si>
    <t>-0.95 (-1.17, -0.73)</t>
  </si>
  <si>
    <t>-1.29 (-1.52, -1.05)</t>
  </si>
  <si>
    <t>-0.98 (-1.46, -0.5)</t>
  </si>
  <si>
    <t>-0.98 (-1.43, -0.53)</t>
  </si>
  <si>
    <t>-1.11 (-1.53, -0.69)</t>
  </si>
  <si>
    <t>-0.45 (-0.96, 0.06)</t>
  </si>
  <si>
    <t>-0.49 (-1.07, 0.1)</t>
  </si>
  <si>
    <t>-0.45 (-1.01, 0.11)</t>
  </si>
  <si>
    <t>-1.07 (-1.61, -0.52)</t>
  </si>
  <si>
    <t>-0.67 (-1.16, -0.17)</t>
  </si>
  <si>
    <t>-1.33 (-1.67, -1)</t>
  </si>
  <si>
    <t>0.43  (0.41, 0.46)</t>
  </si>
  <si>
    <t>0.71  (0.65, 0.78)</t>
  </si>
  <si>
    <t>0.78  (0.69, 0.88)</t>
  </si>
  <si>
    <t>0.17  (0.16, 0.18)</t>
  </si>
  <si>
    <t>0.04  (0.02, 0.06)</t>
  </si>
  <si>
    <t>-0.11  (-0.15, -0.08)</t>
  </si>
  <si>
    <r>
      <t>Median Income</t>
    </r>
    <r>
      <rPr>
        <vertAlign val="superscript"/>
        <sz val="12"/>
        <color theme="1"/>
        <rFont val="Times New Roman"/>
        <family val="1"/>
      </rPr>
      <t>c</t>
    </r>
  </si>
  <si>
    <t>-0.02  (-0.02, -0.02)</t>
  </si>
  <si>
    <t>-0.09  (-0.1, -0.08)</t>
  </si>
  <si>
    <t>-0.12  (-0.13, -0.1)</t>
  </si>
  <si>
    <t>0.16  (0.08, 0.24)</t>
  </si>
  <si>
    <t>0.37  (0.26, 0.48)</t>
  </si>
  <si>
    <t>0.62  (0.48, 0.76)</t>
  </si>
  <si>
    <t>0.1  (0.01, 0.18)</t>
  </si>
  <si>
    <t>0.41  (0.29, 0.52)</t>
  </si>
  <si>
    <t>0.51  (0.37, 0.65)</t>
  </si>
  <si>
    <t>Ref</t>
  </si>
  <si>
    <t>Nobs = 206703, Nmiss= 23479</t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</si>
  <si>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 95% Wald Confidence Intervals</t>
    </r>
  </si>
  <si>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 Race Ratio 𝜷 + Race Ratio * Year 𝜷</t>
    </r>
  </si>
  <si>
    <r>
      <rPr>
        <vertAlign val="super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 per 10,000 USD increase</t>
    </r>
  </si>
  <si>
    <r>
      <rPr>
        <vertAlign val="superscript"/>
        <sz val="12"/>
        <color theme="1"/>
        <rFont val="Times New Roman"/>
        <family val="1"/>
      </rPr>
      <t>d</t>
    </r>
    <r>
      <rPr>
        <sz val="12"/>
        <color theme="1"/>
        <rFont val="Times New Roman"/>
        <family val="1"/>
      </rPr>
      <t xml:space="preserve"> Not enough information</t>
    </r>
  </si>
  <si>
    <t>Race Ratio</t>
  </si>
  <si>
    <t>Density</t>
  </si>
  <si>
    <t>Urban</t>
  </si>
  <si>
    <t>Suburban</t>
  </si>
  <si>
    <t>Rural</t>
  </si>
  <si>
    <t>Black / White</t>
  </si>
  <si>
    <t>L 1 - Hundredths</t>
  </si>
  <si>
    <t>&lt;0.05</t>
  </si>
  <si>
    <t>L 2 - Tenths</t>
  </si>
  <si>
    <t>L 3 - 1 to 10</t>
  </si>
  <si>
    <t>L 4 - Tens</t>
  </si>
  <si>
    <t>L 5 - Hundred +</t>
  </si>
  <si>
    <t>Asian / White</t>
  </si>
  <si>
    <t>Hispanic / White</t>
  </si>
  <si>
    <t>Other / White</t>
  </si>
  <si>
    <t>Bottom 1st Percentile</t>
  </si>
  <si>
    <t>Top 99th Percentile</t>
  </si>
  <si>
    <t>Mean</t>
  </si>
  <si>
    <t>STD</t>
  </si>
  <si>
    <t>RUCC</t>
  </si>
  <si>
    <t>Parameter</t>
  </si>
  <si>
    <t>2011 (N=85)</t>
  </si>
  <si>
    <t>2014 (N=240)</t>
  </si>
  <si>
    <t>2018 (N=392)</t>
  </si>
  <si>
    <t>2011 (N=761)</t>
  </si>
  <si>
    <t>2014 (N=755)</t>
  </si>
  <si>
    <t>2018 (N=746)</t>
  </si>
  <si>
    <t>Estimated Cancer Risk</t>
  </si>
  <si>
    <t>Black/White</t>
  </si>
  <si>
    <t>Asian/White</t>
  </si>
  <si>
    <t>Hispanic/White</t>
  </si>
  <si>
    <t>Other/White</t>
  </si>
  <si>
    <t>2011 (N=193)</t>
  </si>
  <si>
    <t>2014 (N=153)</t>
  </si>
  <si>
    <t>2018 (N=162)</t>
  </si>
  <si>
    <t xml:space="preserve"> 2011 (N=3)</t>
  </si>
  <si>
    <t>2014 (N=12)</t>
  </si>
  <si>
    <t>2018 (N=21)</t>
  </si>
  <si>
    <t>2011 (N=354)</t>
  </si>
  <si>
    <t>2014 (N=372)</t>
  </si>
  <si>
    <t>2018 (N=214)</t>
  </si>
  <si>
    <t>2011 (N=2)</t>
  </si>
  <si>
    <t>2014 (N=1)</t>
  </si>
  <si>
    <t>2018 (N=1)</t>
  </si>
  <si>
    <t>SDS factor by RUCC</t>
  </si>
  <si>
    <t>Table S2. RUCC stratified model of Z-scored estimated lifetime cancer risk</t>
  </si>
  <si>
    <t xml:space="preserve">Table S1. Spearman correlation statistics with cancer risk Z-scored estimated by year </t>
  </si>
  <si>
    <t>Table S3. RUCC stratified linear regression model with interaction association with Z-scored estimated lifetime cancer risk</t>
  </si>
  <si>
    <t>Table S4. Statistical p-values for Figure 1</t>
  </si>
  <si>
    <t>Table S5. Lowest and highest percentile of mean estimated cancer risk and standard deviation by RUCC, SDS, and year</t>
  </si>
  <si>
    <t>Table S6. Ratios of 99th % vs 1st % of estimated cancer risks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</si>
</sst>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0"/>
    <numFmt numFmtId="165" formatCode="###0.00"/>
    <numFmt numFmtId="166" formatCode="###0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sz val="9.5"/>
      <color rgb="FF000000"/>
      <name val="Arial"/>
      <family val="2"/>
    </font>
    <font>
      <i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i/>
      <vertAlign val="superscript"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Times New Roman"/>
      <family val="1"/>
    </font>
    <font>
      <sz val="11"/>
      <color rgb="FF000000"/>
      <name val="Times New Roman"/>
      <family val="1"/>
    </font>
    <font>
      <u/>
      <sz val="12"/>
      <color theme="10"/>
      <name val="Calibri"/>
      <family val="2"/>
      <scheme val="minor"/>
    </font>
    <font>
      <i/>
      <vertAlign val="superscript"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12" fillId="0" borderId="0" applyNumberFormat="0" applyFill="0" applyBorder="0" applyAlignment="0" applyProtection="0"/>
  </cellStyleXfs>
  <cellXfs count="131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2" fontId="1" fillId="0" borderId="0" xfId="0" quotePrefix="1" applyNumberFormat="1" applyFont="1" applyAlignment="1">
      <alignment horizontal="center" vertical="center"/>
    </xf>
    <xf numFmtId="0" fontId="1" fillId="0" borderId="11" xfId="0" quotePrefix="1" applyFont="1" applyBorder="1" applyAlignment="1">
      <alignment horizontal="center" vertical="center"/>
    </xf>
    <xf numFmtId="2" fontId="1" fillId="0" borderId="12" xfId="0" quotePrefix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2" fontId="1" fillId="0" borderId="1" xfId="0" quotePrefix="1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66" fontId="1" fillId="2" borderId="12" xfId="0" applyNumberFormat="1" applyFont="1" applyFill="1" applyBorder="1" applyAlignment="1">
      <alignment horizontal="center" vertical="center"/>
    </xf>
    <xf numFmtId="166" fontId="1" fillId="0" borderId="12" xfId="0" applyNumberFormat="1" applyFont="1" applyBorder="1" applyAlignment="1">
      <alignment horizontal="center" vertical="center"/>
    </xf>
    <xf numFmtId="0" fontId="1" fillId="0" borderId="16" xfId="0" applyFont="1" applyBorder="1"/>
    <xf numFmtId="165" fontId="1" fillId="2" borderId="1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/>
    <xf numFmtId="0" fontId="8" fillId="0" borderId="4" xfId="0" applyFont="1" applyBorder="1" applyAlignment="1">
      <alignment horizontal="center" vertical="center"/>
    </xf>
    <xf numFmtId="0" fontId="10" fillId="0" borderId="0" xfId="0" applyFont="1"/>
    <xf numFmtId="0" fontId="8" fillId="0" borderId="2" xfId="0" applyFont="1" applyBorder="1" applyAlignment="1">
      <alignment horizontal="left"/>
    </xf>
    <xf numFmtId="0" fontId="8" fillId="0" borderId="18" xfId="0" applyFont="1" applyBorder="1"/>
    <xf numFmtId="0" fontId="8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5" fontId="1" fillId="2" borderId="0" xfId="0" quotePrefix="1" applyNumberFormat="1" applyFont="1" applyFill="1" applyAlignment="1">
      <alignment horizontal="center" vertical="center"/>
    </xf>
    <xf numFmtId="2" fontId="1" fillId="0" borderId="0" xfId="2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2" fontId="8" fillId="0" borderId="11" xfId="0" applyNumberFormat="1" applyFont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1" fontId="8" fillId="0" borderId="12" xfId="0" applyNumberFormat="1" applyFont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2" fontId="8" fillId="0" borderId="12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13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165" fontId="1" fillId="0" borderId="0" xfId="0" quotePrefix="1" applyNumberFormat="1" applyFont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/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 xr:uid="{D72E4897-C8FE-1442-A19F-16D89EDC0F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B5610-F612-0E40-B786-A31918173640}">
  <dimension ref="B1:Q21"/>
  <sheetViews>
    <sheetView showGridLines="0" workbookViewId="0">
      <selection activeCell="M9" sqref="M9"/>
    </sheetView>
  </sheetViews>
  <sheetFormatPr baseColWidth="10" defaultColWidth="11" defaultRowHeight="16" x14ac:dyDescent="0.2"/>
  <cols>
    <col min="2" max="2" width="24.5" customWidth="1"/>
    <col min="3" max="3" width="7" bestFit="1" customWidth="1"/>
    <col min="4" max="4" width="17.1640625" bestFit="1" customWidth="1"/>
    <col min="5" max="5" width="7" bestFit="1" customWidth="1"/>
    <col min="6" max="6" width="16.6640625" bestFit="1" customWidth="1"/>
    <col min="7" max="7" width="7" bestFit="1" customWidth="1"/>
    <col min="8" max="8" width="16.6640625" bestFit="1" customWidth="1"/>
    <col min="9" max="10" width="5.33203125" bestFit="1" customWidth="1"/>
    <col min="11" max="11" width="6.1640625" bestFit="1" customWidth="1"/>
    <col min="12" max="14" width="5.33203125" bestFit="1" customWidth="1"/>
  </cols>
  <sheetData>
    <row r="1" spans="2:17" x14ac:dyDescent="0.2">
      <c r="B1" s="1" t="s">
        <v>377</v>
      </c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</row>
    <row r="2" spans="2:17" x14ac:dyDescent="0.2">
      <c r="B2" s="12" t="s">
        <v>0</v>
      </c>
      <c r="C2" s="101">
        <v>2011</v>
      </c>
      <c r="D2" s="100"/>
      <c r="E2" s="100">
        <v>2014</v>
      </c>
      <c r="F2" s="100"/>
      <c r="G2" s="100">
        <v>2018</v>
      </c>
      <c r="H2" s="100"/>
      <c r="I2" s="11"/>
      <c r="J2" s="11"/>
      <c r="L2" s="11"/>
      <c r="M2" s="11"/>
      <c r="N2" s="11"/>
      <c r="O2" s="11"/>
      <c r="P2" s="11"/>
      <c r="Q2" s="11"/>
    </row>
    <row r="3" spans="2:17" ht="16" customHeight="1" x14ac:dyDescent="0.2">
      <c r="B3" s="93" t="s">
        <v>1</v>
      </c>
      <c r="C3" s="95" t="s">
        <v>2</v>
      </c>
      <c r="D3" s="97" t="s">
        <v>3</v>
      </c>
      <c r="E3" s="98" t="s">
        <v>2</v>
      </c>
      <c r="F3" s="129" t="s">
        <v>3</v>
      </c>
      <c r="G3" s="98" t="s">
        <v>2</v>
      </c>
      <c r="H3" s="97" t="s">
        <v>3</v>
      </c>
    </row>
    <row r="4" spans="2:17" x14ac:dyDescent="0.2">
      <c r="B4" s="94"/>
      <c r="C4" s="96"/>
      <c r="D4" s="96"/>
      <c r="E4" s="99"/>
      <c r="F4" s="130"/>
      <c r="G4" s="99"/>
      <c r="H4" s="96"/>
    </row>
    <row r="5" spans="2:17" x14ac:dyDescent="0.2">
      <c r="B5" s="83" t="s">
        <v>4</v>
      </c>
      <c r="C5" s="4">
        <v>72959</v>
      </c>
      <c r="D5" s="37" t="s">
        <v>5</v>
      </c>
      <c r="E5" s="80">
        <v>73050</v>
      </c>
      <c r="F5" s="37" t="s">
        <v>6</v>
      </c>
      <c r="G5" s="38">
        <v>73186</v>
      </c>
      <c r="H5" s="37" t="s">
        <v>7</v>
      </c>
    </row>
    <row r="6" spans="2:17" x14ac:dyDescent="0.2">
      <c r="B6" s="84" t="s">
        <v>8</v>
      </c>
      <c r="C6" s="81">
        <v>73032</v>
      </c>
      <c r="D6" s="15" t="s">
        <v>9</v>
      </c>
      <c r="E6" s="10">
        <v>73085</v>
      </c>
      <c r="F6" s="15" t="s">
        <v>10</v>
      </c>
      <c r="G6" s="39">
        <v>73263</v>
      </c>
      <c r="H6" s="15" t="s">
        <v>11</v>
      </c>
    </row>
    <row r="7" spans="2:17" x14ac:dyDescent="0.2">
      <c r="B7" s="84" t="s">
        <v>12</v>
      </c>
      <c r="C7" s="8">
        <v>73033</v>
      </c>
      <c r="D7" s="61" t="s">
        <v>13</v>
      </c>
      <c r="E7" s="9">
        <v>73085</v>
      </c>
      <c r="F7" s="61" t="s">
        <v>14</v>
      </c>
      <c r="G7" s="38">
        <v>73266</v>
      </c>
      <c r="H7" s="61" t="s">
        <v>15</v>
      </c>
    </row>
    <row r="8" spans="2:17" x14ac:dyDescent="0.2">
      <c r="B8" s="84" t="s">
        <v>16</v>
      </c>
      <c r="C8" s="8">
        <v>73033</v>
      </c>
      <c r="D8" s="37" t="s">
        <v>17</v>
      </c>
      <c r="E8" s="9">
        <v>73085</v>
      </c>
      <c r="F8" s="61" t="s">
        <v>18</v>
      </c>
      <c r="G8" s="38">
        <v>73266</v>
      </c>
      <c r="H8" s="37" t="s">
        <v>17</v>
      </c>
    </row>
    <row r="9" spans="2:17" x14ac:dyDescent="0.2">
      <c r="B9" s="84" t="s">
        <v>19</v>
      </c>
      <c r="C9" s="8">
        <v>72978</v>
      </c>
      <c r="D9" s="61" t="s">
        <v>20</v>
      </c>
      <c r="E9" s="9">
        <v>72945</v>
      </c>
      <c r="F9" s="61" t="s">
        <v>21</v>
      </c>
      <c r="G9" s="38">
        <v>75662</v>
      </c>
      <c r="H9" s="61" t="s">
        <v>22</v>
      </c>
    </row>
    <row r="10" spans="2:17" x14ac:dyDescent="0.2">
      <c r="B10" s="84" t="s">
        <v>23</v>
      </c>
      <c r="C10" s="8">
        <v>76674</v>
      </c>
      <c r="D10" s="79" t="s">
        <v>24</v>
      </c>
      <c r="E10" s="10">
        <v>76673</v>
      </c>
      <c r="F10" s="79" t="s">
        <v>25</v>
      </c>
      <c r="G10" s="39">
        <v>76724</v>
      </c>
      <c r="H10" s="79" t="s">
        <v>26</v>
      </c>
    </row>
    <row r="11" spans="2:17" x14ac:dyDescent="0.2">
      <c r="B11" s="84" t="s">
        <v>27</v>
      </c>
      <c r="C11" s="8">
        <v>73409</v>
      </c>
      <c r="D11" s="61" t="s">
        <v>28</v>
      </c>
      <c r="E11" s="9">
        <v>73401</v>
      </c>
      <c r="F11" s="61" t="s">
        <v>29</v>
      </c>
      <c r="G11" s="38">
        <v>76723</v>
      </c>
      <c r="H11" s="61" t="s">
        <v>30</v>
      </c>
    </row>
    <row r="12" spans="2:17" x14ac:dyDescent="0.2">
      <c r="B12" s="84" t="s">
        <v>31</v>
      </c>
      <c r="C12" s="8">
        <v>73409</v>
      </c>
      <c r="D12" s="37" t="s">
        <v>32</v>
      </c>
      <c r="E12" s="9">
        <v>73401</v>
      </c>
      <c r="F12" s="37" t="s">
        <v>33</v>
      </c>
      <c r="G12" s="38">
        <v>76723</v>
      </c>
      <c r="H12" s="37" t="s">
        <v>34</v>
      </c>
    </row>
    <row r="13" spans="2:17" x14ac:dyDescent="0.2">
      <c r="B13" s="84" t="s">
        <v>35</v>
      </c>
      <c r="C13" s="8">
        <v>73409</v>
      </c>
      <c r="D13" s="37" t="s">
        <v>36</v>
      </c>
      <c r="E13" s="9">
        <v>73401</v>
      </c>
      <c r="F13" s="37" t="s">
        <v>37</v>
      </c>
      <c r="G13" s="38">
        <v>76723</v>
      </c>
      <c r="H13" s="37" t="s">
        <v>36</v>
      </c>
    </row>
    <row r="14" spans="2:17" x14ac:dyDescent="0.2">
      <c r="B14" s="84" t="s">
        <v>38</v>
      </c>
      <c r="C14" s="8">
        <v>73409</v>
      </c>
      <c r="D14" s="37" t="s">
        <v>36</v>
      </c>
      <c r="E14" s="9">
        <v>73401</v>
      </c>
      <c r="F14" s="37" t="s">
        <v>39</v>
      </c>
      <c r="G14" s="38">
        <v>76723</v>
      </c>
      <c r="H14" s="37" t="s">
        <v>40</v>
      </c>
    </row>
    <row r="15" spans="2:17" x14ac:dyDescent="0.2">
      <c r="B15" s="84" t="s">
        <v>41</v>
      </c>
      <c r="C15" s="8">
        <v>73409</v>
      </c>
      <c r="D15" s="37" t="s">
        <v>42</v>
      </c>
      <c r="E15" s="9">
        <v>73401</v>
      </c>
      <c r="F15" s="37" t="s">
        <v>43</v>
      </c>
      <c r="G15" s="38">
        <v>76723</v>
      </c>
      <c r="H15" s="37" t="s">
        <v>44</v>
      </c>
    </row>
    <row r="16" spans="2:17" x14ac:dyDescent="0.2">
      <c r="B16" s="84" t="s">
        <v>45</v>
      </c>
      <c r="C16" s="8">
        <v>72666</v>
      </c>
      <c r="D16" s="37" t="s">
        <v>46</v>
      </c>
      <c r="E16" s="9">
        <v>72685</v>
      </c>
      <c r="F16" s="37" t="s">
        <v>47</v>
      </c>
      <c r="G16" s="38">
        <v>75525</v>
      </c>
      <c r="H16" s="37" t="s">
        <v>48</v>
      </c>
    </row>
    <row r="17" spans="2:8" x14ac:dyDescent="0.2">
      <c r="B17" s="84" t="s">
        <v>49</v>
      </c>
      <c r="C17" s="8">
        <v>72666</v>
      </c>
      <c r="D17" s="37" t="s">
        <v>50</v>
      </c>
      <c r="E17" s="9">
        <v>72685</v>
      </c>
      <c r="F17" s="37" t="s">
        <v>51</v>
      </c>
      <c r="G17" s="38">
        <v>75525</v>
      </c>
      <c r="H17" s="37" t="s">
        <v>52</v>
      </c>
    </row>
    <row r="18" spans="2:8" x14ac:dyDescent="0.2">
      <c r="B18" s="7" t="s">
        <v>53</v>
      </c>
      <c r="C18" s="8">
        <v>72666</v>
      </c>
      <c r="D18" s="37" t="s">
        <v>54</v>
      </c>
      <c r="E18" s="9">
        <v>72685</v>
      </c>
      <c r="F18" s="37" t="s">
        <v>55</v>
      </c>
      <c r="G18" s="38">
        <v>75525</v>
      </c>
      <c r="H18" s="37" t="s">
        <v>55</v>
      </c>
    </row>
    <row r="19" spans="2:8" x14ac:dyDescent="0.2">
      <c r="B19" s="27" t="s">
        <v>56</v>
      </c>
      <c r="C19" s="8">
        <v>72666</v>
      </c>
      <c r="D19" s="41" t="s">
        <v>57</v>
      </c>
      <c r="E19" s="9">
        <v>72685</v>
      </c>
      <c r="F19" s="41" t="s">
        <v>58</v>
      </c>
      <c r="G19" s="38">
        <v>75525</v>
      </c>
      <c r="H19" s="41" t="s">
        <v>58</v>
      </c>
    </row>
    <row r="20" spans="2:8" ht="19" thickBot="1" x14ac:dyDescent="0.25">
      <c r="B20" s="40" t="s">
        <v>59</v>
      </c>
      <c r="C20" s="40"/>
      <c r="D20" s="40"/>
      <c r="E20" s="40"/>
      <c r="F20" s="40"/>
      <c r="G20" s="40"/>
      <c r="H20" s="40"/>
    </row>
    <row r="21" spans="2:8" ht="17" thickTop="1" x14ac:dyDescent="0.2"/>
  </sheetData>
  <mergeCells count="10">
    <mergeCell ref="G2:H2"/>
    <mergeCell ref="E2:F2"/>
    <mergeCell ref="C2:D2"/>
    <mergeCell ref="G3:G4"/>
    <mergeCell ref="H3:H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6D11-5CD3-C54F-A5BA-4F7F87C3840B}">
  <dimension ref="B5:AF43"/>
  <sheetViews>
    <sheetView showGridLines="0" zoomScaleNormal="100" workbookViewId="0">
      <selection activeCell="B5" sqref="B5"/>
    </sheetView>
  </sheetViews>
  <sheetFormatPr baseColWidth="10" defaultColWidth="10.83203125" defaultRowHeight="16" x14ac:dyDescent="0.2"/>
  <cols>
    <col min="1" max="1" width="10.83203125" style="4"/>
    <col min="2" max="2" width="16.6640625" style="4" customWidth="1"/>
    <col min="3" max="3" width="6" style="4" bestFit="1" customWidth="1"/>
    <col min="4" max="6" width="16.6640625" style="4" bestFit="1" customWidth="1"/>
    <col min="7" max="12" width="8.1640625" style="4" customWidth="1"/>
    <col min="13" max="14" width="10.83203125" style="4"/>
    <col min="15" max="15" width="22.5" style="4" customWidth="1"/>
    <col min="16" max="18" width="10.83203125" style="4"/>
    <col min="19" max="32" width="11" customWidth="1"/>
    <col min="33" max="16384" width="10.83203125" style="4"/>
  </cols>
  <sheetData>
    <row r="5" spans="2:32" x14ac:dyDescent="0.2">
      <c r="B5" s="1" t="s">
        <v>376</v>
      </c>
      <c r="C5" s="6"/>
      <c r="D5" s="6"/>
      <c r="E5" s="6"/>
      <c r="F5" s="6"/>
    </row>
    <row r="6" spans="2:32" ht="18" x14ac:dyDescent="0.2">
      <c r="C6" s="2"/>
      <c r="D6" s="17" t="s">
        <v>60</v>
      </c>
      <c r="E6" s="17" t="s">
        <v>61</v>
      </c>
      <c r="F6" s="17" t="s">
        <v>62</v>
      </c>
      <c r="H6" s="2"/>
      <c r="I6" s="2"/>
      <c r="K6" s="2"/>
      <c r="L6" s="2"/>
      <c r="M6" s="2"/>
      <c r="N6" s="2"/>
      <c r="O6" s="2"/>
    </row>
    <row r="7" spans="2:32" ht="18" x14ac:dyDescent="0.2">
      <c r="B7" s="19" t="s">
        <v>63</v>
      </c>
      <c r="C7" s="13"/>
      <c r="D7" s="19" t="s">
        <v>64</v>
      </c>
      <c r="E7" s="19" t="s">
        <v>64</v>
      </c>
      <c r="F7" s="19" t="s">
        <v>64</v>
      </c>
      <c r="J7"/>
      <c r="K7"/>
      <c r="L7"/>
      <c r="M7"/>
      <c r="N7"/>
      <c r="O7"/>
      <c r="P7"/>
      <c r="Q7"/>
      <c r="R7"/>
      <c r="X7" s="4"/>
      <c r="Y7" s="4"/>
      <c r="Z7" s="4"/>
      <c r="AA7" s="4"/>
      <c r="AB7" s="4"/>
      <c r="AC7" s="4"/>
      <c r="AD7" s="4"/>
      <c r="AE7" s="4"/>
      <c r="AF7" s="4"/>
    </row>
    <row r="8" spans="2:32" x14ac:dyDescent="0.2">
      <c r="B8" s="4" t="s">
        <v>65</v>
      </c>
      <c r="C8" s="84" t="s">
        <v>66</v>
      </c>
      <c r="D8" s="18" t="s">
        <v>67</v>
      </c>
      <c r="E8" s="25" t="s">
        <v>67</v>
      </c>
      <c r="F8" s="25" t="s">
        <v>67</v>
      </c>
      <c r="J8"/>
      <c r="K8"/>
      <c r="L8"/>
      <c r="M8"/>
      <c r="N8"/>
      <c r="O8"/>
      <c r="P8"/>
      <c r="Q8"/>
      <c r="R8"/>
      <c r="X8" s="4"/>
      <c r="Y8" s="4"/>
      <c r="Z8" s="4"/>
      <c r="AA8" s="4"/>
      <c r="AB8" s="4"/>
      <c r="AC8" s="4"/>
      <c r="AD8" s="4"/>
      <c r="AE8" s="4"/>
      <c r="AF8" s="4"/>
    </row>
    <row r="9" spans="2:32" x14ac:dyDescent="0.2">
      <c r="C9" s="84" t="s">
        <v>68</v>
      </c>
      <c r="D9" s="16" t="s">
        <v>69</v>
      </c>
      <c r="E9" s="35" t="s">
        <v>70</v>
      </c>
      <c r="F9" s="35" t="s">
        <v>71</v>
      </c>
      <c r="J9"/>
      <c r="K9"/>
      <c r="L9"/>
      <c r="M9"/>
      <c r="N9"/>
      <c r="O9"/>
      <c r="P9"/>
      <c r="Q9"/>
      <c r="R9"/>
      <c r="X9" s="4"/>
      <c r="Y9" s="4"/>
      <c r="Z9" s="4"/>
      <c r="AA9" s="4"/>
      <c r="AB9" s="4"/>
      <c r="AC9" s="4"/>
      <c r="AD9" s="4"/>
      <c r="AE9" s="4"/>
      <c r="AF9" s="4"/>
    </row>
    <row r="10" spans="2:32" x14ac:dyDescent="0.2">
      <c r="C10" s="84" t="s">
        <v>72</v>
      </c>
      <c r="D10" s="16" t="s">
        <v>73</v>
      </c>
      <c r="E10" s="35" t="s">
        <v>74</v>
      </c>
      <c r="F10" s="35" t="s">
        <v>75</v>
      </c>
      <c r="J10"/>
      <c r="K10"/>
      <c r="L10"/>
      <c r="M10"/>
      <c r="N10"/>
      <c r="O10"/>
      <c r="P10"/>
      <c r="Q10"/>
      <c r="R10"/>
      <c r="X10" s="4"/>
      <c r="Y10" s="4"/>
      <c r="Z10" s="4"/>
      <c r="AA10" s="4"/>
      <c r="AB10" s="4"/>
      <c r="AC10" s="4"/>
      <c r="AD10" s="4"/>
      <c r="AE10" s="4"/>
      <c r="AF10" s="4"/>
    </row>
    <row r="11" spans="2:32" x14ac:dyDescent="0.2">
      <c r="C11" s="84" t="s">
        <v>76</v>
      </c>
      <c r="D11" s="16" t="s">
        <v>77</v>
      </c>
      <c r="E11" s="35" t="s">
        <v>78</v>
      </c>
      <c r="F11" s="35" t="s">
        <v>79</v>
      </c>
      <c r="J11"/>
      <c r="K11"/>
      <c r="L11"/>
      <c r="M11"/>
      <c r="N11"/>
      <c r="O11"/>
      <c r="P11"/>
      <c r="Q11"/>
      <c r="R11"/>
      <c r="X11" s="4"/>
      <c r="Y11" s="4"/>
      <c r="Z11" s="4"/>
      <c r="AA11" s="4"/>
      <c r="AB11" s="4"/>
      <c r="AC11" s="4"/>
      <c r="AD11" s="4"/>
      <c r="AE11" s="4"/>
      <c r="AF11" s="4"/>
    </row>
    <row r="12" spans="2:32" x14ac:dyDescent="0.2">
      <c r="C12" s="84" t="s">
        <v>80</v>
      </c>
      <c r="D12" s="16" t="s">
        <v>81</v>
      </c>
      <c r="E12" s="35" t="s">
        <v>82</v>
      </c>
      <c r="F12" s="35" t="s">
        <v>83</v>
      </c>
      <c r="J12"/>
      <c r="K12"/>
      <c r="L12"/>
      <c r="M12"/>
      <c r="N12"/>
      <c r="O12"/>
      <c r="P12"/>
      <c r="Q12"/>
      <c r="R12"/>
      <c r="X12" s="4"/>
      <c r="Y12" s="4"/>
      <c r="Z12" s="4"/>
      <c r="AA12" s="4"/>
      <c r="AB12" s="4"/>
      <c r="AC12" s="4"/>
      <c r="AD12" s="4"/>
      <c r="AE12" s="4"/>
      <c r="AF12" s="4"/>
    </row>
    <row r="13" spans="2:32" x14ac:dyDescent="0.2">
      <c r="C13" s="84" t="s">
        <v>84</v>
      </c>
      <c r="D13" s="16" t="s">
        <v>85</v>
      </c>
      <c r="E13" s="35" t="s">
        <v>86</v>
      </c>
      <c r="F13" s="35" t="s">
        <v>87</v>
      </c>
      <c r="J13"/>
      <c r="K13"/>
      <c r="L13"/>
      <c r="M13"/>
      <c r="N13"/>
      <c r="O13"/>
      <c r="P13"/>
      <c r="Q13"/>
      <c r="R13"/>
      <c r="X13" s="4"/>
      <c r="Y13" s="4"/>
      <c r="Z13" s="4"/>
      <c r="AA13" s="4"/>
      <c r="AB13" s="4"/>
      <c r="AC13" s="4"/>
      <c r="AD13" s="4"/>
      <c r="AE13" s="4"/>
      <c r="AF13" s="4"/>
    </row>
    <row r="14" spans="2:32" x14ac:dyDescent="0.2">
      <c r="B14" s="4" t="s">
        <v>88</v>
      </c>
      <c r="C14" s="84" t="s">
        <v>66</v>
      </c>
      <c r="D14" s="24" t="s">
        <v>67</v>
      </c>
      <c r="E14" s="26" t="s">
        <v>67</v>
      </c>
      <c r="F14" s="26" t="s">
        <v>67</v>
      </c>
      <c r="J14"/>
      <c r="K14"/>
      <c r="L14"/>
      <c r="M14"/>
      <c r="N14"/>
      <c r="O14"/>
      <c r="P14"/>
      <c r="Q14"/>
      <c r="R14"/>
      <c r="X14" s="4"/>
      <c r="Y14" s="4"/>
      <c r="Z14" s="4"/>
      <c r="AA14" s="4"/>
      <c r="AB14" s="4"/>
      <c r="AC14" s="4"/>
      <c r="AD14" s="4"/>
      <c r="AE14" s="4"/>
      <c r="AF14" s="4"/>
    </row>
    <row r="15" spans="2:32" x14ac:dyDescent="0.2">
      <c r="C15" s="84" t="s">
        <v>68</v>
      </c>
      <c r="D15" s="16" t="s">
        <v>89</v>
      </c>
      <c r="E15" s="26" t="s">
        <v>90</v>
      </c>
      <c r="F15" s="26" t="s">
        <v>91</v>
      </c>
      <c r="J15"/>
      <c r="K15"/>
      <c r="L15"/>
      <c r="M15"/>
      <c r="N15"/>
      <c r="O15"/>
      <c r="P15"/>
      <c r="Q15"/>
      <c r="R15"/>
      <c r="X15" s="4"/>
      <c r="Y15" s="4"/>
      <c r="Z15" s="4"/>
      <c r="AA15" s="4"/>
      <c r="AB15" s="4"/>
      <c r="AC15" s="4"/>
      <c r="AD15" s="4"/>
      <c r="AE15" s="4"/>
      <c r="AF15" s="4"/>
    </row>
    <row r="16" spans="2:32" x14ac:dyDescent="0.2">
      <c r="C16" s="84" t="s">
        <v>72</v>
      </c>
      <c r="D16" s="16" t="s">
        <v>92</v>
      </c>
      <c r="E16" s="26" t="s">
        <v>93</v>
      </c>
      <c r="F16" s="26" t="s">
        <v>94</v>
      </c>
      <c r="J16"/>
      <c r="K16"/>
      <c r="L16"/>
      <c r="M16"/>
      <c r="N16"/>
      <c r="O16"/>
      <c r="P16"/>
      <c r="Q16"/>
      <c r="R16"/>
      <c r="X16" s="4"/>
      <c r="Y16" s="4"/>
      <c r="Z16" s="4"/>
      <c r="AA16" s="4"/>
      <c r="AB16" s="4"/>
      <c r="AC16" s="4"/>
      <c r="AD16" s="4"/>
      <c r="AE16" s="4"/>
      <c r="AF16" s="4"/>
    </row>
    <row r="17" spans="2:32" x14ac:dyDescent="0.2">
      <c r="C17" s="84" t="s">
        <v>76</v>
      </c>
      <c r="D17" s="16" t="s">
        <v>95</v>
      </c>
      <c r="E17" s="26" t="s">
        <v>96</v>
      </c>
      <c r="F17" s="26" t="s">
        <v>97</v>
      </c>
      <c r="J17"/>
      <c r="K17"/>
      <c r="L17"/>
      <c r="M17"/>
      <c r="N17"/>
      <c r="O17"/>
      <c r="P17"/>
      <c r="Q17"/>
      <c r="R17"/>
      <c r="X17" s="4"/>
      <c r="Y17" s="4"/>
      <c r="Z17" s="4"/>
      <c r="AA17" s="4"/>
      <c r="AB17" s="4"/>
      <c r="AC17" s="4"/>
      <c r="AD17" s="4"/>
      <c r="AE17" s="4"/>
      <c r="AF17" s="4"/>
    </row>
    <row r="18" spans="2:32" x14ac:dyDescent="0.2">
      <c r="C18" s="84" t="s">
        <v>80</v>
      </c>
      <c r="D18" s="16" t="s">
        <v>98</v>
      </c>
      <c r="E18" s="86" t="s">
        <v>99</v>
      </c>
      <c r="F18" s="35" t="s">
        <v>99</v>
      </c>
      <c r="G18" s="5"/>
      <c r="J18"/>
      <c r="K18"/>
      <c r="L18"/>
      <c r="M18"/>
      <c r="N18"/>
      <c r="O18"/>
      <c r="P18"/>
      <c r="Q18"/>
      <c r="R18"/>
      <c r="X18" s="4"/>
      <c r="Y18" s="4"/>
      <c r="Z18" s="4"/>
      <c r="AA18" s="4"/>
      <c r="AB18" s="4"/>
      <c r="AC18" s="4"/>
      <c r="AD18" s="4"/>
      <c r="AE18" s="4"/>
      <c r="AF18" s="4"/>
    </row>
    <row r="19" spans="2:32" x14ac:dyDescent="0.2">
      <c r="C19" s="84" t="s">
        <v>84</v>
      </c>
      <c r="D19" s="16" t="s">
        <v>100</v>
      </c>
      <c r="E19" s="86" t="s">
        <v>99</v>
      </c>
      <c r="F19" s="35" t="s">
        <v>99</v>
      </c>
      <c r="J19"/>
      <c r="K19"/>
      <c r="L19"/>
      <c r="M19"/>
      <c r="N19"/>
      <c r="O19"/>
      <c r="P19"/>
      <c r="Q19"/>
      <c r="R19"/>
      <c r="X19" s="4"/>
      <c r="Y19" s="4"/>
      <c r="Z19" s="4"/>
      <c r="AA19" s="4"/>
      <c r="AB19" s="4"/>
      <c r="AC19" s="4"/>
      <c r="AD19" s="4"/>
      <c r="AE19" s="4"/>
      <c r="AF19" s="4"/>
    </row>
    <row r="20" spans="2:32" x14ac:dyDescent="0.2">
      <c r="B20" s="4" t="s">
        <v>101</v>
      </c>
      <c r="C20" s="84" t="s">
        <v>66</v>
      </c>
      <c r="D20" s="24" t="s">
        <v>67</v>
      </c>
      <c r="E20" s="26" t="s">
        <v>67</v>
      </c>
      <c r="F20" s="26" t="s">
        <v>67</v>
      </c>
      <c r="J20"/>
      <c r="K20"/>
      <c r="L20"/>
      <c r="M20"/>
      <c r="N20"/>
      <c r="O20"/>
      <c r="P20"/>
      <c r="Q20"/>
      <c r="R20"/>
      <c r="X20" s="4"/>
      <c r="Y20" s="4"/>
      <c r="Z20" s="4"/>
      <c r="AA20" s="4"/>
      <c r="AB20" s="4"/>
      <c r="AC20" s="4"/>
      <c r="AD20" s="4"/>
      <c r="AE20" s="4"/>
      <c r="AF20" s="4"/>
    </row>
    <row r="21" spans="2:32" x14ac:dyDescent="0.2">
      <c r="C21" s="84" t="s">
        <v>68</v>
      </c>
      <c r="D21" s="24" t="s">
        <v>102</v>
      </c>
      <c r="E21" s="26" t="s">
        <v>103</v>
      </c>
      <c r="F21" s="26" t="s">
        <v>104</v>
      </c>
      <c r="J21"/>
      <c r="K21"/>
      <c r="L21"/>
      <c r="M21"/>
      <c r="N21"/>
      <c r="O21"/>
      <c r="P21"/>
      <c r="Q21"/>
      <c r="R21"/>
      <c r="X21" s="4"/>
      <c r="Y21" s="4"/>
      <c r="Z21" s="4"/>
      <c r="AA21" s="4"/>
      <c r="AB21" s="4"/>
      <c r="AC21" s="4"/>
      <c r="AD21" s="4"/>
      <c r="AE21" s="4"/>
      <c r="AF21" s="4"/>
    </row>
    <row r="22" spans="2:32" x14ac:dyDescent="0.2">
      <c r="C22" s="84" t="s">
        <v>72</v>
      </c>
      <c r="D22" s="24" t="s">
        <v>105</v>
      </c>
      <c r="E22" s="26" t="s">
        <v>106</v>
      </c>
      <c r="F22" s="26" t="s">
        <v>107</v>
      </c>
      <c r="J22"/>
      <c r="K22"/>
      <c r="L22"/>
      <c r="M22"/>
      <c r="N22"/>
      <c r="O22"/>
      <c r="P22"/>
      <c r="Q22"/>
      <c r="R22"/>
      <c r="X22" s="4"/>
      <c r="Y22" s="4"/>
      <c r="Z22" s="4"/>
      <c r="AA22" s="4"/>
      <c r="AB22" s="4"/>
      <c r="AC22" s="4"/>
      <c r="AD22" s="4"/>
      <c r="AE22" s="4"/>
      <c r="AF22" s="4"/>
    </row>
    <row r="23" spans="2:32" x14ac:dyDescent="0.2">
      <c r="C23" s="84" t="s">
        <v>76</v>
      </c>
      <c r="D23" s="16" t="s">
        <v>108</v>
      </c>
      <c r="E23" s="26" t="s">
        <v>109</v>
      </c>
      <c r="F23" s="26" t="s">
        <v>110</v>
      </c>
      <c r="J23"/>
      <c r="K23"/>
      <c r="L23"/>
      <c r="M23"/>
      <c r="N23"/>
      <c r="O23"/>
      <c r="P23"/>
      <c r="Q23"/>
      <c r="R23"/>
      <c r="X23" s="4"/>
      <c r="Y23" s="4"/>
      <c r="Z23" s="4"/>
      <c r="AA23" s="4"/>
      <c r="AB23" s="4"/>
      <c r="AC23" s="4"/>
      <c r="AD23" s="4"/>
      <c r="AE23" s="4"/>
      <c r="AF23" s="4"/>
    </row>
    <row r="24" spans="2:32" x14ac:dyDescent="0.2">
      <c r="C24" s="84" t="s">
        <v>80</v>
      </c>
      <c r="D24" s="16" t="s">
        <v>111</v>
      </c>
      <c r="E24" s="26" t="s">
        <v>112</v>
      </c>
      <c r="F24" s="26" t="s">
        <v>113</v>
      </c>
      <c r="J24"/>
      <c r="K24"/>
      <c r="L24"/>
      <c r="M24"/>
      <c r="N24"/>
      <c r="O24"/>
      <c r="P24"/>
      <c r="Q24"/>
      <c r="R24"/>
      <c r="X24" s="4"/>
      <c r="Y24" s="4"/>
      <c r="Z24" s="4"/>
      <c r="AA24" s="4"/>
      <c r="AB24" s="4"/>
      <c r="AC24" s="4"/>
      <c r="AD24" s="4"/>
      <c r="AE24" s="4"/>
      <c r="AF24" s="4"/>
    </row>
    <row r="25" spans="2:32" x14ac:dyDescent="0.2">
      <c r="C25" s="84" t="s">
        <v>84</v>
      </c>
      <c r="D25" s="24" t="s">
        <v>114</v>
      </c>
      <c r="E25" s="26" t="s">
        <v>115</v>
      </c>
      <c r="F25" s="26" t="s">
        <v>116</v>
      </c>
      <c r="J25"/>
      <c r="K25"/>
      <c r="L25"/>
      <c r="M25"/>
      <c r="N25"/>
      <c r="O25"/>
      <c r="P25"/>
      <c r="Q25"/>
      <c r="R25"/>
      <c r="X25" s="4"/>
      <c r="Y25" s="4"/>
      <c r="Z25" s="4"/>
      <c r="AA25" s="4"/>
      <c r="AB25" s="4"/>
      <c r="AC25" s="4"/>
      <c r="AD25" s="4"/>
      <c r="AE25" s="4"/>
      <c r="AF25" s="4"/>
    </row>
    <row r="26" spans="2:32" x14ac:dyDescent="0.2">
      <c r="B26" s="4" t="s">
        <v>117</v>
      </c>
      <c r="C26" s="84" t="s">
        <v>66</v>
      </c>
      <c r="D26" s="24" t="s">
        <v>67</v>
      </c>
      <c r="E26" s="26" t="s">
        <v>67</v>
      </c>
      <c r="F26" s="26" t="s">
        <v>67</v>
      </c>
      <c r="J26"/>
      <c r="K26"/>
      <c r="L26"/>
      <c r="M26"/>
      <c r="N26"/>
      <c r="O26"/>
      <c r="P26"/>
      <c r="Q26"/>
      <c r="R26"/>
      <c r="X26" s="4"/>
      <c r="Y26" s="4"/>
      <c r="Z26" s="4"/>
      <c r="AA26" s="4"/>
      <c r="AB26" s="4"/>
      <c r="AC26" s="4"/>
      <c r="AD26" s="4"/>
      <c r="AE26" s="4"/>
      <c r="AF26" s="4"/>
    </row>
    <row r="27" spans="2:32" x14ac:dyDescent="0.2">
      <c r="C27" s="84" t="s">
        <v>68</v>
      </c>
      <c r="D27" s="62" t="s">
        <v>118</v>
      </c>
      <c r="E27" s="26" t="s">
        <v>119</v>
      </c>
      <c r="F27" s="26" t="s">
        <v>120</v>
      </c>
      <c r="J27"/>
      <c r="K27"/>
      <c r="L27"/>
      <c r="M27"/>
      <c r="N27"/>
      <c r="O27"/>
      <c r="P27"/>
      <c r="Q27"/>
      <c r="R27"/>
      <c r="X27" s="4"/>
      <c r="Y27" s="4"/>
      <c r="Z27" s="4"/>
      <c r="AA27" s="4"/>
      <c r="AB27" s="4"/>
      <c r="AC27" s="4"/>
      <c r="AD27" s="4"/>
      <c r="AE27" s="4"/>
      <c r="AF27" s="4"/>
    </row>
    <row r="28" spans="2:32" x14ac:dyDescent="0.2">
      <c r="C28" s="84" t="s">
        <v>72</v>
      </c>
      <c r="D28" s="16" t="s">
        <v>121</v>
      </c>
      <c r="E28" s="26" t="s">
        <v>122</v>
      </c>
      <c r="F28" s="26" t="s">
        <v>123</v>
      </c>
      <c r="J28"/>
      <c r="K28"/>
      <c r="L28"/>
      <c r="M28"/>
      <c r="N28"/>
      <c r="O28"/>
      <c r="P28"/>
      <c r="Q28"/>
      <c r="R28"/>
      <c r="X28" s="4"/>
      <c r="Y28" s="4"/>
      <c r="Z28" s="4"/>
      <c r="AA28" s="4"/>
      <c r="AB28" s="4"/>
      <c r="AC28" s="4"/>
      <c r="AD28" s="4"/>
      <c r="AE28" s="4"/>
      <c r="AF28" s="4"/>
    </row>
    <row r="29" spans="2:32" x14ac:dyDescent="0.2">
      <c r="C29" s="84" t="s">
        <v>76</v>
      </c>
      <c r="D29" s="24" t="s">
        <v>124</v>
      </c>
      <c r="E29" s="26" t="s">
        <v>125</v>
      </c>
      <c r="F29" s="26" t="s">
        <v>126</v>
      </c>
      <c r="J29"/>
      <c r="K29"/>
      <c r="L29"/>
      <c r="M29"/>
      <c r="N29"/>
      <c r="O29"/>
      <c r="P29"/>
      <c r="Q29"/>
      <c r="R29"/>
      <c r="X29" s="4"/>
      <c r="Y29" s="4"/>
      <c r="Z29" s="4"/>
      <c r="AA29" s="4"/>
      <c r="AB29" s="4"/>
      <c r="AC29" s="4"/>
      <c r="AD29" s="4"/>
      <c r="AE29" s="4"/>
      <c r="AF29" s="4"/>
    </row>
    <row r="30" spans="2:32" x14ac:dyDescent="0.2">
      <c r="C30" s="84" t="s">
        <v>80</v>
      </c>
      <c r="D30" s="24" t="s">
        <v>127</v>
      </c>
      <c r="E30" s="26" t="s">
        <v>128</v>
      </c>
      <c r="F30" s="26" t="s">
        <v>129</v>
      </c>
      <c r="J30"/>
      <c r="K30"/>
      <c r="L30"/>
      <c r="M30"/>
      <c r="N30"/>
      <c r="O30"/>
      <c r="P30"/>
      <c r="Q30"/>
      <c r="R30"/>
      <c r="X30" s="4"/>
      <c r="Y30" s="4"/>
      <c r="Z30" s="4"/>
      <c r="AA30" s="4"/>
      <c r="AB30" s="4"/>
      <c r="AC30" s="4"/>
      <c r="AD30" s="4"/>
      <c r="AE30" s="4"/>
      <c r="AF30" s="4"/>
    </row>
    <row r="31" spans="2:32" x14ac:dyDescent="0.2">
      <c r="C31" s="84" t="s">
        <v>84</v>
      </c>
      <c r="D31" s="24" t="s">
        <v>130</v>
      </c>
      <c r="E31" s="26" t="s">
        <v>131</v>
      </c>
      <c r="F31" s="26" t="s">
        <v>132</v>
      </c>
      <c r="J31"/>
      <c r="K31"/>
      <c r="L31"/>
      <c r="M31"/>
      <c r="N31"/>
      <c r="O31"/>
      <c r="P31"/>
      <c r="Q31"/>
      <c r="R31"/>
      <c r="X31" s="4"/>
      <c r="Y31" s="4"/>
      <c r="Z31" s="4"/>
      <c r="AA31" s="4"/>
      <c r="AB31" s="4"/>
      <c r="AC31" s="4"/>
      <c r="AD31" s="4"/>
      <c r="AE31" s="4"/>
      <c r="AF31" s="4"/>
    </row>
    <row r="32" spans="2:32" x14ac:dyDescent="0.2">
      <c r="B32" s="4" t="s">
        <v>8</v>
      </c>
      <c r="C32" s="84"/>
      <c r="D32" s="16" t="s">
        <v>133</v>
      </c>
      <c r="E32" s="35" t="s">
        <v>134</v>
      </c>
      <c r="F32" s="35" t="s">
        <v>135</v>
      </c>
      <c r="J32"/>
      <c r="K32"/>
      <c r="L32"/>
      <c r="M32"/>
      <c r="N32"/>
      <c r="O32"/>
      <c r="P32"/>
      <c r="Q32"/>
      <c r="R32"/>
      <c r="X32" s="4"/>
      <c r="Y32" s="4"/>
      <c r="Z32" s="4"/>
      <c r="AA32" s="4"/>
      <c r="AB32" s="4"/>
      <c r="AC32" s="4"/>
      <c r="AD32" s="4"/>
      <c r="AE32" s="4"/>
      <c r="AF32" s="4"/>
    </row>
    <row r="33" spans="2:32" x14ac:dyDescent="0.2">
      <c r="B33" s="81" t="s">
        <v>4</v>
      </c>
      <c r="C33" s="3"/>
      <c r="D33" s="16" t="s">
        <v>136</v>
      </c>
      <c r="E33" s="35" t="s">
        <v>137</v>
      </c>
      <c r="F33" s="26" t="s">
        <v>138</v>
      </c>
      <c r="J33"/>
      <c r="K33"/>
      <c r="L33"/>
      <c r="M33"/>
      <c r="N33"/>
      <c r="O33"/>
      <c r="P33"/>
      <c r="Q33"/>
      <c r="R33"/>
      <c r="X33" s="4"/>
      <c r="Y33" s="4"/>
      <c r="Z33" s="4"/>
      <c r="AA33" s="4"/>
      <c r="AB33" s="4"/>
      <c r="AC33" s="4"/>
      <c r="AD33" s="4"/>
      <c r="AE33" s="4"/>
      <c r="AF33" s="4"/>
    </row>
    <row r="34" spans="2:32" ht="18" x14ac:dyDescent="0.2">
      <c r="B34" s="81" t="s">
        <v>139</v>
      </c>
      <c r="C34" s="3"/>
      <c r="D34" s="24" t="s">
        <v>140</v>
      </c>
      <c r="E34" s="26" t="s">
        <v>141</v>
      </c>
      <c r="F34" s="26" t="s">
        <v>142</v>
      </c>
      <c r="J34"/>
      <c r="K34"/>
      <c r="L34"/>
      <c r="M34"/>
      <c r="N34"/>
      <c r="O34"/>
      <c r="P34"/>
      <c r="Q34"/>
      <c r="R34"/>
      <c r="X34" s="4"/>
      <c r="Y34" s="4"/>
      <c r="Z34" s="4"/>
      <c r="AA34" s="4"/>
      <c r="AB34" s="4"/>
      <c r="AC34" s="4"/>
      <c r="AD34" s="4"/>
      <c r="AE34" s="4"/>
      <c r="AF34" s="4"/>
    </row>
    <row r="35" spans="2:32" x14ac:dyDescent="0.2">
      <c r="B35" s="4" t="s">
        <v>143</v>
      </c>
      <c r="C35" s="84">
        <v>2011</v>
      </c>
      <c r="D35" s="24" t="s">
        <v>67</v>
      </c>
      <c r="E35" s="26" t="s">
        <v>67</v>
      </c>
      <c r="F35" s="26" t="s">
        <v>67</v>
      </c>
      <c r="J35"/>
      <c r="K35"/>
      <c r="L35"/>
      <c r="M35"/>
      <c r="N35"/>
      <c r="O35"/>
      <c r="P35"/>
      <c r="Q35"/>
      <c r="R35"/>
      <c r="X35" s="4"/>
      <c r="Y35" s="4"/>
      <c r="Z35" s="4"/>
      <c r="AA35" s="4"/>
      <c r="AB35" s="4"/>
      <c r="AC35" s="4"/>
      <c r="AD35" s="4"/>
      <c r="AE35" s="4"/>
      <c r="AF35" s="4"/>
    </row>
    <row r="36" spans="2:32" x14ac:dyDescent="0.2">
      <c r="B36" s="20"/>
      <c r="C36" s="84">
        <v>2014</v>
      </c>
      <c r="D36" s="24" t="s">
        <v>144</v>
      </c>
      <c r="E36" s="35" t="s">
        <v>145</v>
      </c>
      <c r="F36" s="35" t="s">
        <v>146</v>
      </c>
      <c r="J36"/>
      <c r="K36"/>
      <c r="L36"/>
      <c r="M36"/>
      <c r="N36"/>
      <c r="O36"/>
      <c r="P36"/>
      <c r="Q36"/>
      <c r="R36"/>
      <c r="X36" s="4"/>
      <c r="Y36" s="4"/>
      <c r="Z36" s="4"/>
      <c r="AA36" s="4"/>
      <c r="AB36" s="4"/>
      <c r="AC36" s="4"/>
      <c r="AD36" s="4"/>
      <c r="AE36" s="4"/>
      <c r="AF36" s="4"/>
    </row>
    <row r="37" spans="2:32" x14ac:dyDescent="0.2">
      <c r="B37" s="23"/>
      <c r="C37" s="85">
        <v>2018</v>
      </c>
      <c r="D37" s="34" t="s">
        <v>147</v>
      </c>
      <c r="E37" s="36" t="s">
        <v>148</v>
      </c>
      <c r="F37" s="36" t="s">
        <v>149</v>
      </c>
      <c r="J37"/>
      <c r="K37"/>
      <c r="L37"/>
      <c r="M37"/>
      <c r="N37"/>
      <c r="O37"/>
      <c r="P37"/>
      <c r="Q37"/>
      <c r="R37"/>
      <c r="X37" s="4"/>
      <c r="Y37" s="4"/>
      <c r="Z37" s="4"/>
      <c r="AA37" s="4"/>
      <c r="AB37" s="4"/>
      <c r="AC37" s="4"/>
      <c r="AD37" s="4"/>
      <c r="AE37" s="4"/>
      <c r="AF37" s="4"/>
    </row>
    <row r="38" spans="2:32" ht="18" x14ac:dyDescent="0.2">
      <c r="B38" s="33" t="s">
        <v>150</v>
      </c>
      <c r="D38" s="16"/>
      <c r="E38" s="16"/>
      <c r="F38" s="16"/>
      <c r="J38"/>
      <c r="K38"/>
      <c r="L38"/>
      <c r="M38"/>
      <c r="N38"/>
      <c r="O38"/>
      <c r="P38"/>
      <c r="Q38"/>
      <c r="R38"/>
      <c r="X38" s="4"/>
      <c r="Y38" s="4"/>
      <c r="Z38" s="4"/>
      <c r="AA38" s="4"/>
      <c r="AB38" s="4"/>
      <c r="AC38" s="4"/>
      <c r="AD38" s="4"/>
      <c r="AE38" s="4"/>
      <c r="AF38" s="4"/>
    </row>
    <row r="39" spans="2:32" ht="18" x14ac:dyDescent="0.2">
      <c r="B39" s="33" t="s">
        <v>151</v>
      </c>
      <c r="D39" s="16"/>
      <c r="E39" s="16"/>
      <c r="F39" s="16"/>
      <c r="J39"/>
      <c r="K39"/>
      <c r="L39"/>
      <c r="M39"/>
      <c r="N39"/>
      <c r="O39"/>
      <c r="P39"/>
      <c r="Q39"/>
      <c r="R39"/>
      <c r="X39" s="4"/>
      <c r="Y39" s="4"/>
      <c r="Z39" s="4"/>
      <c r="AA39" s="4"/>
      <c r="AB39" s="4"/>
      <c r="AC39" s="4"/>
      <c r="AD39" s="4"/>
      <c r="AE39" s="4"/>
      <c r="AF39" s="4"/>
    </row>
    <row r="40" spans="2:32" ht="18" x14ac:dyDescent="0.2">
      <c r="B40" s="2" t="s">
        <v>152</v>
      </c>
      <c r="D40" s="16"/>
      <c r="E40" s="16"/>
      <c r="F40" s="16"/>
      <c r="J40"/>
      <c r="K40"/>
      <c r="L40"/>
      <c r="M40"/>
      <c r="N40"/>
      <c r="O40"/>
      <c r="P40"/>
      <c r="Q40"/>
      <c r="R40"/>
      <c r="X40" s="4"/>
      <c r="Y40" s="4"/>
      <c r="Z40" s="4"/>
      <c r="AA40" s="4"/>
      <c r="AB40" s="4"/>
      <c r="AC40" s="4"/>
      <c r="AD40" s="4"/>
      <c r="AE40" s="4"/>
      <c r="AF40" s="4"/>
    </row>
    <row r="41" spans="2:32" ht="18" x14ac:dyDescent="0.2">
      <c r="B41" s="2" t="s">
        <v>153</v>
      </c>
      <c r="D41" s="16"/>
      <c r="E41" s="16"/>
      <c r="F41" s="16"/>
      <c r="J41"/>
      <c r="K41"/>
      <c r="L41"/>
      <c r="M41"/>
      <c r="N41"/>
      <c r="O41"/>
      <c r="P41"/>
      <c r="Q41"/>
      <c r="R41"/>
      <c r="X41" s="4"/>
      <c r="Y41" s="4"/>
      <c r="Z41" s="4"/>
      <c r="AA41" s="4"/>
      <c r="AB41" s="4"/>
      <c r="AC41" s="4"/>
      <c r="AD41" s="4"/>
      <c r="AE41" s="4"/>
      <c r="AF41" s="4"/>
    </row>
    <row r="42" spans="2:32" ht="19" thickBot="1" x14ac:dyDescent="0.25">
      <c r="B42" s="102" t="s">
        <v>154</v>
      </c>
      <c r="C42" s="102"/>
      <c r="D42" s="102"/>
      <c r="E42" s="102"/>
      <c r="F42" s="102"/>
    </row>
    <row r="43" spans="2:32" ht="17" thickTop="1" x14ac:dyDescent="0.2"/>
  </sheetData>
  <mergeCells count="1">
    <mergeCell ref="B42:F4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6765F-3C2A-9A4E-987B-CA988227AB42}">
  <dimension ref="B4:O47"/>
  <sheetViews>
    <sheetView showGridLines="0" zoomScaleNormal="100" workbookViewId="0">
      <selection activeCell="E27" sqref="E27"/>
    </sheetView>
  </sheetViews>
  <sheetFormatPr baseColWidth="10" defaultColWidth="10.83203125" defaultRowHeight="16" x14ac:dyDescent="0.2"/>
  <cols>
    <col min="1" max="1" width="10.83203125" style="2"/>
    <col min="2" max="2" width="19.5" style="4" customWidth="1"/>
    <col min="3" max="3" width="11" style="4" bestFit="1" customWidth="1"/>
    <col min="4" max="4" width="17.1640625" style="4" bestFit="1" customWidth="1"/>
    <col min="5" max="5" width="15.6640625" style="4" customWidth="1"/>
    <col min="6" max="6" width="15.5" style="4" customWidth="1"/>
    <col min="7" max="7" width="17.33203125" style="4" customWidth="1"/>
    <col min="8" max="9" width="18" style="4" bestFit="1" customWidth="1"/>
    <col min="10" max="10" width="18.5" style="4" bestFit="1" customWidth="1"/>
    <col min="11" max="11" width="18" style="4" bestFit="1" customWidth="1"/>
    <col min="12" max="15" width="11" style="4" bestFit="1" customWidth="1"/>
    <col min="16" max="16384" width="10.83203125" style="2"/>
  </cols>
  <sheetData>
    <row r="4" spans="2:15" ht="16" customHeight="1" x14ac:dyDescent="0.2">
      <c r="B4" s="105" t="s">
        <v>378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</row>
    <row r="5" spans="2:15" ht="18" x14ac:dyDescent="0.2">
      <c r="C5" s="2"/>
      <c r="D5" s="104" t="s">
        <v>155</v>
      </c>
      <c r="E5" s="104"/>
      <c r="F5" s="104"/>
      <c r="G5" s="104" t="s">
        <v>156</v>
      </c>
      <c r="H5" s="104"/>
      <c r="I5" s="104"/>
      <c r="J5" s="103" t="s">
        <v>157</v>
      </c>
      <c r="K5" s="103"/>
      <c r="L5" s="103"/>
      <c r="M5" s="2"/>
      <c r="N5" s="2"/>
      <c r="O5" s="2"/>
    </row>
    <row r="6" spans="2:15" ht="18" x14ac:dyDescent="0.2">
      <c r="B6" s="19" t="s">
        <v>63</v>
      </c>
      <c r="C6" s="13"/>
      <c r="D6" s="19">
        <v>2011</v>
      </c>
      <c r="E6" s="60" t="s">
        <v>158</v>
      </c>
      <c r="F6" s="60" t="s">
        <v>159</v>
      </c>
      <c r="G6" s="19">
        <v>2011</v>
      </c>
      <c r="H6" s="60" t="s">
        <v>158</v>
      </c>
      <c r="I6" s="60" t="s">
        <v>159</v>
      </c>
      <c r="J6" s="19">
        <v>2011</v>
      </c>
      <c r="K6" s="60" t="s">
        <v>158</v>
      </c>
      <c r="L6" s="60" t="s">
        <v>159</v>
      </c>
      <c r="M6" s="2"/>
      <c r="N6" s="2"/>
      <c r="O6" s="2"/>
    </row>
    <row r="7" spans="2:15" x14ac:dyDescent="0.2">
      <c r="B7" s="4" t="s">
        <v>65</v>
      </c>
      <c r="C7" s="83" t="s">
        <v>66</v>
      </c>
      <c r="D7" s="14" t="s">
        <v>67</v>
      </c>
      <c r="E7" s="14" t="s">
        <v>67</v>
      </c>
      <c r="F7" s="14" t="s">
        <v>67</v>
      </c>
      <c r="G7" s="92" t="s">
        <v>67</v>
      </c>
      <c r="H7" s="14" t="s">
        <v>67</v>
      </c>
      <c r="I7" s="14" t="s">
        <v>67</v>
      </c>
      <c r="J7" s="92" t="s">
        <v>67</v>
      </c>
      <c r="K7" s="14" t="s">
        <v>67</v>
      </c>
      <c r="L7" s="14" t="s">
        <v>67</v>
      </c>
      <c r="N7" s="2"/>
      <c r="O7" s="2"/>
    </row>
    <row r="8" spans="2:15" x14ac:dyDescent="0.2">
      <c r="C8" s="84" t="s">
        <v>68</v>
      </c>
      <c r="D8" s="4" t="s">
        <v>160</v>
      </c>
      <c r="E8" s="4" t="s">
        <v>161</v>
      </c>
      <c r="F8" s="4" t="s">
        <v>162</v>
      </c>
      <c r="G8" s="10" t="s">
        <v>163</v>
      </c>
      <c r="H8" s="4" t="s">
        <v>164</v>
      </c>
      <c r="I8" s="4" t="s">
        <v>165</v>
      </c>
      <c r="J8" s="10" t="s">
        <v>166</v>
      </c>
      <c r="K8" s="4" t="s">
        <v>167</v>
      </c>
      <c r="L8" s="4" t="s">
        <v>168</v>
      </c>
      <c r="N8" s="2"/>
      <c r="O8" s="2"/>
    </row>
    <row r="9" spans="2:15" x14ac:dyDescent="0.2">
      <c r="C9" s="84" t="s">
        <v>72</v>
      </c>
      <c r="D9" s="4" t="s">
        <v>169</v>
      </c>
      <c r="E9" s="4" t="s">
        <v>170</v>
      </c>
      <c r="F9" s="4" t="s">
        <v>171</v>
      </c>
      <c r="G9" s="10" t="s">
        <v>172</v>
      </c>
      <c r="H9" s="4" t="s">
        <v>173</v>
      </c>
      <c r="I9" s="4" t="s">
        <v>174</v>
      </c>
      <c r="J9" s="10" t="s">
        <v>175</v>
      </c>
      <c r="K9" s="4" t="s">
        <v>176</v>
      </c>
      <c r="L9" s="4" t="s">
        <v>177</v>
      </c>
      <c r="N9" s="2"/>
      <c r="O9" s="2"/>
    </row>
    <row r="10" spans="2:15" x14ac:dyDescent="0.2">
      <c r="C10" s="84" t="s">
        <v>76</v>
      </c>
      <c r="D10" s="4" t="s">
        <v>178</v>
      </c>
      <c r="E10" s="4" t="s">
        <v>178</v>
      </c>
      <c r="F10" s="4" t="s">
        <v>178</v>
      </c>
      <c r="G10" s="10" t="s">
        <v>179</v>
      </c>
      <c r="H10" s="4" t="s">
        <v>180</v>
      </c>
      <c r="I10" s="4" t="s">
        <v>181</v>
      </c>
      <c r="J10" s="10" t="s">
        <v>182</v>
      </c>
      <c r="K10" s="4" t="s">
        <v>183</v>
      </c>
      <c r="L10" s="4" t="s">
        <v>184</v>
      </c>
      <c r="N10" s="2"/>
      <c r="O10" s="2"/>
    </row>
    <row r="11" spans="2:15" x14ac:dyDescent="0.2">
      <c r="C11" s="84" t="s">
        <v>80</v>
      </c>
      <c r="D11" s="4" t="s">
        <v>185</v>
      </c>
      <c r="E11" s="4" t="s">
        <v>186</v>
      </c>
      <c r="F11" s="4" t="s">
        <v>185</v>
      </c>
      <c r="G11" s="10" t="s">
        <v>187</v>
      </c>
      <c r="H11" s="4" t="s">
        <v>188</v>
      </c>
      <c r="I11" s="4" t="s">
        <v>189</v>
      </c>
      <c r="J11" s="10" t="s">
        <v>190</v>
      </c>
      <c r="K11" s="4" t="s">
        <v>191</v>
      </c>
      <c r="L11" s="4" t="s">
        <v>192</v>
      </c>
      <c r="N11" s="2"/>
      <c r="O11" s="2"/>
    </row>
    <row r="12" spans="2:15" x14ac:dyDescent="0.2">
      <c r="C12" s="84" t="s">
        <v>84</v>
      </c>
      <c r="D12" s="4" t="s">
        <v>193</v>
      </c>
      <c r="E12" s="4" t="s">
        <v>194</v>
      </c>
      <c r="F12" s="4" t="s">
        <v>195</v>
      </c>
      <c r="G12" s="10" t="s">
        <v>196</v>
      </c>
      <c r="H12" s="4" t="s">
        <v>197</v>
      </c>
      <c r="I12" s="4" t="s">
        <v>198</v>
      </c>
      <c r="J12" s="10" t="s">
        <v>199</v>
      </c>
      <c r="K12" s="4" t="s">
        <v>200</v>
      </c>
      <c r="L12" s="4" t="s">
        <v>199</v>
      </c>
      <c r="N12" s="2"/>
      <c r="O12" s="2"/>
    </row>
    <row r="13" spans="2:15" x14ac:dyDescent="0.2">
      <c r="B13" s="4" t="s">
        <v>88</v>
      </c>
      <c r="C13" s="84" t="s">
        <v>66</v>
      </c>
      <c r="D13" s="14" t="s">
        <v>67</v>
      </c>
      <c r="E13" s="14" t="s">
        <v>67</v>
      </c>
      <c r="F13" s="14" t="s">
        <v>67</v>
      </c>
      <c r="G13" s="92" t="s">
        <v>67</v>
      </c>
      <c r="H13" s="14" t="s">
        <v>67</v>
      </c>
      <c r="I13" s="14" t="s">
        <v>67</v>
      </c>
      <c r="J13" s="92" t="s">
        <v>67</v>
      </c>
      <c r="K13" s="14" t="s">
        <v>67</v>
      </c>
      <c r="L13" s="14" t="s">
        <v>67</v>
      </c>
      <c r="N13" s="2"/>
      <c r="O13" s="2"/>
    </row>
    <row r="14" spans="2:15" x14ac:dyDescent="0.2">
      <c r="C14" s="84" t="s">
        <v>68</v>
      </c>
      <c r="D14" s="4" t="s">
        <v>201</v>
      </c>
      <c r="E14" s="4" t="s">
        <v>202</v>
      </c>
      <c r="F14" s="4" t="s">
        <v>203</v>
      </c>
      <c r="G14" s="10" t="s">
        <v>138</v>
      </c>
      <c r="H14" s="4" t="s">
        <v>204</v>
      </c>
      <c r="I14" s="4" t="s">
        <v>204</v>
      </c>
      <c r="J14" s="10" t="s">
        <v>205</v>
      </c>
      <c r="K14" s="4" t="s">
        <v>206</v>
      </c>
      <c r="L14" s="4" t="s">
        <v>207</v>
      </c>
      <c r="N14" s="2"/>
      <c r="O14" s="2"/>
    </row>
    <row r="15" spans="2:15" x14ac:dyDescent="0.2">
      <c r="C15" s="84" t="s">
        <v>72</v>
      </c>
      <c r="D15" s="4" t="s">
        <v>208</v>
      </c>
      <c r="E15" s="4" t="s">
        <v>209</v>
      </c>
      <c r="F15" s="4" t="s">
        <v>210</v>
      </c>
      <c r="G15" s="10" t="s">
        <v>211</v>
      </c>
      <c r="H15" s="4" t="s">
        <v>212</v>
      </c>
      <c r="I15" s="4" t="s">
        <v>213</v>
      </c>
      <c r="J15" s="10" t="s">
        <v>214</v>
      </c>
      <c r="K15" s="4" t="s">
        <v>215</v>
      </c>
      <c r="L15" s="4" t="s">
        <v>216</v>
      </c>
      <c r="N15" s="2"/>
      <c r="O15" s="2"/>
    </row>
    <row r="16" spans="2:15" x14ac:dyDescent="0.2">
      <c r="C16" s="84" t="s">
        <v>76</v>
      </c>
      <c r="D16" s="4" t="s">
        <v>217</v>
      </c>
      <c r="E16" s="4" t="s">
        <v>217</v>
      </c>
      <c r="F16" s="4" t="s">
        <v>218</v>
      </c>
      <c r="G16" s="10" t="s">
        <v>219</v>
      </c>
      <c r="H16" s="4" t="s">
        <v>220</v>
      </c>
      <c r="I16" s="4" t="s">
        <v>221</v>
      </c>
      <c r="J16" s="10" t="s">
        <v>222</v>
      </c>
      <c r="K16" s="4" t="s">
        <v>223</v>
      </c>
      <c r="L16" s="4" t="s">
        <v>224</v>
      </c>
      <c r="N16" s="2"/>
      <c r="O16" s="2"/>
    </row>
    <row r="17" spans="2:15" ht="18" x14ac:dyDescent="0.2">
      <c r="C17" s="84" t="s">
        <v>80</v>
      </c>
      <c r="D17" s="4" t="s">
        <v>225</v>
      </c>
      <c r="E17" s="4" t="s">
        <v>226</v>
      </c>
      <c r="F17" s="4" t="s">
        <v>226</v>
      </c>
      <c r="G17" s="10" t="s">
        <v>227</v>
      </c>
      <c r="H17" s="4" t="s">
        <v>227</v>
      </c>
      <c r="I17" s="4" t="s">
        <v>227</v>
      </c>
      <c r="J17" s="10" t="s">
        <v>227</v>
      </c>
      <c r="K17" s="4" t="s">
        <v>227</v>
      </c>
      <c r="L17" s="4" t="s">
        <v>227</v>
      </c>
      <c r="N17" s="2"/>
      <c r="O17" s="2"/>
    </row>
    <row r="18" spans="2:15" ht="18" x14ac:dyDescent="0.2">
      <c r="C18" s="84" t="s">
        <v>84</v>
      </c>
      <c r="D18" s="4" t="s">
        <v>228</v>
      </c>
      <c r="E18" s="4" t="s">
        <v>229</v>
      </c>
      <c r="F18" s="4" t="s">
        <v>230</v>
      </c>
      <c r="G18" s="10" t="s">
        <v>227</v>
      </c>
      <c r="H18" s="4" t="s">
        <v>227</v>
      </c>
      <c r="I18" s="4" t="s">
        <v>227</v>
      </c>
      <c r="J18" s="10" t="s">
        <v>227</v>
      </c>
      <c r="K18" s="4" t="s">
        <v>227</v>
      </c>
      <c r="L18" s="4" t="s">
        <v>227</v>
      </c>
      <c r="N18" s="2"/>
      <c r="O18" s="2"/>
    </row>
    <row r="19" spans="2:15" x14ac:dyDescent="0.2">
      <c r="B19" s="4" t="s">
        <v>101</v>
      </c>
      <c r="C19" s="84" t="s">
        <v>66</v>
      </c>
      <c r="D19" s="14" t="s">
        <v>67</v>
      </c>
      <c r="E19" s="14" t="s">
        <v>67</v>
      </c>
      <c r="F19" s="14" t="s">
        <v>67</v>
      </c>
      <c r="G19" s="92" t="s">
        <v>67</v>
      </c>
      <c r="H19" s="14" t="s">
        <v>67</v>
      </c>
      <c r="I19" s="14" t="s">
        <v>67</v>
      </c>
      <c r="J19" s="92" t="s">
        <v>67</v>
      </c>
      <c r="K19" s="14" t="s">
        <v>67</v>
      </c>
      <c r="L19" s="14" t="s">
        <v>67</v>
      </c>
      <c r="N19" s="2"/>
      <c r="O19" s="2"/>
    </row>
    <row r="20" spans="2:15" x14ac:dyDescent="0.2">
      <c r="C20" s="84" t="s">
        <v>68</v>
      </c>
      <c r="D20" s="4" t="s">
        <v>231</v>
      </c>
      <c r="E20" s="4" t="s">
        <v>232</v>
      </c>
      <c r="F20" s="4" t="s">
        <v>233</v>
      </c>
      <c r="G20" s="10" t="s">
        <v>234</v>
      </c>
      <c r="H20" s="4" t="s">
        <v>235</v>
      </c>
      <c r="I20" s="4" t="s">
        <v>236</v>
      </c>
      <c r="J20" s="10" t="s">
        <v>237</v>
      </c>
      <c r="K20" s="4" t="s">
        <v>238</v>
      </c>
      <c r="L20" s="4" t="s">
        <v>239</v>
      </c>
      <c r="N20" s="2"/>
      <c r="O20" s="2"/>
    </row>
    <row r="21" spans="2:15" x14ac:dyDescent="0.2">
      <c r="C21" s="84" t="s">
        <v>72</v>
      </c>
      <c r="D21" s="4" t="s">
        <v>240</v>
      </c>
      <c r="E21" s="4" t="s">
        <v>241</v>
      </c>
      <c r="F21" s="4" t="s">
        <v>120</v>
      </c>
      <c r="G21" s="10" t="s">
        <v>242</v>
      </c>
      <c r="H21" s="4" t="s">
        <v>243</v>
      </c>
      <c r="I21" s="4" t="s">
        <v>244</v>
      </c>
      <c r="J21" s="10" t="s">
        <v>245</v>
      </c>
      <c r="K21" s="4" t="s">
        <v>246</v>
      </c>
      <c r="L21" s="4" t="s">
        <v>247</v>
      </c>
      <c r="N21" s="2"/>
      <c r="O21" s="2"/>
    </row>
    <row r="22" spans="2:15" x14ac:dyDescent="0.2">
      <c r="C22" s="84" t="s">
        <v>76</v>
      </c>
      <c r="D22" s="4" t="s">
        <v>248</v>
      </c>
      <c r="E22" s="4" t="s">
        <v>249</v>
      </c>
      <c r="F22" s="4" t="s">
        <v>249</v>
      </c>
      <c r="G22" s="10" t="s">
        <v>250</v>
      </c>
      <c r="H22" s="4" t="s">
        <v>251</v>
      </c>
      <c r="I22" s="4" t="s">
        <v>252</v>
      </c>
      <c r="J22" s="10" t="s">
        <v>253</v>
      </c>
      <c r="K22" s="4" t="s">
        <v>254</v>
      </c>
      <c r="L22" s="4" t="s">
        <v>255</v>
      </c>
      <c r="N22" s="2"/>
      <c r="O22" s="2"/>
    </row>
    <row r="23" spans="2:15" x14ac:dyDescent="0.2">
      <c r="C23" s="84" t="s">
        <v>80</v>
      </c>
      <c r="D23" s="4" t="s">
        <v>256</v>
      </c>
      <c r="E23" s="4" t="s">
        <v>256</v>
      </c>
      <c r="F23" s="4" t="s">
        <v>256</v>
      </c>
      <c r="G23" s="10" t="s">
        <v>257</v>
      </c>
      <c r="H23" s="4" t="s">
        <v>258</v>
      </c>
      <c r="I23" s="4" t="s">
        <v>259</v>
      </c>
      <c r="J23" s="10" t="s">
        <v>260</v>
      </c>
      <c r="K23" s="4" t="s">
        <v>261</v>
      </c>
      <c r="L23" s="4" t="s">
        <v>262</v>
      </c>
      <c r="N23" s="2"/>
      <c r="O23" s="2"/>
    </row>
    <row r="24" spans="2:15" x14ac:dyDescent="0.2">
      <c r="C24" s="84" t="s">
        <v>84</v>
      </c>
      <c r="D24" s="4" t="s">
        <v>263</v>
      </c>
      <c r="E24" s="4" t="s">
        <v>264</v>
      </c>
      <c r="F24" s="4" t="s">
        <v>265</v>
      </c>
      <c r="G24" s="10" t="s">
        <v>266</v>
      </c>
      <c r="H24" s="4" t="s">
        <v>267</v>
      </c>
      <c r="I24" s="4" t="s">
        <v>268</v>
      </c>
      <c r="J24" s="10" t="s">
        <v>269</v>
      </c>
      <c r="K24" s="4" t="s">
        <v>270</v>
      </c>
      <c r="L24" s="4" t="s">
        <v>116</v>
      </c>
      <c r="N24" s="2"/>
      <c r="O24" s="2"/>
    </row>
    <row r="25" spans="2:15" x14ac:dyDescent="0.2">
      <c r="B25" s="4" t="s">
        <v>117</v>
      </c>
      <c r="C25" s="84" t="s">
        <v>66</v>
      </c>
      <c r="D25" s="14" t="s">
        <v>67</v>
      </c>
      <c r="E25" s="14" t="s">
        <v>67</v>
      </c>
      <c r="F25" s="14" t="s">
        <v>67</v>
      </c>
      <c r="G25" s="92" t="s">
        <v>67</v>
      </c>
      <c r="H25" s="14" t="s">
        <v>67</v>
      </c>
      <c r="I25" s="14" t="s">
        <v>67</v>
      </c>
      <c r="J25" s="92" t="s">
        <v>67</v>
      </c>
      <c r="K25" s="14" t="s">
        <v>67</v>
      </c>
      <c r="L25" s="14" t="s">
        <v>67</v>
      </c>
      <c r="N25" s="2"/>
      <c r="O25" s="2"/>
    </row>
    <row r="26" spans="2:15" x14ac:dyDescent="0.2">
      <c r="C26" s="84" t="s">
        <v>68</v>
      </c>
      <c r="D26" s="4" t="s">
        <v>204</v>
      </c>
      <c r="E26" s="4" t="s">
        <v>271</v>
      </c>
      <c r="F26" s="4" t="s">
        <v>272</v>
      </c>
      <c r="G26" s="10" t="s">
        <v>273</v>
      </c>
      <c r="H26" s="4" t="s">
        <v>274</v>
      </c>
      <c r="I26" s="4" t="s">
        <v>275</v>
      </c>
      <c r="J26" s="10" t="s">
        <v>276</v>
      </c>
      <c r="K26" s="4" t="s">
        <v>277</v>
      </c>
      <c r="L26" s="4" t="s">
        <v>277</v>
      </c>
      <c r="N26" s="2"/>
      <c r="O26" s="2"/>
    </row>
    <row r="27" spans="2:15" x14ac:dyDescent="0.2">
      <c r="C27" s="84" t="s">
        <v>72</v>
      </c>
      <c r="D27" s="4" t="s">
        <v>278</v>
      </c>
      <c r="E27" s="4" t="s">
        <v>279</v>
      </c>
      <c r="F27" s="4" t="s">
        <v>280</v>
      </c>
      <c r="G27" s="10" t="s">
        <v>281</v>
      </c>
      <c r="H27" s="4" t="s">
        <v>282</v>
      </c>
      <c r="I27" s="4" t="s">
        <v>283</v>
      </c>
      <c r="J27" s="10" t="s">
        <v>284</v>
      </c>
      <c r="K27" s="4" t="s">
        <v>285</v>
      </c>
      <c r="L27" s="4" t="s">
        <v>286</v>
      </c>
      <c r="N27" s="2"/>
      <c r="O27" s="2"/>
    </row>
    <row r="28" spans="2:15" x14ac:dyDescent="0.2">
      <c r="C28" s="84" t="s">
        <v>76</v>
      </c>
      <c r="D28" s="4" t="s">
        <v>287</v>
      </c>
      <c r="E28" s="4" t="s">
        <v>287</v>
      </c>
      <c r="F28" s="4" t="s">
        <v>287</v>
      </c>
      <c r="G28" s="10" t="s">
        <v>288</v>
      </c>
      <c r="H28" s="4" t="s">
        <v>289</v>
      </c>
      <c r="I28" s="4" t="s">
        <v>290</v>
      </c>
      <c r="J28" s="10" t="s">
        <v>291</v>
      </c>
      <c r="K28" s="4" t="s">
        <v>292</v>
      </c>
      <c r="L28" s="4" t="s">
        <v>293</v>
      </c>
      <c r="N28" s="2"/>
      <c r="O28" s="2"/>
    </row>
    <row r="29" spans="2:15" x14ac:dyDescent="0.2">
      <c r="C29" s="84" t="s">
        <v>80</v>
      </c>
      <c r="D29" s="4" t="s">
        <v>294</v>
      </c>
      <c r="E29" s="4" t="s">
        <v>295</v>
      </c>
      <c r="F29" s="4" t="s">
        <v>296</v>
      </c>
      <c r="G29" s="10" t="s">
        <v>297</v>
      </c>
      <c r="H29" s="4" t="s">
        <v>298</v>
      </c>
      <c r="I29" s="4" t="s">
        <v>299</v>
      </c>
      <c r="J29" s="10" t="s">
        <v>300</v>
      </c>
      <c r="K29" s="4" t="s">
        <v>301</v>
      </c>
      <c r="L29" s="4" t="s">
        <v>302</v>
      </c>
      <c r="N29" s="2"/>
      <c r="O29" s="2"/>
    </row>
    <row r="30" spans="2:15" ht="18" x14ac:dyDescent="0.2">
      <c r="C30" s="84" t="s">
        <v>84</v>
      </c>
      <c r="D30" s="4" t="s">
        <v>303</v>
      </c>
      <c r="E30" s="4" t="s">
        <v>304</v>
      </c>
      <c r="F30" s="4" t="s">
        <v>305</v>
      </c>
      <c r="G30" s="10" t="s">
        <v>306</v>
      </c>
      <c r="H30" s="4" t="s">
        <v>307</v>
      </c>
      <c r="I30" s="4" t="s">
        <v>308</v>
      </c>
      <c r="J30" s="10" t="s">
        <v>227</v>
      </c>
      <c r="K30" s="4" t="s">
        <v>227</v>
      </c>
      <c r="L30" s="4" t="s">
        <v>227</v>
      </c>
      <c r="N30" s="2"/>
      <c r="O30" s="2"/>
    </row>
    <row r="31" spans="2:15" x14ac:dyDescent="0.2">
      <c r="B31" s="4" t="s">
        <v>8</v>
      </c>
      <c r="C31" s="84"/>
      <c r="D31" s="4" t="s">
        <v>309</v>
      </c>
      <c r="G31" s="10" t="s">
        <v>310</v>
      </c>
      <c r="J31" s="10" t="s">
        <v>311</v>
      </c>
      <c r="N31" s="2"/>
      <c r="O31" s="2"/>
    </row>
    <row r="32" spans="2:15" x14ac:dyDescent="0.2">
      <c r="B32" s="4" t="s">
        <v>4</v>
      </c>
      <c r="C32" s="84"/>
      <c r="D32" s="4" t="s">
        <v>312</v>
      </c>
      <c r="G32" s="10" t="s">
        <v>313</v>
      </c>
      <c r="J32" s="10" t="s">
        <v>314</v>
      </c>
      <c r="N32" s="2"/>
      <c r="O32" s="2"/>
    </row>
    <row r="33" spans="2:15" ht="18" x14ac:dyDescent="0.2">
      <c r="B33" s="4" t="s">
        <v>315</v>
      </c>
      <c r="C33" s="84"/>
      <c r="D33" s="10" t="s">
        <v>316</v>
      </c>
      <c r="G33" s="10" t="s">
        <v>317</v>
      </c>
      <c r="J33" s="10" t="s">
        <v>318</v>
      </c>
      <c r="N33" s="2"/>
      <c r="O33" s="2"/>
    </row>
    <row r="34" spans="2:15" x14ac:dyDescent="0.2">
      <c r="B34" s="2" t="s">
        <v>143</v>
      </c>
      <c r="C34" s="3">
        <v>2011</v>
      </c>
      <c r="D34" s="4" t="s">
        <v>319</v>
      </c>
      <c r="G34" s="10" t="s">
        <v>320</v>
      </c>
      <c r="J34" s="10" t="s">
        <v>321</v>
      </c>
      <c r="N34" s="2"/>
      <c r="O34" s="2"/>
    </row>
    <row r="35" spans="2:15" x14ac:dyDescent="0.2">
      <c r="C35" s="3">
        <v>2014</v>
      </c>
      <c r="D35" s="4" t="s">
        <v>322</v>
      </c>
      <c r="G35" s="10" t="s">
        <v>323</v>
      </c>
      <c r="J35" s="10" t="s">
        <v>324</v>
      </c>
    </row>
    <row r="36" spans="2:15" x14ac:dyDescent="0.2">
      <c r="B36" s="6"/>
      <c r="C36" s="90">
        <v>2018</v>
      </c>
      <c r="D36" s="1" t="s">
        <v>67</v>
      </c>
      <c r="E36" s="1"/>
      <c r="F36" s="1"/>
      <c r="G36" s="91" t="s">
        <v>325</v>
      </c>
      <c r="H36" s="1"/>
      <c r="I36" s="1"/>
      <c r="J36" s="91" t="s">
        <v>325</v>
      </c>
      <c r="K36" s="6"/>
      <c r="L36" s="6"/>
    </row>
    <row r="37" spans="2:15" x14ac:dyDescent="0.2">
      <c r="B37" s="2" t="s">
        <v>326</v>
      </c>
      <c r="C37" s="2"/>
      <c r="D37" s="16"/>
      <c r="E37" s="63"/>
      <c r="F37" s="63"/>
      <c r="G37" s="2"/>
      <c r="H37" s="2"/>
      <c r="I37" s="2"/>
      <c r="J37" s="16"/>
    </row>
    <row r="38" spans="2:15" ht="18" x14ac:dyDescent="0.2">
      <c r="B38" s="2" t="s">
        <v>327</v>
      </c>
      <c r="C38" s="2"/>
      <c r="D38" s="16"/>
      <c r="E38" s="63"/>
      <c r="F38" s="63"/>
    </row>
    <row r="39" spans="2:15" ht="18" x14ac:dyDescent="0.2">
      <c r="B39" s="2" t="s">
        <v>328</v>
      </c>
    </row>
    <row r="40" spans="2:15" ht="18" x14ac:dyDescent="0.2">
      <c r="B40" s="2" t="s">
        <v>329</v>
      </c>
    </row>
    <row r="41" spans="2:15" ht="18" x14ac:dyDescent="0.2">
      <c r="B41" s="22" t="s">
        <v>330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</row>
    <row r="44" spans="2:15" x14ac:dyDescent="0.2">
      <c r="B44" s="2"/>
    </row>
    <row r="45" spans="2:15" x14ac:dyDescent="0.2">
      <c r="B45" s="33"/>
    </row>
    <row r="47" spans="2:15" x14ac:dyDescent="0.2">
      <c r="B47" s="2"/>
    </row>
  </sheetData>
  <mergeCells count="4">
    <mergeCell ref="J5:L5"/>
    <mergeCell ref="D5:F5"/>
    <mergeCell ref="G5:I5"/>
    <mergeCell ref="B4:L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D8049-234B-5744-9333-91529626E967}">
  <dimension ref="A1:F63"/>
  <sheetViews>
    <sheetView showGridLines="0" topLeftCell="A31" zoomScaleNormal="100" workbookViewId="0"/>
  </sheetViews>
  <sheetFormatPr baseColWidth="10" defaultColWidth="10.83203125" defaultRowHeight="16" x14ac:dyDescent="0.2"/>
  <cols>
    <col min="1" max="1" width="17" style="2" customWidth="1"/>
    <col min="2" max="2" width="10.83203125" style="2"/>
    <col min="3" max="3" width="15.1640625" style="33" bestFit="1" customWidth="1"/>
    <col min="4" max="4" width="6.6640625" style="2" bestFit="1" customWidth="1"/>
    <col min="5" max="5" width="9.6640625" style="2" bestFit="1" customWidth="1"/>
    <col min="6" max="6" width="6.33203125" style="2" bestFit="1" customWidth="1"/>
    <col min="7" max="16384" width="10.83203125" style="2"/>
  </cols>
  <sheetData>
    <row r="1" spans="1:6" x14ac:dyDescent="0.2">
      <c r="A1" s="1" t="s">
        <v>379</v>
      </c>
      <c r="B1" s="1"/>
      <c r="C1" s="45"/>
      <c r="D1" s="1"/>
      <c r="E1" s="1"/>
      <c r="F1" s="1"/>
    </row>
    <row r="2" spans="1:6" x14ac:dyDescent="0.2">
      <c r="A2" s="32" t="s">
        <v>331</v>
      </c>
      <c r="B2" s="42" t="s">
        <v>143</v>
      </c>
      <c r="C2" s="42" t="s">
        <v>332</v>
      </c>
      <c r="D2" s="17" t="s">
        <v>333</v>
      </c>
      <c r="E2" s="17" t="s">
        <v>334</v>
      </c>
      <c r="F2" s="17" t="s">
        <v>335</v>
      </c>
    </row>
    <row r="3" spans="1:6" x14ac:dyDescent="0.2">
      <c r="A3" s="106" t="s">
        <v>336</v>
      </c>
      <c r="B3" s="109">
        <v>2011</v>
      </c>
      <c r="C3" s="28" t="s">
        <v>337</v>
      </c>
      <c r="D3" s="43">
        <v>0.57489999999999997</v>
      </c>
      <c r="E3" s="43" t="s">
        <v>338</v>
      </c>
      <c r="F3" s="43" t="s">
        <v>338</v>
      </c>
    </row>
    <row r="4" spans="1:6" x14ac:dyDescent="0.2">
      <c r="A4" s="107"/>
      <c r="B4" s="110"/>
      <c r="C4" s="29" t="s">
        <v>339</v>
      </c>
      <c r="D4" s="16">
        <v>4.4400000000000002E-2</v>
      </c>
      <c r="E4" s="16" t="s">
        <v>338</v>
      </c>
      <c r="F4" s="16" t="s">
        <v>338</v>
      </c>
    </row>
    <row r="5" spans="1:6" x14ac:dyDescent="0.2">
      <c r="A5" s="107"/>
      <c r="B5" s="110"/>
      <c r="C5" s="29" t="s">
        <v>340</v>
      </c>
      <c r="D5" s="16" t="s">
        <v>338</v>
      </c>
      <c r="E5" s="16" t="s">
        <v>338</v>
      </c>
      <c r="F5" s="16" t="s">
        <v>338</v>
      </c>
    </row>
    <row r="6" spans="1:6" x14ac:dyDescent="0.2">
      <c r="A6" s="107"/>
      <c r="B6" s="110"/>
      <c r="C6" s="29" t="s">
        <v>341</v>
      </c>
      <c r="D6" s="16" t="s">
        <v>338</v>
      </c>
      <c r="E6" s="16" t="s">
        <v>338</v>
      </c>
      <c r="F6" s="16" t="s">
        <v>338</v>
      </c>
    </row>
    <row r="7" spans="1:6" x14ac:dyDescent="0.2">
      <c r="A7" s="107"/>
      <c r="B7" s="110"/>
      <c r="C7" s="29" t="s">
        <v>342</v>
      </c>
      <c r="D7" s="16" t="s">
        <v>338</v>
      </c>
      <c r="E7" s="16">
        <v>0.1221</v>
      </c>
      <c r="F7" s="16">
        <v>7.4000000000000003E-3</v>
      </c>
    </row>
    <row r="8" spans="1:6" x14ac:dyDescent="0.2">
      <c r="A8" s="107"/>
      <c r="B8" s="110">
        <v>2014</v>
      </c>
      <c r="C8" s="29" t="s">
        <v>337</v>
      </c>
      <c r="D8" s="16">
        <v>8.6800000000000002E-2</v>
      </c>
      <c r="E8" s="16" t="s">
        <v>338</v>
      </c>
      <c r="F8" s="16" t="s">
        <v>338</v>
      </c>
    </row>
    <row r="9" spans="1:6" x14ac:dyDescent="0.2">
      <c r="A9" s="107"/>
      <c r="B9" s="110"/>
      <c r="C9" s="29" t="s">
        <v>339</v>
      </c>
      <c r="D9" s="16">
        <v>0.99319999999999997</v>
      </c>
      <c r="E9" s="16" t="s">
        <v>338</v>
      </c>
      <c r="F9" s="16" t="s">
        <v>338</v>
      </c>
    </row>
    <row r="10" spans="1:6" x14ac:dyDescent="0.2">
      <c r="A10" s="107"/>
      <c r="B10" s="110"/>
      <c r="C10" s="29" t="s">
        <v>340</v>
      </c>
      <c r="D10" s="16">
        <v>0.10580000000000001</v>
      </c>
      <c r="E10" s="16" t="s">
        <v>338</v>
      </c>
      <c r="F10" s="16" t="s">
        <v>338</v>
      </c>
    </row>
    <row r="11" spans="1:6" x14ac:dyDescent="0.2">
      <c r="A11" s="107"/>
      <c r="B11" s="110"/>
      <c r="C11" s="29" t="s">
        <v>341</v>
      </c>
      <c r="D11" s="16">
        <v>5.4999999999999997E-3</v>
      </c>
      <c r="E11" s="16" t="s">
        <v>338</v>
      </c>
      <c r="F11" s="16" t="s">
        <v>338</v>
      </c>
    </row>
    <row r="12" spans="1:6" x14ac:dyDescent="0.2">
      <c r="A12" s="107"/>
      <c r="B12" s="110"/>
      <c r="C12" s="29" t="s">
        <v>342</v>
      </c>
      <c r="D12" s="16" t="s">
        <v>338</v>
      </c>
      <c r="E12" s="16">
        <v>0.2316</v>
      </c>
      <c r="F12" s="16">
        <v>6.25E-2</v>
      </c>
    </row>
    <row r="13" spans="1:6" x14ac:dyDescent="0.2">
      <c r="A13" s="107"/>
      <c r="B13" s="110">
        <v>2018</v>
      </c>
      <c r="C13" s="29" t="s">
        <v>337</v>
      </c>
      <c r="D13" s="16">
        <v>4.4000000000000003E-3</v>
      </c>
      <c r="E13" s="16" t="s">
        <v>338</v>
      </c>
      <c r="F13" s="16" t="s">
        <v>338</v>
      </c>
    </row>
    <row r="14" spans="1:6" x14ac:dyDescent="0.2">
      <c r="A14" s="107"/>
      <c r="B14" s="110"/>
      <c r="C14" s="29" t="s">
        <v>339</v>
      </c>
      <c r="D14" s="16" t="s">
        <v>338</v>
      </c>
      <c r="E14" s="16" t="s">
        <v>338</v>
      </c>
      <c r="F14" s="16">
        <v>1.6000000000000001E-3</v>
      </c>
    </row>
    <row r="15" spans="1:6" x14ac:dyDescent="0.2">
      <c r="A15" s="107"/>
      <c r="B15" s="110"/>
      <c r="C15" s="29" t="s">
        <v>340</v>
      </c>
      <c r="D15" s="16" t="s">
        <v>338</v>
      </c>
      <c r="E15" s="16" t="s">
        <v>338</v>
      </c>
      <c r="F15" s="16">
        <v>0.1101</v>
      </c>
    </row>
    <row r="16" spans="1:6" x14ac:dyDescent="0.2">
      <c r="A16" s="107"/>
      <c r="B16" s="110"/>
      <c r="C16" s="29" t="s">
        <v>341</v>
      </c>
      <c r="D16" s="16" t="s">
        <v>338</v>
      </c>
      <c r="E16" s="16">
        <v>0.1145</v>
      </c>
      <c r="F16" s="16">
        <v>0.36570000000000003</v>
      </c>
    </row>
    <row r="17" spans="1:6" x14ac:dyDescent="0.2">
      <c r="A17" s="108"/>
      <c r="B17" s="111"/>
      <c r="C17" s="30" t="s">
        <v>342</v>
      </c>
      <c r="D17" s="21" t="s">
        <v>338</v>
      </c>
      <c r="E17" s="21">
        <v>0.1056</v>
      </c>
      <c r="F17" s="21">
        <v>2.6599999999999999E-2</v>
      </c>
    </row>
    <row r="18" spans="1:6" x14ac:dyDescent="0.2">
      <c r="A18" s="106" t="s">
        <v>343</v>
      </c>
      <c r="B18" s="109">
        <v>2014</v>
      </c>
      <c r="C18" s="28" t="s">
        <v>337</v>
      </c>
      <c r="D18" s="43">
        <v>0.81100000000000005</v>
      </c>
      <c r="E18" s="43" t="s">
        <v>338</v>
      </c>
      <c r="F18" s="43" t="s">
        <v>338</v>
      </c>
    </row>
    <row r="19" spans="1:6" x14ac:dyDescent="0.2">
      <c r="A19" s="107"/>
      <c r="B19" s="110"/>
      <c r="C19" s="29" t="s">
        <v>339</v>
      </c>
      <c r="D19" s="16">
        <v>1.0200000000000001E-2</v>
      </c>
      <c r="E19" s="16" t="s">
        <v>338</v>
      </c>
      <c r="F19" s="16" t="s">
        <v>338</v>
      </c>
    </row>
    <row r="20" spans="1:6" x14ac:dyDescent="0.2">
      <c r="A20" s="107"/>
      <c r="B20" s="110"/>
      <c r="C20" s="29" t="s">
        <v>340</v>
      </c>
      <c r="D20" s="16">
        <v>3.32E-2</v>
      </c>
      <c r="E20" s="16" t="s">
        <v>338</v>
      </c>
      <c r="F20" s="16">
        <v>2.0000000000000001E-4</v>
      </c>
    </row>
    <row r="21" spans="1:6" x14ac:dyDescent="0.2">
      <c r="A21" s="107"/>
      <c r="B21" s="110"/>
      <c r="C21" s="29" t="s">
        <v>341</v>
      </c>
      <c r="D21" s="16">
        <v>4.0000000000000002E-4</v>
      </c>
      <c r="E21" s="16" t="s">
        <v>338</v>
      </c>
      <c r="F21" s="16" t="s">
        <v>338</v>
      </c>
    </row>
    <row r="22" spans="1:6" x14ac:dyDescent="0.2">
      <c r="A22" s="107"/>
      <c r="B22" s="110"/>
      <c r="C22" s="29" t="s">
        <v>342</v>
      </c>
      <c r="D22" s="16">
        <v>2.5700000000000001E-2</v>
      </c>
      <c r="E22" s="16" t="s">
        <v>338</v>
      </c>
      <c r="F22" s="16" t="s">
        <v>338</v>
      </c>
    </row>
    <row r="23" spans="1:6" x14ac:dyDescent="0.2">
      <c r="A23" s="107"/>
      <c r="B23" s="110">
        <v>2018</v>
      </c>
      <c r="C23" s="29" t="s">
        <v>337</v>
      </c>
      <c r="D23" s="16">
        <v>1.0200000000000001E-2</v>
      </c>
      <c r="E23" s="16" t="s">
        <v>338</v>
      </c>
      <c r="F23" s="16">
        <v>1.5E-3</v>
      </c>
    </row>
    <row r="24" spans="1:6" x14ac:dyDescent="0.2">
      <c r="A24" s="107"/>
      <c r="B24" s="110"/>
      <c r="C24" s="29" t="s">
        <v>339</v>
      </c>
      <c r="D24" s="16">
        <v>0.8347</v>
      </c>
      <c r="E24" s="16" t="s">
        <v>338</v>
      </c>
      <c r="F24" s="16" t="s">
        <v>338</v>
      </c>
    </row>
    <row r="25" spans="1:6" x14ac:dyDescent="0.2">
      <c r="A25" s="107"/>
      <c r="B25" s="110"/>
      <c r="C25" s="29" t="s">
        <v>340</v>
      </c>
      <c r="D25" s="16">
        <v>0.21</v>
      </c>
      <c r="E25" s="16">
        <v>0.12180000000000001</v>
      </c>
      <c r="F25" s="16">
        <v>0.60719999999999996</v>
      </c>
    </row>
    <row r="26" spans="1:6" x14ac:dyDescent="0.2">
      <c r="A26" s="107"/>
      <c r="B26" s="110"/>
      <c r="C26" s="29" t="s">
        <v>341</v>
      </c>
      <c r="D26" s="16">
        <v>0.92879999999999996</v>
      </c>
      <c r="E26" s="16" t="s">
        <v>338</v>
      </c>
      <c r="F26" s="16" t="s">
        <v>338</v>
      </c>
    </row>
    <row r="27" spans="1:6" x14ac:dyDescent="0.2">
      <c r="A27" s="107"/>
      <c r="B27" s="110"/>
      <c r="C27" s="29" t="s">
        <v>342</v>
      </c>
      <c r="D27" s="16">
        <v>0.14560000000000001</v>
      </c>
      <c r="E27" s="16" t="s">
        <v>338</v>
      </c>
      <c r="F27" s="16" t="s">
        <v>338</v>
      </c>
    </row>
    <row r="28" spans="1:6" x14ac:dyDescent="0.2">
      <c r="A28" s="107"/>
      <c r="B28" s="110">
        <v>2011</v>
      </c>
      <c r="C28" s="29" t="s">
        <v>337</v>
      </c>
      <c r="D28" s="16">
        <v>1.4E-3</v>
      </c>
      <c r="E28" s="16" t="s">
        <v>338</v>
      </c>
      <c r="F28" s="16" t="s">
        <v>338</v>
      </c>
    </row>
    <row r="29" spans="1:6" x14ac:dyDescent="0.2">
      <c r="A29" s="107"/>
      <c r="B29" s="110"/>
      <c r="C29" s="29" t="s">
        <v>339</v>
      </c>
      <c r="D29" s="16" t="s">
        <v>338</v>
      </c>
      <c r="E29" s="16" t="s">
        <v>338</v>
      </c>
      <c r="F29" s="16" t="s">
        <v>338</v>
      </c>
    </row>
    <row r="30" spans="1:6" x14ac:dyDescent="0.2">
      <c r="A30" s="107"/>
      <c r="B30" s="110"/>
      <c r="C30" s="29" t="s">
        <v>340</v>
      </c>
      <c r="D30" s="16" t="s">
        <v>338</v>
      </c>
      <c r="E30" s="16">
        <v>9.98E-2</v>
      </c>
      <c r="F30" s="16">
        <v>0.45469999999999999</v>
      </c>
    </row>
    <row r="31" spans="1:6" x14ac:dyDescent="0.2">
      <c r="A31" s="107"/>
      <c r="B31" s="110"/>
      <c r="C31" s="29" t="s">
        <v>341</v>
      </c>
      <c r="D31" s="16" t="s">
        <v>338</v>
      </c>
      <c r="E31" s="16" t="s">
        <v>338</v>
      </c>
      <c r="F31" s="16" t="s">
        <v>338</v>
      </c>
    </row>
    <row r="32" spans="1:6" x14ac:dyDescent="0.2">
      <c r="A32" s="108"/>
      <c r="B32" s="111"/>
      <c r="C32" s="30" t="s">
        <v>342</v>
      </c>
      <c r="D32" s="21">
        <v>1.9E-3</v>
      </c>
      <c r="E32" s="21" t="s">
        <v>338</v>
      </c>
      <c r="F32" s="21" t="s">
        <v>338</v>
      </c>
    </row>
    <row r="33" spans="1:6" x14ac:dyDescent="0.2">
      <c r="A33" s="106" t="s">
        <v>344</v>
      </c>
      <c r="B33" s="109">
        <v>2014</v>
      </c>
      <c r="C33" s="28" t="s">
        <v>337</v>
      </c>
      <c r="D33" s="43">
        <v>0.25440000000000002</v>
      </c>
      <c r="E33" s="43" t="s">
        <v>338</v>
      </c>
      <c r="F33" s="43" t="s">
        <v>338</v>
      </c>
    </row>
    <row r="34" spans="1:6" x14ac:dyDescent="0.2">
      <c r="A34" s="107"/>
      <c r="B34" s="110"/>
      <c r="C34" s="29" t="s">
        <v>339</v>
      </c>
      <c r="D34" s="16">
        <v>3.5999999999999999E-3</v>
      </c>
      <c r="E34" s="16" t="s">
        <v>338</v>
      </c>
      <c r="F34" s="16" t="s">
        <v>338</v>
      </c>
    </row>
    <row r="35" spans="1:6" x14ac:dyDescent="0.2">
      <c r="A35" s="107"/>
      <c r="B35" s="110"/>
      <c r="C35" s="29" t="s">
        <v>340</v>
      </c>
      <c r="D35" s="16">
        <v>2.0000000000000001E-4</v>
      </c>
      <c r="E35" s="16" t="s">
        <v>338</v>
      </c>
      <c r="F35" s="16" t="s">
        <v>338</v>
      </c>
    </row>
    <row r="36" spans="1:6" x14ac:dyDescent="0.2">
      <c r="A36" s="107"/>
      <c r="B36" s="110"/>
      <c r="C36" s="29" t="s">
        <v>341</v>
      </c>
      <c r="D36" s="16" t="s">
        <v>338</v>
      </c>
      <c r="E36" s="16" t="s">
        <v>338</v>
      </c>
      <c r="F36" s="16" t="s">
        <v>338</v>
      </c>
    </row>
    <row r="37" spans="1:6" x14ac:dyDescent="0.2">
      <c r="A37" s="107"/>
      <c r="B37" s="110"/>
      <c r="C37" s="29" t="s">
        <v>342</v>
      </c>
      <c r="D37" s="16">
        <v>0.44800000000000001</v>
      </c>
      <c r="E37" s="16" t="s">
        <v>338</v>
      </c>
      <c r="F37" s="16">
        <v>2.7099999999999999E-2</v>
      </c>
    </row>
    <row r="38" spans="1:6" x14ac:dyDescent="0.2">
      <c r="A38" s="107"/>
      <c r="B38" s="110">
        <v>2018</v>
      </c>
      <c r="C38" s="29" t="s">
        <v>337</v>
      </c>
      <c r="D38" s="16">
        <v>0.9677</v>
      </c>
      <c r="E38" s="16" t="s">
        <v>338</v>
      </c>
      <c r="F38" s="16" t="s">
        <v>338</v>
      </c>
    </row>
    <row r="39" spans="1:6" x14ac:dyDescent="0.2">
      <c r="A39" s="107"/>
      <c r="B39" s="110"/>
      <c r="C39" s="29" t="s">
        <v>339</v>
      </c>
      <c r="D39" s="16">
        <v>0.44519999999999998</v>
      </c>
      <c r="E39" s="16" t="s">
        <v>338</v>
      </c>
      <c r="F39" s="16" t="s">
        <v>338</v>
      </c>
    </row>
    <row r="40" spans="1:6" x14ac:dyDescent="0.2">
      <c r="A40" s="107"/>
      <c r="B40" s="110"/>
      <c r="C40" s="29" t="s">
        <v>340</v>
      </c>
      <c r="D40" s="16">
        <v>0.37209999999999999</v>
      </c>
      <c r="E40" s="16" t="s">
        <v>338</v>
      </c>
      <c r="F40" s="16" t="s">
        <v>338</v>
      </c>
    </row>
    <row r="41" spans="1:6" x14ac:dyDescent="0.2">
      <c r="A41" s="107"/>
      <c r="B41" s="110"/>
      <c r="C41" s="29" t="s">
        <v>341</v>
      </c>
      <c r="D41" s="16">
        <v>1.6899999999999998E-2</v>
      </c>
      <c r="E41" s="16" t="s">
        <v>338</v>
      </c>
      <c r="F41" s="16">
        <v>2.0000000000000001E-4</v>
      </c>
    </row>
    <row r="42" spans="1:6" x14ac:dyDescent="0.2">
      <c r="A42" s="107"/>
      <c r="B42" s="110"/>
      <c r="C42" s="29" t="s">
        <v>342</v>
      </c>
      <c r="D42" s="16">
        <v>0.1714</v>
      </c>
      <c r="E42" s="16">
        <v>7.2499999999999995E-2</v>
      </c>
      <c r="F42" s="16">
        <v>4.4200000000000003E-2</v>
      </c>
    </row>
    <row r="43" spans="1:6" x14ac:dyDescent="0.2">
      <c r="A43" s="107"/>
      <c r="B43" s="110">
        <v>2011</v>
      </c>
      <c r="C43" s="29" t="s">
        <v>337</v>
      </c>
      <c r="D43" s="16" t="s">
        <v>338</v>
      </c>
      <c r="E43" s="16" t="s">
        <v>338</v>
      </c>
      <c r="F43" s="16" t="s">
        <v>338</v>
      </c>
    </row>
    <row r="44" spans="1:6" x14ac:dyDescent="0.2">
      <c r="A44" s="107"/>
      <c r="B44" s="110"/>
      <c r="C44" s="29" t="s">
        <v>339</v>
      </c>
      <c r="D44" s="16" t="s">
        <v>338</v>
      </c>
      <c r="E44" s="16" t="s">
        <v>338</v>
      </c>
      <c r="F44" s="16" t="s">
        <v>338</v>
      </c>
    </row>
    <row r="45" spans="1:6" x14ac:dyDescent="0.2">
      <c r="A45" s="107"/>
      <c r="B45" s="110"/>
      <c r="C45" s="29" t="s">
        <v>340</v>
      </c>
      <c r="D45" s="16" t="s">
        <v>338</v>
      </c>
      <c r="E45" s="16" t="s">
        <v>338</v>
      </c>
      <c r="F45" s="16" t="s">
        <v>338</v>
      </c>
    </row>
    <row r="46" spans="1:6" x14ac:dyDescent="0.2">
      <c r="A46" s="107"/>
      <c r="B46" s="110"/>
      <c r="C46" s="29" t="s">
        <v>341</v>
      </c>
      <c r="D46" s="16" t="s">
        <v>338</v>
      </c>
      <c r="E46" s="16" t="s">
        <v>338</v>
      </c>
      <c r="F46" s="16">
        <v>5.0000000000000001E-4</v>
      </c>
    </row>
    <row r="47" spans="1:6" x14ac:dyDescent="0.2">
      <c r="A47" s="108"/>
      <c r="B47" s="111"/>
      <c r="C47" s="30" t="s">
        <v>342</v>
      </c>
      <c r="D47" s="21" t="s">
        <v>338</v>
      </c>
      <c r="E47" s="21" t="s">
        <v>338</v>
      </c>
      <c r="F47" s="21">
        <v>5.4399999999999997E-2</v>
      </c>
    </row>
    <row r="48" spans="1:6" x14ac:dyDescent="0.2">
      <c r="A48" s="107" t="s">
        <v>345</v>
      </c>
      <c r="B48" s="110">
        <v>2014</v>
      </c>
      <c r="C48" s="29" t="s">
        <v>337</v>
      </c>
      <c r="D48" s="16" t="s">
        <v>338</v>
      </c>
      <c r="E48" s="16" t="s">
        <v>338</v>
      </c>
      <c r="F48" s="16" t="s">
        <v>338</v>
      </c>
    </row>
    <row r="49" spans="1:6" x14ac:dyDescent="0.2">
      <c r="A49" s="107"/>
      <c r="B49" s="110"/>
      <c r="C49" s="29" t="s">
        <v>339</v>
      </c>
      <c r="D49" s="16" t="s">
        <v>338</v>
      </c>
      <c r="E49" s="16" t="s">
        <v>338</v>
      </c>
      <c r="F49" s="16" t="s">
        <v>338</v>
      </c>
    </row>
    <row r="50" spans="1:6" x14ac:dyDescent="0.2">
      <c r="A50" s="107"/>
      <c r="B50" s="110"/>
      <c r="C50" s="29" t="s">
        <v>340</v>
      </c>
      <c r="D50" s="16">
        <v>3.6200000000000003E-2</v>
      </c>
      <c r="E50" s="16" t="s">
        <v>338</v>
      </c>
      <c r="F50" s="16" t="s">
        <v>338</v>
      </c>
    </row>
    <row r="51" spans="1:6" x14ac:dyDescent="0.2">
      <c r="A51" s="107"/>
      <c r="B51" s="110"/>
      <c r="C51" s="29" t="s">
        <v>341</v>
      </c>
      <c r="D51" s="16">
        <v>0.34620000000000001</v>
      </c>
      <c r="E51" s="16" t="s">
        <v>338</v>
      </c>
      <c r="F51" s="16" t="s">
        <v>338</v>
      </c>
    </row>
    <row r="52" spans="1:6" x14ac:dyDescent="0.2">
      <c r="A52" s="107"/>
      <c r="B52" s="110"/>
      <c r="C52" s="29" t="s">
        <v>342</v>
      </c>
      <c r="D52" s="16">
        <v>0.22889999999999999</v>
      </c>
      <c r="E52" s="16" t="s">
        <v>338</v>
      </c>
      <c r="F52" s="16">
        <v>5.0000000000000001E-3</v>
      </c>
    </row>
    <row r="53" spans="1:6" x14ac:dyDescent="0.2">
      <c r="A53" s="107"/>
      <c r="B53" s="110">
        <v>2018</v>
      </c>
      <c r="C53" s="29" t="s">
        <v>337</v>
      </c>
      <c r="D53" s="16" t="s">
        <v>338</v>
      </c>
      <c r="E53" s="16" t="s">
        <v>338</v>
      </c>
      <c r="F53" s="16" t="s">
        <v>338</v>
      </c>
    </row>
    <row r="54" spans="1:6" x14ac:dyDescent="0.2">
      <c r="A54" s="107"/>
      <c r="B54" s="110"/>
      <c r="C54" s="29" t="s">
        <v>339</v>
      </c>
      <c r="D54" s="16" t="s">
        <v>338</v>
      </c>
      <c r="E54" s="16" t="s">
        <v>338</v>
      </c>
      <c r="F54" s="16">
        <v>4.0000000000000002E-4</v>
      </c>
    </row>
    <row r="55" spans="1:6" x14ac:dyDescent="0.2">
      <c r="A55" s="107"/>
      <c r="B55" s="110"/>
      <c r="C55" s="29" t="s">
        <v>340</v>
      </c>
      <c r="D55" s="16">
        <v>0.14130000000000001</v>
      </c>
      <c r="E55" s="16" t="s">
        <v>338</v>
      </c>
      <c r="F55" s="16">
        <v>9.2999999999999992E-3</v>
      </c>
    </row>
    <row r="56" spans="1:6" x14ac:dyDescent="0.2">
      <c r="A56" s="107"/>
      <c r="B56" s="110"/>
      <c r="C56" s="29" t="s">
        <v>341</v>
      </c>
      <c r="D56" s="16">
        <v>0.93520000000000003</v>
      </c>
      <c r="E56" s="16" t="s">
        <v>338</v>
      </c>
      <c r="F56" s="16" t="s">
        <v>338</v>
      </c>
    </row>
    <row r="57" spans="1:6" x14ac:dyDescent="0.2">
      <c r="A57" s="107"/>
      <c r="B57" s="110"/>
      <c r="C57" s="29" t="s">
        <v>342</v>
      </c>
      <c r="D57" s="16">
        <v>1.4E-3</v>
      </c>
      <c r="E57" s="16" t="s">
        <v>338</v>
      </c>
      <c r="F57" s="16">
        <v>4.1999999999999997E-3</v>
      </c>
    </row>
    <row r="58" spans="1:6" x14ac:dyDescent="0.2">
      <c r="A58" s="107"/>
      <c r="B58" s="110">
        <v>2011</v>
      </c>
      <c r="C58" s="29" t="s">
        <v>337</v>
      </c>
      <c r="D58" s="16" t="s">
        <v>338</v>
      </c>
      <c r="E58" s="16">
        <v>1.15E-2</v>
      </c>
      <c r="F58" s="16">
        <v>4.4999999999999997E-3</v>
      </c>
    </row>
    <row r="59" spans="1:6" x14ac:dyDescent="0.2">
      <c r="A59" s="107"/>
      <c r="B59" s="110"/>
      <c r="C59" s="29" t="s">
        <v>339</v>
      </c>
      <c r="D59" s="16" t="s">
        <v>338</v>
      </c>
      <c r="E59" s="16">
        <v>0.72019999999999995</v>
      </c>
      <c r="F59" s="16">
        <v>5.1000000000000004E-3</v>
      </c>
    </row>
    <row r="60" spans="1:6" x14ac:dyDescent="0.2">
      <c r="A60" s="107"/>
      <c r="B60" s="110"/>
      <c r="C60" s="29" t="s">
        <v>340</v>
      </c>
      <c r="D60" s="16" t="s">
        <v>338</v>
      </c>
      <c r="E60" s="16" t="s">
        <v>338</v>
      </c>
      <c r="F60" s="16" t="s">
        <v>338</v>
      </c>
    </row>
    <row r="61" spans="1:6" x14ac:dyDescent="0.2">
      <c r="A61" s="107"/>
      <c r="B61" s="110"/>
      <c r="C61" s="29" t="s">
        <v>341</v>
      </c>
      <c r="D61" s="16">
        <v>5.9999999999999995E-4</v>
      </c>
      <c r="E61" s="16" t="s">
        <v>338</v>
      </c>
      <c r="F61" s="16" t="s">
        <v>338</v>
      </c>
    </row>
    <row r="62" spans="1:6" ht="17" thickBot="1" x14ac:dyDescent="0.25">
      <c r="A62" s="112"/>
      <c r="B62" s="113"/>
      <c r="C62" s="31" t="s">
        <v>342</v>
      </c>
      <c r="D62" s="44">
        <v>0.53959999999999997</v>
      </c>
      <c r="E62" s="44" t="s">
        <v>338</v>
      </c>
      <c r="F62" s="44">
        <v>1.6500000000000001E-2</v>
      </c>
    </row>
    <row r="63" spans="1:6" ht="17" thickTop="1" x14ac:dyDescent="0.2"/>
  </sheetData>
  <mergeCells count="16">
    <mergeCell ref="A33:A47"/>
    <mergeCell ref="B33:B37"/>
    <mergeCell ref="B38:B42"/>
    <mergeCell ref="B43:B47"/>
    <mergeCell ref="A48:A62"/>
    <mergeCell ref="B48:B52"/>
    <mergeCell ref="B53:B57"/>
    <mergeCell ref="B58:B62"/>
    <mergeCell ref="A3:A17"/>
    <mergeCell ref="B3:B7"/>
    <mergeCell ref="B8:B12"/>
    <mergeCell ref="B13:B17"/>
    <mergeCell ref="A18:A32"/>
    <mergeCell ref="B18:B22"/>
    <mergeCell ref="B23:B27"/>
    <mergeCell ref="B28:B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BDD37-E704-AB40-BEBD-B2D5D1130A1B}">
  <dimension ref="F54:T84"/>
  <sheetViews>
    <sheetView showGridLines="0" tabSelected="1" topLeftCell="E48" zoomScaleNormal="100" workbookViewId="0">
      <selection activeCell="I94" sqref="I94"/>
    </sheetView>
  </sheetViews>
  <sheetFormatPr baseColWidth="10" defaultColWidth="10.83203125" defaultRowHeight="15" x14ac:dyDescent="0.2"/>
  <cols>
    <col min="1" max="5" width="10.83203125" style="51"/>
    <col min="6" max="6" width="9" style="51" customWidth="1"/>
    <col min="7" max="7" width="18.6640625" style="51" bestFit="1" customWidth="1"/>
    <col min="8" max="19" width="9.6640625" style="51" bestFit="1" customWidth="1"/>
    <col min="20" max="16384" width="10.83203125" style="51"/>
  </cols>
  <sheetData>
    <row r="54" spans="6:20" x14ac:dyDescent="0.2">
      <c r="F54" s="49" t="s">
        <v>380</v>
      </c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50"/>
    </row>
    <row r="55" spans="6:20" x14ac:dyDescent="0.2">
      <c r="F55" s="50"/>
      <c r="G55" s="52"/>
      <c r="H55" s="115" t="s">
        <v>346</v>
      </c>
      <c r="I55" s="115"/>
      <c r="J55" s="115"/>
      <c r="K55" s="115"/>
      <c r="L55" s="115"/>
      <c r="M55" s="115"/>
      <c r="N55" s="115" t="s">
        <v>347</v>
      </c>
      <c r="O55" s="115"/>
      <c r="P55" s="115"/>
      <c r="Q55" s="115"/>
      <c r="R55" s="115"/>
      <c r="S55" s="115"/>
      <c r="T55" s="50"/>
    </row>
    <row r="56" spans="6:20" x14ac:dyDescent="0.2">
      <c r="F56" s="50"/>
      <c r="G56" s="49"/>
      <c r="H56" s="53" t="s">
        <v>348</v>
      </c>
      <c r="I56" s="53" t="s">
        <v>349</v>
      </c>
      <c r="J56" s="53" t="s">
        <v>348</v>
      </c>
      <c r="K56" s="53" t="s">
        <v>349</v>
      </c>
      <c r="L56" s="53" t="s">
        <v>348</v>
      </c>
      <c r="M56" s="53" t="s">
        <v>349</v>
      </c>
      <c r="N56" s="53" t="s">
        <v>348</v>
      </c>
      <c r="O56" s="53" t="s">
        <v>349</v>
      </c>
      <c r="P56" s="53" t="s">
        <v>348</v>
      </c>
      <c r="Q56" s="53" t="s">
        <v>349</v>
      </c>
      <c r="R56" s="53" t="s">
        <v>348</v>
      </c>
      <c r="S56" s="53" t="s">
        <v>349</v>
      </c>
      <c r="T56" s="50"/>
    </row>
    <row r="57" spans="6:20" x14ac:dyDescent="0.2">
      <c r="F57" s="54" t="s">
        <v>350</v>
      </c>
      <c r="G57" s="88" t="s">
        <v>351</v>
      </c>
      <c r="H57" s="116" t="s">
        <v>352</v>
      </c>
      <c r="I57" s="116"/>
      <c r="J57" s="116" t="s">
        <v>353</v>
      </c>
      <c r="K57" s="116"/>
      <c r="L57" s="116" t="s">
        <v>354</v>
      </c>
      <c r="M57" s="116"/>
      <c r="N57" s="116" t="s">
        <v>355</v>
      </c>
      <c r="O57" s="116"/>
      <c r="P57" s="116" t="s">
        <v>356</v>
      </c>
      <c r="Q57" s="116"/>
      <c r="R57" s="116" t="s">
        <v>357</v>
      </c>
      <c r="S57" s="116"/>
      <c r="T57" s="50"/>
    </row>
    <row r="58" spans="6:20" x14ac:dyDescent="0.2">
      <c r="F58" s="117" t="s">
        <v>333</v>
      </c>
      <c r="G58" s="55" t="s">
        <v>358</v>
      </c>
      <c r="H58" s="64">
        <v>14.8036592</v>
      </c>
      <c r="I58" s="65">
        <v>1.2955437999999999</v>
      </c>
      <c r="J58" s="64">
        <v>11.3141921</v>
      </c>
      <c r="K58" s="65">
        <v>1.6445749000000001</v>
      </c>
      <c r="L58" s="64">
        <v>9.8724489999999996</v>
      </c>
      <c r="M58" s="65">
        <v>0.36335479999999998</v>
      </c>
      <c r="N58" s="64">
        <v>88.847960799999996</v>
      </c>
      <c r="O58" s="65">
        <v>36.6771308</v>
      </c>
      <c r="P58" s="66">
        <v>87.135733400000007</v>
      </c>
      <c r="Q58" s="65">
        <v>83.138026699999998</v>
      </c>
      <c r="R58" s="66">
        <v>66.689008000000001</v>
      </c>
      <c r="S58" s="66">
        <v>36.208231699999999</v>
      </c>
      <c r="T58" s="114" t="s">
        <v>333</v>
      </c>
    </row>
    <row r="59" spans="6:20" x14ac:dyDescent="0.2">
      <c r="F59" s="118"/>
      <c r="G59" s="55" t="s">
        <v>19</v>
      </c>
      <c r="H59" s="67">
        <v>58218.04</v>
      </c>
      <c r="I59" s="68">
        <v>20548.12</v>
      </c>
      <c r="J59" s="67">
        <v>74625.83</v>
      </c>
      <c r="K59" s="68">
        <v>23135.85</v>
      </c>
      <c r="L59" s="67">
        <v>72904.39</v>
      </c>
      <c r="M59" s="68">
        <v>30736.49</v>
      </c>
      <c r="N59" s="67">
        <v>57010.66</v>
      </c>
      <c r="O59" s="68">
        <v>36847.769999999997</v>
      </c>
      <c r="P59" s="69">
        <v>50475.96</v>
      </c>
      <c r="Q59" s="68">
        <v>26439.31</v>
      </c>
      <c r="R59" s="69">
        <v>57979.71</v>
      </c>
      <c r="S59" s="69">
        <v>25475.72</v>
      </c>
      <c r="T59" s="114"/>
    </row>
    <row r="60" spans="6:20" x14ac:dyDescent="0.2">
      <c r="F60" s="118"/>
      <c r="G60" s="55" t="s">
        <v>359</v>
      </c>
      <c r="H60" s="70">
        <v>8.0920999999999996E-3</v>
      </c>
      <c r="I60" s="71">
        <v>1.8512500000000001E-2</v>
      </c>
      <c r="J60" s="70">
        <v>5.3475599999999998E-2</v>
      </c>
      <c r="K60" s="71">
        <v>9.4949000000000006E-2</v>
      </c>
      <c r="L60" s="70">
        <v>3.6123799999999998E-2</v>
      </c>
      <c r="M60" s="71">
        <v>0.1135258</v>
      </c>
      <c r="N60" s="70">
        <v>12.5040487</v>
      </c>
      <c r="O60" s="71">
        <v>135.4298618</v>
      </c>
      <c r="P60" s="66">
        <v>7.1175892999999997</v>
      </c>
      <c r="Q60" s="71">
        <v>64.331957000000003</v>
      </c>
      <c r="R60" s="66">
        <v>6.0815182999999999</v>
      </c>
      <c r="S60" s="66">
        <v>41.376209199999998</v>
      </c>
      <c r="T60" s="114"/>
    </row>
    <row r="61" spans="6:20" x14ac:dyDescent="0.2">
      <c r="F61" s="118"/>
      <c r="G61" s="55" t="s">
        <v>360</v>
      </c>
      <c r="H61" s="70">
        <v>6.6331000000000003E-3</v>
      </c>
      <c r="I61" s="71">
        <v>1.55037E-2</v>
      </c>
      <c r="J61" s="70">
        <v>1.1637586</v>
      </c>
      <c r="K61" s="71">
        <v>1.9414511999999999</v>
      </c>
      <c r="L61" s="70">
        <v>9.3323799999999998E-2</v>
      </c>
      <c r="M61" s="71">
        <v>0.32210870000000003</v>
      </c>
      <c r="N61" s="70">
        <v>0.55291749999999995</v>
      </c>
      <c r="O61" s="71">
        <v>1.7793753999999999</v>
      </c>
      <c r="P61" s="66">
        <v>0.44711529999999999</v>
      </c>
      <c r="Q61" s="71">
        <v>6.4809171000000001</v>
      </c>
      <c r="R61" s="66">
        <v>0.10470119999999999</v>
      </c>
      <c r="S61" s="66">
        <v>0.22906869999999999</v>
      </c>
      <c r="T61" s="114"/>
    </row>
    <row r="62" spans="6:20" x14ac:dyDescent="0.2">
      <c r="F62" s="118"/>
      <c r="G62" s="55" t="s">
        <v>361</v>
      </c>
      <c r="H62" s="70">
        <v>0.1044485</v>
      </c>
      <c r="I62" s="71">
        <v>0.20229220000000001</v>
      </c>
      <c r="J62" s="70">
        <v>0.3727048</v>
      </c>
      <c r="K62" s="71">
        <v>0.62396320000000005</v>
      </c>
      <c r="L62" s="70">
        <v>0.4110798</v>
      </c>
      <c r="M62" s="71">
        <v>1.6665577</v>
      </c>
      <c r="N62" s="70">
        <v>6.3383886</v>
      </c>
      <c r="O62" s="71">
        <v>102.89800339999999</v>
      </c>
      <c r="P62" s="66">
        <v>2.3035678000000002</v>
      </c>
      <c r="Q62" s="71">
        <v>10.501501299999999</v>
      </c>
      <c r="R62" s="66">
        <v>3.9922860999999998</v>
      </c>
      <c r="S62" s="66">
        <v>19.477107199999999</v>
      </c>
      <c r="T62" s="114"/>
    </row>
    <row r="63" spans="6:20" x14ac:dyDescent="0.2">
      <c r="F63" s="118"/>
      <c r="G63" s="55" t="s">
        <v>362</v>
      </c>
      <c r="H63" s="70">
        <v>0.27807369999999998</v>
      </c>
      <c r="I63" s="71">
        <v>2.0272538</v>
      </c>
      <c r="J63" s="70">
        <v>1.2804095</v>
      </c>
      <c r="K63" s="71">
        <v>2.9366547999999999</v>
      </c>
      <c r="L63" s="70">
        <v>4.1481060000000003</v>
      </c>
      <c r="M63" s="71">
        <v>30.4283754</v>
      </c>
      <c r="N63" s="70">
        <v>0.23102500000000001</v>
      </c>
      <c r="O63" s="71">
        <v>1.4297223999999999</v>
      </c>
      <c r="P63" s="66">
        <v>0.12903310000000001</v>
      </c>
      <c r="Q63" s="71">
        <v>0.75418470000000004</v>
      </c>
      <c r="R63" s="66">
        <v>0.1543417</v>
      </c>
      <c r="S63" s="66">
        <v>0.76213200000000003</v>
      </c>
      <c r="T63" s="114"/>
    </row>
    <row r="64" spans="6:20" x14ac:dyDescent="0.2">
      <c r="F64" s="118"/>
      <c r="G64" s="55" t="s">
        <v>4</v>
      </c>
      <c r="H64" s="70">
        <v>-1.3258312000000001</v>
      </c>
      <c r="I64" s="71">
        <v>0.45732390000000001</v>
      </c>
      <c r="J64" s="70">
        <v>-1.2571361000000001</v>
      </c>
      <c r="K64" s="71">
        <v>0.51634690000000005</v>
      </c>
      <c r="L64" s="70">
        <v>-1.1872237999999999</v>
      </c>
      <c r="M64" s="71">
        <v>0.5821577</v>
      </c>
      <c r="N64" s="70">
        <v>-0.99708410000000003</v>
      </c>
      <c r="O64" s="71">
        <v>0.78977900000000001</v>
      </c>
      <c r="P64" s="66">
        <v>-1.6227768</v>
      </c>
      <c r="Q64" s="71">
        <v>0.74205149999999998</v>
      </c>
      <c r="R64" s="66">
        <v>-1.5274498999999999</v>
      </c>
      <c r="S64" s="66">
        <v>0.60298949999999996</v>
      </c>
      <c r="T64" s="114"/>
    </row>
    <row r="65" spans="6:20" x14ac:dyDescent="0.2">
      <c r="F65" s="119"/>
      <c r="G65" s="89" t="s">
        <v>8</v>
      </c>
      <c r="H65" s="72">
        <v>0.1213177</v>
      </c>
      <c r="I65" s="73">
        <v>0.10932310000000001</v>
      </c>
      <c r="J65" s="72">
        <v>8.1238299999999999E-2</v>
      </c>
      <c r="K65" s="73">
        <v>5.7553800000000002E-2</v>
      </c>
      <c r="L65" s="72">
        <v>9.8103999999999997E-2</v>
      </c>
      <c r="M65" s="73">
        <v>0.1073191</v>
      </c>
      <c r="N65" s="72">
        <v>0.22033259999999999</v>
      </c>
      <c r="O65" s="73">
        <v>0.26000030000000002</v>
      </c>
      <c r="P65" s="74">
        <v>0.25494149999999999</v>
      </c>
      <c r="Q65" s="73">
        <v>0.2385253</v>
      </c>
      <c r="R65" s="74">
        <v>0.1864576</v>
      </c>
      <c r="S65" s="74">
        <v>0.1742118</v>
      </c>
      <c r="T65" s="56"/>
    </row>
    <row r="66" spans="6:20" x14ac:dyDescent="0.2">
      <c r="F66" s="57"/>
      <c r="G66" s="58"/>
      <c r="H66" s="120" t="s">
        <v>363</v>
      </c>
      <c r="I66" s="121"/>
      <c r="J66" s="120" t="s">
        <v>364</v>
      </c>
      <c r="K66" s="121"/>
      <c r="L66" s="120" t="s">
        <v>365</v>
      </c>
      <c r="M66" s="121"/>
      <c r="N66" s="120" t="s">
        <v>366</v>
      </c>
      <c r="O66" s="121"/>
      <c r="P66" s="125" t="s">
        <v>367</v>
      </c>
      <c r="Q66" s="126"/>
      <c r="R66" s="116" t="s">
        <v>368</v>
      </c>
      <c r="S66" s="116"/>
      <c r="T66" s="114" t="s">
        <v>334</v>
      </c>
    </row>
    <row r="67" spans="6:20" x14ac:dyDescent="0.2">
      <c r="F67" s="118" t="s">
        <v>334</v>
      </c>
      <c r="G67" s="55" t="s">
        <v>358</v>
      </c>
      <c r="H67" s="70">
        <v>14.8837096</v>
      </c>
      <c r="I67" s="71">
        <v>1.0694258999999999</v>
      </c>
      <c r="J67" s="70">
        <v>10.8636382</v>
      </c>
      <c r="K67" s="71">
        <v>1.8847388</v>
      </c>
      <c r="L67" s="70">
        <v>9.7345679000000001</v>
      </c>
      <c r="M67" s="71">
        <v>0.52031059999999996</v>
      </c>
      <c r="N67" s="70">
        <v>80.787998200000004</v>
      </c>
      <c r="O67" s="71">
        <v>5.8059889</v>
      </c>
      <c r="P67" s="66">
        <v>79.4178225</v>
      </c>
      <c r="Q67" s="65">
        <v>31.500192500000001</v>
      </c>
      <c r="R67" s="66">
        <v>79.523809499999999</v>
      </c>
      <c r="S67" s="66">
        <v>74.395980399999999</v>
      </c>
      <c r="T67" s="114"/>
    </row>
    <row r="68" spans="6:20" x14ac:dyDescent="0.2">
      <c r="F68" s="118"/>
      <c r="G68" s="55" t="s">
        <v>19</v>
      </c>
      <c r="H68" s="67">
        <v>51300.07</v>
      </c>
      <c r="I68" s="68">
        <v>15692.04</v>
      </c>
      <c r="J68" s="67">
        <v>56568.71</v>
      </c>
      <c r="K68" s="68">
        <v>16942.22</v>
      </c>
      <c r="L68" s="67">
        <v>49874.65</v>
      </c>
      <c r="M68" s="68">
        <v>20880.79</v>
      </c>
      <c r="N68" s="67">
        <v>31041.33</v>
      </c>
      <c r="O68" s="68">
        <v>2504.87</v>
      </c>
      <c r="P68" s="69">
        <v>51824.91</v>
      </c>
      <c r="Q68" s="68">
        <v>16680.21</v>
      </c>
      <c r="R68" s="69">
        <v>44122.48</v>
      </c>
      <c r="S68" s="69">
        <v>16224.58</v>
      </c>
      <c r="T68" s="114"/>
    </row>
    <row r="69" spans="6:20" x14ac:dyDescent="0.2">
      <c r="F69" s="118"/>
      <c r="G69" s="55" t="s">
        <v>359</v>
      </c>
      <c r="H69" s="70">
        <v>1.5333100000000001E-2</v>
      </c>
      <c r="I69" s="71">
        <v>5.1213300000000003E-2</v>
      </c>
      <c r="J69" s="70">
        <v>2.6215800000000001E-2</v>
      </c>
      <c r="K69" s="71">
        <v>0.103966</v>
      </c>
      <c r="L69" s="70">
        <v>5.4308599999999999E-2</v>
      </c>
      <c r="M69" s="71">
        <v>0.16110070000000001</v>
      </c>
      <c r="N69" s="70">
        <v>7.6131999999999997E-3</v>
      </c>
      <c r="O69" s="71">
        <v>4.7689000000000004E-3</v>
      </c>
      <c r="P69" s="66">
        <v>0.27688109999999999</v>
      </c>
      <c r="Q69" s="71">
        <v>0.43427789999999999</v>
      </c>
      <c r="R69" s="66">
        <v>0.14970829999999999</v>
      </c>
      <c r="S69" s="66">
        <v>0.33673999999999998</v>
      </c>
      <c r="T69" s="114"/>
    </row>
    <row r="70" spans="6:20" x14ac:dyDescent="0.2">
      <c r="F70" s="118"/>
      <c r="G70" s="55" t="s">
        <v>360</v>
      </c>
      <c r="H70" s="70">
        <v>1.1868200000000001E-2</v>
      </c>
      <c r="I70" s="71">
        <v>3.56268E-2</v>
      </c>
      <c r="J70" s="70">
        <v>0.46140350000000002</v>
      </c>
      <c r="K70" s="71">
        <v>0.87435960000000001</v>
      </c>
      <c r="L70" s="70">
        <v>8.5123199999999996E-2</v>
      </c>
      <c r="M70" s="71">
        <v>0.27521590000000001</v>
      </c>
      <c r="N70" s="70">
        <v>1.5888300000000001E-2</v>
      </c>
      <c r="O70" s="71">
        <v>2.2068399999999998E-2</v>
      </c>
      <c r="P70" s="66">
        <v>2.3599999999999999E-2</v>
      </c>
      <c r="Q70" s="71">
        <v>2.85498E-2</v>
      </c>
      <c r="R70" s="66">
        <v>1.55161E-2</v>
      </c>
      <c r="S70" s="66">
        <v>2.4052199999999999E-2</v>
      </c>
      <c r="T70" s="114"/>
    </row>
    <row r="71" spans="6:20" x14ac:dyDescent="0.2">
      <c r="F71" s="118"/>
      <c r="G71" s="55" t="s">
        <v>361</v>
      </c>
      <c r="H71" s="70">
        <v>0.1565695</v>
      </c>
      <c r="I71" s="71">
        <v>0.31729239999999997</v>
      </c>
      <c r="J71" s="70">
        <v>0.36920950000000002</v>
      </c>
      <c r="K71" s="71">
        <v>0.55541470000000004</v>
      </c>
      <c r="L71" s="70">
        <v>0.59645550000000003</v>
      </c>
      <c r="M71" s="71">
        <v>1.1148256000000001</v>
      </c>
      <c r="N71" s="70">
        <v>7.4763899999999994E-2</v>
      </c>
      <c r="O71" s="71">
        <v>8.3427399999999999E-2</v>
      </c>
      <c r="P71" s="66">
        <v>9.2799699999999999E-2</v>
      </c>
      <c r="Q71" s="71">
        <v>5.9917900000000003E-2</v>
      </c>
      <c r="R71" s="66">
        <v>20.007967499999999</v>
      </c>
      <c r="S71" s="66">
        <v>88.311314100000004</v>
      </c>
      <c r="T71" s="114"/>
    </row>
    <row r="72" spans="6:20" x14ac:dyDescent="0.2">
      <c r="F72" s="118"/>
      <c r="G72" s="55" t="s">
        <v>362</v>
      </c>
      <c r="H72" s="70">
        <v>0.1341185</v>
      </c>
      <c r="I72" s="71">
        <v>0.72275529999999999</v>
      </c>
      <c r="J72" s="70">
        <v>0.62012730000000005</v>
      </c>
      <c r="K72" s="71">
        <v>1.0248630000000001</v>
      </c>
      <c r="L72" s="70">
        <v>20.844998400000001</v>
      </c>
      <c r="M72" s="71">
        <v>63.912388900000003</v>
      </c>
      <c r="N72" s="70">
        <v>2.9726300000000001E-2</v>
      </c>
      <c r="O72" s="71">
        <v>2.7292500000000001E-2</v>
      </c>
      <c r="P72" s="66">
        <v>6.6640900000000003E-2</v>
      </c>
      <c r="Q72" s="71">
        <v>9.5100699999999996E-2</v>
      </c>
      <c r="R72" s="66">
        <v>5.7183499999999998E-2</v>
      </c>
      <c r="S72" s="66">
        <v>5.3300300000000002E-2</v>
      </c>
      <c r="T72" s="114"/>
    </row>
    <row r="73" spans="6:20" x14ac:dyDescent="0.2">
      <c r="F73" s="118"/>
      <c r="G73" s="55" t="s">
        <v>4</v>
      </c>
      <c r="H73" s="70">
        <v>-1.379488</v>
      </c>
      <c r="I73" s="71">
        <v>0.43859599999999999</v>
      </c>
      <c r="J73" s="70">
        <v>-1.2563423</v>
      </c>
      <c r="K73" s="71">
        <v>0.45286890000000002</v>
      </c>
      <c r="L73" s="70">
        <v>-1.6252818</v>
      </c>
      <c r="M73" s="71">
        <v>0.71642740000000005</v>
      </c>
      <c r="N73" s="70">
        <v>-1.6646813</v>
      </c>
      <c r="O73" s="71">
        <v>0.29755009999999998</v>
      </c>
      <c r="P73" s="66">
        <v>-1.7009609999999999</v>
      </c>
      <c r="Q73" s="71">
        <v>0.57611319999999999</v>
      </c>
      <c r="R73" s="66">
        <v>-1.6765064999999999</v>
      </c>
      <c r="S73" s="66">
        <v>0.44400119999999998</v>
      </c>
      <c r="T73" s="56"/>
    </row>
    <row r="74" spans="6:20" x14ac:dyDescent="0.2">
      <c r="F74" s="118"/>
      <c r="G74" s="89" t="s">
        <v>8</v>
      </c>
      <c r="H74" s="72">
        <v>0.13767579999999999</v>
      </c>
      <c r="I74" s="73">
        <v>0.104908</v>
      </c>
      <c r="J74" s="72">
        <v>0.1101459</v>
      </c>
      <c r="K74" s="73">
        <v>7.9411899999999994E-2</v>
      </c>
      <c r="L74" s="72">
        <v>0.18410319999999999</v>
      </c>
      <c r="M74" s="73">
        <v>0.1456356</v>
      </c>
      <c r="N74" s="72">
        <v>0.24344679999999999</v>
      </c>
      <c r="O74" s="73">
        <v>0.1030475</v>
      </c>
      <c r="P74" s="74">
        <v>0.173904</v>
      </c>
      <c r="Q74" s="73">
        <v>0.12811</v>
      </c>
      <c r="R74" s="74">
        <v>0.21938199999999999</v>
      </c>
      <c r="S74" s="74">
        <v>0.117353</v>
      </c>
      <c r="T74" s="114" t="s">
        <v>335</v>
      </c>
    </row>
    <row r="75" spans="6:20" x14ac:dyDescent="0.2">
      <c r="F75" s="57"/>
      <c r="G75" s="58"/>
      <c r="H75" s="123" t="s">
        <v>369</v>
      </c>
      <c r="I75" s="124"/>
      <c r="J75" s="123" t="s">
        <v>370</v>
      </c>
      <c r="K75" s="124"/>
      <c r="L75" s="123" t="s">
        <v>371</v>
      </c>
      <c r="M75" s="124"/>
      <c r="N75" s="120" t="s">
        <v>372</v>
      </c>
      <c r="O75" s="121"/>
      <c r="P75" s="125" t="s">
        <v>373</v>
      </c>
      <c r="Q75" s="126"/>
      <c r="R75" s="127" t="s">
        <v>374</v>
      </c>
      <c r="S75" s="127"/>
      <c r="T75" s="114"/>
    </row>
    <row r="76" spans="6:20" x14ac:dyDescent="0.2">
      <c r="F76" s="117" t="s">
        <v>335</v>
      </c>
      <c r="G76" s="55" t="s">
        <v>358</v>
      </c>
      <c r="H76" s="70">
        <v>14.712668900000001</v>
      </c>
      <c r="I76" s="71">
        <v>1.1100496</v>
      </c>
      <c r="J76" s="70">
        <v>11.270909700000001</v>
      </c>
      <c r="K76" s="71">
        <v>2.6382690000000002</v>
      </c>
      <c r="L76" s="70">
        <v>9.1588785000000001</v>
      </c>
      <c r="M76" s="71">
        <v>1.0084109000000001</v>
      </c>
      <c r="N76" s="70">
        <v>79.459413699999999</v>
      </c>
      <c r="O76" s="71">
        <v>2.8899339999999998</v>
      </c>
      <c r="P76" s="66">
        <v>83.506018800000007</v>
      </c>
      <c r="Q76" s="65" t="s">
        <v>99</v>
      </c>
      <c r="R76" s="66">
        <v>80</v>
      </c>
      <c r="S76" s="66" t="s">
        <v>99</v>
      </c>
      <c r="T76" s="114"/>
    </row>
    <row r="77" spans="6:20" x14ac:dyDescent="0.2">
      <c r="F77" s="118"/>
      <c r="G77" s="55" t="s">
        <v>19</v>
      </c>
      <c r="H77" s="67">
        <v>45967.79</v>
      </c>
      <c r="I77" s="68">
        <v>11627.63</v>
      </c>
      <c r="J77" s="67">
        <v>52545.68</v>
      </c>
      <c r="K77" s="68">
        <v>14699.28</v>
      </c>
      <c r="L77" s="67">
        <v>57425.55</v>
      </c>
      <c r="M77" s="68">
        <v>16950.349999999999</v>
      </c>
      <c r="N77" s="67">
        <v>20649.5</v>
      </c>
      <c r="O77" s="68">
        <v>3338.25</v>
      </c>
      <c r="P77" s="69">
        <v>35243</v>
      </c>
      <c r="Q77" s="68" t="s">
        <v>99</v>
      </c>
      <c r="R77" s="69">
        <v>34818</v>
      </c>
      <c r="S77" s="66" t="s">
        <v>99</v>
      </c>
      <c r="T77" s="114"/>
    </row>
    <row r="78" spans="6:20" x14ac:dyDescent="0.2">
      <c r="F78" s="118"/>
      <c r="G78" s="55" t="s">
        <v>359</v>
      </c>
      <c r="H78" s="70">
        <v>7.1075000000000001E-3</v>
      </c>
      <c r="I78" s="71">
        <v>2.89062E-2</v>
      </c>
      <c r="J78" s="70">
        <v>1.30145E-2</v>
      </c>
      <c r="K78" s="71">
        <v>5.1013999999999997E-2</v>
      </c>
      <c r="L78" s="70">
        <v>2.6504099999999999E-2</v>
      </c>
      <c r="M78" s="71">
        <v>5.9480900000000003E-2</v>
      </c>
      <c r="N78" s="70">
        <v>3.0857111000000002</v>
      </c>
      <c r="O78" s="71">
        <v>2.5084200000000001E-2</v>
      </c>
      <c r="P78" s="66">
        <v>2.1056999999999998E-3</v>
      </c>
      <c r="Q78" s="71" t="s">
        <v>99</v>
      </c>
      <c r="R78" s="66">
        <v>2.3789000000000002E-3</v>
      </c>
      <c r="S78" s="66" t="s">
        <v>99</v>
      </c>
      <c r="T78" s="114"/>
    </row>
    <row r="79" spans="6:20" x14ac:dyDescent="0.2">
      <c r="F79" s="118"/>
      <c r="G79" s="55" t="s">
        <v>360</v>
      </c>
      <c r="H79" s="70">
        <v>5.2528000000000002E-3</v>
      </c>
      <c r="I79" s="71">
        <v>1.0593999999999999E-2</v>
      </c>
      <c r="J79" s="70">
        <v>4.7267799999999999E-2</v>
      </c>
      <c r="K79" s="71">
        <v>0.24326320000000001</v>
      </c>
      <c r="L79" s="70">
        <v>7.6888899999999996E-2</v>
      </c>
      <c r="M79" s="71">
        <v>0.28631459999999997</v>
      </c>
      <c r="N79" s="70">
        <v>0</v>
      </c>
      <c r="O79" s="71">
        <v>0</v>
      </c>
      <c r="P79" s="66">
        <v>6.1064999999999999E-3</v>
      </c>
      <c r="Q79" s="71" t="s">
        <v>99</v>
      </c>
      <c r="R79" s="66">
        <v>1.9464E-3</v>
      </c>
      <c r="S79" s="66" t="s">
        <v>99</v>
      </c>
      <c r="T79" s="114"/>
    </row>
    <row r="80" spans="6:20" x14ac:dyDescent="0.2">
      <c r="F80" s="118"/>
      <c r="G80" s="55" t="s">
        <v>361</v>
      </c>
      <c r="H80" s="70">
        <v>0.14367930000000001</v>
      </c>
      <c r="I80" s="71">
        <v>0.77135969999999998</v>
      </c>
      <c r="J80" s="70">
        <v>0.2350206</v>
      </c>
      <c r="K80" s="71">
        <v>1.040276</v>
      </c>
      <c r="L80" s="70">
        <v>0.3501031</v>
      </c>
      <c r="M80" s="71">
        <v>0.71586419999999995</v>
      </c>
      <c r="N80" s="70">
        <v>7.6724100000000003E-2</v>
      </c>
      <c r="O80" s="71">
        <v>8.0057500000000004E-2</v>
      </c>
      <c r="P80" s="66">
        <v>5.8960000000000002E-3</v>
      </c>
      <c r="Q80" s="71" t="s">
        <v>99</v>
      </c>
      <c r="R80" s="66">
        <v>6.4662600000000001E-2</v>
      </c>
      <c r="S80" s="66" t="s">
        <v>99</v>
      </c>
      <c r="T80" s="114"/>
    </row>
    <row r="81" spans="6:20" x14ac:dyDescent="0.2">
      <c r="F81" s="118"/>
      <c r="G81" s="55" t="s">
        <v>362</v>
      </c>
      <c r="H81" s="70">
        <v>0.56230800000000003</v>
      </c>
      <c r="I81" s="71">
        <v>4.0495593000000003</v>
      </c>
      <c r="J81" s="70">
        <v>1.3617839</v>
      </c>
      <c r="K81" s="71">
        <v>5.2495241999999998</v>
      </c>
      <c r="L81" s="70">
        <v>1.3474839999999999</v>
      </c>
      <c r="M81" s="71">
        <v>4.5231536999999999</v>
      </c>
      <c r="N81" s="70">
        <v>7.4171699999999993E-2</v>
      </c>
      <c r="O81" s="71">
        <v>1.43111E-2</v>
      </c>
      <c r="P81" s="66">
        <v>1.7898500000000001E-2</v>
      </c>
      <c r="Q81" s="71" t="s">
        <v>99</v>
      </c>
      <c r="R81" s="66">
        <v>0</v>
      </c>
      <c r="S81" s="66" t="s">
        <v>99</v>
      </c>
      <c r="T81" s="50"/>
    </row>
    <row r="82" spans="6:20" x14ac:dyDescent="0.2">
      <c r="F82" s="118"/>
      <c r="G82" s="55" t="s">
        <v>4</v>
      </c>
      <c r="H82" s="70">
        <v>-1.5452140000000001</v>
      </c>
      <c r="I82" s="71">
        <v>0.38377729999999999</v>
      </c>
      <c r="J82" s="70">
        <v>-1.45225</v>
      </c>
      <c r="K82" s="71">
        <v>0.47154079999999998</v>
      </c>
      <c r="L82" s="70">
        <v>-1.4496913</v>
      </c>
      <c r="M82" s="71">
        <v>0.51667149999999995</v>
      </c>
      <c r="N82" s="70">
        <v>-2.0567823999999999</v>
      </c>
      <c r="O82" s="71">
        <v>9.7157900000000005E-2</v>
      </c>
      <c r="P82" s="66">
        <v>-1.8003414</v>
      </c>
      <c r="Q82" s="71" t="s">
        <v>99</v>
      </c>
      <c r="R82" s="66">
        <v>-1.7382523000000001</v>
      </c>
      <c r="S82" s="66" t="s">
        <v>99</v>
      </c>
      <c r="T82" s="50"/>
    </row>
    <row r="83" spans="6:20" ht="16" thickBot="1" x14ac:dyDescent="0.25">
      <c r="F83" s="122"/>
      <c r="G83" s="59" t="s">
        <v>8</v>
      </c>
      <c r="H83" s="75">
        <v>0.14929809999999999</v>
      </c>
      <c r="I83" s="76">
        <v>8.0818299999999996E-2</v>
      </c>
      <c r="J83" s="75">
        <v>0.1302304</v>
      </c>
      <c r="K83" s="76">
        <v>8.3896600000000002E-2</v>
      </c>
      <c r="L83" s="75">
        <v>0.1202442</v>
      </c>
      <c r="M83" s="76">
        <v>7.1362800000000004E-2</v>
      </c>
      <c r="N83" s="75">
        <v>0.48132170000000002</v>
      </c>
      <c r="O83" s="76">
        <v>0.12388929999999999</v>
      </c>
      <c r="P83" s="77">
        <v>0.17241419999999999</v>
      </c>
      <c r="Q83" s="76" t="s">
        <v>99</v>
      </c>
      <c r="R83" s="77">
        <v>0.2024232</v>
      </c>
      <c r="S83" s="77" t="s">
        <v>99</v>
      </c>
      <c r="T83" s="50"/>
    </row>
    <row r="84" spans="6:20" ht="16" thickTop="1" x14ac:dyDescent="0.2"/>
  </sheetData>
  <mergeCells count="26">
    <mergeCell ref="F76:F83"/>
    <mergeCell ref="R66:S66"/>
    <mergeCell ref="F67:F74"/>
    <mergeCell ref="H75:I75"/>
    <mergeCell ref="J75:K75"/>
    <mergeCell ref="L75:M75"/>
    <mergeCell ref="N75:O75"/>
    <mergeCell ref="P75:Q75"/>
    <mergeCell ref="R75:S75"/>
    <mergeCell ref="P66:Q66"/>
    <mergeCell ref="F58:F65"/>
    <mergeCell ref="H66:I66"/>
    <mergeCell ref="J66:K66"/>
    <mergeCell ref="L66:M66"/>
    <mergeCell ref="N66:O66"/>
    <mergeCell ref="T58:T64"/>
    <mergeCell ref="T66:T72"/>
    <mergeCell ref="T74:T80"/>
    <mergeCell ref="H55:M55"/>
    <mergeCell ref="N55:S55"/>
    <mergeCell ref="H57:I57"/>
    <mergeCell ref="J57:K57"/>
    <mergeCell ref="L57:M57"/>
    <mergeCell ref="N57:O57"/>
    <mergeCell ref="P57:Q57"/>
    <mergeCell ref="R57:S5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26D29-6539-0C4C-8961-3C81F6107642}">
  <dimension ref="C8:F34"/>
  <sheetViews>
    <sheetView showGridLines="0" zoomScaleNormal="100" workbookViewId="0">
      <selection activeCell="K17" sqref="K17"/>
    </sheetView>
  </sheetViews>
  <sheetFormatPr baseColWidth="10" defaultColWidth="11" defaultRowHeight="16" x14ac:dyDescent="0.2"/>
  <cols>
    <col min="3" max="3" width="22.1640625" customWidth="1"/>
    <col min="4" max="4" width="11" customWidth="1"/>
    <col min="5" max="5" width="11.83203125" customWidth="1"/>
    <col min="6" max="6" width="11.33203125" customWidth="1"/>
  </cols>
  <sheetData>
    <row r="8" spans="3:6" x14ac:dyDescent="0.2">
      <c r="C8" s="1" t="s">
        <v>381</v>
      </c>
      <c r="D8" s="1"/>
      <c r="E8" s="1"/>
      <c r="F8" s="1"/>
    </row>
    <row r="9" spans="3:6" x14ac:dyDescent="0.2">
      <c r="C9" s="4" t="s">
        <v>375</v>
      </c>
      <c r="D9" s="128" t="s">
        <v>143</v>
      </c>
      <c r="E9" s="128"/>
      <c r="F9" s="128"/>
    </row>
    <row r="10" spans="3:6" x14ac:dyDescent="0.2">
      <c r="C10" s="82" t="s">
        <v>333</v>
      </c>
      <c r="D10" s="17">
        <v>2011</v>
      </c>
      <c r="E10" s="17">
        <v>2014</v>
      </c>
      <c r="F10" s="17">
        <v>2018</v>
      </c>
    </row>
    <row r="11" spans="3:6" x14ac:dyDescent="0.2">
      <c r="C11" s="84" t="s">
        <v>359</v>
      </c>
      <c r="D11" s="16">
        <f>'Table S5'!N60/'Table S5'!H60</f>
        <v>1545.2167793279866</v>
      </c>
      <c r="E11" s="16">
        <f>'Table S5'!P60/'Table S5'!J60</f>
        <v>133.09975577646628</v>
      </c>
      <c r="F11" s="16">
        <f>'Table S5'!R60/'Table S5'!L60</f>
        <v>168.35211965518579</v>
      </c>
    </row>
    <row r="12" spans="3:6" x14ac:dyDescent="0.2">
      <c r="C12" s="84" t="s">
        <v>360</v>
      </c>
      <c r="D12" s="16">
        <f>'Table S5'!N61/'Table S5'!H61</f>
        <v>83.357329152281721</v>
      </c>
      <c r="E12" s="16">
        <f>'Table S5'!P61/'Table S5'!J61</f>
        <v>0.38419935199619576</v>
      </c>
      <c r="F12" s="16">
        <f>'Table S5'!R61/'Table S5'!L61</f>
        <v>1.1219131668448992</v>
      </c>
    </row>
    <row r="13" spans="3:6" x14ac:dyDescent="0.2">
      <c r="C13" s="84" t="s">
        <v>361</v>
      </c>
      <c r="D13" s="16">
        <f>'Table S5'!N62/'Table S5'!H62</f>
        <v>60.684343001574938</v>
      </c>
      <c r="E13" s="16">
        <f>'Table S5'!P62/'Table S5'!J62</f>
        <v>6.1806765032272191</v>
      </c>
      <c r="F13" s="16">
        <f>'Table S5'!R62/'Table S5'!L62</f>
        <v>9.7117058537052898</v>
      </c>
    </row>
    <row r="14" spans="3:6" x14ac:dyDescent="0.2">
      <c r="C14" s="84" t="s">
        <v>362</v>
      </c>
      <c r="D14" s="16">
        <f>'Table S5'!N63/'Table S5'!H63</f>
        <v>0.83080492689527996</v>
      </c>
      <c r="E14" s="16">
        <f>'Table S5'!P63/'Table S5'!J63</f>
        <v>0.10077486928986391</v>
      </c>
      <c r="F14" s="16">
        <f>'Table S5'!R63/'Table S5'!L63</f>
        <v>3.7207752164481814E-2</v>
      </c>
    </row>
    <row r="15" spans="3:6" x14ac:dyDescent="0.2">
      <c r="C15" s="84" t="s">
        <v>8</v>
      </c>
      <c r="D15" s="16">
        <f>'Table S5'!N65/'Table S5'!H65</f>
        <v>1.8161620274700228</v>
      </c>
      <c r="E15" s="16">
        <f>'Table S5'!P65/'Table S5'!J65</f>
        <v>3.1381934383166561</v>
      </c>
      <c r="F15" s="16">
        <f>'Table S5'!R65/'Table S5'!L65</f>
        <v>1.9006115958574574</v>
      </c>
    </row>
    <row r="16" spans="3:6" x14ac:dyDescent="0.2">
      <c r="C16" s="84" t="s">
        <v>4</v>
      </c>
      <c r="D16" s="16">
        <f>'Table S5'!N64/'Table S5'!H64</f>
        <v>0.75204452874543903</v>
      </c>
      <c r="E16" s="16">
        <f>'Table S5'!P64/'Table S5'!J64</f>
        <v>1.2908521201483276</v>
      </c>
      <c r="F16" s="16">
        <f>'Table S5'!R64/'Table S5'!L64</f>
        <v>1.2865728433004797</v>
      </c>
    </row>
    <row r="17" spans="3:6" x14ac:dyDescent="0.2">
      <c r="C17" s="84" t="s">
        <v>19</v>
      </c>
      <c r="D17" s="16">
        <f>'Table S5'!N59/'Table S5'!H59</f>
        <v>0.97926106753164488</v>
      </c>
      <c r="E17" s="16">
        <f>'Table S5'!P59/'Table S5'!J59</f>
        <v>0.67638725090226803</v>
      </c>
      <c r="F17" s="16">
        <f>'Table S5'!R59/'Table S5'!L59</f>
        <v>0.79528420716502801</v>
      </c>
    </row>
    <row r="18" spans="3:6" x14ac:dyDescent="0.2">
      <c r="C18" s="17" t="s">
        <v>334</v>
      </c>
      <c r="D18" s="47">
        <v>2011</v>
      </c>
      <c r="E18" s="47">
        <v>2014</v>
      </c>
      <c r="F18" s="47">
        <v>2018</v>
      </c>
    </row>
    <row r="19" spans="3:6" x14ac:dyDescent="0.2">
      <c r="C19" s="84" t="s">
        <v>359</v>
      </c>
      <c r="D19" s="16">
        <f>'Table S5'!N69/'Table S5'!H69</f>
        <v>0.49652059922650993</v>
      </c>
      <c r="E19" s="16">
        <f>'Table S5'!P69/'Table S5'!J69</f>
        <v>10.561611699814614</v>
      </c>
      <c r="F19" s="16">
        <f>'Table S5'!R69/'Table S5'!L69</f>
        <v>2.7566223397399305</v>
      </c>
    </row>
    <row r="20" spans="3:6" x14ac:dyDescent="0.2">
      <c r="C20" s="84" t="s">
        <v>360</v>
      </c>
      <c r="D20" s="16">
        <f>'Table S5'!N70/'Table S5'!H70</f>
        <v>1.3387287035944795</v>
      </c>
      <c r="E20" s="16">
        <f>'Table S5'!P70/'Table S5'!J70</f>
        <v>5.1148289945784978E-2</v>
      </c>
      <c r="F20" s="16">
        <f>'Table S5'!R70/'Table S5'!L70</f>
        <v>0.18227815683620918</v>
      </c>
    </row>
    <row r="21" spans="3:6" x14ac:dyDescent="0.2">
      <c r="C21" s="84" t="s">
        <v>361</v>
      </c>
      <c r="D21" s="16">
        <f>'Table S5'!N71/'Table S5'!H71</f>
        <v>0.47751254235339574</v>
      </c>
      <c r="E21" s="16">
        <f>'Table S5'!P71/'Table S5'!J71</f>
        <v>0.25134699946778183</v>
      </c>
      <c r="F21" s="16">
        <f>'Table S5'!R71/'Table S5'!L71</f>
        <v>33.544778277675363</v>
      </c>
    </row>
    <row r="22" spans="3:6" x14ac:dyDescent="0.2">
      <c r="C22" s="84" t="s">
        <v>362</v>
      </c>
      <c r="D22" s="16">
        <f>'Table S5'!N72/'Table S5'!H72</f>
        <v>0.22164205534657785</v>
      </c>
      <c r="E22" s="16">
        <f>'Table S5'!P72/'Table S5'!J72</f>
        <v>0.1074632579471989</v>
      </c>
      <c r="F22" s="16">
        <f>'Table S5'!R72/'Table S5'!L72</f>
        <v>2.7432719783753974E-3</v>
      </c>
    </row>
    <row r="23" spans="3:6" x14ac:dyDescent="0.2">
      <c r="C23" s="84" t="s">
        <v>8</v>
      </c>
      <c r="D23" s="16">
        <f>'Table S5'!N74/'Table S5'!H74</f>
        <v>1.768261379269269</v>
      </c>
      <c r="E23" s="16">
        <f>'Table S5'!P74/'Table S5'!J74</f>
        <v>1.5788513235626565</v>
      </c>
      <c r="F23" s="16">
        <f>'Table S5'!R74/'Table S5'!L74</f>
        <v>1.1916251319911875</v>
      </c>
    </row>
    <row r="24" spans="3:6" x14ac:dyDescent="0.2">
      <c r="C24" s="84" t="s">
        <v>4</v>
      </c>
      <c r="D24" s="16">
        <f>'Table S5'!N73/'Table S5'!H73</f>
        <v>1.2067385145793221</v>
      </c>
      <c r="E24" s="16">
        <f>'Table S5'!P73/'Table S5'!J73</f>
        <v>1.3538993314162868</v>
      </c>
      <c r="F24" s="16">
        <f>'Table S5'!R73/'Table S5'!L73</f>
        <v>1.0315174267010188</v>
      </c>
    </row>
    <row r="25" spans="3:6" x14ac:dyDescent="0.2">
      <c r="C25" s="84" t="s">
        <v>19</v>
      </c>
      <c r="D25" s="16">
        <f>'Table S5'!N68/'Table S5'!H68</f>
        <v>0.60509332638337532</v>
      </c>
      <c r="E25" s="16">
        <f>'Table S5'!P68/'Table S5'!J68</f>
        <v>0.91614091960025257</v>
      </c>
      <c r="F25" s="16">
        <f>'Table S5'!R68/'Table S5'!L68</f>
        <v>0.88466746132554319</v>
      </c>
    </row>
    <row r="26" spans="3:6" x14ac:dyDescent="0.2">
      <c r="C26" s="82" t="s">
        <v>335</v>
      </c>
      <c r="D26" s="47">
        <v>2011</v>
      </c>
      <c r="E26" s="47">
        <v>2014</v>
      </c>
      <c r="F26" s="47">
        <v>2018</v>
      </c>
    </row>
    <row r="27" spans="3:6" x14ac:dyDescent="0.2">
      <c r="C27" s="84" t="s">
        <v>359</v>
      </c>
      <c r="D27" s="46">
        <f>'Table S5'!N78/'Table S5'!H78</f>
        <v>434.1485895181147</v>
      </c>
      <c r="E27" s="46">
        <f>'Table S5'!P78/'Table S5'!J78</f>
        <v>0.1617964577970725</v>
      </c>
      <c r="F27" s="46">
        <f>'Table S5'!R78/'Table S5'!L78</f>
        <v>8.9755924555068853E-2</v>
      </c>
    </row>
    <row r="28" spans="3:6" x14ac:dyDescent="0.2">
      <c r="C28" s="84" t="s">
        <v>360</v>
      </c>
      <c r="D28" s="46">
        <f>'Table S5'!N79/'Table S5'!H79</f>
        <v>0</v>
      </c>
      <c r="E28" s="46">
        <f>'Table S5'!P79/'Table S5'!J79</f>
        <v>0.12918942705181963</v>
      </c>
      <c r="F28" s="46">
        <f>'Table S5'!R79/'Table S5'!L79</f>
        <v>2.5314447208894912E-2</v>
      </c>
    </row>
    <row r="29" spans="3:6" x14ac:dyDescent="0.2">
      <c r="C29" s="84" t="s">
        <v>361</v>
      </c>
      <c r="D29" s="46">
        <f>'Table S5'!N80/'Table S5'!H80</f>
        <v>0.53399550248365635</v>
      </c>
      <c r="E29" s="46">
        <f>'Table S5'!P80/'Table S5'!J80</f>
        <v>2.5087162572131977E-2</v>
      </c>
      <c r="F29" s="46">
        <f>'Table S5'!R80/'Table S5'!L80</f>
        <v>0.18469587958518505</v>
      </c>
    </row>
    <row r="30" spans="3:6" x14ac:dyDescent="0.2">
      <c r="C30" s="84" t="s">
        <v>362</v>
      </c>
      <c r="D30" s="46">
        <f>'Table S5'!N81/'Table S5'!H81</f>
        <v>0.13190582385454233</v>
      </c>
      <c r="E30" s="46">
        <f>'Table S5'!P81/'Table S5'!J81</f>
        <v>1.3143421654493052E-2</v>
      </c>
      <c r="F30" s="46">
        <f>'Table S5'!R81/'Table S5'!L81</f>
        <v>0</v>
      </c>
    </row>
    <row r="31" spans="3:6" x14ac:dyDescent="0.2">
      <c r="C31" s="84" t="s">
        <v>8</v>
      </c>
      <c r="D31" s="46">
        <f>'Table S5'!N83/'Table S5'!H83</f>
        <v>3.2238970221322312</v>
      </c>
      <c r="E31" s="46">
        <f>'Table S5'!P83/'Table S5'!J83</f>
        <v>1.3239166891908494</v>
      </c>
      <c r="F31" s="46">
        <f>'Table S5'!R83/'Table S5'!L83</f>
        <v>1.6834342113798422</v>
      </c>
    </row>
    <row r="32" spans="3:6" x14ac:dyDescent="0.2">
      <c r="C32" s="84" t="s">
        <v>4</v>
      </c>
      <c r="D32" s="46">
        <f>'Table S5'!N82/'Table S5'!H82</f>
        <v>1.3310663765666113</v>
      </c>
      <c r="E32" s="46">
        <f>'Table S5'!P82/'Table S5'!J82</f>
        <v>1.2396911000172146</v>
      </c>
      <c r="F32" s="46">
        <f>'Table S5'!R82/'Table S5'!L82</f>
        <v>1.199049963257695</v>
      </c>
    </row>
    <row r="33" spans="3:6" ht="17" thickBot="1" x14ac:dyDescent="0.25">
      <c r="C33" s="87" t="s">
        <v>19</v>
      </c>
      <c r="D33" s="78">
        <f>'Table S5'!N77/'Table S5'!H77</f>
        <v>0.4492167232751455</v>
      </c>
      <c r="E33" s="48">
        <f>'Table S5'!P77/'Table S5'!J77</f>
        <v>0.67071165507801978</v>
      </c>
      <c r="F33" s="48">
        <f>'Table S5'!R77/'Table S5'!L77</f>
        <v>0.60631548152346815</v>
      </c>
    </row>
    <row r="34" spans="3:6" ht="17" thickTop="1" x14ac:dyDescent="0.2"/>
  </sheetData>
  <mergeCells count="1">
    <mergeCell ref="D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2022-01-26T04:20:17Z</dcterms:created>
  <dcterms:modified xsi:type="dcterms:W3CDTF">2023-02-07T18:00:35Z</dcterms:modified>
  <cp:category/>
  <cp:contentStatus/>
</cp:coreProperties>
</file>