
<file path=[Content_Types].xml><?xml version="1.0" encoding="utf-8"?>
<Types xmlns="http://schemas.openxmlformats.org/package/2006/content-types">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5.xml" ContentType="application/vnd.openxmlformats-officedocument.spreadsheetml.worksheet+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1"/>
  </bookViews>
  <sheets>
    <sheet name="Table S3" sheetId="1" state="visible" r:id="rId2"/>
    <sheet name="1" sheetId="2" state="visible" r:id="rId3"/>
    <sheet name="2" sheetId="3" state="visible" r:id="rId4"/>
    <sheet name="3" sheetId="4" state="visible" r:id="rId5"/>
    <sheet name="4" sheetId="5" state="visible" r:id="rId6"/>
  </sheet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<sst xmlns="http://schemas.openxmlformats.org/spreadsheetml/2006/main" count="130" uniqueCount="87">
  <si>
    <t xml:space="preserve">scRNA-seq data quality; QC filtering; gene signatures; antigen expression</t>
  </si>
  <si>
    <t xml:space="preserve">Table Page</t>
  </si>
  <si>
    <t xml:space="preserve">Information</t>
  </si>
  <si>
    <t xml:space="preserve">Legend</t>
  </si>
  <si>
    <t xml:space="preserve">Data quality</t>
  </si>
  <si>
    <t xml:space="preserve">scRNA-seq data quality metrics  from CellRanger output of data generated in the present study. ‘Identifier’ shows the name of the library in the manuscript. ‘Library’ shows the formal library name (used for filenames in EGA). </t>
  </si>
  <si>
    <t xml:space="preserve">Quality filtering metrics and thresholds</t>
  </si>
  <si>
    <t xml:space="preserve">Quality metrics and customized parameters used for quality filtering of all libraries. Parameters were customized in order to account for varying underlying data qualities between libraries. </t>
  </si>
  <si>
    <t xml:space="preserve">Gene signatures</t>
  </si>
  <si>
    <t xml:space="preserve">Description of gene signatures used for module score calculation. ‘Signature Identifier’ is the name of the signature used in the manuscript. </t>
  </si>
  <si>
    <r>
      <rPr>
        <i val="true"/>
        <sz val="11"/>
        <color rgb="FF000000"/>
        <rFont val="arial"/>
        <family val="2"/>
        <charset val="1"/>
      </rPr>
      <t xml:space="preserve">MS4A1</t>
    </r>
    <r>
      <rPr>
        <sz val="11"/>
        <color rgb="FF000000"/>
        <rFont val="arial"/>
        <family val="2"/>
        <charset val="1"/>
      </rPr>
      <t xml:space="preserve"> &amp; </t>
    </r>
    <r>
      <rPr>
        <i val="true"/>
        <sz val="11"/>
        <color rgb="FF000000"/>
        <rFont val="arial"/>
        <family val="2"/>
        <charset val="1"/>
      </rPr>
      <t xml:space="preserve">CD19</t>
    </r>
    <r>
      <rPr>
        <sz val="11"/>
        <color rgb="FF000000"/>
        <rFont val="arial"/>
        <family val="2"/>
        <charset val="1"/>
      </rPr>
      <t xml:space="preserve"> expression</t>
    </r>
  </si>
  <si>
    <r>
      <rPr>
        <sz val="11"/>
        <color rgb="FF000000"/>
        <rFont val="arial"/>
        <family val="2"/>
        <charset val="1"/>
      </rPr>
      <t xml:space="preserve">Log-normalized expression values of </t>
    </r>
    <r>
      <rPr>
        <i val="true"/>
        <sz val="11"/>
        <color rgb="FF000000"/>
        <rFont val="arial"/>
        <family val="2"/>
        <charset val="1"/>
      </rPr>
      <t xml:space="preserve">MS4A1 </t>
    </r>
    <r>
      <rPr>
        <sz val="11"/>
        <color rgb="FF000000"/>
        <rFont val="arial"/>
        <family val="2"/>
        <charset val="1"/>
      </rPr>
      <t xml:space="preserve">and </t>
    </r>
    <r>
      <rPr>
        <i val="true"/>
        <sz val="11"/>
        <color rgb="FF000000"/>
        <rFont val="arial"/>
        <family val="2"/>
        <charset val="1"/>
      </rPr>
      <t xml:space="preserve">CD19</t>
    </r>
    <r>
      <rPr>
        <sz val="11"/>
        <color rgb="FF000000"/>
        <rFont val="arial"/>
        <family val="2"/>
        <charset val="1"/>
      </rPr>
      <t xml:space="preserve"> in B/malignant cells averaged per sample (column 2 &amp; 4) and the qualitative values expressed (+) and non-expressed (-) we gave each sample (column 3 &amp; 5).</t>
    </r>
  </si>
  <si>
    <t xml:space="preserve">Identifier</t>
  </si>
  <si>
    <t xml:space="preserve">Library</t>
  </si>
  <si>
    <t xml:space="preserve">Chemistry</t>
  </si>
  <si>
    <t xml:space="preserve">No. of cells</t>
  </si>
  <si>
    <t xml:space="preserve">No. of reads</t>
  </si>
  <si>
    <t xml:space="preserve">Mean reads/cell</t>
  </si>
  <si>
    <t xml:space="preserve">Median genes per cell</t>
  </si>
  <si>
    <t xml:space="preserve">Median UMI counts/cell</t>
  </si>
  <si>
    <t xml:space="preserve">Total genes detected</t>
  </si>
  <si>
    <t xml:space="preserve">G3</t>
  </si>
  <si>
    <t xml:space="preserve">Single Cell 3’ v2</t>
  </si>
  <si>
    <t xml:space="preserve">G4</t>
  </si>
  <si>
    <t xml:space="preserve">G5</t>
  </si>
  <si>
    <t xml:space="preserve">H4</t>
  </si>
  <si>
    <t xml:space="preserve">H5</t>
  </si>
  <si>
    <t xml:space="preserve">H6</t>
  </si>
  <si>
    <t xml:space="preserve">H11</t>
  </si>
  <si>
    <t xml:space="preserve">Single Cell 3’ v3</t>
  </si>
  <si>
    <t xml:space="preserve">A1_2</t>
  </si>
  <si>
    <t xml:space="preserve">A9_2</t>
  </si>
  <si>
    <t xml:space="preserve">C2_2</t>
  </si>
  <si>
    <t xml:space="preserve">C3_2</t>
  </si>
  <si>
    <t xml:space="preserve">C4_2</t>
  </si>
  <si>
    <t xml:space="preserve">C10_2</t>
  </si>
  <si>
    <t xml:space="preserve">E7_3</t>
  </si>
  <si>
    <t xml:space="preserve">E8_3</t>
  </si>
  <si>
    <t xml:space="preserve">Median</t>
  </si>
  <si>
    <t xml:space="preserve">Min. UMIs detected</t>
  </si>
  <si>
    <t xml:space="preserve">Max. UMIs detected</t>
  </si>
  <si>
    <t xml:space="preserve">Min. Genes detected</t>
  </si>
  <si>
    <t xml:space="preserve">Max. Genes detected</t>
  </si>
  <si>
    <t xml:space="preserve">Min. % mitochondrial counts</t>
  </si>
  <si>
    <t xml:space="preserve">Max. % mitochondrial counts</t>
  </si>
  <si>
    <t xml:space="preserve">Signature Identifier</t>
  </si>
  <si>
    <t xml:space="preserve">Genes</t>
  </si>
  <si>
    <t xml:space="preserve">B cell Score</t>
  </si>
  <si>
    <t xml:space="preserve">CD79A, CD79B</t>
  </si>
  <si>
    <t xml:space="preserve">T cell Score</t>
  </si>
  <si>
    <t xml:space="preserve">CD3D, CD3G, CD3E, CD2, IL32</t>
  </si>
  <si>
    <t xml:space="preserve">Myeloid Score</t>
  </si>
  <si>
    <t xml:space="preserve">CST3, LYZ, TYROBP, FCER1G, APOC1, SOD2</t>
  </si>
  <si>
    <t xml:space="preserve">pDC Score</t>
  </si>
  <si>
    <t xml:space="preserve">CLEC4C, IL3RA, LILRB4, SCT</t>
  </si>
  <si>
    <t xml:space="preserve">Fibroblast Score</t>
  </si>
  <si>
    <t xml:space="preserve">COL3A1, COL1A2, MFAP5</t>
  </si>
  <si>
    <t xml:space="preserve">CD8</t>
  </si>
  <si>
    <t xml:space="preserve">CD8A, CD8B</t>
  </si>
  <si>
    <t xml:space="preserve">CD8 effector</t>
  </si>
  <si>
    <t xml:space="preserve">CD8A, CD8B, GZMA, GZMB, IFNG, PRF1, CCL4, CCL5</t>
  </si>
  <si>
    <t xml:space="preserve">NKT</t>
  </si>
  <si>
    <t xml:space="preserve">CD8A, NKG7, FGFBP2, ZNF683</t>
  </si>
  <si>
    <t xml:space="preserve">NK</t>
  </si>
  <si>
    <t xml:space="preserve">NKG7, KLRF1, TYROBP, GNLY, FCGR3A, TRDC, FCER1G, NCAM1</t>
  </si>
  <si>
    <t xml:space="preserve">Naive</t>
  </si>
  <si>
    <t xml:space="preserve">CCR7, TCF7, S1PR1, LEF1</t>
  </si>
  <si>
    <t xml:space="preserve">CD4</t>
  </si>
  <si>
    <t xml:space="preserve">T-helper</t>
  </si>
  <si>
    <t xml:space="preserve">CD4, CD40LG</t>
  </si>
  <si>
    <t xml:space="preserve">Tfh</t>
  </si>
  <si>
    <t xml:space="preserve">CD4, CXCL13, IL21</t>
  </si>
  <si>
    <t xml:space="preserve">Treg</t>
  </si>
  <si>
    <t xml:space="preserve">FOXP3, IL2RA, TNFRSF18, TNFRSF4</t>
  </si>
  <si>
    <t xml:space="preserve">IFN response</t>
  </si>
  <si>
    <t xml:space="preserve">ISG15, RSAD2, MX1, IFIT3, IFIT1, OAS1</t>
  </si>
  <si>
    <t xml:space="preserve">Exhaustion</t>
  </si>
  <si>
    <t xml:space="preserve">LAG3, HAVCR2, PDCD1, PTMS, FAMC3, IFNG, AKAP5, CD7, PHLDA1, ENTPD1, SNAP47, TNS3, CXCL13, RDH10, DGKH, KIR2DL4, LYST, MIR155HG, RAB27A, CSF1, CTLA4, TNFRSF9, CD27, CCL3, ITGAE, PAG1, TNFRSF1B, GALNT1, GBP2, MYO7A, ID3, TOX, ZBED2, RBP3, ETV1, NR4A2, ID2, TRPS1, PRDM1, MAF, EOMES, VDR, IKZF3, MBD2, BATF, EGR2, BHLHE40, TGIF1, KMT2A</t>
  </si>
  <si>
    <t xml:space="preserve">Sample ID</t>
  </si>
  <si>
    <t xml:space="preserve">MS4A1</t>
  </si>
  <si>
    <t xml:space="preserve">MS4A1 – Qual</t>
  </si>
  <si>
    <t xml:space="preserve">CD19</t>
  </si>
  <si>
    <t xml:space="preserve">CD19 – Qual</t>
  </si>
  <si>
    <t xml:space="preserve">-</t>
  </si>
  <si>
    <t xml:space="preserve">intermediate</t>
  </si>
  <si>
    <t xml:space="preserve">+</t>
  </si>
  <si>
    <t xml:space="preserve">/</t>
  </si>
</sst>
</file>

<file path=xl/styles.xml><?xml version="1.0" encoding="utf-8"?>
<styleSheet xmlns="http://schemas.openxmlformats.org/spreadsheetml/2006/main">
  <numFmts count="1">
    <numFmt numFmtId="164" formatCode="General"/>
  </numFmts>
  <fonts count="13">
    <font>
      <sz val="10"/>
      <name val="Arial"/>
      <family val="2"/>
      <charset val="1"/>
    </font>
    <font>
      <sz val="10"/>
      <name val="Arial"/>
      <family val="0"/>
    </font>
    <font>
      <sz val="10"/>
      <name val="Arial"/>
      <family val="0"/>
    </font>
    <font>
      <sz val="10"/>
      <name val="Arial"/>
      <family val="0"/>
    </font>
    <font>
      <b val="true"/>
      <sz val="11"/>
      <color rgb="FF000000"/>
      <name val="arial"/>
      <family val="2"/>
      <charset val="1"/>
    </font>
    <font>
      <sz val="10"/>
      <color rgb="FF000000"/>
      <name val="Calibri"/>
      <family val="0"/>
      <charset val="1"/>
    </font>
    <font>
      <sz val="11"/>
      <color rgb="FF000000"/>
      <name val="arial"/>
      <family val="2"/>
      <charset val="1"/>
    </font>
    <font>
      <i val="true"/>
      <sz val="11"/>
      <color rgb="FF000000"/>
      <name val="arial"/>
      <family val="2"/>
      <charset val="1"/>
    </font>
    <font>
      <b val="true"/>
      <sz val="11"/>
      <name val="arial"/>
      <family val="2"/>
      <charset val="1"/>
    </font>
    <font>
      <sz val="11"/>
      <name val="arial"/>
      <family val="2"/>
      <charset val="1"/>
    </font>
    <font>
      <sz val="11"/>
      <name val="Arial"/>
      <family val="2"/>
      <charset val="1"/>
    </font>
    <font>
      <i val="true"/>
      <sz val="11"/>
      <name val="arial"/>
      <family val="2"/>
      <charset val="1"/>
    </font>
    <font>
      <b val="true"/>
      <sz val="11"/>
      <name val="Arial"/>
      <family val="2"/>
      <charset val="1"/>
    </font>
  </fonts>
  <fills count="3">
    <fill>
      <patternFill patternType="none"/>
    </fill>
    <fill>
      <patternFill patternType="gray125"/>
    </fill>
    <fill>
      <patternFill patternType="solid">
        <fgColor rgb="FFCCCCCC"/>
        <bgColor rgb="FFCCCCFF"/>
      </patternFill>
    </fill>
  </fills>
  <borders count="2">
    <border diagonalUp="false" diagonalDown="false">
      <left/>
      <right/>
      <top/>
      <bottom/>
      <diagonal/>
    </border>
    <border diagonalUp="false" diagonalDown="false">
      <left style="thin"/>
      <right style="thin"/>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0">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false" applyProtection="false">
      <alignment horizontal="general" vertical="bottom"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4" fillId="2" borderId="1" xfId="0" applyFont="true" applyBorder="true" applyAlignment="true" applyProtection="false">
      <alignment horizontal="center" vertical="bottom" textRotation="0" wrapText="false" indent="0" shrinkToFit="false"/>
      <protection locked="true" hidden="false"/>
    </xf>
    <xf numFmtId="164" fontId="6" fillId="0" borderId="1" xfId="0" applyFont="true" applyBorder="true" applyAlignment="true" applyProtection="false">
      <alignment horizontal="center" vertical="center" textRotation="0" wrapText="false" indent="0" shrinkToFit="false"/>
      <protection locked="true" hidden="false"/>
    </xf>
    <xf numFmtId="164" fontId="6" fillId="0" borderId="1" xfId="0" applyFont="true" applyBorder="true" applyAlignment="true" applyProtection="false">
      <alignment horizontal="general" vertical="center" textRotation="0" wrapText="false" indent="0" shrinkToFit="false"/>
      <protection locked="true" hidden="false"/>
    </xf>
    <xf numFmtId="164" fontId="6" fillId="0" borderId="1" xfId="0" applyFont="true" applyBorder="true" applyAlignment="true" applyProtection="false">
      <alignment horizontal="general" vertical="center" textRotation="0" wrapText="true" indent="0" shrinkToFit="false"/>
      <protection locked="true" hidden="false"/>
    </xf>
    <xf numFmtId="164" fontId="7" fillId="0" borderId="1" xfId="0" applyFont="true" applyBorder="true" applyAlignment="true" applyProtection="false">
      <alignment horizontal="general" vertical="center" textRotation="0" wrapText="false" indent="0" shrinkToFit="false"/>
      <protection locked="true" hidden="false"/>
    </xf>
    <xf numFmtId="164" fontId="8" fillId="2" borderId="1" xfId="0" applyFont="true" applyBorder="true" applyAlignment="false" applyProtection="false">
      <alignment horizontal="general" vertical="bottom" textRotation="0" wrapText="false" indent="0" shrinkToFit="false"/>
      <protection locked="true" hidden="false"/>
    </xf>
    <xf numFmtId="164" fontId="9" fillId="0" borderId="1" xfId="0" applyFont="true" applyBorder="true" applyAlignment="false" applyProtection="false">
      <alignment horizontal="general" vertical="bottom" textRotation="0" wrapText="false" indent="0" shrinkToFit="false"/>
      <protection locked="true" hidden="false"/>
    </xf>
    <xf numFmtId="164" fontId="10" fillId="0" borderId="1" xfId="0" applyFont="true" applyBorder="true" applyAlignment="true" applyProtection="false">
      <alignment horizontal="right" vertical="bottom" textRotation="0" wrapText="false" indent="0" shrinkToFit="false"/>
      <protection locked="true" hidden="false"/>
    </xf>
    <xf numFmtId="164" fontId="10" fillId="0" borderId="1" xfId="0" applyFont="true" applyBorder="true" applyAlignment="false" applyProtection="false">
      <alignment horizontal="general" vertical="bottom" textRotation="0" wrapText="false" indent="0" shrinkToFit="false"/>
      <protection locked="true" hidden="false"/>
    </xf>
    <xf numFmtId="164" fontId="8" fillId="2" borderId="1" xfId="0" applyFont="true" applyBorder="true" applyAlignment="true" applyProtection="false">
      <alignment horizontal="general" vertical="bottom" textRotation="0" wrapText="tru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9" fillId="0" borderId="1" xfId="0" applyFont="true" applyBorder="true" applyAlignment="true" applyProtection="false">
      <alignment horizontal="left" vertical="center" textRotation="0" wrapText="false" indent="0" shrinkToFit="false"/>
      <protection locked="true" hidden="false"/>
    </xf>
    <xf numFmtId="164" fontId="11" fillId="0" borderId="1" xfId="0" applyFont="true" applyBorder="true" applyAlignment="false" applyProtection="false">
      <alignment horizontal="general" vertical="bottom" textRotation="0" wrapText="false" indent="0" shrinkToFit="false"/>
      <protection locked="true" hidden="false"/>
    </xf>
    <xf numFmtId="164" fontId="11" fillId="0" borderId="1" xfId="0" applyFont="true" applyBorder="true" applyAlignment="true" applyProtection="false">
      <alignment horizontal="general" vertical="bottom" textRotation="0" wrapText="true" indent="0" shrinkToFit="false"/>
      <protection locked="true" hidden="false"/>
    </xf>
    <xf numFmtId="164" fontId="12" fillId="2" borderId="0" xfId="0" applyFont="true" applyBorder="false" applyAlignment="false" applyProtection="false">
      <alignment horizontal="general" vertical="bottom" textRotation="0" wrapText="false" indent="0" shrinkToFit="false"/>
      <protection locked="true" hidden="false"/>
    </xf>
    <xf numFmtId="164" fontId="10" fillId="0" borderId="1" xfId="0" applyFont="true" applyBorder="true" applyAlignment="true" applyProtection="false">
      <alignment horizontal="left" vertical="bottom" textRotation="0" wrapText="false" indent="0" shrinkToFit="false"/>
      <protection locked="true" hidden="false"/>
    </xf>
    <xf numFmtId="164" fontId="10" fillId="0" borderId="1" xfId="0" applyFont="true" applyBorder="true" applyAlignment="true" applyProtection="false">
      <alignment horizontal="center" vertical="bottom"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CCCCC"/>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C8"/>
  <sheetViews>
    <sheetView showFormulas="false" showGridLines="true" showRowColHeaders="true" showZeros="true" rightToLeft="false" tabSelected="false" showOutlineSymbols="true" defaultGridColor="true" view="normal" topLeftCell="A1" colorId="64" zoomScale="120" zoomScaleNormal="120" zoomScalePageLayoutView="100" workbookViewId="0">
      <selection pane="topLeft" activeCell="B9" activeCellId="0" sqref="B9"/>
    </sheetView>
  </sheetViews>
  <sheetFormatPr defaultRowHeight="12.8" zeroHeight="false" outlineLevelRow="0" outlineLevelCol="0"/>
  <cols>
    <col collapsed="false" customWidth="true" hidden="false" outlineLevel="0" max="1" min="1" style="0" width="23.3"/>
    <col collapsed="false" customWidth="true" hidden="false" outlineLevel="0" max="2" min="2" style="0" width="60.7"/>
    <col collapsed="false" customWidth="true" hidden="false" outlineLevel="0" max="3" min="3" style="0" width="86.05"/>
    <col collapsed="false" customWidth="false" hidden="false" outlineLevel="0" max="1025" min="4" style="0" width="11.52"/>
  </cols>
  <sheetData>
    <row r="1" customFormat="false" ht="13.8" hidden="false" customHeight="false" outlineLevel="0" collapsed="false">
      <c r="A1" s="1" t="s">
        <v>0</v>
      </c>
      <c r="B1" s="1"/>
      <c r="C1" s="2"/>
    </row>
    <row r="2" customFormat="false" ht="12.8" hidden="false" customHeight="false" outlineLevel="0" collapsed="false">
      <c r="A2" s="2"/>
      <c r="B2" s="2"/>
      <c r="C2" s="2"/>
    </row>
    <row r="3" customFormat="false" ht="12.8" hidden="false" customHeight="false" outlineLevel="0" collapsed="false">
      <c r="A3" s="2"/>
      <c r="B3" s="2"/>
      <c r="C3" s="2"/>
    </row>
    <row r="4" customFormat="false" ht="13.8" hidden="false" customHeight="false" outlineLevel="0" collapsed="false">
      <c r="A4" s="3" t="s">
        <v>1</v>
      </c>
      <c r="B4" s="3" t="s">
        <v>2</v>
      </c>
      <c r="C4" s="3" t="s">
        <v>3</v>
      </c>
    </row>
    <row r="5" customFormat="false" ht="46.85" hidden="false" customHeight="true" outlineLevel="0" collapsed="false">
      <c r="A5" s="4" t="n">
        <v>1</v>
      </c>
      <c r="B5" s="5" t="s">
        <v>4</v>
      </c>
      <c r="C5" s="6" t="s">
        <v>5</v>
      </c>
    </row>
    <row r="6" customFormat="false" ht="51.85" hidden="false" customHeight="true" outlineLevel="0" collapsed="false">
      <c r="A6" s="4" t="n">
        <v>2</v>
      </c>
      <c r="B6" s="5" t="s">
        <v>6</v>
      </c>
      <c r="C6" s="6" t="s">
        <v>7</v>
      </c>
    </row>
    <row r="7" customFormat="false" ht="36.85" hidden="false" customHeight="true" outlineLevel="0" collapsed="false">
      <c r="A7" s="4" t="n">
        <v>3</v>
      </c>
      <c r="B7" s="5" t="s">
        <v>8</v>
      </c>
      <c r="C7" s="6" t="s">
        <v>9</v>
      </c>
    </row>
    <row r="8" customFormat="false" ht="40.35" hidden="false" customHeight="true" outlineLevel="0" collapsed="false">
      <c r="A8" s="4" t="n">
        <v>4</v>
      </c>
      <c r="B8" s="7" t="s">
        <v>10</v>
      </c>
      <c r="C8" s="6" t="s">
        <v>11</v>
      </c>
    </row>
  </sheetData>
  <mergeCells count="1">
    <mergeCell ref="A1:B1"/>
  </mergeCells>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I17"/>
  <sheetViews>
    <sheetView showFormulas="false" showGridLines="true" showRowColHeaders="true" showZeros="true" rightToLeft="false" tabSelected="true" showOutlineSymbols="true" defaultGridColor="true" view="normal" topLeftCell="A1" colorId="64" zoomScale="120" zoomScaleNormal="120" zoomScalePageLayoutView="100" workbookViewId="0">
      <selection pane="topLeft" activeCell="H14" activeCellId="0" sqref="H14"/>
    </sheetView>
  </sheetViews>
  <sheetFormatPr defaultRowHeight="12.8" zeroHeight="false" outlineLevelRow="0" outlineLevelCol="0"/>
  <cols>
    <col collapsed="false" customWidth="true" hidden="false" outlineLevel="0" max="1" min="1" style="0" width="27.12"/>
    <col collapsed="false" customWidth="true" hidden="false" outlineLevel="0" max="2" min="2" style="0" width="13.89"/>
    <col collapsed="false" customWidth="true" hidden="false" outlineLevel="0" max="4" min="3" style="0" width="15.39"/>
    <col collapsed="false" customWidth="true" hidden="false" outlineLevel="0" max="5" min="5" style="0" width="20.52"/>
    <col collapsed="false" customWidth="true" hidden="false" outlineLevel="0" max="6" min="6" style="0" width="23.94"/>
    <col collapsed="false" customWidth="true" hidden="false" outlineLevel="0" max="7" min="7" style="0" width="28.21"/>
    <col collapsed="false" customWidth="true" hidden="false" outlineLevel="0" max="8" min="8" style="0" width="33.34"/>
    <col collapsed="false" customWidth="true" hidden="false" outlineLevel="0" max="9" min="9" style="0" width="27.36"/>
    <col collapsed="false" customWidth="false" hidden="false" outlineLevel="0" max="1025" min="10" style="0" width="11.52"/>
  </cols>
  <sheetData>
    <row r="1" customFormat="false" ht="13.8" hidden="false" customHeight="false" outlineLevel="0" collapsed="false">
      <c r="A1" s="8" t="s">
        <v>12</v>
      </c>
      <c r="B1" s="8" t="s">
        <v>13</v>
      </c>
      <c r="C1" s="8" t="s">
        <v>14</v>
      </c>
      <c r="D1" s="8" t="s">
        <v>15</v>
      </c>
      <c r="E1" s="8" t="s">
        <v>16</v>
      </c>
      <c r="F1" s="8" t="s">
        <v>17</v>
      </c>
      <c r="G1" s="8" t="s">
        <v>18</v>
      </c>
      <c r="H1" s="8" t="s">
        <v>19</v>
      </c>
      <c r="I1" s="8" t="s">
        <v>20</v>
      </c>
    </row>
    <row r="2" customFormat="false" ht="13.8" hidden="false" customHeight="false" outlineLevel="0" collapsed="false">
      <c r="A2" s="9" t="n">
        <v>1.1</v>
      </c>
      <c r="B2" s="9" t="s">
        <v>21</v>
      </c>
      <c r="C2" s="9" t="s">
        <v>22</v>
      </c>
      <c r="D2" s="9" t="n">
        <v>2697</v>
      </c>
      <c r="E2" s="9" t="n">
        <v>317761974</v>
      </c>
      <c r="F2" s="9" t="n">
        <v>117821</v>
      </c>
      <c r="G2" s="9" t="n">
        <v>1915</v>
      </c>
      <c r="H2" s="9" t="n">
        <v>6005</v>
      </c>
      <c r="I2" s="9" t="n">
        <v>19256</v>
      </c>
    </row>
    <row r="3" customFormat="false" ht="13.8" hidden="false" customHeight="false" outlineLevel="0" collapsed="false">
      <c r="A3" s="9" t="n">
        <v>1.2</v>
      </c>
      <c r="B3" s="9" t="s">
        <v>23</v>
      </c>
      <c r="C3" s="9" t="s">
        <v>22</v>
      </c>
      <c r="D3" s="9" t="n">
        <v>327</v>
      </c>
      <c r="E3" s="9" t="n">
        <v>246054740</v>
      </c>
      <c r="F3" s="9" t="n">
        <v>752461</v>
      </c>
      <c r="G3" s="9" t="n">
        <v>1893</v>
      </c>
      <c r="H3" s="9" t="n">
        <v>5790</v>
      </c>
      <c r="I3" s="9" t="n">
        <v>15775</v>
      </c>
    </row>
    <row r="4" customFormat="false" ht="13.8" hidden="false" customHeight="false" outlineLevel="0" collapsed="false">
      <c r="A4" s="9" t="n">
        <v>1.3</v>
      </c>
      <c r="B4" s="9" t="s">
        <v>24</v>
      </c>
      <c r="C4" s="9" t="s">
        <v>22</v>
      </c>
      <c r="D4" s="9" t="n">
        <v>1896</v>
      </c>
      <c r="E4" s="9" t="n">
        <v>285471294</v>
      </c>
      <c r="F4" s="9" t="n">
        <v>150655</v>
      </c>
      <c r="G4" s="9" t="n">
        <v>788</v>
      </c>
      <c r="H4" s="9" t="n">
        <v>2072</v>
      </c>
      <c r="I4" s="9" t="n">
        <v>17147</v>
      </c>
    </row>
    <row r="5" customFormat="false" ht="13.8" hidden="false" customHeight="false" outlineLevel="0" collapsed="false">
      <c r="A5" s="9" t="n">
        <v>1.4</v>
      </c>
      <c r="B5" s="9" t="s">
        <v>25</v>
      </c>
      <c r="C5" s="9" t="s">
        <v>22</v>
      </c>
      <c r="D5" s="9" t="n">
        <v>11717</v>
      </c>
      <c r="E5" s="9" t="n">
        <v>1269925854</v>
      </c>
      <c r="F5" s="9" t="n">
        <v>108383</v>
      </c>
      <c r="G5" s="9" t="n">
        <v>1733</v>
      </c>
      <c r="H5" s="9" t="n">
        <v>5401</v>
      </c>
      <c r="I5" s="9" t="n">
        <v>22368</v>
      </c>
    </row>
    <row r="6" customFormat="false" ht="13.8" hidden="false" customHeight="false" outlineLevel="0" collapsed="false">
      <c r="A6" s="9" t="n">
        <v>2.4</v>
      </c>
      <c r="B6" s="9" t="s">
        <v>26</v>
      </c>
      <c r="C6" s="9" t="s">
        <v>22</v>
      </c>
      <c r="D6" s="9" t="n">
        <v>15933</v>
      </c>
      <c r="E6" s="9" t="n">
        <v>1278243522</v>
      </c>
      <c r="F6" s="9" t="n">
        <v>80226</v>
      </c>
      <c r="G6" s="9" t="n">
        <v>1950</v>
      </c>
      <c r="H6" s="9" t="n">
        <v>6072</v>
      </c>
      <c r="I6" s="9" t="n">
        <v>23838</v>
      </c>
    </row>
    <row r="7" customFormat="false" ht="13.8" hidden="false" customHeight="false" outlineLevel="0" collapsed="false">
      <c r="A7" s="9" t="n">
        <v>2.5</v>
      </c>
      <c r="B7" s="9" t="s">
        <v>27</v>
      </c>
      <c r="C7" s="9" t="s">
        <v>22</v>
      </c>
      <c r="D7" s="9" t="n">
        <v>6585</v>
      </c>
      <c r="E7" s="9" t="n">
        <v>416283287</v>
      </c>
      <c r="F7" s="9" t="n">
        <v>63217</v>
      </c>
      <c r="G7" s="9" t="n">
        <v>2079</v>
      </c>
      <c r="H7" s="9" t="n">
        <v>7502</v>
      </c>
      <c r="I7" s="9" t="n">
        <v>21048</v>
      </c>
    </row>
    <row r="8" customFormat="false" ht="13.8" hidden="false" customHeight="false" outlineLevel="0" collapsed="false">
      <c r="A8" s="9" t="n">
        <v>2.7</v>
      </c>
      <c r="B8" s="9" t="s">
        <v>28</v>
      </c>
      <c r="C8" s="9" t="s">
        <v>29</v>
      </c>
      <c r="D8" s="9" t="n">
        <v>27858</v>
      </c>
      <c r="E8" s="9" t="n">
        <v>1176192651</v>
      </c>
      <c r="F8" s="9" t="n">
        <v>42221</v>
      </c>
      <c r="G8" s="9" t="n">
        <v>2125</v>
      </c>
      <c r="H8" s="9" t="n">
        <v>5634</v>
      </c>
      <c r="I8" s="9" t="n">
        <v>27281</v>
      </c>
    </row>
    <row r="9" customFormat="false" ht="13.8" hidden="false" customHeight="false" outlineLevel="0" collapsed="false">
      <c r="A9" s="9" t="n">
        <v>3.2</v>
      </c>
      <c r="B9" s="9" t="s">
        <v>30</v>
      </c>
      <c r="C9" s="9" t="s">
        <v>29</v>
      </c>
      <c r="D9" s="9" t="n">
        <v>1183</v>
      </c>
      <c r="E9" s="9" t="n">
        <v>233246887</v>
      </c>
      <c r="F9" s="9" t="n">
        <v>197166</v>
      </c>
      <c r="G9" s="9" t="n">
        <v>1961</v>
      </c>
      <c r="H9" s="9" t="n">
        <v>5730</v>
      </c>
      <c r="I9" s="9" t="n">
        <v>21059</v>
      </c>
    </row>
    <row r="10" customFormat="false" ht="13.8" hidden="false" customHeight="false" outlineLevel="0" collapsed="false">
      <c r="A10" s="9" t="n">
        <v>3.3</v>
      </c>
      <c r="B10" s="9" t="s">
        <v>31</v>
      </c>
      <c r="C10" s="9" t="s">
        <v>29</v>
      </c>
      <c r="D10" s="9" t="n">
        <v>9672</v>
      </c>
      <c r="E10" s="9" t="n">
        <v>1138393535</v>
      </c>
      <c r="F10" s="9" t="n">
        <v>117700</v>
      </c>
      <c r="G10" s="9" t="n">
        <v>4408</v>
      </c>
      <c r="H10" s="9" t="n">
        <v>20425</v>
      </c>
      <c r="I10" s="9" t="n">
        <v>27802</v>
      </c>
    </row>
    <row r="11" customFormat="false" ht="13.8" hidden="false" customHeight="false" outlineLevel="0" collapsed="false">
      <c r="A11" s="9" t="n">
        <v>3.7</v>
      </c>
      <c r="B11" s="9" t="s">
        <v>32</v>
      </c>
      <c r="C11" s="9" t="s">
        <v>29</v>
      </c>
      <c r="D11" s="9" t="n">
        <v>3058</v>
      </c>
      <c r="E11" s="9" t="n">
        <v>931506182</v>
      </c>
      <c r="F11" s="9" t="n">
        <v>304613</v>
      </c>
      <c r="G11" s="9" t="n">
        <v>2788</v>
      </c>
      <c r="H11" s="9" t="n">
        <v>8708</v>
      </c>
      <c r="I11" s="9" t="n">
        <v>23608</v>
      </c>
    </row>
    <row r="12" customFormat="false" ht="13.8" hidden="false" customHeight="false" outlineLevel="0" collapsed="false">
      <c r="A12" s="9" t="n">
        <v>4.2</v>
      </c>
      <c r="B12" s="9" t="s">
        <v>33</v>
      </c>
      <c r="C12" s="9" t="s">
        <v>29</v>
      </c>
      <c r="D12" s="9" t="n">
        <v>3985</v>
      </c>
      <c r="E12" s="9" t="n">
        <v>815791379</v>
      </c>
      <c r="F12" s="9" t="n">
        <v>204716</v>
      </c>
      <c r="G12" s="9" t="n">
        <v>4317</v>
      </c>
      <c r="H12" s="9" t="n">
        <v>18992</v>
      </c>
      <c r="I12" s="9" t="n">
        <v>24625</v>
      </c>
    </row>
    <row r="13" customFormat="false" ht="13.8" hidden="false" customHeight="false" outlineLevel="0" collapsed="false">
      <c r="A13" s="9" t="n">
        <v>5.1</v>
      </c>
      <c r="B13" s="9" t="s">
        <v>34</v>
      </c>
      <c r="C13" s="9" t="s">
        <v>29</v>
      </c>
      <c r="D13" s="9" t="n">
        <v>5790</v>
      </c>
      <c r="E13" s="9" t="n">
        <v>850758380</v>
      </c>
      <c r="F13" s="9" t="n">
        <v>146936</v>
      </c>
      <c r="G13" s="9" t="n">
        <v>3416</v>
      </c>
      <c r="H13" s="9" t="n">
        <v>14535</v>
      </c>
      <c r="I13" s="9" t="n">
        <v>25388</v>
      </c>
    </row>
    <row r="14" customFormat="false" ht="13.8" hidden="false" customHeight="false" outlineLevel="0" collapsed="false">
      <c r="A14" s="9" t="n">
        <v>6.1</v>
      </c>
      <c r="B14" s="9" t="s">
        <v>35</v>
      </c>
      <c r="C14" s="9" t="s">
        <v>29</v>
      </c>
      <c r="D14" s="9" t="n">
        <v>5117</v>
      </c>
      <c r="E14" s="9" t="n">
        <v>622595512</v>
      </c>
      <c r="F14" s="9" t="n">
        <v>121672</v>
      </c>
      <c r="G14" s="9" t="n">
        <v>817</v>
      </c>
      <c r="H14" s="9" t="n">
        <v>2173</v>
      </c>
      <c r="I14" s="9" t="n">
        <v>22890</v>
      </c>
    </row>
    <row r="15" customFormat="false" ht="13.8" hidden="false" customHeight="false" outlineLevel="0" collapsed="false">
      <c r="A15" s="9" t="n">
        <v>7.1</v>
      </c>
      <c r="B15" s="9" t="s">
        <v>36</v>
      </c>
      <c r="C15" s="9" t="s">
        <v>29</v>
      </c>
      <c r="D15" s="9" t="n">
        <v>2024</v>
      </c>
      <c r="E15" s="9" t="n">
        <v>1082556902</v>
      </c>
      <c r="F15" s="9" t="n">
        <v>534860</v>
      </c>
      <c r="G15" s="9" t="n">
        <v>478</v>
      </c>
      <c r="H15" s="9" t="n">
        <v>2540</v>
      </c>
      <c r="I15" s="9" t="n">
        <v>20400</v>
      </c>
    </row>
    <row r="16" customFormat="false" ht="13.8" hidden="false" customHeight="false" outlineLevel="0" collapsed="false">
      <c r="A16" s="9" t="n">
        <v>7.2</v>
      </c>
      <c r="B16" s="9" t="s">
        <v>37</v>
      </c>
      <c r="C16" s="9" t="s">
        <v>29</v>
      </c>
      <c r="D16" s="9" t="n">
        <v>27115</v>
      </c>
      <c r="E16" s="9" t="n">
        <v>1005803955</v>
      </c>
      <c r="F16" s="9" t="n">
        <v>37094</v>
      </c>
      <c r="G16" s="9" t="n">
        <v>857</v>
      </c>
      <c r="H16" s="9" t="n">
        <v>2426</v>
      </c>
      <c r="I16" s="9" t="n">
        <v>25596</v>
      </c>
    </row>
    <row r="17" customFormat="false" ht="13.8" hidden="false" customHeight="false" outlineLevel="0" collapsed="false">
      <c r="A17" s="10" t="s">
        <v>38</v>
      </c>
      <c r="B17" s="11"/>
      <c r="C17" s="11"/>
      <c r="D17" s="11" t="n">
        <f aca="false">MEDIAN(D2:D16)</f>
        <v>5117</v>
      </c>
      <c r="E17" s="11" t="n">
        <f aca="false">MEDIAN(E2:E16)</f>
        <v>850758380</v>
      </c>
      <c r="F17" s="11" t="n">
        <f aca="false">MEDIAN(F2:F16)</f>
        <v>121672</v>
      </c>
      <c r="G17" s="11" t="n">
        <f aca="false">MEDIAN(G2:G16)</f>
        <v>1950</v>
      </c>
      <c r="H17" s="11" t="n">
        <f aca="false">MEDIAN(H2:H16)</f>
        <v>5790</v>
      </c>
      <c r="I17" s="11" t="n">
        <f aca="false">MEDIAN(I2:I16)</f>
        <v>22890</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G17"/>
  <sheetViews>
    <sheetView showFormulas="false" showGridLines="true" showRowColHeaders="true" showZeros="true" rightToLeft="false" tabSelected="false" showOutlineSymbols="true" defaultGridColor="true" view="normal" topLeftCell="A1" colorId="64" zoomScale="120" zoomScaleNormal="120" zoomScalePageLayoutView="100" workbookViewId="0">
      <selection pane="topLeft" activeCell="G29" activeCellId="0" sqref="G29"/>
    </sheetView>
  </sheetViews>
  <sheetFormatPr defaultRowHeight="12.8" zeroHeight="false" outlineLevelRow="0" outlineLevelCol="0"/>
  <cols>
    <col collapsed="false" customWidth="true" hidden="false" outlineLevel="0" max="1" min="1" style="0" width="18.38"/>
    <col collapsed="false" customWidth="true" hidden="false" outlineLevel="0" max="2" min="2" style="0" width="27.58"/>
    <col collapsed="false" customWidth="true" hidden="false" outlineLevel="0" max="3" min="3" style="0" width="31.2"/>
    <col collapsed="false" customWidth="true" hidden="false" outlineLevel="0" max="4" min="4" style="0" width="29.29"/>
    <col collapsed="false" customWidth="true" hidden="false" outlineLevel="0" max="5" min="5" style="0" width="31.62"/>
    <col collapsed="false" customWidth="true" hidden="false" outlineLevel="0" max="6" min="6" style="0" width="40.61"/>
    <col collapsed="false" customWidth="true" hidden="false" outlineLevel="0" max="7" min="7" style="0" width="41.26"/>
    <col collapsed="false" customWidth="false" hidden="false" outlineLevel="0" max="1025" min="8" style="0" width="11.52"/>
  </cols>
  <sheetData>
    <row r="1" s="13" customFormat="true" ht="14.35" hidden="false" customHeight="true" outlineLevel="0" collapsed="false">
      <c r="A1" s="8" t="s">
        <v>12</v>
      </c>
      <c r="B1" s="8" t="s">
        <v>39</v>
      </c>
      <c r="C1" s="8" t="s">
        <v>40</v>
      </c>
      <c r="D1" s="8" t="s">
        <v>41</v>
      </c>
      <c r="E1" s="8" t="s">
        <v>42</v>
      </c>
      <c r="F1" s="12" t="s">
        <v>43</v>
      </c>
      <c r="G1" s="12" t="s">
        <v>44</v>
      </c>
    </row>
    <row r="2" s="13" customFormat="true" ht="13.8" hidden="false" customHeight="false" outlineLevel="0" collapsed="false">
      <c r="A2" s="9" t="n">
        <v>1.1</v>
      </c>
      <c r="B2" s="9" t="n">
        <v>750</v>
      </c>
      <c r="C2" s="9" t="n">
        <v>50000</v>
      </c>
      <c r="D2" s="9" t="n">
        <v>400</v>
      </c>
      <c r="E2" s="9" t="n">
        <v>5500</v>
      </c>
      <c r="F2" s="9" t="n">
        <v>0.3</v>
      </c>
      <c r="G2" s="9" t="n">
        <v>12</v>
      </c>
    </row>
    <row r="3" s="13" customFormat="true" ht="13.8" hidden="false" customHeight="false" outlineLevel="0" collapsed="false">
      <c r="A3" s="9" t="n">
        <v>1.2</v>
      </c>
      <c r="B3" s="9" t="n">
        <v>750</v>
      </c>
      <c r="C3" s="9" t="n">
        <v>50000</v>
      </c>
      <c r="D3" s="9" t="n">
        <v>400</v>
      </c>
      <c r="E3" s="9" t="n">
        <v>5500</v>
      </c>
      <c r="F3" s="9" t="n">
        <v>0.3</v>
      </c>
      <c r="G3" s="9" t="n">
        <v>12</v>
      </c>
    </row>
    <row r="4" s="13" customFormat="true" ht="13.8" hidden="false" customHeight="false" outlineLevel="0" collapsed="false">
      <c r="A4" s="9" t="n">
        <v>1.3</v>
      </c>
      <c r="B4" s="9" t="n">
        <v>750</v>
      </c>
      <c r="C4" s="9" t="n">
        <v>50000</v>
      </c>
      <c r="D4" s="9" t="n">
        <v>400</v>
      </c>
      <c r="E4" s="9" t="n">
        <v>4500</v>
      </c>
      <c r="F4" s="9" t="n">
        <v>0.3</v>
      </c>
      <c r="G4" s="9" t="n">
        <v>12</v>
      </c>
    </row>
    <row r="5" s="13" customFormat="true" ht="13.8" hidden="false" customHeight="false" outlineLevel="0" collapsed="false">
      <c r="A5" s="9" t="n">
        <v>1.4</v>
      </c>
      <c r="B5" s="9" t="n">
        <v>750</v>
      </c>
      <c r="C5" s="9" t="n">
        <v>50000</v>
      </c>
      <c r="D5" s="9" t="n">
        <v>400</v>
      </c>
      <c r="E5" s="9" t="n">
        <v>5000</v>
      </c>
      <c r="F5" s="9" t="n">
        <v>0.3</v>
      </c>
      <c r="G5" s="9" t="n">
        <v>15</v>
      </c>
    </row>
    <row r="6" s="13" customFormat="true" ht="13.8" hidden="false" customHeight="false" outlineLevel="0" collapsed="false">
      <c r="A6" s="9" t="n">
        <v>2.4</v>
      </c>
      <c r="B6" s="9" t="n">
        <v>750</v>
      </c>
      <c r="C6" s="9" t="n">
        <v>40000</v>
      </c>
      <c r="D6" s="9" t="n">
        <v>400</v>
      </c>
      <c r="E6" s="9" t="n">
        <v>4750</v>
      </c>
      <c r="F6" s="9" t="n">
        <v>0.3</v>
      </c>
      <c r="G6" s="9" t="n">
        <v>12</v>
      </c>
    </row>
    <row r="7" s="13" customFormat="true" ht="13.8" hidden="false" customHeight="false" outlineLevel="0" collapsed="false">
      <c r="A7" s="9" t="n">
        <v>2.5</v>
      </c>
      <c r="B7" s="9" t="n">
        <v>750</v>
      </c>
      <c r="C7" s="9" t="n">
        <v>40000</v>
      </c>
      <c r="D7" s="9" t="n">
        <v>400</v>
      </c>
      <c r="E7" s="9" t="n">
        <v>5000</v>
      </c>
      <c r="F7" s="9" t="n">
        <v>0.3</v>
      </c>
      <c r="G7" s="9" t="n">
        <v>12</v>
      </c>
    </row>
    <row r="8" s="13" customFormat="true" ht="13.8" hidden="false" customHeight="false" outlineLevel="0" collapsed="false">
      <c r="A8" s="9" t="n">
        <v>2.7</v>
      </c>
      <c r="B8" s="9" t="n">
        <v>750</v>
      </c>
      <c r="C8" s="9" t="n">
        <v>75000</v>
      </c>
      <c r="D8" s="9" t="n">
        <v>400</v>
      </c>
      <c r="E8" s="9" t="n">
        <v>7500</v>
      </c>
      <c r="F8" s="9" t="n">
        <v>0.3</v>
      </c>
      <c r="G8" s="9" t="n">
        <v>15</v>
      </c>
    </row>
    <row r="9" s="13" customFormat="true" ht="13.8" hidden="false" customHeight="false" outlineLevel="0" collapsed="false">
      <c r="A9" s="9" t="n">
        <v>3.2</v>
      </c>
      <c r="B9" s="9" t="n">
        <v>750</v>
      </c>
      <c r="C9" s="9" t="n">
        <v>40000</v>
      </c>
      <c r="D9" s="9" t="n">
        <v>400</v>
      </c>
      <c r="E9" s="9" t="n">
        <v>6000</v>
      </c>
      <c r="F9" s="9" t="n">
        <v>0.3</v>
      </c>
      <c r="G9" s="9" t="n">
        <v>12</v>
      </c>
    </row>
    <row r="10" s="13" customFormat="true" ht="13.8" hidden="false" customHeight="false" outlineLevel="0" collapsed="false">
      <c r="A10" s="9" t="n">
        <v>3.3</v>
      </c>
      <c r="B10" s="9" t="n">
        <v>750</v>
      </c>
      <c r="C10" s="9" t="n">
        <v>40000</v>
      </c>
      <c r="D10" s="9" t="n">
        <v>400</v>
      </c>
      <c r="E10" s="9" t="n">
        <v>5000</v>
      </c>
      <c r="F10" s="9" t="n">
        <v>0.3</v>
      </c>
      <c r="G10" s="9" t="n">
        <v>12</v>
      </c>
    </row>
    <row r="11" s="13" customFormat="true" ht="13.8" hidden="false" customHeight="false" outlineLevel="0" collapsed="false">
      <c r="A11" s="9" t="n">
        <v>3.7</v>
      </c>
      <c r="B11" s="9" t="n">
        <v>750</v>
      </c>
      <c r="C11" s="9" t="n">
        <v>65000</v>
      </c>
      <c r="D11" s="9" t="n">
        <v>400</v>
      </c>
      <c r="E11" s="9" t="n">
        <v>7000</v>
      </c>
      <c r="F11" s="9" t="n">
        <v>0.3</v>
      </c>
      <c r="G11" s="9" t="n">
        <v>15</v>
      </c>
    </row>
    <row r="12" s="13" customFormat="true" ht="13.8" hidden="false" customHeight="false" outlineLevel="0" collapsed="false">
      <c r="A12" s="9" t="n">
        <v>4.2</v>
      </c>
      <c r="B12" s="9" t="n">
        <v>750</v>
      </c>
      <c r="C12" s="9" t="n">
        <v>100000</v>
      </c>
      <c r="D12" s="9" t="n">
        <v>400</v>
      </c>
      <c r="E12" s="9" t="n">
        <v>8500</v>
      </c>
      <c r="F12" s="9" t="n">
        <v>0.3</v>
      </c>
      <c r="G12" s="9" t="n">
        <v>15</v>
      </c>
    </row>
    <row r="13" s="13" customFormat="true" ht="13.8" hidden="false" customHeight="false" outlineLevel="0" collapsed="false">
      <c r="A13" s="9" t="n">
        <v>5.1</v>
      </c>
      <c r="B13" s="9" t="n">
        <v>750</v>
      </c>
      <c r="C13" s="9" t="n">
        <v>50000</v>
      </c>
      <c r="D13" s="9" t="n">
        <v>400</v>
      </c>
      <c r="E13" s="9" t="n">
        <v>7000</v>
      </c>
      <c r="F13" s="9" t="n">
        <v>0.3</v>
      </c>
      <c r="G13" s="9" t="n">
        <v>12</v>
      </c>
    </row>
    <row r="14" s="13" customFormat="true" ht="13.8" hidden="false" customHeight="false" outlineLevel="0" collapsed="false">
      <c r="A14" s="9" t="n">
        <v>6.1</v>
      </c>
      <c r="B14" s="9" t="n">
        <v>750</v>
      </c>
      <c r="C14" s="9" t="n">
        <v>50000</v>
      </c>
      <c r="D14" s="9" t="n">
        <v>400</v>
      </c>
      <c r="E14" s="9" t="n">
        <v>7000</v>
      </c>
      <c r="F14" s="9" t="n">
        <v>0.3</v>
      </c>
      <c r="G14" s="9" t="n">
        <v>15</v>
      </c>
    </row>
    <row r="15" s="13" customFormat="true" ht="13.8" hidden="false" customHeight="false" outlineLevel="0" collapsed="false">
      <c r="A15" s="9" t="n">
        <v>7.1</v>
      </c>
      <c r="B15" s="9" t="n">
        <v>750</v>
      </c>
      <c r="C15" s="9" t="n">
        <v>30000</v>
      </c>
      <c r="D15" s="9" t="n">
        <v>400</v>
      </c>
      <c r="E15" s="9" t="n">
        <v>4000</v>
      </c>
      <c r="F15" s="9" t="n">
        <v>0.3</v>
      </c>
      <c r="G15" s="9" t="n">
        <v>12</v>
      </c>
    </row>
    <row r="16" s="13" customFormat="true" ht="13.8" hidden="false" customHeight="false" outlineLevel="0" collapsed="false">
      <c r="A16" s="9" t="n">
        <v>7.2</v>
      </c>
      <c r="B16" s="9" t="n">
        <v>750</v>
      </c>
      <c r="C16" s="9" t="n">
        <v>30000</v>
      </c>
      <c r="D16" s="9" t="n">
        <v>400</v>
      </c>
      <c r="E16" s="9" t="n">
        <v>5000</v>
      </c>
      <c r="F16" s="9" t="n">
        <v>0.3</v>
      </c>
      <c r="G16" s="9" t="n">
        <v>15</v>
      </c>
    </row>
    <row r="17" customFormat="false" ht="13.8" hidden="false" customHeight="false" outlineLevel="0" collapsed="false"/>
    <row r="18" customFormat="false" ht="13.8" hidden="false" customHeight="false" outlineLevel="0" collapsed="false"/>
    <row r="19" customFormat="false" ht="13.8" hidden="false" customHeight="false" outlineLevel="0" collapsed="false"/>
    <row r="20" customFormat="false" ht="13.8" hidden="false" customHeight="false" outlineLevel="0" collapsed="false"/>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xl/worksheets/sheet4.xml><?xml version="1.0" encoding="utf-8"?>
<worksheet xmlns="http://schemas.openxmlformats.org/spreadsheetml/2006/main" xmlns:r="http://schemas.openxmlformats.org/officeDocument/2006/relationships">
  <sheetPr filterMode="false">
    <pageSetUpPr fitToPage="false"/>
  </sheetPr>
  <dimension ref="A1:B17"/>
  <sheetViews>
    <sheetView showFormulas="false" showGridLines="true" showRowColHeaders="true" showZeros="true" rightToLeft="false" tabSelected="false" showOutlineSymbols="true" defaultGridColor="true" view="normal" topLeftCell="A1" colorId="64" zoomScale="120" zoomScaleNormal="120" zoomScalePageLayoutView="100" workbookViewId="0">
      <selection pane="topLeft" activeCell="B26" activeCellId="0" sqref="B26"/>
    </sheetView>
  </sheetViews>
  <sheetFormatPr defaultRowHeight="12.8" zeroHeight="false" outlineLevelRow="0" outlineLevelCol="0"/>
  <cols>
    <col collapsed="false" customWidth="true" hidden="false" outlineLevel="0" max="1" min="1" style="0" width="40.18"/>
    <col collapsed="false" customWidth="true" hidden="false" outlineLevel="0" max="2" min="2" style="0" width="79.3"/>
    <col collapsed="false" customWidth="false" hidden="false" outlineLevel="0" max="1025" min="3" style="0" width="11.52"/>
  </cols>
  <sheetData>
    <row r="1" customFormat="false" ht="13.8" hidden="false" customHeight="false" outlineLevel="0" collapsed="false">
      <c r="A1" s="8" t="s">
        <v>45</v>
      </c>
      <c r="B1" s="8" t="s">
        <v>46</v>
      </c>
    </row>
    <row r="2" customFormat="false" ht="17.3" hidden="false" customHeight="true" outlineLevel="0" collapsed="false">
      <c r="A2" s="14" t="s">
        <v>47</v>
      </c>
      <c r="B2" s="15" t="s">
        <v>48</v>
      </c>
    </row>
    <row r="3" customFormat="false" ht="20.75" hidden="false" customHeight="true" outlineLevel="0" collapsed="false">
      <c r="A3" s="14" t="s">
        <v>49</v>
      </c>
      <c r="B3" s="15" t="s">
        <v>50</v>
      </c>
    </row>
    <row r="4" customFormat="false" ht="13.8" hidden="false" customHeight="false" outlineLevel="0" collapsed="false">
      <c r="A4" s="14" t="s">
        <v>51</v>
      </c>
      <c r="B4" s="15" t="s">
        <v>52</v>
      </c>
    </row>
    <row r="5" customFormat="false" ht="13.8" hidden="false" customHeight="false" outlineLevel="0" collapsed="false">
      <c r="A5" s="14" t="s">
        <v>53</v>
      </c>
      <c r="B5" s="15" t="s">
        <v>54</v>
      </c>
    </row>
    <row r="6" customFormat="false" ht="13.8" hidden="false" customHeight="false" outlineLevel="0" collapsed="false">
      <c r="A6" s="14" t="s">
        <v>55</v>
      </c>
      <c r="B6" s="15" t="s">
        <v>56</v>
      </c>
    </row>
    <row r="7" customFormat="false" ht="13.8" hidden="false" customHeight="false" outlineLevel="0" collapsed="false">
      <c r="A7" s="14" t="s">
        <v>57</v>
      </c>
      <c r="B7" s="15" t="s">
        <v>58</v>
      </c>
    </row>
    <row r="8" customFormat="false" ht="13.8" hidden="false" customHeight="false" outlineLevel="0" collapsed="false">
      <c r="A8" s="14" t="s">
        <v>59</v>
      </c>
      <c r="B8" s="15" t="s">
        <v>60</v>
      </c>
    </row>
    <row r="9" customFormat="false" ht="13.8" hidden="false" customHeight="false" outlineLevel="0" collapsed="false">
      <c r="A9" s="14" t="s">
        <v>61</v>
      </c>
      <c r="B9" s="15" t="s">
        <v>62</v>
      </c>
    </row>
    <row r="10" customFormat="false" ht="13.8" hidden="false" customHeight="false" outlineLevel="0" collapsed="false">
      <c r="A10" s="14" t="s">
        <v>63</v>
      </c>
      <c r="B10" s="15" t="s">
        <v>64</v>
      </c>
    </row>
    <row r="11" customFormat="false" ht="13.8" hidden="false" customHeight="false" outlineLevel="0" collapsed="false">
      <c r="A11" s="14" t="s">
        <v>65</v>
      </c>
      <c r="B11" s="15" t="s">
        <v>66</v>
      </c>
    </row>
    <row r="12" customFormat="false" ht="13.8" hidden="false" customHeight="false" outlineLevel="0" collapsed="false">
      <c r="A12" s="14" t="s">
        <v>67</v>
      </c>
      <c r="B12" s="15" t="s">
        <v>67</v>
      </c>
    </row>
    <row r="13" customFormat="false" ht="13.8" hidden="false" customHeight="false" outlineLevel="0" collapsed="false">
      <c r="A13" s="14" t="s">
        <v>68</v>
      </c>
      <c r="B13" s="15" t="s">
        <v>69</v>
      </c>
    </row>
    <row r="14" customFormat="false" ht="13.8" hidden="false" customHeight="false" outlineLevel="0" collapsed="false">
      <c r="A14" s="14" t="s">
        <v>70</v>
      </c>
      <c r="B14" s="15" t="s">
        <v>71</v>
      </c>
    </row>
    <row r="15" customFormat="false" ht="13.8" hidden="false" customHeight="false" outlineLevel="0" collapsed="false">
      <c r="A15" s="14" t="s">
        <v>72</v>
      </c>
      <c r="B15" s="15" t="s">
        <v>73</v>
      </c>
    </row>
    <row r="16" customFormat="false" ht="13.8" hidden="false" customHeight="false" outlineLevel="0" collapsed="false">
      <c r="A16" s="14" t="s">
        <v>74</v>
      </c>
      <c r="B16" s="15" t="s">
        <v>75</v>
      </c>
    </row>
    <row r="17" customFormat="false" ht="65" hidden="false" customHeight="false" outlineLevel="0" collapsed="false">
      <c r="A17" s="14" t="s">
        <v>76</v>
      </c>
      <c r="B17" s="16" t="s">
        <v>77</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xl/worksheets/sheet5.xml><?xml version="1.0" encoding="utf-8"?>
<worksheet xmlns="http://schemas.openxmlformats.org/spreadsheetml/2006/main" xmlns:r="http://schemas.openxmlformats.org/officeDocument/2006/relationships">
  <sheetPr filterMode="false">
    <pageSetUpPr fitToPage="false"/>
  </sheetPr>
  <dimension ref="A1:E16"/>
  <sheetViews>
    <sheetView showFormulas="false" showGridLines="true" showRowColHeaders="true" showZeros="true" rightToLeft="false" tabSelected="false" showOutlineSymbols="true" defaultGridColor="true" view="normal" topLeftCell="A1" colorId="64" zoomScale="120" zoomScaleNormal="120" zoomScalePageLayoutView="100" workbookViewId="0">
      <selection pane="topLeft" activeCell="B1" activeCellId="0" sqref="B1"/>
    </sheetView>
  </sheetViews>
  <sheetFormatPr defaultRowHeight="12.8" zeroHeight="false" outlineLevelRow="0" outlineLevelCol="0"/>
  <cols>
    <col collapsed="false" customWidth="false" hidden="false" outlineLevel="0" max="2" min="1" style="0" width="11.52"/>
    <col collapsed="false" customWidth="true" hidden="false" outlineLevel="0" max="3" min="3" style="0" width="16.55"/>
    <col collapsed="false" customWidth="false" hidden="false" outlineLevel="0" max="4" min="4" style="0" width="11.52"/>
    <col collapsed="false" customWidth="true" hidden="false" outlineLevel="0" max="5" min="5" style="0" width="14.35"/>
    <col collapsed="false" customWidth="false" hidden="false" outlineLevel="0" max="1025" min="6" style="0" width="11.52"/>
  </cols>
  <sheetData>
    <row r="1" customFormat="false" ht="13.8" hidden="false" customHeight="false" outlineLevel="0" collapsed="false">
      <c r="A1" s="17" t="s">
        <v>78</v>
      </c>
      <c r="B1" s="17" t="s">
        <v>79</v>
      </c>
      <c r="C1" s="17" t="s">
        <v>80</v>
      </c>
      <c r="D1" s="17" t="s">
        <v>81</v>
      </c>
      <c r="E1" s="17" t="s">
        <v>82</v>
      </c>
    </row>
    <row r="2" customFormat="false" ht="13.8" hidden="false" customHeight="false" outlineLevel="0" collapsed="false">
      <c r="A2" s="18" t="n">
        <v>1.1</v>
      </c>
      <c r="B2" s="18" t="n">
        <v>0.001454663</v>
      </c>
      <c r="C2" s="19" t="s">
        <v>83</v>
      </c>
      <c r="D2" s="18" t="n">
        <v>0.009271005</v>
      </c>
      <c r="E2" s="19" t="s">
        <v>83</v>
      </c>
    </row>
    <row r="3" customFormat="false" ht="13.8" hidden="false" customHeight="false" outlineLevel="0" collapsed="false">
      <c r="A3" s="18" t="n">
        <v>1.2</v>
      </c>
      <c r="B3" s="18" t="n">
        <v>0</v>
      </c>
      <c r="C3" s="19" t="s">
        <v>83</v>
      </c>
      <c r="D3" s="18" t="n">
        <v>0.005496923</v>
      </c>
      <c r="E3" s="19" t="s">
        <v>83</v>
      </c>
    </row>
    <row r="4" customFormat="false" ht="13.8" hidden="false" customHeight="false" outlineLevel="0" collapsed="false">
      <c r="A4" s="18" t="n">
        <v>1.3</v>
      </c>
      <c r="B4" s="18" t="n">
        <v>0.3323542</v>
      </c>
      <c r="C4" s="19" t="s">
        <v>84</v>
      </c>
      <c r="D4" s="18" t="n">
        <v>0.01158183</v>
      </c>
      <c r="E4" s="19" t="s">
        <v>83</v>
      </c>
    </row>
    <row r="5" customFormat="false" ht="13.8" hidden="false" customHeight="false" outlineLevel="0" collapsed="false">
      <c r="A5" s="18" t="n">
        <v>1.4</v>
      </c>
      <c r="B5" s="18" t="n">
        <v>0.06745751</v>
      </c>
      <c r="C5" s="19" t="s">
        <v>84</v>
      </c>
      <c r="D5" s="18" t="n">
        <v>0.04967593</v>
      </c>
      <c r="E5" s="19" t="s">
        <v>83</v>
      </c>
    </row>
    <row r="6" customFormat="false" ht="13.8" hidden="false" customHeight="false" outlineLevel="0" collapsed="false">
      <c r="A6" s="18" t="n">
        <v>2.4</v>
      </c>
      <c r="B6" s="18" t="n">
        <v>2.141216</v>
      </c>
      <c r="C6" s="19" t="s">
        <v>85</v>
      </c>
      <c r="D6" s="18" t="n">
        <v>0.5495657</v>
      </c>
      <c r="E6" s="19" t="s">
        <v>85</v>
      </c>
    </row>
    <row r="7" customFormat="false" ht="13.8" hidden="false" customHeight="false" outlineLevel="0" collapsed="false">
      <c r="A7" s="18" t="n">
        <v>2.5</v>
      </c>
      <c r="B7" s="18" t="n">
        <v>2.066938</v>
      </c>
      <c r="C7" s="19" t="s">
        <v>85</v>
      </c>
      <c r="D7" s="18" t="n">
        <v>0.51455</v>
      </c>
      <c r="E7" s="19" t="s">
        <v>85</v>
      </c>
    </row>
    <row r="8" customFormat="false" ht="13.8" hidden="false" customHeight="false" outlineLevel="0" collapsed="false">
      <c r="A8" s="18" t="n">
        <v>2.7</v>
      </c>
      <c r="B8" s="18" t="n">
        <v>2.021112</v>
      </c>
      <c r="C8" s="19" t="s">
        <v>85</v>
      </c>
      <c r="D8" s="18" t="n">
        <v>0.4489534</v>
      </c>
      <c r="E8" s="19" t="s">
        <v>85</v>
      </c>
    </row>
    <row r="9" customFormat="false" ht="13.8" hidden="false" customHeight="false" outlineLevel="0" collapsed="false">
      <c r="A9" s="18" t="n">
        <v>3.2</v>
      </c>
      <c r="B9" s="18" t="n">
        <v>1.676852</v>
      </c>
      <c r="C9" s="19" t="s">
        <v>85</v>
      </c>
      <c r="D9" s="18" t="n">
        <v>0.4887501</v>
      </c>
      <c r="E9" s="19" t="s">
        <v>85</v>
      </c>
    </row>
    <row r="10" customFormat="false" ht="13.8" hidden="false" customHeight="false" outlineLevel="0" collapsed="false">
      <c r="A10" s="18" t="n">
        <v>3.3</v>
      </c>
      <c r="B10" s="18" t="s">
        <v>86</v>
      </c>
      <c r="C10" s="19" t="s">
        <v>86</v>
      </c>
      <c r="D10" s="18" t="s">
        <v>86</v>
      </c>
      <c r="E10" s="19" t="s">
        <v>86</v>
      </c>
    </row>
    <row r="11" customFormat="false" ht="13.8" hidden="false" customHeight="false" outlineLevel="0" collapsed="false">
      <c r="A11" s="18" t="n">
        <v>3.7</v>
      </c>
      <c r="B11" s="18" t="n">
        <v>2.412345</v>
      </c>
      <c r="C11" s="19" t="s">
        <v>85</v>
      </c>
      <c r="D11" s="18" t="n">
        <v>0.2275926</v>
      </c>
      <c r="E11" s="19" t="s">
        <v>85</v>
      </c>
    </row>
    <row r="12" customFormat="false" ht="13.8" hidden="false" customHeight="false" outlineLevel="0" collapsed="false">
      <c r="A12" s="18" t="n">
        <v>4.2</v>
      </c>
      <c r="B12" s="18" t="n">
        <v>0.9683434</v>
      </c>
      <c r="C12" s="19" t="s">
        <v>85</v>
      </c>
      <c r="D12" s="18" t="n">
        <v>0</v>
      </c>
      <c r="E12" s="19" t="s">
        <v>83</v>
      </c>
    </row>
    <row r="13" customFormat="false" ht="13.8" hidden="false" customHeight="false" outlineLevel="0" collapsed="false">
      <c r="A13" s="18" t="n">
        <v>5.1</v>
      </c>
      <c r="B13" s="18" t="n">
        <v>0.625059</v>
      </c>
      <c r="C13" s="19" t="s">
        <v>85</v>
      </c>
      <c r="D13" s="18" t="n">
        <v>0.1457443</v>
      </c>
      <c r="E13" s="19" t="s">
        <v>83</v>
      </c>
    </row>
    <row r="14" customFormat="false" ht="13.8" hidden="false" customHeight="false" outlineLevel="0" collapsed="false">
      <c r="A14" s="18" t="n">
        <v>6.1</v>
      </c>
      <c r="B14" s="18" t="n">
        <v>0.0007112248</v>
      </c>
      <c r="C14" s="19" t="s">
        <v>83</v>
      </c>
      <c r="D14" s="18" t="n">
        <v>0.7823303</v>
      </c>
      <c r="E14" s="19" t="s">
        <v>85</v>
      </c>
    </row>
    <row r="15" customFormat="false" ht="13.8" hidden="false" customHeight="false" outlineLevel="0" collapsed="false">
      <c r="A15" s="18" t="n">
        <v>7.1</v>
      </c>
      <c r="B15" s="18" t="n">
        <v>1.757328</v>
      </c>
      <c r="C15" s="19" t="s">
        <v>85</v>
      </c>
      <c r="D15" s="18" t="n">
        <v>0.1487577</v>
      </c>
      <c r="E15" s="19" t="s">
        <v>83</v>
      </c>
    </row>
    <row r="16" customFormat="false" ht="13.8" hidden="false" customHeight="false" outlineLevel="0" collapsed="false">
      <c r="A16" s="18" t="n">
        <v>7.2</v>
      </c>
      <c r="B16" s="18" t="n">
        <v>1.757859</v>
      </c>
      <c r="C16" s="19" t="s">
        <v>85</v>
      </c>
      <c r="D16" s="18" t="n">
        <v>0.111181</v>
      </c>
      <c r="E16" s="19" t="s">
        <v>83</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2364</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2023-03-07T14:21:46Z</dcterms:created>
  <dc:creator/>
  <dc:description/>
  <dc:language>en-US</dc:language>
  <cp:lastModifiedBy/>
  <dcterms:modified xsi:type="dcterms:W3CDTF">2023-03-28T10:05:00Z</dcterms:modified>
  <cp:revision>21</cp:revision>
  <dc:subject/>
  <dc:title/>
</cp:coreProperties>
</file>