
<file path=[Content_Types].xml><?xml version="1.0" encoding="utf-8"?>
<Types xmlns="http://schemas.openxmlformats.org/package/2006/content-types">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Table S2" sheetId="1" state="visible" r:id="rId2"/>
    <sheet name="1" sheetId="2" state="visible" r:id="rId3"/>
    <sheet name="2" sheetId="3" state="visible" r:id="rId4"/>
    <sheet name="3" sheetId="4" state="visible" r:id="rId5"/>
    <sheet name="4" sheetId="5" state="visible" r:id="rId6"/>
    <sheet name="5" sheetId="6" state="visible" r:id="rId7"/>
  </sheet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<sst xmlns="http://schemas.openxmlformats.org/spreadsheetml/2006/main" count="163" uniqueCount="72">
  <si>
    <t xml:space="preserve">Whole Exome Sequencing (WES) and bulk RNA-sequencing (bulkRNA) </t>
  </si>
  <si>
    <t xml:space="preserve">Table Page</t>
  </si>
  <si>
    <t xml:space="preserve">Related to</t>
  </si>
  <si>
    <t xml:space="preserve">Legend</t>
  </si>
  <si>
    <t xml:space="preserve">Sequencing statistics whole exome sequencing</t>
  </si>
  <si>
    <t xml:space="preserve">Whole exome sequencing data quality metrics. Shown are the total number of reads sequenced as well as the number and percentage of reads remaining after quality and adapter trimming and the mean coverage for each sample, respectively.</t>
  </si>
  <si>
    <t xml:space="preserve">Sequencing statistics bulk RNA sequencing</t>
  </si>
  <si>
    <t xml:space="preserve">Bulk RNA-sequencing data quality metrics. Shown are the total number of reads sequenced as well as the number and percentage of reads remaining after quality and adapter trimming for each sample. Respectively.</t>
  </si>
  <si>
    <t xml:space="preserve">Fig. 2b</t>
  </si>
  <si>
    <t xml:space="preserve">Detected gene fusion; Positions refer to hg19.</t>
  </si>
  <si>
    <r>
      <rPr>
        <sz val="11"/>
        <rFont val="arial"/>
        <family val="2"/>
        <charset val="1"/>
      </rPr>
      <t xml:space="preserve">Somatic mutations identified in </t>
    </r>
    <r>
      <rPr>
        <i val="true"/>
        <sz val="11"/>
        <rFont val="arial"/>
        <family val="2"/>
        <charset val="1"/>
      </rPr>
      <t xml:space="preserve">MS4A1</t>
    </r>
    <r>
      <rPr>
        <sz val="11"/>
        <rFont val="arial"/>
        <family val="2"/>
        <charset val="1"/>
      </rPr>
      <t xml:space="preserve"> in respective Samples; Positions refer to hg19.</t>
    </r>
  </si>
  <si>
    <r>
      <rPr>
        <i val="true"/>
        <sz val="11"/>
        <rFont val="arial"/>
        <family val="2"/>
        <charset val="1"/>
      </rPr>
      <t xml:space="preserve">MS4A1</t>
    </r>
    <r>
      <rPr>
        <sz val="11"/>
        <rFont val="arial"/>
        <family val="2"/>
        <charset val="1"/>
      </rPr>
      <t xml:space="preserve"> &amp; </t>
    </r>
    <r>
      <rPr>
        <i val="true"/>
        <sz val="11"/>
        <rFont val="arial"/>
        <family val="2"/>
        <charset val="1"/>
      </rPr>
      <t xml:space="preserve">CD19</t>
    </r>
    <r>
      <rPr>
        <sz val="11"/>
        <rFont val="arial"/>
        <family val="2"/>
        <charset val="1"/>
      </rPr>
      <t xml:space="preserve"> expression</t>
    </r>
  </si>
  <si>
    <r>
      <rPr>
        <sz val="11"/>
        <rFont val="arial"/>
        <family val="2"/>
        <charset val="1"/>
      </rPr>
      <t xml:space="preserve">Expression levels of </t>
    </r>
    <r>
      <rPr>
        <i val="true"/>
        <sz val="11"/>
        <rFont val="arial"/>
        <family val="2"/>
        <charset val="1"/>
      </rPr>
      <t xml:space="preserve">MS4A1 </t>
    </r>
    <r>
      <rPr>
        <sz val="11"/>
        <rFont val="arial"/>
        <family val="2"/>
        <charset val="1"/>
      </rPr>
      <t xml:space="preserve">&amp; </t>
    </r>
    <r>
      <rPr>
        <i val="true"/>
        <sz val="11"/>
        <rFont val="arial"/>
        <family val="2"/>
        <charset val="1"/>
      </rPr>
      <t xml:space="preserve">CD19</t>
    </r>
    <r>
      <rPr>
        <sz val="11"/>
        <rFont val="arial"/>
        <family val="2"/>
        <charset val="1"/>
      </rPr>
      <t xml:space="preserve"> in bulkRNA-seq in fragments per kilobase of transcript per million mapped reads (FPKM; columns 2 &amp; 4) and the qualitative values expressed (+) and non-expressed (-) We assigned to each sample (column 3 &amp; 5). ‘/’ was used if a sample does not contain tumor.</t>
    </r>
  </si>
  <si>
    <t xml:space="preserve">Sample ID</t>
  </si>
  <si>
    <t xml:space="preserve">Blood/tumor</t>
  </si>
  <si>
    <t xml:space="preserve">Total_reads</t>
  </si>
  <si>
    <t xml:space="preserve">Trimmed_reads</t>
  </si>
  <si>
    <t xml:space="preserve">Trimmed_reads [%]</t>
  </si>
  <si>
    <t xml:space="preserve">mean</t>
  </si>
  <si>
    <t xml:space="preserve">blood</t>
  </si>
  <si>
    <t xml:space="preserve">tumor</t>
  </si>
  <si>
    <t xml:space="preserve">2.4/2.5</t>
  </si>
  <si>
    <t xml:space="preserve">Median</t>
  </si>
  <si>
    <t xml:space="preserve">Reads</t>
  </si>
  <si>
    <t xml:space="preserve">Trimmed reads</t>
  </si>
  <si>
    <t xml:space="preserve">Trimmed reads [%]</t>
  </si>
  <si>
    <t xml:space="preserve">gene1</t>
  </si>
  <si>
    <t xml:space="preserve">gene2</t>
  </si>
  <si>
    <t xml:space="preserve">breakpoint1</t>
  </si>
  <si>
    <t xml:space="preserve">breakpoint2</t>
  </si>
  <si>
    <t xml:space="preserve">site1</t>
  </si>
  <si>
    <t xml:space="preserve">site2</t>
  </si>
  <si>
    <t xml:space="preserve">type</t>
  </si>
  <si>
    <t xml:space="preserve">confidence</t>
  </si>
  <si>
    <t xml:space="preserve">fusion_transcript</t>
  </si>
  <si>
    <t xml:space="preserve">NHLRC3(15718),NXT1P1(103809)</t>
  </si>
  <si>
    <t xml:space="preserve">MS4A1</t>
  </si>
  <si>
    <t xml:space="preserve">chr13:39639964</t>
  </si>
  <si>
    <t xml:space="preserve">chr11:60234470</t>
  </si>
  <si>
    <t xml:space="preserve">intergenic</t>
  </si>
  <si>
    <t xml:space="preserve">CDS</t>
  </si>
  <si>
    <t xml:space="preserve">splice-site translocation</t>
  </si>
  <si>
    <t xml:space="preserve">medium</t>
  </si>
  <si>
    <t xml:space="preserve">GTTTTTTTTTTTGTTTTGTTTTGTTTTGTTTTGAGgCgGGGTCTGGCTCTGTTGCTGAGGCTGGAGTATAGTAATATGATCCAGGCTCACTACAACCTCTGCCTCCCAGACATAGGTGATCCTCCCACCTCAGCACCCCTAATCAGTAGCTGGGACTACAGGCACATGCGA|GGAACTTGTAATAGCTGGCATCGTTGAGAATGAATGGAAAAGAACGTGCTCCAGACCCAAATCT___AACATAGTTCTCCTGTCAGCAGAAGAAAAAAAAGAACAGAC</t>
  </si>
  <si>
    <t xml:space="preserve">WES/bulkRNA</t>
  </si>
  <si>
    <t xml:space="preserve">Chr</t>
  </si>
  <si>
    <t xml:space="preserve">Gene</t>
  </si>
  <si>
    <t xml:space="preserve">Transcript</t>
  </si>
  <si>
    <t xml:space="preserve">Ref</t>
  </si>
  <si>
    <t xml:space="preserve">Alt</t>
  </si>
  <si>
    <t xml:space="preserve">cDNA</t>
  </si>
  <si>
    <t xml:space="preserve">Protein</t>
  </si>
  <si>
    <t xml:space="preserve">Total_depth</t>
  </si>
  <si>
    <t xml:space="preserve">Alt_depth</t>
  </si>
  <si>
    <t xml:space="preserve">Alt_Frequency</t>
  </si>
  <si>
    <t xml:space="preserve">Tumor_Content IHC</t>
  </si>
  <si>
    <t xml:space="preserve">WES</t>
  </si>
  <si>
    <t xml:space="preserve">chr11</t>
  </si>
  <si>
    <t xml:space="preserve">NM_021950.3</t>
  </si>
  <si>
    <t xml:space="preserve">T</t>
  </si>
  <si>
    <t xml:space="preserve">C</t>
  </si>
  <si>
    <t xml:space="preserve">c.573+2T&gt;C</t>
  </si>
  <si>
    <t xml:space="preserve">bulkRNA</t>
  </si>
  <si>
    <t xml:space="preserve">-</t>
  </si>
  <si>
    <t xml:space="preserve">c.212delT</t>
  </si>
  <si>
    <t xml:space="preserve">p.M71Rfs*</t>
  </si>
  <si>
    <t xml:space="preserve">MS4A1 – Qual</t>
  </si>
  <si>
    <t xml:space="preserve">CD19</t>
  </si>
  <si>
    <t xml:space="preserve">CD19 – Qual</t>
  </si>
  <si>
    <t xml:space="preserve">intermediate</t>
  </si>
  <si>
    <t xml:space="preserve">+</t>
  </si>
  <si>
    <t xml:space="preserve">/</t>
  </si>
</sst>
</file>

<file path=xl/styles.xml><?xml version="1.0" encoding="utf-8"?>
<styleSheet xmlns="http://schemas.openxmlformats.org/spreadsheetml/2006/main">
  <numFmts count="6">
    <numFmt numFmtId="164" formatCode="General"/>
    <numFmt numFmtId="165" formatCode="#"/>
    <numFmt numFmtId="166" formatCode="#.0"/>
    <numFmt numFmtId="167" formatCode="0"/>
    <numFmt numFmtId="168" formatCode="0.0"/>
    <numFmt numFmtId="169" formatCode="0.00%"/>
  </numFmts>
  <fonts count="12">
    <font>
      <sz val="10"/>
      <name val="Arial"/>
      <family val="2"/>
      <charset val="1"/>
    </font>
    <font>
      <sz val="10"/>
      <name val="Arial"/>
      <family val="0"/>
    </font>
    <font>
      <sz val="10"/>
      <name val="Arial"/>
      <family val="0"/>
    </font>
    <font>
      <sz val="10"/>
      <name val="Arial"/>
      <family val="0"/>
    </font>
    <font>
      <b val="true"/>
      <sz val="11"/>
      <name val="arial"/>
      <family val="2"/>
      <charset val="1"/>
    </font>
    <font>
      <sz val="11"/>
      <name val="arial"/>
      <family val="2"/>
      <charset val="1"/>
    </font>
    <font>
      <b val="true"/>
      <sz val="11"/>
      <color rgb="FF000000"/>
      <name val="arial"/>
      <family val="2"/>
      <charset val="1"/>
    </font>
    <font>
      <sz val="11"/>
      <color rgb="FF000000"/>
      <name val="arial"/>
      <family val="2"/>
      <charset val="1"/>
    </font>
    <font>
      <i val="true"/>
      <sz val="11"/>
      <name val="arial"/>
      <family val="2"/>
      <charset val="1"/>
    </font>
    <font>
      <b val="true"/>
      <sz val="10"/>
      <name val="Arial"/>
      <family val="2"/>
      <charset val="1"/>
    </font>
    <font>
      <b val="true"/>
      <sz val="11"/>
      <name val="Arial"/>
      <family val="2"/>
      <charset val="1"/>
    </font>
    <font>
      <sz val="11"/>
      <name val="Arial"/>
      <family val="2"/>
      <charset val="1"/>
    </font>
  </fonts>
  <fills count="3">
    <fill>
      <patternFill patternType="none"/>
    </fill>
    <fill>
      <patternFill patternType="gray125"/>
    </fill>
    <fill>
      <patternFill patternType="solid">
        <fgColor rgb="FFCCCCCC"/>
        <bgColor rgb="FFCCCCFF"/>
      </patternFill>
    </fill>
  </fills>
  <borders count="3">
    <border diagonalUp="false" diagonalDown="false">
      <left/>
      <right/>
      <top/>
      <bottom/>
      <diagonal/>
    </border>
    <border diagonalUp="false" diagonalDown="false">
      <left style="thin"/>
      <right style="thin"/>
      <top style="thin"/>
      <bottom style="thin"/>
      <diagonal/>
    </border>
    <border diagonalUp="false" diagonalDown="false">
      <left style="hair"/>
      <right style="hair"/>
      <top style="hair"/>
      <bottom style="hair"/>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2" borderId="1"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center" textRotation="0" wrapText="false" indent="0" shrinkToFit="false"/>
      <protection locked="true" hidden="false"/>
    </xf>
    <xf numFmtId="164" fontId="7" fillId="0" borderId="1" xfId="0" applyFont="true" applyBorder="true" applyAlignment="true" applyProtection="false">
      <alignment horizontal="general" vertical="center" textRotation="0" wrapText="true" indent="0" shrinkToFit="false"/>
      <protection locked="true" hidden="false"/>
    </xf>
    <xf numFmtId="164" fontId="5" fillId="0" borderId="1" xfId="0" applyFont="true" applyBorder="true" applyAlignment="true" applyProtection="false">
      <alignment horizontal="center" vertical="center" textRotation="0" wrapText="false" indent="0" shrinkToFit="false"/>
      <protection locked="true" hidden="false"/>
    </xf>
    <xf numFmtId="164" fontId="5" fillId="0" borderId="1" xfId="0" applyFont="true" applyBorder="true" applyAlignment="true" applyProtection="false">
      <alignment horizontal="center" vertical="center" textRotation="0" wrapText="true" indent="0" shrinkToFit="false"/>
      <protection locked="true" hidden="false"/>
    </xf>
    <xf numFmtId="164" fontId="8" fillId="0" borderId="1" xfId="0" applyFont="true" applyBorder="true" applyAlignment="true" applyProtection="false">
      <alignment horizontal="center" vertical="center" textRotation="0" wrapText="false" indent="0" shrinkToFit="false"/>
      <protection locked="true" hidden="false"/>
    </xf>
    <xf numFmtId="164" fontId="9" fillId="2" borderId="2" xfId="0" applyFont="true" applyBorder="true" applyAlignment="false" applyProtection="false">
      <alignment horizontal="general" vertical="bottom" textRotation="0" wrapText="false" indent="0" shrinkToFit="false"/>
      <protection locked="true" hidden="false"/>
    </xf>
    <xf numFmtId="164" fontId="0" fillId="0" borderId="2" xfId="0" applyFont="true" applyBorder="true" applyAlignment="true" applyProtection="false">
      <alignment horizontal="right" vertical="bottom" textRotation="0" wrapText="false" indent="0" shrinkToFit="false"/>
      <protection locked="true" hidden="false"/>
    </xf>
    <xf numFmtId="164" fontId="0" fillId="0" borderId="2" xfId="0" applyFont="true" applyBorder="true" applyAlignment="false" applyProtection="false">
      <alignment horizontal="general" vertical="bottom" textRotation="0" wrapText="false" indent="0" shrinkToFit="false"/>
      <protection locked="true" hidden="false"/>
    </xf>
    <xf numFmtId="165" fontId="0" fillId="0" borderId="2" xfId="0" applyFont="true" applyBorder="true" applyAlignment="false" applyProtection="false">
      <alignment horizontal="general" vertical="bottom" textRotation="0" wrapText="false" indent="0" shrinkToFit="false"/>
      <protection locked="true" hidden="false"/>
    </xf>
    <xf numFmtId="166" fontId="0" fillId="0" borderId="2" xfId="0" applyFont="true" applyBorder="true" applyAlignment="false" applyProtection="false">
      <alignment horizontal="general" vertical="bottom" textRotation="0" wrapText="false" indent="0" shrinkToFit="false"/>
      <protection locked="true" hidden="false"/>
    </xf>
    <xf numFmtId="165" fontId="0" fillId="0" borderId="2" xfId="0" applyFont="false" applyBorder="true" applyAlignment="false" applyProtection="false">
      <alignment horizontal="general" vertical="bottom" textRotation="0" wrapText="false" indent="0" shrinkToFit="false"/>
      <protection locked="true" hidden="false"/>
    </xf>
    <xf numFmtId="164" fontId="0" fillId="0" borderId="1" xfId="0" applyFont="true" applyBorder="true" applyAlignment="true" applyProtection="false">
      <alignment horizontal="right" vertical="bottom" textRotation="0" wrapText="false" indent="0" shrinkToFit="false"/>
      <protection locked="true" hidden="false"/>
    </xf>
    <xf numFmtId="167" fontId="0" fillId="0" borderId="2" xfId="0" applyFont="false" applyBorder="true" applyAlignment="false" applyProtection="false">
      <alignment horizontal="general" vertical="bottom" textRotation="0" wrapText="false" indent="0" shrinkToFit="false"/>
      <protection locked="true" hidden="false"/>
    </xf>
    <xf numFmtId="168" fontId="0" fillId="0" borderId="2" xfId="0" applyFont="true" applyBorder="true" applyAlignment="false" applyProtection="false">
      <alignment horizontal="general" vertical="bottom" textRotation="0" wrapText="false" indent="0" shrinkToFit="false"/>
      <protection locked="true" hidden="false"/>
    </xf>
    <xf numFmtId="164" fontId="9" fillId="2" borderId="1" xfId="0" applyFont="tru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true" applyBorder="true" applyAlignment="true" applyProtection="false">
      <alignment horizontal="general" vertical="bottom" textRotation="0" wrapText="false" indent="0" shrinkToFit="false"/>
      <protection locked="true" hidden="false"/>
    </xf>
    <xf numFmtId="169" fontId="0" fillId="0" borderId="1" xfId="0" applyFont="false" applyBorder="true" applyAlignment="false" applyProtection="false">
      <alignment horizontal="general" vertical="bottom" textRotation="0" wrapText="false" indent="0" shrinkToFit="false"/>
      <protection locked="true" hidden="false"/>
    </xf>
    <xf numFmtId="164" fontId="10" fillId="2" borderId="0" xfId="0" applyFont="true" applyBorder="fals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C10"/>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selection pane="topLeft" activeCell="B8" activeCellId="0" sqref="B8"/>
    </sheetView>
  </sheetViews>
  <sheetFormatPr defaultRowHeight="12.8" zeroHeight="false" outlineLevelRow="0" outlineLevelCol="0"/>
  <cols>
    <col collapsed="false" customWidth="true" hidden="false" outlineLevel="0" max="1" min="1" style="0" width="39.88"/>
    <col collapsed="false" customWidth="true" hidden="false" outlineLevel="0" max="2" min="2" style="0" width="48.62"/>
    <col collapsed="false" customWidth="true" hidden="false" outlineLevel="0" max="3" min="3" style="0" width="85.86"/>
    <col collapsed="false" customWidth="false" hidden="false" outlineLevel="0" max="1025" min="4" style="0" width="11.52"/>
  </cols>
  <sheetData>
    <row r="1" customFormat="false" ht="13.8" hidden="false" customHeight="false" outlineLevel="0" collapsed="false">
      <c r="A1" s="1" t="s">
        <v>0</v>
      </c>
      <c r="B1" s="1"/>
      <c r="C1" s="1"/>
    </row>
    <row r="2" customFormat="false" ht="13.8" hidden="false" customHeight="false" outlineLevel="0" collapsed="false">
      <c r="A2" s="2"/>
      <c r="B2" s="2"/>
      <c r="C2" s="2"/>
    </row>
    <row r="3" customFormat="false" ht="13.8" hidden="false" customHeight="false" outlineLevel="0" collapsed="false">
      <c r="A3" s="2"/>
      <c r="B3" s="2"/>
      <c r="C3" s="2"/>
    </row>
    <row r="4" customFormat="false" ht="13.8" hidden="false" customHeight="false" outlineLevel="0" collapsed="false">
      <c r="A4" s="3" t="s">
        <v>1</v>
      </c>
      <c r="B4" s="3" t="s">
        <v>2</v>
      </c>
      <c r="C4" s="3" t="s">
        <v>3</v>
      </c>
    </row>
    <row r="5" customFormat="false" ht="39.55" hidden="false" customHeight="false" outlineLevel="0" collapsed="false">
      <c r="A5" s="4" t="n">
        <v>1</v>
      </c>
      <c r="B5" s="4" t="s">
        <v>4</v>
      </c>
      <c r="C5" s="5" t="s">
        <v>5</v>
      </c>
    </row>
    <row r="6" customFormat="false" ht="39.55" hidden="false" customHeight="false" outlineLevel="0" collapsed="false">
      <c r="A6" s="4" t="n">
        <v>2</v>
      </c>
      <c r="B6" s="4" t="s">
        <v>6</v>
      </c>
      <c r="C6" s="5" t="s">
        <v>7</v>
      </c>
    </row>
    <row r="7" customFormat="false" ht="14.15" hidden="false" customHeight="false" outlineLevel="0" collapsed="false">
      <c r="A7" s="6" t="n">
        <v>3</v>
      </c>
      <c r="B7" s="6" t="s">
        <v>8</v>
      </c>
      <c r="C7" s="7" t="s">
        <v>9</v>
      </c>
    </row>
    <row r="8" customFormat="false" ht="13.8" hidden="false" customHeight="false" outlineLevel="0" collapsed="false">
      <c r="A8" s="6" t="n">
        <v>4</v>
      </c>
      <c r="B8" s="6" t="s">
        <v>8</v>
      </c>
      <c r="C8" s="7" t="s">
        <v>10</v>
      </c>
    </row>
    <row r="9" customFormat="false" ht="52.5" hidden="false" customHeight="false" outlineLevel="0" collapsed="false">
      <c r="A9" s="6" t="n">
        <v>5</v>
      </c>
      <c r="B9" s="8" t="s">
        <v>11</v>
      </c>
      <c r="C9" s="7" t="s">
        <v>12</v>
      </c>
    </row>
    <row r="10" customFormat="false" ht="14.3" hidden="false" customHeight="true" outlineLevel="0" collapsed="false"/>
  </sheetData>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F21"/>
  <sheetViews>
    <sheetView showFormulas="false" showGridLines="true" showRowColHeaders="true" showZeros="true" rightToLeft="false" tabSelected="false" showOutlineSymbols="true" defaultGridColor="true" view="normal" topLeftCell="A1" colorId="64" zoomScale="110" zoomScaleNormal="110" zoomScalePageLayoutView="100" workbookViewId="0">
      <selection pane="topLeft" activeCell="F22" activeCellId="0" sqref="F22"/>
    </sheetView>
  </sheetViews>
  <sheetFormatPr defaultRowHeight="12.8" zeroHeight="false" outlineLevelRow="0" outlineLevelCol="0"/>
  <cols>
    <col collapsed="false" customWidth="false" hidden="false" outlineLevel="0" max="2" min="1" style="0" width="11.52"/>
    <col collapsed="false" customWidth="true" hidden="false" outlineLevel="0" max="3" min="3" style="0" width="12.12"/>
    <col collapsed="false" customWidth="true" hidden="false" outlineLevel="0" max="4" min="4" style="0" width="16.41"/>
    <col collapsed="false" customWidth="true" hidden="false" outlineLevel="0" max="5" min="5" style="0" width="20.71"/>
    <col collapsed="false" customWidth="false" hidden="false" outlineLevel="0" max="1025" min="6" style="0" width="11.52"/>
  </cols>
  <sheetData>
    <row r="1" customFormat="false" ht="12.8" hidden="false" customHeight="false" outlineLevel="0" collapsed="false">
      <c r="A1" s="9" t="s">
        <v>13</v>
      </c>
      <c r="B1" s="9" t="s">
        <v>14</v>
      </c>
      <c r="C1" s="9" t="s">
        <v>15</v>
      </c>
      <c r="D1" s="9" t="s">
        <v>16</v>
      </c>
      <c r="E1" s="9" t="s">
        <v>17</v>
      </c>
      <c r="F1" s="9" t="s">
        <v>18</v>
      </c>
    </row>
    <row r="2" customFormat="false" ht="12.8" hidden="false" customHeight="false" outlineLevel="0" collapsed="false">
      <c r="A2" s="10" t="n">
        <v>1</v>
      </c>
      <c r="B2" s="11" t="s">
        <v>19</v>
      </c>
      <c r="C2" s="12" t="n">
        <v>97189122</v>
      </c>
      <c r="D2" s="12" t="n">
        <v>95867591</v>
      </c>
      <c r="E2" s="13" t="n">
        <v>98.64</v>
      </c>
      <c r="F2" s="13" t="n">
        <v>306.03</v>
      </c>
    </row>
    <row r="3" customFormat="false" ht="12.8" hidden="false" customHeight="false" outlineLevel="0" collapsed="false">
      <c r="A3" s="10" t="n">
        <v>1.4</v>
      </c>
      <c r="B3" s="11" t="s">
        <v>20</v>
      </c>
      <c r="C3" s="14" t="n">
        <v>32367922</v>
      </c>
      <c r="D3" s="14" t="n">
        <v>32126265</v>
      </c>
      <c r="E3" s="13" t="n">
        <v>99.25</v>
      </c>
      <c r="F3" s="13" t="n">
        <v>113.62</v>
      </c>
    </row>
    <row r="4" customFormat="false" ht="12.8" hidden="false" customHeight="false" outlineLevel="0" collapsed="false">
      <c r="A4" s="10" t="n">
        <v>2</v>
      </c>
      <c r="B4" s="11" t="s">
        <v>19</v>
      </c>
      <c r="C4" s="12" t="n">
        <v>73449761</v>
      </c>
      <c r="D4" s="12" t="n">
        <v>72609957</v>
      </c>
      <c r="E4" s="13" t="n">
        <v>98.86</v>
      </c>
      <c r="F4" s="13" t="n">
        <v>182.24</v>
      </c>
    </row>
    <row r="5" customFormat="false" ht="12.8" hidden="false" customHeight="false" outlineLevel="0" collapsed="false">
      <c r="A5" s="10" t="n">
        <v>2.2</v>
      </c>
      <c r="B5" s="11" t="s">
        <v>20</v>
      </c>
      <c r="C5" s="14" t="n">
        <v>38099423</v>
      </c>
      <c r="D5" s="14" t="n">
        <v>37822088</v>
      </c>
      <c r="E5" s="13" t="n">
        <v>99.27</v>
      </c>
      <c r="F5" s="13" t="n">
        <v>133.99</v>
      </c>
    </row>
    <row r="6" customFormat="false" ht="12.8" hidden="false" customHeight="false" outlineLevel="0" collapsed="false">
      <c r="A6" s="10" t="s">
        <v>21</v>
      </c>
      <c r="B6" s="11" t="s">
        <v>20</v>
      </c>
      <c r="C6" s="14" t="n">
        <v>33977897</v>
      </c>
      <c r="D6" s="14" t="n">
        <v>33721485</v>
      </c>
      <c r="E6" s="13" t="n">
        <v>99.25</v>
      </c>
      <c r="F6" s="13" t="n">
        <v>121.73</v>
      </c>
    </row>
    <row r="7" customFormat="false" ht="12.8" hidden="false" customHeight="false" outlineLevel="0" collapsed="false">
      <c r="A7" s="10" t="n">
        <v>2.7</v>
      </c>
      <c r="B7" s="11" t="s">
        <v>20</v>
      </c>
      <c r="C7" s="14" t="n">
        <v>30531209</v>
      </c>
      <c r="D7" s="14" t="n">
        <v>30278964</v>
      </c>
      <c r="E7" s="13" t="n">
        <v>99.17</v>
      </c>
      <c r="F7" s="13" t="n">
        <v>109.46</v>
      </c>
    </row>
    <row r="8" customFormat="false" ht="12.8" hidden="false" customHeight="false" outlineLevel="0" collapsed="false">
      <c r="A8" s="10" t="n">
        <v>2.8</v>
      </c>
      <c r="B8" s="11" t="s">
        <v>20</v>
      </c>
      <c r="C8" s="14" t="n">
        <v>55468510</v>
      </c>
      <c r="D8" s="14" t="n">
        <v>55010524</v>
      </c>
      <c r="E8" s="13" t="n">
        <v>99.17</v>
      </c>
      <c r="F8" s="13" t="n">
        <v>203.91</v>
      </c>
    </row>
    <row r="9" customFormat="false" ht="12.8" hidden="false" customHeight="false" outlineLevel="0" collapsed="false">
      <c r="A9" s="10" t="n">
        <v>3</v>
      </c>
      <c r="B9" s="11" t="s">
        <v>19</v>
      </c>
      <c r="C9" s="12" t="n">
        <v>91335583</v>
      </c>
      <c r="D9" s="12" t="n">
        <v>90204838</v>
      </c>
      <c r="E9" s="13" t="n">
        <v>98.76</v>
      </c>
      <c r="F9" s="13" t="n">
        <v>270.11</v>
      </c>
    </row>
    <row r="10" customFormat="false" ht="12.8" hidden="false" customHeight="false" outlineLevel="0" collapsed="false">
      <c r="A10" s="10" t="n">
        <v>3.5</v>
      </c>
      <c r="B10" s="11" t="s">
        <v>20</v>
      </c>
      <c r="C10" s="14" t="n">
        <v>41175269</v>
      </c>
      <c r="D10" s="14" t="n">
        <v>40879503</v>
      </c>
      <c r="E10" s="13" t="n">
        <v>99.28</v>
      </c>
      <c r="F10" s="13" t="n">
        <v>146.56</v>
      </c>
    </row>
    <row r="11" customFormat="false" ht="12.8" hidden="false" customHeight="false" outlineLevel="0" collapsed="false">
      <c r="A11" s="10" t="n">
        <v>4</v>
      </c>
      <c r="B11" s="11" t="s">
        <v>19</v>
      </c>
      <c r="C11" s="12" t="n">
        <v>75158293</v>
      </c>
      <c r="D11" s="12" t="n">
        <v>74366273</v>
      </c>
      <c r="E11" s="13" t="n">
        <v>98.95</v>
      </c>
      <c r="F11" s="13" t="n">
        <v>248.56</v>
      </c>
    </row>
    <row r="12" customFormat="false" ht="12.8" hidden="false" customHeight="false" outlineLevel="0" collapsed="false">
      <c r="A12" s="10" t="n">
        <v>4.2</v>
      </c>
      <c r="B12" s="11" t="s">
        <v>20</v>
      </c>
      <c r="C12" s="14" t="n">
        <v>34873683</v>
      </c>
      <c r="D12" s="14" t="n">
        <v>34635958</v>
      </c>
      <c r="E12" s="13" t="n">
        <v>99.32</v>
      </c>
      <c r="F12" s="13" t="n">
        <v>124.51</v>
      </c>
    </row>
    <row r="13" customFormat="false" ht="12.8" hidden="false" customHeight="false" outlineLevel="0" collapsed="false">
      <c r="A13" s="10" t="n">
        <v>5</v>
      </c>
      <c r="B13" s="11" t="s">
        <v>19</v>
      </c>
      <c r="C13" s="12" t="n">
        <v>36772683</v>
      </c>
      <c r="D13" s="12" t="n">
        <v>36366174</v>
      </c>
      <c r="E13" s="13" t="n">
        <v>98.89</v>
      </c>
      <c r="F13" s="13" t="n">
        <v>122.39</v>
      </c>
    </row>
    <row r="14" customFormat="false" ht="12.8" hidden="false" customHeight="false" outlineLevel="0" collapsed="false">
      <c r="A14" s="10" t="n">
        <v>5.2</v>
      </c>
      <c r="B14" s="11" t="s">
        <v>20</v>
      </c>
      <c r="C14" s="12" t="n">
        <v>199501201</v>
      </c>
      <c r="D14" s="12" t="n">
        <v>196845566</v>
      </c>
      <c r="E14" s="13" t="n">
        <v>98.67</v>
      </c>
      <c r="F14" s="13" t="n">
        <v>502</v>
      </c>
    </row>
    <row r="15" customFormat="false" ht="12.8" hidden="false" customHeight="false" outlineLevel="0" collapsed="false">
      <c r="A15" s="10" t="n">
        <v>6</v>
      </c>
      <c r="B15" s="11" t="s">
        <v>19</v>
      </c>
      <c r="C15" s="12" t="n">
        <v>40175794</v>
      </c>
      <c r="D15" s="12" t="n">
        <v>39516109</v>
      </c>
      <c r="E15" s="13" t="n">
        <v>98.36</v>
      </c>
      <c r="F15" s="13" t="n">
        <v>108.01</v>
      </c>
    </row>
    <row r="16" customFormat="false" ht="12.8" hidden="false" customHeight="false" outlineLevel="0" collapsed="false">
      <c r="A16" s="10" t="n">
        <v>6.2</v>
      </c>
      <c r="B16" s="11" t="s">
        <v>20</v>
      </c>
      <c r="C16" s="12" t="n">
        <v>57578618</v>
      </c>
      <c r="D16" s="12" t="n">
        <v>56839642</v>
      </c>
      <c r="E16" s="13" t="n">
        <v>98.72</v>
      </c>
      <c r="F16" s="13" t="n">
        <v>140.06</v>
      </c>
    </row>
    <row r="17" customFormat="false" ht="12.8" hidden="false" customHeight="false" outlineLevel="0" collapsed="false">
      <c r="A17" s="10" t="n">
        <v>6.3</v>
      </c>
      <c r="B17" s="11" t="s">
        <v>20</v>
      </c>
      <c r="C17" s="12" t="n">
        <v>15042868</v>
      </c>
      <c r="D17" s="12" t="n">
        <v>14815056</v>
      </c>
      <c r="E17" s="13" t="n">
        <v>98.49</v>
      </c>
      <c r="F17" s="13" t="n">
        <v>42.49</v>
      </c>
    </row>
    <row r="18" customFormat="false" ht="12.8" hidden="false" customHeight="false" outlineLevel="0" collapsed="false">
      <c r="A18" s="10" t="n">
        <v>7</v>
      </c>
      <c r="B18" s="11" t="s">
        <v>19</v>
      </c>
      <c r="C18" s="12" t="n">
        <v>85898318</v>
      </c>
      <c r="D18" s="12" t="n">
        <v>84932965</v>
      </c>
      <c r="E18" s="13" t="n">
        <v>98.88</v>
      </c>
      <c r="F18" s="13" t="n">
        <v>248.2</v>
      </c>
    </row>
    <row r="19" customFormat="false" ht="12.8" hidden="false" customHeight="false" outlineLevel="0" collapsed="false">
      <c r="A19" s="10" t="n">
        <v>7.1</v>
      </c>
      <c r="B19" s="11" t="s">
        <v>20</v>
      </c>
      <c r="C19" s="12" t="n">
        <v>251219082</v>
      </c>
      <c r="D19" s="12" t="n">
        <v>247128188</v>
      </c>
      <c r="E19" s="13" t="n">
        <v>98.37</v>
      </c>
      <c r="F19" s="13" t="n">
        <v>798.34</v>
      </c>
    </row>
    <row r="20" customFormat="false" ht="12.8" hidden="false" customHeight="false" outlineLevel="0" collapsed="false">
      <c r="A20" s="10" t="n">
        <v>7.2</v>
      </c>
      <c r="B20" s="11" t="s">
        <v>20</v>
      </c>
      <c r="C20" s="12" t="n">
        <v>104003406</v>
      </c>
      <c r="D20" s="12" t="n">
        <v>102682338</v>
      </c>
      <c r="E20" s="13" t="n">
        <v>98.73</v>
      </c>
      <c r="F20" s="13" t="n">
        <v>327.05</v>
      </c>
    </row>
    <row r="21" customFormat="false" ht="12.8" hidden="false" customHeight="false" outlineLevel="0" collapsed="false">
      <c r="A21" s="15" t="s">
        <v>22</v>
      </c>
      <c r="B21" s="15"/>
      <c r="C21" s="15" t="n">
        <f aca="false">MEDIAN(C2:C20)</f>
        <v>55468510</v>
      </c>
      <c r="D21" s="15" t="n">
        <f aca="false">MEDIAN(D2:D20)</f>
        <v>55010524</v>
      </c>
      <c r="E21" s="15" t="n">
        <f aca="false">MEDIAN(E2:E20)</f>
        <v>98.88</v>
      </c>
      <c r="F21" s="15" t="n">
        <f aca="false">MEDIAN(F2:F20)</f>
        <v>146.56</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D13"/>
  <sheetViews>
    <sheetView showFormulas="false" showGridLines="true" showRowColHeaders="true" showZeros="true" rightToLeft="false" tabSelected="false" showOutlineSymbols="true" defaultGridColor="true" view="normal" topLeftCell="A1" colorId="64" zoomScale="110" zoomScaleNormal="110" zoomScalePageLayoutView="100" workbookViewId="0">
      <selection pane="topLeft" activeCell="A14" activeCellId="0" sqref="A14"/>
    </sheetView>
  </sheetViews>
  <sheetFormatPr defaultRowHeight="12.8" zeroHeight="false" outlineLevelRow="0" outlineLevelCol="0"/>
  <cols>
    <col collapsed="false" customWidth="false" hidden="false" outlineLevel="0" max="2" min="1" style="0" width="11.52"/>
    <col collapsed="false" customWidth="true" hidden="false" outlineLevel="0" max="3" min="3" style="0" width="15.28"/>
    <col collapsed="false" customWidth="true" hidden="false" outlineLevel="0" max="4" min="4" style="0" width="18.44"/>
    <col collapsed="false" customWidth="false" hidden="false" outlineLevel="0" max="1025" min="5" style="0" width="11.52"/>
  </cols>
  <sheetData>
    <row r="1" customFormat="false" ht="12.8" hidden="false" customHeight="false" outlineLevel="0" collapsed="false">
      <c r="A1" s="9" t="s">
        <v>13</v>
      </c>
      <c r="B1" s="9" t="s">
        <v>23</v>
      </c>
      <c r="C1" s="9" t="s">
        <v>24</v>
      </c>
      <c r="D1" s="9" t="s">
        <v>25</v>
      </c>
    </row>
    <row r="2" customFormat="false" ht="12.8" hidden="false" customHeight="false" outlineLevel="0" collapsed="false">
      <c r="A2" s="10" t="n">
        <v>1.4</v>
      </c>
      <c r="B2" s="16" t="n">
        <v>22265336</v>
      </c>
      <c r="C2" s="16" t="n">
        <v>20823689</v>
      </c>
      <c r="D2" s="17" t="n">
        <f aca="false">C2/B2*100</f>
        <v>93.525150485041</v>
      </c>
    </row>
    <row r="3" customFormat="false" ht="12.8" hidden="false" customHeight="false" outlineLevel="0" collapsed="false">
      <c r="A3" s="10" t="n">
        <v>2.2</v>
      </c>
      <c r="B3" s="16" t="n">
        <v>31313228</v>
      </c>
      <c r="C3" s="16" t="n">
        <v>29038038</v>
      </c>
      <c r="D3" s="17" t="n">
        <f aca="false">C3/B3*100</f>
        <v>92.7340930804068</v>
      </c>
    </row>
    <row r="4" customFormat="false" ht="12.8" hidden="false" customHeight="false" outlineLevel="0" collapsed="false">
      <c r="A4" s="10" t="s">
        <v>21</v>
      </c>
      <c r="B4" s="16" t="n">
        <v>25982699</v>
      </c>
      <c r="C4" s="16" t="n">
        <v>23609334</v>
      </c>
      <c r="D4" s="17" t="n">
        <f aca="false">C4/B4*100</f>
        <v>90.8655948329309</v>
      </c>
    </row>
    <row r="5" customFormat="false" ht="12.8" hidden="false" customHeight="false" outlineLevel="0" collapsed="false">
      <c r="A5" s="10" t="n">
        <v>2.7</v>
      </c>
      <c r="B5" s="16" t="n">
        <v>22126261</v>
      </c>
      <c r="C5" s="16" t="n">
        <v>20540082</v>
      </c>
      <c r="D5" s="17" t="n">
        <f aca="false">C5/B5*100</f>
        <v>92.831237957466</v>
      </c>
    </row>
    <row r="6" customFormat="false" ht="12.8" hidden="false" customHeight="false" outlineLevel="0" collapsed="false">
      <c r="A6" s="10" t="n">
        <v>2.8</v>
      </c>
      <c r="B6" s="16" t="n">
        <v>19169043</v>
      </c>
      <c r="C6" s="16" t="n">
        <v>17946999</v>
      </c>
      <c r="D6" s="17" t="n">
        <f aca="false">C6/B6*100</f>
        <v>93.6249086613244</v>
      </c>
    </row>
    <row r="7" customFormat="false" ht="12.8" hidden="false" customHeight="false" outlineLevel="0" collapsed="false">
      <c r="A7" s="10" t="n">
        <v>3.2</v>
      </c>
      <c r="B7" s="16" t="n">
        <v>32859037</v>
      </c>
      <c r="C7" s="16" t="n">
        <v>30723039</v>
      </c>
      <c r="D7" s="17" t="n">
        <f aca="false">C7/B7*100</f>
        <v>93.4995112607835</v>
      </c>
    </row>
    <row r="8" customFormat="false" ht="12.8" hidden="false" customHeight="false" outlineLevel="0" collapsed="false">
      <c r="A8" s="10" t="n">
        <v>3.3</v>
      </c>
      <c r="B8" s="16" t="n">
        <v>21493673</v>
      </c>
      <c r="C8" s="16" t="n">
        <v>19761736</v>
      </c>
      <c r="D8" s="17" t="n">
        <f aca="false">C8/B8*100</f>
        <v>91.9421078007468</v>
      </c>
    </row>
    <row r="9" customFormat="false" ht="12.8" hidden="false" customHeight="false" outlineLevel="0" collapsed="false">
      <c r="A9" s="10" t="n">
        <v>3.5</v>
      </c>
      <c r="B9" s="16" t="n">
        <v>21621855</v>
      </c>
      <c r="C9" s="16" t="n">
        <v>20493822</v>
      </c>
      <c r="D9" s="17" t="n">
        <f aca="false">C9/B9*100</f>
        <v>94.7829036870333</v>
      </c>
    </row>
    <row r="10" customFormat="false" ht="12.8" hidden="false" customHeight="false" outlineLevel="0" collapsed="false">
      <c r="A10" s="10" t="n">
        <v>4.2</v>
      </c>
      <c r="B10" s="16" t="n">
        <v>25605160</v>
      </c>
      <c r="C10" s="16" t="n">
        <v>25058643</v>
      </c>
      <c r="D10" s="17" t="n">
        <f aca="false">C10/B10*100</f>
        <v>97.865598184116</v>
      </c>
    </row>
    <row r="11" customFormat="false" ht="12.8" hidden="false" customHeight="false" outlineLevel="0" collapsed="false">
      <c r="A11" s="10" t="n">
        <v>6.2</v>
      </c>
      <c r="B11" s="16" t="n">
        <v>42449270</v>
      </c>
      <c r="C11" s="16" t="n">
        <v>39411243</v>
      </c>
      <c r="D11" s="17" t="n">
        <f aca="false">C11/B11*100</f>
        <v>92.8431584335844</v>
      </c>
    </row>
    <row r="12" customFormat="false" ht="12.8" hidden="false" customHeight="false" outlineLevel="0" collapsed="false">
      <c r="A12" s="10" t="n">
        <v>7.1</v>
      </c>
      <c r="B12" s="16" t="n">
        <v>5618912</v>
      </c>
      <c r="C12" s="16" t="n">
        <v>5474103</v>
      </c>
      <c r="D12" s="17" t="n">
        <f aca="false">C12/B12*100</f>
        <v>97.4228284764025</v>
      </c>
    </row>
    <row r="13" customFormat="false" ht="12.8" hidden="false" customHeight="false" outlineLevel="0" collapsed="false">
      <c r="A13" s="15" t="s">
        <v>22</v>
      </c>
      <c r="B13" s="15" t="n">
        <f aca="false">MEDIAN(B2:B12)</f>
        <v>22265336</v>
      </c>
      <c r="C13" s="15" t="n">
        <f aca="false">MEDIAN(C2:C12)</f>
        <v>20823689</v>
      </c>
      <c r="D13" s="15" t="n">
        <f aca="false">MEDIAN(D2:D12)</f>
        <v>93.4995112607835</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J2"/>
  <sheetViews>
    <sheetView showFormulas="false" showGridLines="true" showRowColHeaders="true" showZeros="true" rightToLeft="false" tabSelected="false" showOutlineSymbols="true" defaultGridColor="true" view="normal" topLeftCell="A1" colorId="64" zoomScale="110" zoomScaleNormal="110" zoomScalePageLayoutView="100" workbookViewId="0">
      <selection pane="topLeft" activeCell="H32" activeCellId="0" sqref="H32"/>
    </sheetView>
  </sheetViews>
  <sheetFormatPr defaultRowHeight="12.8" zeroHeight="false" outlineLevelRow="0" outlineLevelCol="0"/>
  <cols>
    <col collapsed="false" customWidth="false" hidden="false" outlineLevel="0" max="1" min="1" style="0" width="11.52"/>
    <col collapsed="false" customWidth="true" hidden="false" outlineLevel="0" max="2" min="2" style="0" width="31.43"/>
    <col collapsed="false" customWidth="false" hidden="false" outlineLevel="0" max="3" min="3" style="0" width="11.52"/>
    <col collapsed="false" customWidth="true" hidden="false" outlineLevel="0" max="4" min="4" style="0" width="14.16"/>
    <col collapsed="false" customWidth="true" hidden="false" outlineLevel="0" max="5" min="5" style="0" width="16.94"/>
    <col collapsed="false" customWidth="false" hidden="false" outlineLevel="0" max="6" min="6" style="0" width="11.52"/>
    <col collapsed="false" customWidth="true" hidden="false" outlineLevel="0" max="7" min="7" style="0" width="25.28"/>
    <col collapsed="false" customWidth="true" hidden="false" outlineLevel="0" max="8" min="8" style="0" width="22.62"/>
    <col collapsed="false" customWidth="false" hidden="false" outlineLevel="0" max="9" min="9" style="0" width="11.52"/>
    <col collapsed="false" customWidth="true" hidden="false" outlineLevel="0" max="10" min="10" style="0" width="15.68"/>
    <col collapsed="false" customWidth="false" hidden="false" outlineLevel="0" max="1025" min="11" style="0" width="11.52"/>
  </cols>
  <sheetData>
    <row r="1" customFormat="false" ht="12.8" hidden="false" customHeight="false" outlineLevel="0" collapsed="false">
      <c r="A1" s="18" t="s">
        <v>13</v>
      </c>
      <c r="B1" s="18" t="s">
        <v>26</v>
      </c>
      <c r="C1" s="18" t="s">
        <v>27</v>
      </c>
      <c r="D1" s="18" t="s">
        <v>28</v>
      </c>
      <c r="E1" s="18" t="s">
        <v>29</v>
      </c>
      <c r="F1" s="18" t="s">
        <v>30</v>
      </c>
      <c r="G1" s="18" t="s">
        <v>31</v>
      </c>
      <c r="H1" s="18" t="s">
        <v>32</v>
      </c>
      <c r="I1" s="18" t="s">
        <v>33</v>
      </c>
      <c r="J1" s="18" t="s">
        <v>34</v>
      </c>
    </row>
    <row r="2" customFormat="false" ht="12.8" hidden="false" customHeight="false" outlineLevel="0" collapsed="false">
      <c r="A2" s="19" t="n">
        <v>1.4</v>
      </c>
      <c r="B2" s="19" t="s">
        <v>35</v>
      </c>
      <c r="C2" s="19" t="s">
        <v>36</v>
      </c>
      <c r="D2" s="19" t="s">
        <v>37</v>
      </c>
      <c r="E2" s="19" t="s">
        <v>38</v>
      </c>
      <c r="F2" s="19" t="s">
        <v>39</v>
      </c>
      <c r="G2" s="19" t="s">
        <v>40</v>
      </c>
      <c r="H2" s="19" t="s">
        <v>41</v>
      </c>
      <c r="I2" s="19" t="s">
        <v>42</v>
      </c>
      <c r="J2" s="20" t="s">
        <v>43</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M8"/>
  <sheetViews>
    <sheetView showFormulas="false" showGridLines="true" showRowColHeaders="true" showZeros="true" rightToLeft="false" tabSelected="false" showOutlineSymbols="true" defaultGridColor="true" view="normal" topLeftCell="A1" colorId="64" zoomScale="110" zoomScaleNormal="110" zoomScalePageLayoutView="100" workbookViewId="0">
      <selection pane="topLeft" activeCell="F12" activeCellId="0" sqref="F12"/>
    </sheetView>
  </sheetViews>
  <sheetFormatPr defaultRowHeight="12.8" zeroHeight="false" outlineLevelRow="0" outlineLevelCol="0"/>
  <cols>
    <col collapsed="false" customWidth="false" hidden="false" outlineLevel="0" max="1" min="1" style="0" width="11.52"/>
    <col collapsed="false" customWidth="true" hidden="false" outlineLevel="0" max="2" min="2" style="0" width="16.81"/>
    <col collapsed="false" customWidth="false" hidden="false" outlineLevel="0" max="4" min="3" style="0" width="11.52"/>
    <col collapsed="false" customWidth="true" hidden="false" outlineLevel="0" max="5" min="5" style="0" width="15.95"/>
    <col collapsed="false" customWidth="false" hidden="false" outlineLevel="0" max="11" min="6" style="0" width="11.52"/>
    <col collapsed="false" customWidth="true" hidden="false" outlineLevel="0" max="12" min="12" style="0" width="16.26"/>
    <col collapsed="false" customWidth="true" hidden="false" outlineLevel="0" max="13" min="13" style="0" width="18.89"/>
    <col collapsed="false" customWidth="false" hidden="false" outlineLevel="0" max="1025" min="14" style="0" width="11.52"/>
  </cols>
  <sheetData>
    <row r="1" customFormat="false" ht="12.8" hidden="false" customHeight="false" outlineLevel="0" collapsed="false">
      <c r="A1" s="18" t="s">
        <v>13</v>
      </c>
      <c r="B1" s="18" t="s">
        <v>44</v>
      </c>
      <c r="C1" s="18" t="s">
        <v>45</v>
      </c>
      <c r="D1" s="18" t="s">
        <v>46</v>
      </c>
      <c r="E1" s="18" t="s">
        <v>47</v>
      </c>
      <c r="F1" s="18" t="s">
        <v>48</v>
      </c>
      <c r="G1" s="18" t="s">
        <v>49</v>
      </c>
      <c r="H1" s="18" t="s">
        <v>50</v>
      </c>
      <c r="I1" s="18" t="s">
        <v>51</v>
      </c>
      <c r="J1" s="18" t="s">
        <v>52</v>
      </c>
      <c r="K1" s="18" t="s">
        <v>53</v>
      </c>
      <c r="L1" s="18" t="s">
        <v>54</v>
      </c>
      <c r="M1" s="18" t="s">
        <v>55</v>
      </c>
    </row>
    <row r="2" customFormat="false" ht="12.8" hidden="false" customHeight="false" outlineLevel="0" collapsed="false">
      <c r="A2" s="19" t="n">
        <v>2.7</v>
      </c>
      <c r="B2" s="19" t="s">
        <v>56</v>
      </c>
      <c r="C2" s="19" t="s">
        <v>57</v>
      </c>
      <c r="D2" s="19" t="s">
        <v>36</v>
      </c>
      <c r="E2" s="19" t="s">
        <v>58</v>
      </c>
      <c r="F2" s="19" t="s">
        <v>59</v>
      </c>
      <c r="G2" s="19" t="s">
        <v>60</v>
      </c>
      <c r="H2" s="19" t="s">
        <v>61</v>
      </c>
      <c r="I2" s="19"/>
      <c r="J2" s="19" t="n">
        <v>46</v>
      </c>
      <c r="K2" s="19" t="n">
        <v>44</v>
      </c>
      <c r="L2" s="21" t="n">
        <v>0.957</v>
      </c>
      <c r="M2" s="21" t="n">
        <v>0.8</v>
      </c>
    </row>
    <row r="3" customFormat="false" ht="12.8" hidden="false" customHeight="false" outlineLevel="0" collapsed="false">
      <c r="A3" s="19" t="n">
        <v>2.7</v>
      </c>
      <c r="B3" s="19" t="s">
        <v>62</v>
      </c>
      <c r="C3" s="19" t="s">
        <v>57</v>
      </c>
      <c r="D3" s="19" t="s">
        <v>36</v>
      </c>
      <c r="E3" s="19" t="s">
        <v>58</v>
      </c>
      <c r="F3" s="19" t="s">
        <v>59</v>
      </c>
      <c r="G3" s="19" t="s">
        <v>60</v>
      </c>
      <c r="H3" s="19" t="s">
        <v>61</v>
      </c>
      <c r="I3" s="19"/>
      <c r="J3" s="19" t="n">
        <v>312</v>
      </c>
      <c r="K3" s="19" t="n">
        <v>312</v>
      </c>
      <c r="L3" s="21" t="n">
        <v>1</v>
      </c>
      <c r="M3" s="21" t="n">
        <v>0.8</v>
      </c>
    </row>
    <row r="4" customFormat="false" ht="12.8" hidden="false" customHeight="false" outlineLevel="0" collapsed="false">
      <c r="A4" s="19" t="n">
        <v>2.8</v>
      </c>
      <c r="B4" s="19" t="s">
        <v>56</v>
      </c>
      <c r="C4" s="19" t="s">
        <v>57</v>
      </c>
      <c r="D4" s="19" t="s">
        <v>36</v>
      </c>
      <c r="E4" s="19" t="s">
        <v>58</v>
      </c>
      <c r="F4" s="19" t="s">
        <v>59</v>
      </c>
      <c r="G4" s="19" t="s">
        <v>60</v>
      </c>
      <c r="H4" s="19" t="s">
        <v>61</v>
      </c>
      <c r="I4" s="19"/>
      <c r="J4" s="19" t="n">
        <v>39</v>
      </c>
      <c r="K4" s="19" t="n">
        <v>32</v>
      </c>
      <c r="L4" s="21" t="n">
        <v>0.821</v>
      </c>
      <c r="M4" s="21" t="n">
        <v>0.8</v>
      </c>
    </row>
    <row r="5" customFormat="false" ht="12.8" hidden="false" customHeight="false" outlineLevel="0" collapsed="false">
      <c r="A5" s="19" t="n">
        <v>2.8</v>
      </c>
      <c r="B5" s="19" t="s">
        <v>62</v>
      </c>
      <c r="C5" s="19" t="s">
        <v>57</v>
      </c>
      <c r="D5" s="19" t="s">
        <v>36</v>
      </c>
      <c r="E5" s="19" t="s">
        <v>58</v>
      </c>
      <c r="F5" s="19" t="s">
        <v>59</v>
      </c>
      <c r="G5" s="19" t="s">
        <v>60</v>
      </c>
      <c r="H5" s="19" t="s">
        <v>61</v>
      </c>
      <c r="I5" s="19"/>
      <c r="J5" s="19" t="n">
        <v>583</v>
      </c>
      <c r="K5" s="19" t="n">
        <v>577</v>
      </c>
      <c r="L5" s="21" t="n">
        <v>0.99</v>
      </c>
      <c r="M5" s="21" t="n">
        <v>0.8</v>
      </c>
    </row>
    <row r="6" customFormat="false" ht="12.8" hidden="false" customHeight="false" outlineLevel="0" collapsed="false">
      <c r="A6" s="19" t="n">
        <v>3.2</v>
      </c>
      <c r="B6" s="19" t="s">
        <v>62</v>
      </c>
      <c r="C6" s="19" t="s">
        <v>57</v>
      </c>
      <c r="D6" s="19" t="s">
        <v>36</v>
      </c>
      <c r="E6" s="19" t="s">
        <v>58</v>
      </c>
      <c r="F6" s="19" t="s">
        <v>59</v>
      </c>
      <c r="G6" s="19" t="s">
        <v>63</v>
      </c>
      <c r="H6" s="19" t="s">
        <v>64</v>
      </c>
      <c r="I6" s="19" t="s">
        <v>65</v>
      </c>
      <c r="J6" s="19" t="n">
        <v>435</v>
      </c>
      <c r="K6" s="19" t="n">
        <v>86</v>
      </c>
      <c r="L6" s="21" t="n">
        <v>0.198</v>
      </c>
      <c r="M6" s="21" t="n">
        <v>0.8</v>
      </c>
    </row>
    <row r="7" customFormat="false" ht="12.8" hidden="false" customHeight="false" outlineLevel="0" collapsed="false">
      <c r="A7" s="19" t="n">
        <v>3.5</v>
      </c>
      <c r="B7" s="19" t="s">
        <v>56</v>
      </c>
      <c r="C7" s="19" t="s">
        <v>57</v>
      </c>
      <c r="D7" s="19" t="s">
        <v>36</v>
      </c>
      <c r="E7" s="19" t="s">
        <v>58</v>
      </c>
      <c r="F7" s="19" t="s">
        <v>59</v>
      </c>
      <c r="G7" s="19" t="s">
        <v>63</v>
      </c>
      <c r="H7" s="19" t="s">
        <v>64</v>
      </c>
      <c r="I7" s="19" t="s">
        <v>65</v>
      </c>
      <c r="J7" s="19" t="n">
        <v>187</v>
      </c>
      <c r="K7" s="19" t="n">
        <v>31</v>
      </c>
      <c r="L7" s="21" t="n">
        <v>0.166</v>
      </c>
      <c r="M7" s="21" t="n">
        <v>0.8</v>
      </c>
    </row>
    <row r="8" customFormat="false" ht="12.8" hidden="false" customHeight="false" outlineLevel="0" collapsed="false">
      <c r="A8" s="19" t="n">
        <v>3.5</v>
      </c>
      <c r="B8" s="19" t="s">
        <v>62</v>
      </c>
      <c r="C8" s="19" t="s">
        <v>57</v>
      </c>
      <c r="D8" s="19" t="s">
        <v>36</v>
      </c>
      <c r="E8" s="19" t="s">
        <v>58</v>
      </c>
      <c r="F8" s="19" t="s">
        <v>59</v>
      </c>
      <c r="G8" s="19" t="s">
        <v>63</v>
      </c>
      <c r="H8" s="19" t="s">
        <v>64</v>
      </c>
      <c r="I8" s="19" t="s">
        <v>65</v>
      </c>
      <c r="J8" s="19" t="n">
        <v>223</v>
      </c>
      <c r="K8" s="19" t="n">
        <v>46</v>
      </c>
      <c r="L8" s="21" t="n">
        <v>0.206</v>
      </c>
      <c r="M8" s="21" t="n">
        <v>0.8</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sheetPr filterMode="false">
    <pageSetUpPr fitToPage="false"/>
  </sheetPr>
  <dimension ref="A1:E12"/>
  <sheetViews>
    <sheetView showFormulas="false" showGridLines="true" showRowColHeaders="true" showZeros="true" rightToLeft="false" tabSelected="false" showOutlineSymbols="true" defaultGridColor="true" view="normal" topLeftCell="A1" colorId="64" zoomScale="110" zoomScaleNormal="110" zoomScalePageLayoutView="100" workbookViewId="0">
      <selection pane="topLeft" activeCell="E13" activeCellId="0" sqref="E13"/>
    </sheetView>
  </sheetViews>
  <sheetFormatPr defaultRowHeight="12.8" zeroHeight="false" outlineLevelRow="0" outlineLevelCol="0"/>
  <cols>
    <col collapsed="false" customWidth="false" hidden="false" outlineLevel="0" max="2" min="1" style="0" width="11.52"/>
    <col collapsed="false" customWidth="true" hidden="false" outlineLevel="0" max="3" min="3" style="0" width="16.04"/>
    <col collapsed="false" customWidth="false" hidden="false" outlineLevel="0" max="4" min="4" style="0" width="11.52"/>
    <col collapsed="false" customWidth="true" hidden="false" outlineLevel="0" max="5" min="5" style="0" width="15.03"/>
    <col collapsed="false" customWidth="false" hidden="false" outlineLevel="0" max="1025" min="6" style="0" width="11.52"/>
  </cols>
  <sheetData>
    <row r="1" customFormat="false" ht="13.8" hidden="false" customHeight="false" outlineLevel="0" collapsed="false">
      <c r="A1" s="22" t="s">
        <v>13</v>
      </c>
      <c r="B1" s="22" t="s">
        <v>36</v>
      </c>
      <c r="C1" s="22" t="s">
        <v>66</v>
      </c>
      <c r="D1" s="22" t="s">
        <v>67</v>
      </c>
      <c r="E1" s="22" t="s">
        <v>68</v>
      </c>
    </row>
    <row r="2" customFormat="false" ht="13.8" hidden="false" customHeight="false" outlineLevel="0" collapsed="false">
      <c r="A2" s="23" t="n">
        <v>1.4</v>
      </c>
      <c r="B2" s="23" t="n">
        <v>138.6</v>
      </c>
      <c r="C2" s="24" t="s">
        <v>69</v>
      </c>
      <c r="D2" s="23" t="n">
        <v>7.9</v>
      </c>
      <c r="E2" s="24" t="s">
        <v>63</v>
      </c>
    </row>
    <row r="3" customFormat="false" ht="13.8" hidden="false" customHeight="false" outlineLevel="0" collapsed="false">
      <c r="A3" s="23" t="n">
        <v>2.2</v>
      </c>
      <c r="B3" s="23" t="n">
        <v>2929.3</v>
      </c>
      <c r="C3" s="24" t="s">
        <v>70</v>
      </c>
      <c r="D3" s="23" t="n">
        <v>66.6</v>
      </c>
      <c r="E3" s="24" t="s">
        <v>70</v>
      </c>
    </row>
    <row r="4" customFormat="false" ht="13.8" hidden="false" customHeight="false" outlineLevel="0" collapsed="false">
      <c r="A4" s="23" t="s">
        <v>21</v>
      </c>
      <c r="B4" s="23" t="n">
        <v>1683.6</v>
      </c>
      <c r="C4" s="24" t="s">
        <v>70</v>
      </c>
      <c r="D4" s="23" t="n">
        <v>57.3</v>
      </c>
      <c r="E4" s="24" t="s">
        <v>70</v>
      </c>
    </row>
    <row r="5" customFormat="false" ht="13.8" hidden="false" customHeight="false" outlineLevel="0" collapsed="false">
      <c r="A5" s="23" t="n">
        <v>2.7</v>
      </c>
      <c r="B5" s="23" t="n">
        <v>966.7</v>
      </c>
      <c r="C5" s="24" t="s">
        <v>70</v>
      </c>
      <c r="D5" s="23" t="n">
        <v>57.1</v>
      </c>
      <c r="E5" s="24" t="s">
        <v>70</v>
      </c>
    </row>
    <row r="6" customFormat="false" ht="13.8" hidden="false" customHeight="false" outlineLevel="0" collapsed="false">
      <c r="A6" s="23" t="n">
        <v>2.8</v>
      </c>
      <c r="B6" s="23" t="n">
        <v>1082.5</v>
      </c>
      <c r="C6" s="24" t="s">
        <v>70</v>
      </c>
      <c r="D6" s="23" t="n">
        <v>73.3</v>
      </c>
      <c r="E6" s="24" t="s">
        <v>70</v>
      </c>
    </row>
    <row r="7" customFormat="false" ht="13.8" hidden="false" customHeight="false" outlineLevel="0" collapsed="false">
      <c r="A7" s="23" t="n">
        <v>3.2</v>
      </c>
      <c r="B7" s="23" t="n">
        <v>1676.5</v>
      </c>
      <c r="C7" s="24" t="s">
        <v>70</v>
      </c>
      <c r="D7" s="23" t="n">
        <v>126</v>
      </c>
      <c r="E7" s="24" t="s">
        <v>70</v>
      </c>
    </row>
    <row r="8" customFormat="false" ht="13.8" hidden="false" customHeight="false" outlineLevel="0" collapsed="false">
      <c r="A8" s="23" t="n">
        <v>3.3</v>
      </c>
      <c r="B8" s="23" t="s">
        <v>71</v>
      </c>
      <c r="C8" s="24" t="s">
        <v>71</v>
      </c>
      <c r="D8" s="23" t="s">
        <v>71</v>
      </c>
      <c r="E8" s="24" t="s">
        <v>71</v>
      </c>
    </row>
    <row r="9" customFormat="false" ht="13.8" hidden="false" customHeight="false" outlineLevel="0" collapsed="false">
      <c r="A9" s="23" t="n">
        <v>3.5</v>
      </c>
      <c r="B9" s="23" t="n">
        <v>1389.9</v>
      </c>
      <c r="C9" s="24" t="s">
        <v>70</v>
      </c>
      <c r="D9" s="23" t="n">
        <v>86.2</v>
      </c>
      <c r="E9" s="24" t="s">
        <v>70</v>
      </c>
    </row>
    <row r="10" customFormat="false" ht="13.8" hidden="false" customHeight="false" outlineLevel="0" collapsed="false">
      <c r="A10" s="23" t="n">
        <v>4.2</v>
      </c>
      <c r="B10" s="23" t="n">
        <v>443.7</v>
      </c>
      <c r="C10" s="24" t="s">
        <v>70</v>
      </c>
      <c r="D10" s="23" t="n">
        <v>0.9</v>
      </c>
      <c r="E10" s="24" t="s">
        <v>63</v>
      </c>
    </row>
    <row r="11" customFormat="false" ht="13.8" hidden="false" customHeight="false" outlineLevel="0" collapsed="false">
      <c r="A11" s="23" t="n">
        <v>6.2</v>
      </c>
      <c r="B11" s="23" t="n">
        <v>15.8</v>
      </c>
      <c r="C11" s="24" t="s">
        <v>63</v>
      </c>
      <c r="D11" s="23" t="n">
        <v>0.2</v>
      </c>
      <c r="E11" s="24" t="s">
        <v>63</v>
      </c>
    </row>
    <row r="12" customFormat="false" ht="13.8" hidden="false" customHeight="false" outlineLevel="0" collapsed="false">
      <c r="A12" s="23" t="n">
        <v>7.1</v>
      </c>
      <c r="B12" s="23" t="s">
        <v>71</v>
      </c>
      <c r="C12" s="24" t="s">
        <v>71</v>
      </c>
      <c r="D12" s="23" t="s">
        <v>71</v>
      </c>
      <c r="E12" s="24" t="s">
        <v>71</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emplate/>
  <TotalTime>5442</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2023-03-08T16:34:33Z</dcterms:created>
  <dc:creator/>
  <dc:description/>
  <dc:language>en-US</dc:language>
  <cp:lastModifiedBy/>
  <dcterms:modified xsi:type="dcterms:W3CDTF">2023-03-30T14:54:46Z</dcterms:modified>
  <cp:revision>11</cp:revision>
  <dc:subject/>
  <dc:title/>
</cp:coreProperties>
</file>