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24226"/>
  <xr:revisionPtr revIDLastSave="420" documentId="11_38195CE3507CCCE89F5FA1A1142B580AD145ADDF" xr6:coauthVersionLast="46" xr6:coauthVersionMax="46" xr10:uidLastSave="{C4DAE0FB-4A8B-4FD1-AD70-06BFEB51B0BC}"/>
  <bookViews>
    <workbookView xWindow="-120" yWindow="-120" windowWidth="19440" windowHeight="15000" xr2:uid="{00000000-000D-0000-FFFF-FFFF00000000}"/>
  </bookViews>
  <sheets>
    <sheet name="Normalized Protein Expression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2" l="1"/>
  <c r="S3" i="2"/>
  <c r="Q3" i="2"/>
  <c r="U6" i="2"/>
  <c r="S6" i="2"/>
  <c r="Q6" i="2"/>
  <c r="U5" i="2"/>
  <c r="U4" i="2"/>
  <c r="S5" i="2"/>
  <c r="Q5" i="2"/>
  <c r="S4" i="2"/>
  <c r="Q4" i="2"/>
</calcChain>
</file>

<file path=xl/sharedStrings.xml><?xml version="1.0" encoding="utf-8"?>
<sst xmlns="http://schemas.openxmlformats.org/spreadsheetml/2006/main" count="28" uniqueCount="26">
  <si>
    <t>Uniprot ID/Gene/Protein</t>
  </si>
  <si>
    <t>O08746/Matn2/Matrilin-2</t>
  </si>
  <si>
    <t>O54775/Wisp1/CCN family member 4</t>
  </si>
  <si>
    <r>
      <t xml:space="preserve">Ratio of 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NL-F/NL-F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wt/wt</t>
    </r>
    <r>
      <rPr>
        <i/>
        <sz val="11"/>
        <rFont val="Calibri"/>
        <family val="2"/>
        <scheme val="minor"/>
      </rPr>
      <t xml:space="preserve"> </t>
    </r>
  </si>
  <si>
    <r>
      <t xml:space="preserve"> log2 of </t>
    </r>
    <r>
      <rPr>
        <i/>
        <sz val="11"/>
        <color theme="4"/>
        <rFont val="Calibri"/>
        <family val="2"/>
        <scheme val="minor"/>
      </rPr>
      <t>App</t>
    </r>
    <r>
      <rPr>
        <i/>
        <vertAlign val="superscript"/>
        <sz val="11"/>
        <color theme="4"/>
        <rFont val="Calibri"/>
        <family val="2"/>
        <scheme val="minor"/>
      </rPr>
      <t>wt/wt</t>
    </r>
    <r>
      <rPr>
        <sz val="11"/>
        <color theme="4"/>
        <rFont val="Calibri"/>
        <family val="2"/>
        <scheme val="minor"/>
      </rPr>
      <t xml:space="preserve"> 1</t>
    </r>
  </si>
  <si>
    <r>
      <t xml:space="preserve">  log2 of </t>
    </r>
    <r>
      <rPr>
        <i/>
        <sz val="11"/>
        <color theme="4"/>
        <rFont val="Calibri"/>
        <family val="2"/>
        <scheme val="minor"/>
      </rPr>
      <t>App</t>
    </r>
    <r>
      <rPr>
        <i/>
        <vertAlign val="superscript"/>
        <sz val="11"/>
        <color theme="4"/>
        <rFont val="Calibri"/>
        <family val="2"/>
        <scheme val="minor"/>
      </rPr>
      <t>wt/wt</t>
    </r>
    <r>
      <rPr>
        <sz val="11"/>
        <color theme="4"/>
        <rFont val="Calibri"/>
        <family val="2"/>
        <scheme val="minor"/>
      </rPr>
      <t xml:space="preserve"> 2</t>
    </r>
  </si>
  <si>
    <r>
      <t xml:space="preserve">  log2 of </t>
    </r>
    <r>
      <rPr>
        <i/>
        <sz val="11"/>
        <color theme="4"/>
        <rFont val="Calibri"/>
        <family val="2"/>
        <scheme val="minor"/>
      </rPr>
      <t>App</t>
    </r>
    <r>
      <rPr>
        <i/>
        <vertAlign val="superscript"/>
        <sz val="11"/>
        <color theme="4"/>
        <rFont val="Calibri"/>
        <family val="2"/>
        <scheme val="minor"/>
      </rPr>
      <t>wt/wt</t>
    </r>
    <r>
      <rPr>
        <sz val="11"/>
        <color theme="4"/>
        <rFont val="Calibri"/>
        <family val="2"/>
        <scheme val="minor"/>
      </rPr>
      <t xml:space="preserve"> 3</t>
    </r>
  </si>
  <si>
    <r>
      <t xml:space="preserve">  log2 of </t>
    </r>
    <r>
      <rPr>
        <i/>
        <sz val="11"/>
        <color theme="4"/>
        <rFont val="Calibri"/>
        <family val="2"/>
        <scheme val="minor"/>
      </rPr>
      <t>App</t>
    </r>
    <r>
      <rPr>
        <i/>
        <vertAlign val="superscript"/>
        <sz val="11"/>
        <color theme="4"/>
        <rFont val="Calibri"/>
        <family val="2"/>
        <scheme val="minor"/>
      </rPr>
      <t>wt/wt</t>
    </r>
    <r>
      <rPr>
        <sz val="11"/>
        <color theme="4"/>
        <rFont val="Calibri"/>
        <family val="2"/>
        <scheme val="minor"/>
      </rPr>
      <t xml:space="preserve"> 4</t>
    </r>
  </si>
  <si>
    <r>
      <t xml:space="preserve">  log2 of </t>
    </r>
    <r>
      <rPr>
        <i/>
        <sz val="11"/>
        <color theme="4"/>
        <rFont val="Calibri"/>
        <family val="2"/>
        <scheme val="minor"/>
      </rPr>
      <t>App</t>
    </r>
    <r>
      <rPr>
        <i/>
        <vertAlign val="superscript"/>
        <sz val="11"/>
        <color theme="4"/>
        <rFont val="Calibri"/>
        <family val="2"/>
        <scheme val="minor"/>
      </rPr>
      <t>wt/wt</t>
    </r>
    <r>
      <rPr>
        <sz val="11"/>
        <color theme="4"/>
        <rFont val="Calibri"/>
        <family val="2"/>
        <scheme val="minor"/>
      </rPr>
      <t xml:space="preserve"> 5</t>
    </r>
  </si>
  <si>
    <r>
      <t xml:space="preserve">  log2 of </t>
    </r>
    <r>
      <rPr>
        <i/>
        <sz val="11"/>
        <color rgb="FFC00000"/>
        <rFont val="Calibri"/>
        <family val="2"/>
        <scheme val="minor"/>
      </rPr>
      <t>App</t>
    </r>
    <r>
      <rPr>
        <i/>
        <vertAlign val="superscript"/>
        <sz val="11"/>
        <color rgb="FFC00000"/>
        <rFont val="Calibri"/>
        <family val="2"/>
        <scheme val="minor"/>
      </rPr>
      <t xml:space="preserve">NL-F/NL-F </t>
    </r>
    <r>
      <rPr>
        <sz val="11"/>
        <color rgb="FFC00000"/>
        <rFont val="Calibri"/>
        <family val="2"/>
        <scheme val="minor"/>
      </rPr>
      <t>1</t>
    </r>
  </si>
  <si>
    <r>
      <t xml:space="preserve">  log2 of </t>
    </r>
    <r>
      <rPr>
        <i/>
        <sz val="11"/>
        <color rgb="FFC00000"/>
        <rFont val="Calibri"/>
        <family val="2"/>
        <scheme val="minor"/>
      </rPr>
      <t>App</t>
    </r>
    <r>
      <rPr>
        <i/>
        <vertAlign val="superscript"/>
        <sz val="11"/>
        <color rgb="FFC00000"/>
        <rFont val="Calibri"/>
        <family val="2"/>
        <scheme val="minor"/>
      </rPr>
      <t xml:space="preserve">NL-F/NL-F </t>
    </r>
    <r>
      <rPr>
        <sz val="11"/>
        <color rgb="FFC00000"/>
        <rFont val="Calibri"/>
        <family val="2"/>
        <scheme val="minor"/>
      </rPr>
      <t>2</t>
    </r>
  </si>
  <si>
    <r>
      <t xml:space="preserve">  log2 of </t>
    </r>
    <r>
      <rPr>
        <i/>
        <sz val="11"/>
        <color rgb="FFC00000"/>
        <rFont val="Calibri"/>
        <family val="2"/>
        <scheme val="minor"/>
      </rPr>
      <t>App</t>
    </r>
    <r>
      <rPr>
        <i/>
        <vertAlign val="superscript"/>
        <sz val="11"/>
        <color rgb="FFC00000"/>
        <rFont val="Calibri"/>
        <family val="2"/>
        <scheme val="minor"/>
      </rPr>
      <t xml:space="preserve">NL-F/NL-F </t>
    </r>
    <r>
      <rPr>
        <sz val="11"/>
        <color rgb="FFC00000"/>
        <rFont val="Calibri"/>
        <family val="2"/>
        <scheme val="minor"/>
      </rPr>
      <t>3</t>
    </r>
  </si>
  <si>
    <r>
      <t xml:space="preserve">  log2 of </t>
    </r>
    <r>
      <rPr>
        <i/>
        <sz val="11"/>
        <color rgb="FFC00000"/>
        <rFont val="Calibri"/>
        <family val="2"/>
        <scheme val="minor"/>
      </rPr>
      <t>App</t>
    </r>
    <r>
      <rPr>
        <i/>
        <vertAlign val="superscript"/>
        <sz val="11"/>
        <color rgb="FFC00000"/>
        <rFont val="Calibri"/>
        <family val="2"/>
        <scheme val="minor"/>
      </rPr>
      <t xml:space="preserve">NL-F/NL-F </t>
    </r>
    <r>
      <rPr>
        <sz val="11"/>
        <color rgb="FFC00000"/>
        <rFont val="Calibri"/>
        <family val="2"/>
        <scheme val="minor"/>
      </rPr>
      <t>4</t>
    </r>
  </si>
  <si>
    <r>
      <t xml:space="preserve">  log2 of </t>
    </r>
    <r>
      <rPr>
        <i/>
        <sz val="11"/>
        <color rgb="FFC00000"/>
        <rFont val="Calibri"/>
        <family val="2"/>
        <scheme val="minor"/>
      </rPr>
      <t>App</t>
    </r>
    <r>
      <rPr>
        <i/>
        <vertAlign val="superscript"/>
        <sz val="11"/>
        <color rgb="FFC00000"/>
        <rFont val="Calibri"/>
        <family val="2"/>
        <scheme val="minor"/>
      </rPr>
      <t xml:space="preserve">NL-F/NL-F </t>
    </r>
    <r>
      <rPr>
        <sz val="11"/>
        <color rgb="FFC00000"/>
        <rFont val="Calibri"/>
        <family val="2"/>
        <scheme val="minor"/>
      </rPr>
      <t>5</t>
    </r>
  </si>
  <si>
    <r>
      <t xml:space="preserve">  log2 of </t>
    </r>
    <r>
      <rPr>
        <i/>
        <sz val="11"/>
        <color rgb="FFCC00CC"/>
        <rFont val="Calibri"/>
        <family val="2"/>
        <scheme val="minor"/>
      </rPr>
      <t>App</t>
    </r>
    <r>
      <rPr>
        <i/>
        <vertAlign val="superscript"/>
        <sz val="11"/>
        <color rgb="FFCC00CC"/>
        <rFont val="Calibri"/>
        <family val="2"/>
        <scheme val="minor"/>
      </rPr>
      <t xml:space="preserve">NL-G-F/NL-G-F </t>
    </r>
    <r>
      <rPr>
        <sz val="11"/>
        <color rgb="FFCC00CC"/>
        <rFont val="Calibri"/>
        <family val="2"/>
        <scheme val="minor"/>
      </rPr>
      <t>1</t>
    </r>
  </si>
  <si>
    <r>
      <t xml:space="preserve">  log2 of </t>
    </r>
    <r>
      <rPr>
        <i/>
        <sz val="11"/>
        <color rgb="FFCC00CC"/>
        <rFont val="Calibri"/>
        <family val="2"/>
        <scheme val="minor"/>
      </rPr>
      <t>App</t>
    </r>
    <r>
      <rPr>
        <i/>
        <vertAlign val="superscript"/>
        <sz val="11"/>
        <color rgb="FFCC00CC"/>
        <rFont val="Calibri"/>
        <family val="2"/>
        <scheme val="minor"/>
      </rPr>
      <t xml:space="preserve">NL-G-F/NL-G-F </t>
    </r>
    <r>
      <rPr>
        <sz val="11"/>
        <color rgb="FFCC00CC"/>
        <rFont val="Calibri"/>
        <family val="2"/>
        <scheme val="minor"/>
      </rPr>
      <t>2</t>
    </r>
  </si>
  <si>
    <r>
      <t xml:space="preserve">  log2 of </t>
    </r>
    <r>
      <rPr>
        <i/>
        <sz val="11"/>
        <color rgb="FFCC00CC"/>
        <rFont val="Calibri"/>
        <family val="2"/>
        <scheme val="minor"/>
      </rPr>
      <t>App</t>
    </r>
    <r>
      <rPr>
        <i/>
        <vertAlign val="superscript"/>
        <sz val="11"/>
        <color rgb="FFCC00CC"/>
        <rFont val="Calibri"/>
        <family val="2"/>
        <scheme val="minor"/>
      </rPr>
      <t xml:space="preserve">NL-G-F/NL-G-F </t>
    </r>
    <r>
      <rPr>
        <sz val="11"/>
        <color rgb="FFCC00CC"/>
        <rFont val="Calibri"/>
        <family val="2"/>
        <scheme val="minor"/>
      </rPr>
      <t>3</t>
    </r>
  </si>
  <si>
    <r>
      <t xml:space="preserve">  log2 of </t>
    </r>
    <r>
      <rPr>
        <i/>
        <sz val="11"/>
        <color rgb="FFCC00CC"/>
        <rFont val="Calibri"/>
        <family val="2"/>
        <scheme val="minor"/>
      </rPr>
      <t>App</t>
    </r>
    <r>
      <rPr>
        <i/>
        <vertAlign val="superscript"/>
        <sz val="11"/>
        <color rgb="FFCC00CC"/>
        <rFont val="Calibri"/>
        <family val="2"/>
        <scheme val="minor"/>
      </rPr>
      <t xml:space="preserve">NL-G-F/NL-G-F </t>
    </r>
    <r>
      <rPr>
        <sz val="11"/>
        <color rgb="FFCC00CC"/>
        <rFont val="Calibri"/>
        <family val="2"/>
        <scheme val="minor"/>
      </rPr>
      <t>4</t>
    </r>
  </si>
  <si>
    <r>
      <t xml:space="preserve">  log2 of </t>
    </r>
    <r>
      <rPr>
        <i/>
        <sz val="11"/>
        <color rgb="FFCC00CC"/>
        <rFont val="Calibri"/>
        <family val="2"/>
        <scheme val="minor"/>
      </rPr>
      <t>App</t>
    </r>
    <r>
      <rPr>
        <i/>
        <vertAlign val="superscript"/>
        <sz val="11"/>
        <color rgb="FFCC00CC"/>
        <rFont val="Calibri"/>
        <family val="2"/>
        <scheme val="minor"/>
      </rPr>
      <t xml:space="preserve">NL-G-F/NL-G-F </t>
    </r>
    <r>
      <rPr>
        <sz val="11"/>
        <color rgb="FFCC00CC"/>
        <rFont val="Calibri"/>
        <family val="2"/>
        <scheme val="minor"/>
      </rPr>
      <t>5</t>
    </r>
  </si>
  <si>
    <r>
      <t xml:space="preserve">Ratio of 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NL-G-F/NL-G-F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wt/wt</t>
    </r>
    <r>
      <rPr>
        <i/>
        <sz val="11"/>
        <rFont val="Calibri"/>
        <family val="2"/>
        <scheme val="minor"/>
      </rPr>
      <t xml:space="preserve"> </t>
    </r>
  </si>
  <si>
    <t>p-value</t>
  </si>
  <si>
    <r>
      <t xml:space="preserve">Ratio of 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NL-F/NL-F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App</t>
    </r>
    <r>
      <rPr>
        <i/>
        <vertAlign val="superscript"/>
        <sz val="11"/>
        <rFont val="Calibri"/>
        <family val="2"/>
        <scheme val="minor"/>
      </rPr>
      <t>NL-G-F/NL-G-F</t>
    </r>
    <r>
      <rPr>
        <i/>
        <sz val="11"/>
        <rFont val="Calibri"/>
        <family val="2"/>
        <scheme val="minor"/>
      </rPr>
      <t xml:space="preserve"> </t>
    </r>
  </si>
  <si>
    <t>Data were analyzed by student's t-test. If the data were not normally distributed, then analyzed by Mann Whitney test.</t>
  </si>
  <si>
    <t>P31240/Pdgfb/Platelet-derived growth factor subunit B</t>
  </si>
  <si>
    <t>O89023/Tpp1/Tripeptidyl-peptidase 1</t>
  </si>
  <si>
    <t>Supplementary Table 3: Significantly altered autophagy, ECM and BBB associated proteins in mouse CSF determined by 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</si>
</sst>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vertAlign val="superscript"/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vertAlign val="superscript"/>
      <sz val="11"/>
      <color rgb="FFC00000"/>
      <name val="Calibri"/>
      <family val="2"/>
      <scheme val="minor"/>
    </font>
    <font>
      <sz val="11"/>
      <color rgb="FFCC00CC"/>
      <name val="Calibri"/>
      <family val="2"/>
      <scheme val="minor"/>
    </font>
    <font>
      <i/>
      <sz val="11"/>
      <color rgb="FFCC00CC"/>
      <name val="Calibri"/>
      <family val="2"/>
      <scheme val="minor"/>
    </font>
    <font>
      <i/>
      <vertAlign val="superscript"/>
      <sz val="11"/>
      <color rgb="FFCC00CC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/>
    <xf numFmtId="164" fontId="1" fillId="0" borderId="0" xfId="0" applyNumberFormat="1" applyFont="1"/>
    <xf numFmtId="0" fontId="4" fillId="0" borderId="0" xfId="0" applyNumberFormat="1" applyFont="1"/>
    <xf numFmtId="164" fontId="4" fillId="0" borderId="0" xfId="0" applyNumberFormat="1" applyFont="1"/>
    <xf numFmtId="0" fontId="7" fillId="0" borderId="0" xfId="0" applyNumberFormat="1" applyFont="1"/>
    <xf numFmtId="164" fontId="7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0" fontId="10" fillId="0" borderId="0" xfId="0" applyNumberFormat="1" applyFont="1"/>
    <xf numFmtId="0" fontId="13" fillId="0" borderId="0" xfId="0" applyFont="1"/>
    <xf numFmtId="0" fontId="14" fillId="0" borderId="0" xfId="0" applyNumberFormat="1" applyFont="1"/>
    <xf numFmtId="0" fontId="10" fillId="0" borderId="0" xfId="0" applyFont="1"/>
    <xf numFmtId="0" fontId="1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00CC"/>
      <color rgb="FFFF33CC"/>
      <color rgb="FF9900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CD9F-9D93-44F4-9431-DF223FB59DE7}">
  <dimension ref="A1:V18"/>
  <sheetViews>
    <sheetView tabSelected="1" workbookViewId="0">
      <selection activeCell="C19" sqref="C19"/>
    </sheetView>
  </sheetViews>
  <sheetFormatPr defaultRowHeight="15" x14ac:dyDescent="0.25"/>
  <cols>
    <col min="1" max="1" width="28.140625" customWidth="1"/>
    <col min="8" max="8" width="9.28515625" customWidth="1"/>
    <col min="9" max="9" width="9.140625" customWidth="1"/>
  </cols>
  <sheetData>
    <row r="1" spans="1:22" ht="15.75" x14ac:dyDescent="0.25">
      <c r="A1" s="10" t="s">
        <v>25</v>
      </c>
    </row>
    <row r="2" spans="1:22" ht="17.25" x14ac:dyDescent="0.25">
      <c r="A2" s="7" t="s">
        <v>0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9" t="s">
        <v>3</v>
      </c>
      <c r="R2" s="9" t="s">
        <v>20</v>
      </c>
      <c r="S2" s="9" t="s">
        <v>19</v>
      </c>
      <c r="T2" s="9" t="s">
        <v>20</v>
      </c>
      <c r="U2" s="9" t="s">
        <v>21</v>
      </c>
      <c r="V2" s="9" t="s">
        <v>20</v>
      </c>
    </row>
    <row r="3" spans="1:22" s="13" customFormat="1" x14ac:dyDescent="0.25">
      <c r="A3" s="7" t="s">
        <v>24</v>
      </c>
      <c r="B3" s="2">
        <v>2.9065599999999998</v>
      </c>
      <c r="C3" s="2">
        <v>2.9446599999999998</v>
      </c>
      <c r="D3" s="2">
        <v>3.5425599999999999</v>
      </c>
      <c r="E3" s="2">
        <v>3.2940700000000001</v>
      </c>
      <c r="F3" s="2">
        <v>3.2456200000000002</v>
      </c>
      <c r="G3" s="4">
        <v>2.90333</v>
      </c>
      <c r="H3" s="4">
        <v>3.7343500000000001</v>
      </c>
      <c r="I3" s="4">
        <v>4.1048900000000001</v>
      </c>
      <c r="J3" s="4">
        <v>3.2319900000000001</v>
      </c>
      <c r="K3" s="4">
        <v>4.18377</v>
      </c>
      <c r="L3" s="6">
        <v>4.4279400000000004</v>
      </c>
      <c r="M3" s="6">
        <v>4.1468499999999997</v>
      </c>
      <c r="N3" s="6">
        <v>4.5866699999999998</v>
      </c>
      <c r="O3" s="6">
        <v>3.7450600000000001</v>
      </c>
      <c r="P3" s="6">
        <v>3.7826200000000001</v>
      </c>
      <c r="Q3" s="12">
        <f>AVERAGE(G3:K3)/AVERAGE(B3:F3)</f>
        <v>1.1396343671529177</v>
      </c>
      <c r="R3" s="12">
        <v>0.14380000000000001</v>
      </c>
      <c r="S3" s="12">
        <f>AVERAGE(L3:P3)/AVERAGE(B3:F3)</f>
        <v>1.2984704524500943</v>
      </c>
      <c r="T3" s="14">
        <v>1.6999999999999999E-3</v>
      </c>
      <c r="U3" s="12">
        <f t="shared" ref="U3" si="0">AVERAGE(G3:K3)/AVERAGE(L3:P3)</f>
        <v>0.87767447076098848</v>
      </c>
      <c r="V3" s="12">
        <v>0.12959999999999999</v>
      </c>
    </row>
    <row r="4" spans="1:22" s="1" customFormat="1" x14ac:dyDescent="0.25">
      <c r="A4" s="8" t="s">
        <v>1</v>
      </c>
      <c r="B4" s="2">
        <v>5.4892700000000003</v>
      </c>
      <c r="C4" s="2">
        <v>5.4720500000000003</v>
      </c>
      <c r="D4" s="2">
        <v>5.8032500000000002</v>
      </c>
      <c r="E4" s="2">
        <v>5.4600200000000001</v>
      </c>
      <c r="F4" s="2">
        <v>5.3370199999999999</v>
      </c>
      <c r="G4" s="4">
        <v>4.8871599999999997</v>
      </c>
      <c r="H4" s="4">
        <v>4.8761400000000004</v>
      </c>
      <c r="I4" s="4">
        <v>6.1776200000000001</v>
      </c>
      <c r="J4" s="4">
        <v>4.9027200000000004</v>
      </c>
      <c r="K4" s="4">
        <v>4.8073100000000002</v>
      </c>
      <c r="L4" s="6">
        <v>4.7574899999999998</v>
      </c>
      <c r="M4" s="6">
        <v>4.7756499999999997</v>
      </c>
      <c r="N4" s="6">
        <v>4.46488</v>
      </c>
      <c r="O4" s="6">
        <v>4.8655900000000001</v>
      </c>
      <c r="P4" s="6">
        <v>5.0419799999999997</v>
      </c>
      <c r="Q4" s="9">
        <f>AVERAGE(G4:K4)/AVERAGE(B4:F4)</f>
        <v>0.93067676380298558</v>
      </c>
      <c r="R4" s="11">
        <v>1.5900000000000001E-2</v>
      </c>
      <c r="S4" s="9">
        <f>AVERAGE(L4:P4)/AVERAGE(B4:F4)</f>
        <v>0.86735100017742084</v>
      </c>
      <c r="T4" s="11">
        <v>7.9000000000000008E-3</v>
      </c>
      <c r="U4" s="9">
        <f>AVERAGE(G4:K4)/AVERAGE(L4:P4)</f>
        <v>1.0730105385393125</v>
      </c>
      <c r="V4" s="9">
        <v>0.41099999999999998</v>
      </c>
    </row>
    <row r="5" spans="1:22" s="1" customFormat="1" x14ac:dyDescent="0.25">
      <c r="A5" s="8" t="s">
        <v>2</v>
      </c>
      <c r="B5" s="2">
        <v>1.03976</v>
      </c>
      <c r="C5" s="2">
        <v>0.97950000000000004</v>
      </c>
      <c r="D5" s="2">
        <v>1.62683</v>
      </c>
      <c r="E5" s="2">
        <v>1.59965</v>
      </c>
      <c r="F5" s="2">
        <v>1.5195000000000001</v>
      </c>
      <c r="G5" s="4">
        <v>1.5590299999999999</v>
      </c>
      <c r="H5" s="4">
        <v>1.4241600000000001</v>
      </c>
      <c r="I5" s="4">
        <v>1.48017</v>
      </c>
      <c r="J5" s="4">
        <v>1.74139</v>
      </c>
      <c r="K5" s="4">
        <v>2.0276800000000001</v>
      </c>
      <c r="L5" s="6">
        <v>1.14758</v>
      </c>
      <c r="M5" s="6">
        <v>0.82962000000000002</v>
      </c>
      <c r="N5" s="6">
        <v>1.3624700000000001</v>
      </c>
      <c r="O5" s="6">
        <v>1.0157499999999999</v>
      </c>
      <c r="P5" s="6">
        <v>1.11297</v>
      </c>
      <c r="Q5" s="9">
        <f>AVERAGE(G5:K5)/AVERAGE(B5:F5)</f>
        <v>1.2168718330761366</v>
      </c>
      <c r="R5" s="9">
        <v>0.1396</v>
      </c>
      <c r="S5" s="9">
        <f>AVERAGE(L5:P5)/AVERAGE(B5:F5)</f>
        <v>0.80830687455286143</v>
      </c>
      <c r="T5" s="9">
        <v>0.1573</v>
      </c>
      <c r="U5" s="9">
        <f t="shared" ref="U5" si="1">AVERAGE(G5:K5)/AVERAGE(L5:P5)</f>
        <v>1.5054577307031871</v>
      </c>
      <c r="V5" s="11">
        <v>4.1999999999999997E-3</v>
      </c>
    </row>
    <row r="6" spans="1:22" s="1" customFormat="1" x14ac:dyDescent="0.25">
      <c r="A6" s="7" t="s">
        <v>23</v>
      </c>
      <c r="B6" s="2">
        <v>2.4045399999999999</v>
      </c>
      <c r="C6" s="2">
        <v>1.9091899999999999</v>
      </c>
      <c r="D6" s="2">
        <v>2.9168099999999999</v>
      </c>
      <c r="E6" s="2">
        <v>2.02529</v>
      </c>
      <c r="F6" s="2">
        <v>1.4246399999999999</v>
      </c>
      <c r="G6" s="4">
        <v>1.7708600000000001</v>
      </c>
      <c r="H6" s="4">
        <v>4.0334500000000002</v>
      </c>
      <c r="I6" s="4">
        <v>3.3190900000000001</v>
      </c>
      <c r="J6" s="4">
        <v>2.8058999999999998</v>
      </c>
      <c r="K6" s="4">
        <v>3.56216</v>
      </c>
      <c r="L6" s="6">
        <v>1.5030300000000001</v>
      </c>
      <c r="M6" s="6">
        <v>0.97672999999999999</v>
      </c>
      <c r="N6" s="6">
        <v>2.3475799999999998</v>
      </c>
      <c r="O6" s="6">
        <v>1.43849</v>
      </c>
      <c r="P6" s="6">
        <v>2.5819100000000001</v>
      </c>
      <c r="Q6" s="9">
        <f>AVERAGE(G6:K6)/AVERAGE(B6:F6)</f>
        <v>1.4504474054044438</v>
      </c>
      <c r="R6" s="9">
        <v>7.0000000000000007E-2</v>
      </c>
      <c r="S6" s="9">
        <f>AVERAGE(L6:P6)/AVERAGE(B6:F6)</f>
        <v>0.82840361894186298</v>
      </c>
      <c r="T6" s="9">
        <v>0.37569999999999998</v>
      </c>
      <c r="U6" s="9">
        <f>AVERAGE(G6:K6)/AVERAGE(L6:P6)</f>
        <v>1.7508945787285792</v>
      </c>
      <c r="V6" s="11">
        <v>2.64E-2</v>
      </c>
    </row>
    <row r="7" spans="1:22" s="1" customFormat="1" x14ac:dyDescent="0.25">
      <c r="A7" s="7"/>
    </row>
    <row r="8" spans="1:22" s="1" customFormat="1" x14ac:dyDescent="0.25">
      <c r="A8" s="9" t="s">
        <v>22</v>
      </c>
    </row>
    <row r="9" spans="1:22" s="3" customFormat="1" x14ac:dyDescent="0.25"/>
    <row r="10" spans="1:22" s="3" customFormat="1" x14ac:dyDescent="0.25"/>
    <row r="11" spans="1:22" s="3" customFormat="1" x14ac:dyDescent="0.25"/>
    <row r="12" spans="1:22" s="3" customFormat="1" x14ac:dyDescent="0.25"/>
    <row r="13" spans="1:22" s="3" customFormat="1" x14ac:dyDescent="0.25"/>
    <row r="14" spans="1:22" s="5" customFormat="1" x14ac:dyDescent="0.25"/>
    <row r="15" spans="1:22" s="5" customFormat="1" x14ac:dyDescent="0.25"/>
    <row r="16" spans="1:22" s="5" customFormat="1" x14ac:dyDescent="0.25"/>
    <row r="17" s="5" customFormat="1" x14ac:dyDescent="0.25"/>
    <row r="18" s="5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Normalized Protein Expression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2021-02-08T19:32:41Z</dcterms:modified>
</cp:coreProperties>
</file>