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G:\.shortcut-targets-by-id\1FwqBHYnVZr3uXsPFnat_xdlYaB1h87YG\Miezah Lab\Environmental Nutrition\Future 1\Future foods\Manuscripts\Working Folder\Working Data\"/>
    </mc:Choice>
  </mc:AlternateContent>
  <xr:revisionPtr revIDLastSave="0" documentId="13_ncr:1_{D4746DD5-36F6-418A-877B-0AF2427B9D2B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SD2-S1" sheetId="47" r:id="rId1"/>
    <sheet name="SD2-S2" sheetId="44" r:id="rId2"/>
    <sheet name="SD2-S3" sheetId="45" r:id="rId3"/>
    <sheet name="SD2-S4" sheetId="4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44" l="1"/>
  <c r="S31" i="44"/>
  <c r="C31" i="44"/>
  <c r="D31" i="44"/>
  <c r="E31" i="44"/>
  <c r="F31" i="44"/>
  <c r="G31" i="44"/>
  <c r="H31" i="44"/>
  <c r="I31" i="44"/>
  <c r="J31" i="44"/>
  <c r="K31" i="44"/>
  <c r="L31" i="44"/>
  <c r="M31" i="44"/>
  <c r="N31" i="44"/>
  <c r="O31" i="44"/>
  <c r="P31" i="44"/>
  <c r="Q31" i="44"/>
  <c r="R31" i="44"/>
  <c r="B31" i="44"/>
  <c r="C32" i="44" l="1"/>
  <c r="D32" i="44"/>
  <c r="E32" i="44"/>
  <c r="F32" i="44"/>
  <c r="G32" i="44"/>
  <c r="H32" i="44"/>
  <c r="I32" i="44"/>
  <c r="J32" i="44"/>
  <c r="K32" i="44"/>
  <c r="L32" i="44"/>
  <c r="M32" i="44"/>
  <c r="N32" i="44"/>
  <c r="O32" i="44"/>
  <c r="P32" i="44"/>
  <c r="Q32" i="44"/>
  <c r="R32" i="44"/>
  <c r="S32" i="44"/>
  <c r="C33" i="44"/>
  <c r="D33" i="44"/>
  <c r="E33" i="44"/>
  <c r="F33" i="44"/>
  <c r="G33" i="44"/>
  <c r="H33" i="44"/>
  <c r="I33" i="44"/>
  <c r="J33" i="44"/>
  <c r="K33" i="44"/>
  <c r="L33" i="44"/>
  <c r="M33" i="44"/>
  <c r="N33" i="44"/>
  <c r="O33" i="44"/>
  <c r="P33" i="44"/>
  <c r="Q33" i="44"/>
  <c r="R33" i="44"/>
  <c r="S33" i="44"/>
  <c r="C34" i="44"/>
  <c r="D34" i="44"/>
  <c r="E34" i="44"/>
  <c r="F34" i="44"/>
  <c r="G34" i="44"/>
  <c r="H34" i="44"/>
  <c r="I34" i="44"/>
  <c r="J34" i="44"/>
  <c r="K34" i="44"/>
  <c r="L34" i="44"/>
  <c r="M34" i="44"/>
  <c r="N34" i="44"/>
  <c r="O34" i="44"/>
  <c r="P34" i="44"/>
  <c r="Q34" i="44"/>
  <c r="R34" i="44"/>
  <c r="S34" i="44"/>
  <c r="C35" i="44"/>
  <c r="D35" i="44"/>
  <c r="E35" i="44"/>
  <c r="F35" i="44"/>
  <c r="G35" i="44"/>
  <c r="H35" i="44"/>
  <c r="I35" i="44"/>
  <c r="J35" i="44"/>
  <c r="K35" i="44"/>
  <c r="L35" i="44"/>
  <c r="M35" i="44"/>
  <c r="N35" i="44"/>
  <c r="O35" i="44"/>
  <c r="P35" i="44"/>
  <c r="Q35" i="44"/>
  <c r="R35" i="44"/>
  <c r="S35" i="44"/>
  <c r="C36" i="44"/>
  <c r="D36" i="44"/>
  <c r="E36" i="44"/>
  <c r="F36" i="44"/>
  <c r="G36" i="44"/>
  <c r="H36" i="44"/>
  <c r="I36" i="44"/>
  <c r="J36" i="44"/>
  <c r="K36" i="44"/>
  <c r="L36" i="44"/>
  <c r="M36" i="44"/>
  <c r="N36" i="44"/>
  <c r="O36" i="44"/>
  <c r="P36" i="44"/>
  <c r="Q36" i="44"/>
  <c r="R36" i="44"/>
  <c r="S36" i="44"/>
  <c r="C37" i="44"/>
  <c r="D37" i="44"/>
  <c r="E37" i="44"/>
  <c r="F37" i="44"/>
  <c r="G37" i="44"/>
  <c r="H37" i="44"/>
  <c r="I37" i="44"/>
  <c r="J37" i="44"/>
  <c r="K37" i="44"/>
  <c r="L37" i="44"/>
  <c r="M37" i="44"/>
  <c r="N37" i="44"/>
  <c r="O37" i="44"/>
  <c r="P37" i="44"/>
  <c r="Q37" i="44"/>
  <c r="R37" i="44"/>
  <c r="S37" i="44"/>
  <c r="C38" i="44"/>
  <c r="D38" i="44"/>
  <c r="E38" i="44"/>
  <c r="F38" i="44"/>
  <c r="G38" i="44"/>
  <c r="H38" i="44"/>
  <c r="I38" i="44"/>
  <c r="J38" i="44"/>
  <c r="K38" i="44"/>
  <c r="L38" i="44"/>
  <c r="M38" i="44"/>
  <c r="N38" i="44"/>
  <c r="O38" i="44"/>
  <c r="P38" i="44"/>
  <c r="Q38" i="44"/>
  <c r="R38" i="44"/>
  <c r="S38" i="44"/>
  <c r="C39" i="44"/>
  <c r="D39" i="44"/>
  <c r="E39" i="44"/>
  <c r="F39" i="44"/>
  <c r="G39" i="44"/>
  <c r="H39" i="44"/>
  <c r="I39" i="44"/>
  <c r="J39" i="44"/>
  <c r="K39" i="44"/>
  <c r="L39" i="44"/>
  <c r="M39" i="44"/>
  <c r="N39" i="44"/>
  <c r="O39" i="44"/>
  <c r="P39" i="44"/>
  <c r="Q39" i="44"/>
  <c r="R39" i="44"/>
  <c r="S39" i="44"/>
  <c r="C40" i="44"/>
  <c r="D40" i="44"/>
  <c r="E40" i="44"/>
  <c r="F40" i="44"/>
  <c r="G40" i="44"/>
  <c r="H40" i="44"/>
  <c r="I40" i="44"/>
  <c r="J40" i="44"/>
  <c r="K40" i="44"/>
  <c r="L40" i="44"/>
  <c r="M40" i="44"/>
  <c r="N40" i="44"/>
  <c r="O40" i="44"/>
  <c r="P40" i="44"/>
  <c r="Q40" i="44"/>
  <c r="R40" i="44"/>
  <c r="S40" i="44"/>
  <c r="C41" i="44"/>
  <c r="D41" i="44"/>
  <c r="E41" i="44"/>
  <c r="F41" i="44"/>
  <c r="G41" i="44"/>
  <c r="H41" i="44"/>
  <c r="I41" i="44"/>
  <c r="J41" i="44"/>
  <c r="K41" i="44"/>
  <c r="L41" i="44"/>
  <c r="M41" i="44"/>
  <c r="N41" i="44"/>
  <c r="O41" i="44"/>
  <c r="P41" i="44"/>
  <c r="Q41" i="44"/>
  <c r="R41" i="44"/>
  <c r="S41" i="44"/>
  <c r="C42" i="44"/>
  <c r="D42" i="44"/>
  <c r="E42" i="44"/>
  <c r="F42" i="44"/>
  <c r="G42" i="44"/>
  <c r="H42" i="44"/>
  <c r="I42" i="44"/>
  <c r="J42" i="44"/>
  <c r="K42" i="44"/>
  <c r="L42" i="44"/>
  <c r="M42" i="44"/>
  <c r="N42" i="44"/>
  <c r="O42" i="44"/>
  <c r="P42" i="44"/>
  <c r="Q42" i="44"/>
  <c r="R42" i="44"/>
  <c r="S42" i="44"/>
  <c r="C43" i="44"/>
  <c r="D43" i="44"/>
  <c r="E43" i="44"/>
  <c r="F43" i="44"/>
  <c r="G43" i="44"/>
  <c r="H43" i="44"/>
  <c r="I43" i="44"/>
  <c r="J43" i="44"/>
  <c r="K43" i="44"/>
  <c r="L43" i="44"/>
  <c r="M43" i="44"/>
  <c r="N43" i="44"/>
  <c r="O43" i="44"/>
  <c r="P43" i="44"/>
  <c r="Q43" i="44"/>
  <c r="R43" i="44"/>
  <c r="S43" i="44"/>
  <c r="C44" i="44"/>
  <c r="D44" i="44"/>
  <c r="E44" i="44"/>
  <c r="F44" i="44"/>
  <c r="G44" i="44"/>
  <c r="H44" i="44"/>
  <c r="I44" i="44"/>
  <c r="J44" i="44"/>
  <c r="K44" i="44"/>
  <c r="L44" i="44"/>
  <c r="M44" i="44"/>
  <c r="N44" i="44"/>
  <c r="O44" i="44"/>
  <c r="P44" i="44"/>
  <c r="Q44" i="44"/>
  <c r="R44" i="44"/>
  <c r="S44" i="44"/>
  <c r="C45" i="44"/>
  <c r="D45" i="44"/>
  <c r="E45" i="44"/>
  <c r="F45" i="44"/>
  <c r="G45" i="44"/>
  <c r="H45" i="44"/>
  <c r="I45" i="44"/>
  <c r="J45" i="44"/>
  <c r="K45" i="44"/>
  <c r="L45" i="44"/>
  <c r="M45" i="44"/>
  <c r="N45" i="44"/>
  <c r="O45" i="44"/>
  <c r="P45" i="44"/>
  <c r="Q45" i="44"/>
  <c r="R45" i="44"/>
  <c r="S45" i="44"/>
  <c r="C46" i="44"/>
  <c r="D46" i="44"/>
  <c r="E46" i="44"/>
  <c r="F46" i="44"/>
  <c r="G46" i="44"/>
  <c r="H46" i="44"/>
  <c r="I46" i="44"/>
  <c r="J46" i="44"/>
  <c r="K46" i="44"/>
  <c r="L46" i="44"/>
  <c r="M46" i="44"/>
  <c r="N46" i="44"/>
  <c r="O46" i="44"/>
  <c r="P46" i="44"/>
  <c r="Q46" i="44"/>
  <c r="R46" i="44"/>
  <c r="S46" i="44"/>
  <c r="C47" i="44"/>
  <c r="D47" i="44"/>
  <c r="E47" i="44"/>
  <c r="F47" i="44"/>
  <c r="G47" i="44"/>
  <c r="H47" i="44"/>
  <c r="I47" i="44"/>
  <c r="J47" i="44"/>
  <c r="K47" i="44"/>
  <c r="L47" i="44"/>
  <c r="M47" i="44"/>
  <c r="N47" i="44"/>
  <c r="O47" i="44"/>
  <c r="P47" i="44"/>
  <c r="Q47" i="44"/>
  <c r="R47" i="44"/>
  <c r="S47" i="44"/>
  <c r="C48" i="44"/>
  <c r="D48" i="44"/>
  <c r="E48" i="44"/>
  <c r="F48" i="44"/>
  <c r="G48" i="44"/>
  <c r="H48" i="44"/>
  <c r="I48" i="44"/>
  <c r="J48" i="44"/>
  <c r="K48" i="44"/>
  <c r="L48" i="44"/>
  <c r="M48" i="44"/>
  <c r="N48" i="44"/>
  <c r="O48" i="44"/>
  <c r="P48" i="44"/>
  <c r="Q48" i="44"/>
  <c r="R48" i="44"/>
  <c r="S48" i="44"/>
  <c r="C49" i="44"/>
  <c r="D49" i="44"/>
  <c r="E49" i="44"/>
  <c r="F49" i="44"/>
  <c r="G49" i="44"/>
  <c r="H49" i="44"/>
  <c r="I49" i="44"/>
  <c r="J49" i="44"/>
  <c r="K49" i="44"/>
  <c r="L49" i="44"/>
  <c r="M49" i="44"/>
  <c r="N49" i="44"/>
  <c r="O49" i="44"/>
  <c r="P49" i="44"/>
  <c r="Q49" i="44"/>
  <c r="R49" i="44"/>
  <c r="S49" i="44"/>
  <c r="C50" i="44"/>
  <c r="D50" i="44"/>
  <c r="E50" i="44"/>
  <c r="F50" i="44"/>
  <c r="G50" i="44"/>
  <c r="H50" i="44"/>
  <c r="I50" i="44"/>
  <c r="J50" i="44"/>
  <c r="K50" i="44"/>
  <c r="L50" i="44"/>
  <c r="M50" i="44"/>
  <c r="N50" i="44"/>
  <c r="O50" i="44"/>
  <c r="P50" i="44"/>
  <c r="Q50" i="44"/>
  <c r="R50" i="44"/>
  <c r="S50" i="44"/>
  <c r="C51" i="44"/>
  <c r="D51" i="44"/>
  <c r="E51" i="44"/>
  <c r="F51" i="44"/>
  <c r="G51" i="44"/>
  <c r="H51" i="44"/>
  <c r="I51" i="44"/>
  <c r="J51" i="44"/>
  <c r="K51" i="44"/>
  <c r="L51" i="44"/>
  <c r="M51" i="44"/>
  <c r="N51" i="44"/>
  <c r="O51" i="44"/>
  <c r="P51" i="44"/>
  <c r="Q51" i="44"/>
  <c r="R51" i="44"/>
  <c r="S51" i="44"/>
  <c r="C52" i="44"/>
  <c r="D52" i="44"/>
  <c r="E52" i="44"/>
  <c r="F52" i="44"/>
  <c r="G52" i="44"/>
  <c r="H52" i="44"/>
  <c r="I52" i="44"/>
  <c r="J52" i="44"/>
  <c r="K52" i="44"/>
  <c r="L52" i="44"/>
  <c r="M52" i="44"/>
  <c r="N52" i="44"/>
  <c r="O52" i="44"/>
  <c r="P52" i="44"/>
  <c r="Q52" i="44"/>
  <c r="R52" i="44"/>
  <c r="S52" i="44"/>
  <c r="C53" i="44"/>
  <c r="D53" i="44"/>
  <c r="E53" i="44"/>
  <c r="F53" i="44"/>
  <c r="G53" i="44"/>
  <c r="H53" i="44"/>
  <c r="I53" i="44"/>
  <c r="J53" i="44"/>
  <c r="K53" i="44"/>
  <c r="L53" i="44"/>
  <c r="M53" i="44"/>
  <c r="N53" i="44"/>
  <c r="O53" i="44"/>
  <c r="P53" i="44"/>
  <c r="Q53" i="44"/>
  <c r="R53" i="44"/>
  <c r="S53" i="44"/>
  <c r="C54" i="44"/>
  <c r="D54" i="44"/>
  <c r="E54" i="44"/>
  <c r="F54" i="44"/>
  <c r="G54" i="44"/>
  <c r="H54" i="44"/>
  <c r="I54" i="44"/>
  <c r="J54" i="44"/>
  <c r="K54" i="44"/>
  <c r="L54" i="44"/>
  <c r="M54" i="44"/>
  <c r="N54" i="44"/>
  <c r="O54" i="44"/>
  <c r="P54" i="44"/>
  <c r="Q54" i="44"/>
  <c r="R54" i="44"/>
  <c r="S54" i="44"/>
  <c r="B33" i="44"/>
  <c r="B34" i="44"/>
  <c r="B35" i="44"/>
  <c r="B36" i="44"/>
  <c r="B37" i="44"/>
  <c r="B38" i="44"/>
  <c r="B39" i="44"/>
  <c r="B40" i="44"/>
  <c r="B41" i="44"/>
  <c r="B42" i="44"/>
  <c r="B43" i="44"/>
  <c r="B44" i="44"/>
  <c r="B45" i="44"/>
  <c r="B46" i="44"/>
  <c r="B47" i="44"/>
  <c r="B48" i="44"/>
  <c r="B49" i="44"/>
  <c r="B50" i="44"/>
  <c r="B51" i="44"/>
  <c r="B52" i="44"/>
  <c r="B54" i="44"/>
  <c r="B32" i="44"/>
  <c r="BI531" i="47"/>
  <c r="BJ531" i="47" s="1"/>
  <c r="BF531" i="47"/>
  <c r="BG531" i="47" s="1"/>
  <c r="BC531" i="47"/>
  <c r="BD531" i="47" s="1"/>
  <c r="AZ531" i="47"/>
  <c r="BA531" i="47" s="1"/>
  <c r="AW531" i="47"/>
  <c r="AX531" i="47" s="1"/>
  <c r="AT531" i="47"/>
  <c r="AU531" i="47" s="1"/>
  <c r="AQ531" i="47"/>
  <c r="AR531" i="47" s="1"/>
  <c r="AN531" i="47"/>
  <c r="AO531" i="47" s="1"/>
  <c r="AK531" i="47"/>
  <c r="AL531" i="47" s="1"/>
  <c r="AH531" i="47"/>
  <c r="AI531" i="47" s="1"/>
  <c r="AE531" i="47"/>
  <c r="AF531" i="47" s="1"/>
  <c r="AB531" i="47"/>
  <c r="AC531" i="47" s="1"/>
  <c r="Y531" i="47"/>
  <c r="Z531" i="47" s="1"/>
  <c r="V531" i="47"/>
  <c r="W531" i="47" s="1"/>
  <c r="S531" i="47"/>
  <c r="T531" i="47" s="1"/>
  <c r="P531" i="47"/>
  <c r="Q531" i="47" s="1"/>
  <c r="M531" i="47"/>
  <c r="N531" i="47" s="1"/>
  <c r="J531" i="47"/>
  <c r="K531" i="47" s="1"/>
  <c r="BI530" i="47"/>
  <c r="BJ530" i="47" s="1"/>
  <c r="BF530" i="47"/>
  <c r="BG530" i="47" s="1"/>
  <c r="BC530" i="47"/>
  <c r="BD530" i="47" s="1"/>
  <c r="AZ530" i="47"/>
  <c r="BA530" i="47" s="1"/>
  <c r="AW530" i="47"/>
  <c r="AX530" i="47" s="1"/>
  <c r="AT530" i="47"/>
  <c r="AU530" i="47" s="1"/>
  <c r="AQ530" i="47"/>
  <c r="AR530" i="47" s="1"/>
  <c r="AN530" i="47"/>
  <c r="AO530" i="47" s="1"/>
  <c r="AK530" i="47"/>
  <c r="AL530" i="47" s="1"/>
  <c r="AH530" i="47"/>
  <c r="AI530" i="47" s="1"/>
  <c r="AE530" i="47"/>
  <c r="AF530" i="47" s="1"/>
  <c r="AB530" i="47"/>
  <c r="AC530" i="47" s="1"/>
  <c r="Y530" i="47"/>
  <c r="Z530" i="47" s="1"/>
  <c r="V530" i="47"/>
  <c r="W530" i="47" s="1"/>
  <c r="S530" i="47"/>
  <c r="T530" i="47" s="1"/>
  <c r="P530" i="47"/>
  <c r="Q530" i="47" s="1"/>
  <c r="M530" i="47"/>
  <c r="N530" i="47" s="1"/>
  <c r="J530" i="47"/>
  <c r="K530" i="47" s="1"/>
  <c r="BI529" i="47"/>
  <c r="BJ529" i="47" s="1"/>
  <c r="BF529" i="47"/>
  <c r="BG529" i="47" s="1"/>
  <c r="BC529" i="47"/>
  <c r="BD529" i="47" s="1"/>
  <c r="AZ529" i="47"/>
  <c r="BA529" i="47" s="1"/>
  <c r="AW529" i="47"/>
  <c r="AX529" i="47" s="1"/>
  <c r="AT529" i="47"/>
  <c r="AU529" i="47" s="1"/>
  <c r="AQ529" i="47"/>
  <c r="AR529" i="47" s="1"/>
  <c r="AN529" i="47"/>
  <c r="AO529" i="47" s="1"/>
  <c r="AK529" i="47"/>
  <c r="AL529" i="47" s="1"/>
  <c r="AH529" i="47"/>
  <c r="AI529" i="47" s="1"/>
  <c r="AE529" i="47"/>
  <c r="AF529" i="47" s="1"/>
  <c r="AB529" i="47"/>
  <c r="AC529" i="47" s="1"/>
  <c r="Y529" i="47"/>
  <c r="Z529" i="47" s="1"/>
  <c r="V529" i="47"/>
  <c r="W529" i="47" s="1"/>
  <c r="S529" i="47"/>
  <c r="T529" i="47" s="1"/>
  <c r="P529" i="47"/>
  <c r="Q529" i="47" s="1"/>
  <c r="M529" i="47"/>
  <c r="N529" i="47" s="1"/>
  <c r="J529" i="47"/>
  <c r="K529" i="47" s="1"/>
  <c r="BI528" i="47"/>
  <c r="BJ528" i="47" s="1"/>
  <c r="BF528" i="47"/>
  <c r="BG528" i="47" s="1"/>
  <c r="BC528" i="47"/>
  <c r="BD528" i="47" s="1"/>
  <c r="AZ528" i="47"/>
  <c r="BA528" i="47" s="1"/>
  <c r="AW528" i="47"/>
  <c r="AX528" i="47" s="1"/>
  <c r="AT528" i="47"/>
  <c r="AU528" i="47" s="1"/>
  <c r="AQ528" i="47"/>
  <c r="AR528" i="47" s="1"/>
  <c r="AN528" i="47"/>
  <c r="AO528" i="47" s="1"/>
  <c r="AK528" i="47"/>
  <c r="AL528" i="47" s="1"/>
  <c r="AH528" i="47"/>
  <c r="AI528" i="47" s="1"/>
  <c r="AE528" i="47"/>
  <c r="AF528" i="47" s="1"/>
  <c r="AB528" i="47"/>
  <c r="AC528" i="47" s="1"/>
  <c r="Y528" i="47"/>
  <c r="Z528" i="47" s="1"/>
  <c r="V528" i="47"/>
  <c r="W528" i="47" s="1"/>
  <c r="S528" i="47"/>
  <c r="T528" i="47" s="1"/>
  <c r="P528" i="47"/>
  <c r="Q528" i="47" s="1"/>
  <c r="M528" i="47"/>
  <c r="N528" i="47" s="1"/>
  <c r="J528" i="47"/>
  <c r="K528" i="47" s="1"/>
  <c r="BI527" i="47"/>
  <c r="BJ527" i="47" s="1"/>
  <c r="BF527" i="47"/>
  <c r="BG527" i="47" s="1"/>
  <c r="BC527" i="47"/>
  <c r="BD527" i="47" s="1"/>
  <c r="AZ527" i="47"/>
  <c r="BA527" i="47" s="1"/>
  <c r="AW527" i="47"/>
  <c r="AX527" i="47" s="1"/>
  <c r="AT527" i="47"/>
  <c r="AU527" i="47" s="1"/>
  <c r="AQ527" i="47"/>
  <c r="AR527" i="47" s="1"/>
  <c r="AN527" i="47"/>
  <c r="AO527" i="47" s="1"/>
  <c r="AK527" i="47"/>
  <c r="AL527" i="47" s="1"/>
  <c r="AH527" i="47"/>
  <c r="AI527" i="47" s="1"/>
  <c r="AE527" i="47"/>
  <c r="AF527" i="47" s="1"/>
  <c r="AB527" i="47"/>
  <c r="AC527" i="47" s="1"/>
  <c r="Y527" i="47"/>
  <c r="Z527" i="47" s="1"/>
  <c r="V527" i="47"/>
  <c r="W527" i="47" s="1"/>
  <c r="S527" i="47"/>
  <c r="T527" i="47" s="1"/>
  <c r="P527" i="47"/>
  <c r="Q527" i="47" s="1"/>
  <c r="M527" i="47"/>
  <c r="N527" i="47" s="1"/>
  <c r="J527" i="47"/>
  <c r="K527" i="47" s="1"/>
  <c r="BI526" i="47"/>
  <c r="BJ526" i="47" s="1"/>
  <c r="BF526" i="47"/>
  <c r="BG526" i="47" s="1"/>
  <c r="BC526" i="47"/>
  <c r="BD526" i="47" s="1"/>
  <c r="AZ526" i="47"/>
  <c r="BA526" i="47" s="1"/>
  <c r="AW526" i="47"/>
  <c r="AX526" i="47" s="1"/>
  <c r="AT526" i="47"/>
  <c r="AU526" i="47" s="1"/>
  <c r="AQ526" i="47"/>
  <c r="AR526" i="47" s="1"/>
  <c r="AN526" i="47"/>
  <c r="AO526" i="47" s="1"/>
  <c r="AK526" i="47"/>
  <c r="AL526" i="47" s="1"/>
  <c r="AH526" i="47"/>
  <c r="AI526" i="47" s="1"/>
  <c r="AE526" i="47"/>
  <c r="AF526" i="47" s="1"/>
  <c r="AB526" i="47"/>
  <c r="AC526" i="47" s="1"/>
  <c r="Y526" i="47"/>
  <c r="Z526" i="47" s="1"/>
  <c r="V526" i="47"/>
  <c r="W526" i="47" s="1"/>
  <c r="S526" i="47"/>
  <c r="T526" i="47" s="1"/>
  <c r="P526" i="47"/>
  <c r="Q526" i="47" s="1"/>
  <c r="M526" i="47"/>
  <c r="N526" i="47" s="1"/>
  <c r="J526" i="47"/>
  <c r="K526" i="47" s="1"/>
  <c r="BI525" i="47"/>
  <c r="BJ525" i="47" s="1"/>
  <c r="BF525" i="47"/>
  <c r="BG525" i="47" s="1"/>
  <c r="BC525" i="47"/>
  <c r="BD525" i="47" s="1"/>
  <c r="AZ525" i="47"/>
  <c r="BA525" i="47" s="1"/>
  <c r="AW525" i="47"/>
  <c r="AX525" i="47" s="1"/>
  <c r="AT525" i="47"/>
  <c r="AU525" i="47" s="1"/>
  <c r="AQ525" i="47"/>
  <c r="AR525" i="47" s="1"/>
  <c r="AN525" i="47"/>
  <c r="AO525" i="47" s="1"/>
  <c r="AK525" i="47"/>
  <c r="AL525" i="47" s="1"/>
  <c r="AH525" i="47"/>
  <c r="AI525" i="47" s="1"/>
  <c r="AE525" i="47"/>
  <c r="AF525" i="47" s="1"/>
  <c r="AB525" i="47"/>
  <c r="AC525" i="47" s="1"/>
  <c r="Y525" i="47"/>
  <c r="Z525" i="47" s="1"/>
  <c r="V525" i="47"/>
  <c r="W525" i="47" s="1"/>
  <c r="S525" i="47"/>
  <c r="T525" i="47" s="1"/>
  <c r="P525" i="47"/>
  <c r="Q525" i="47" s="1"/>
  <c r="M525" i="47"/>
  <c r="N525" i="47" s="1"/>
  <c r="J525" i="47"/>
  <c r="K525" i="47" s="1"/>
  <c r="BI524" i="47"/>
  <c r="BJ524" i="47" s="1"/>
  <c r="BF524" i="47"/>
  <c r="BG524" i="47" s="1"/>
  <c r="BC524" i="47"/>
  <c r="BD524" i="47" s="1"/>
  <c r="AZ524" i="47"/>
  <c r="BA524" i="47" s="1"/>
  <c r="AW524" i="47"/>
  <c r="AX524" i="47" s="1"/>
  <c r="AT524" i="47"/>
  <c r="AU524" i="47" s="1"/>
  <c r="AQ524" i="47"/>
  <c r="AR524" i="47" s="1"/>
  <c r="AN524" i="47"/>
  <c r="AO524" i="47" s="1"/>
  <c r="AK524" i="47"/>
  <c r="AL524" i="47" s="1"/>
  <c r="AH524" i="47"/>
  <c r="AI524" i="47" s="1"/>
  <c r="AE524" i="47"/>
  <c r="AF524" i="47" s="1"/>
  <c r="AB524" i="47"/>
  <c r="AC524" i="47" s="1"/>
  <c r="Y524" i="47"/>
  <c r="Z524" i="47" s="1"/>
  <c r="V524" i="47"/>
  <c r="W524" i="47" s="1"/>
  <c r="S524" i="47"/>
  <c r="T524" i="47" s="1"/>
  <c r="P524" i="47"/>
  <c r="Q524" i="47" s="1"/>
  <c r="M524" i="47"/>
  <c r="N524" i="47" s="1"/>
  <c r="J524" i="47"/>
  <c r="K524" i="47" s="1"/>
  <c r="BI523" i="47"/>
  <c r="BJ523" i="47" s="1"/>
  <c r="BF523" i="47"/>
  <c r="BG523" i="47" s="1"/>
  <c r="BC523" i="47"/>
  <c r="BD523" i="47" s="1"/>
  <c r="AZ523" i="47"/>
  <c r="BA523" i="47" s="1"/>
  <c r="AW523" i="47"/>
  <c r="AX523" i="47" s="1"/>
  <c r="AT523" i="47"/>
  <c r="AU523" i="47" s="1"/>
  <c r="AQ523" i="47"/>
  <c r="AR523" i="47" s="1"/>
  <c r="AN523" i="47"/>
  <c r="AO523" i="47" s="1"/>
  <c r="AK523" i="47"/>
  <c r="AL523" i="47" s="1"/>
  <c r="AH523" i="47"/>
  <c r="AI523" i="47" s="1"/>
  <c r="AE523" i="47"/>
  <c r="AF523" i="47" s="1"/>
  <c r="AB523" i="47"/>
  <c r="AC523" i="47" s="1"/>
  <c r="Y523" i="47"/>
  <c r="Z523" i="47" s="1"/>
  <c r="V523" i="47"/>
  <c r="W523" i="47" s="1"/>
  <c r="S523" i="47"/>
  <c r="T523" i="47" s="1"/>
  <c r="P523" i="47"/>
  <c r="Q523" i="47" s="1"/>
  <c r="M523" i="47"/>
  <c r="N523" i="47" s="1"/>
  <c r="J523" i="47"/>
  <c r="K523" i="47" s="1"/>
  <c r="BI522" i="47"/>
  <c r="BJ522" i="47" s="1"/>
  <c r="BF522" i="47"/>
  <c r="BG522" i="47" s="1"/>
  <c r="BC522" i="47"/>
  <c r="BD522" i="47" s="1"/>
  <c r="AZ522" i="47"/>
  <c r="BA522" i="47" s="1"/>
  <c r="AW522" i="47"/>
  <c r="AX522" i="47" s="1"/>
  <c r="AT522" i="47"/>
  <c r="AU522" i="47" s="1"/>
  <c r="AQ522" i="47"/>
  <c r="AR522" i="47" s="1"/>
  <c r="AN522" i="47"/>
  <c r="AO522" i="47" s="1"/>
  <c r="AK522" i="47"/>
  <c r="AL522" i="47" s="1"/>
  <c r="AH522" i="47"/>
  <c r="AI522" i="47" s="1"/>
  <c r="AE522" i="47"/>
  <c r="AF522" i="47" s="1"/>
  <c r="AB522" i="47"/>
  <c r="AC522" i="47" s="1"/>
  <c r="Y522" i="47"/>
  <c r="Z522" i="47" s="1"/>
  <c r="V522" i="47"/>
  <c r="W522" i="47" s="1"/>
  <c r="S522" i="47"/>
  <c r="T522" i="47" s="1"/>
  <c r="P522" i="47"/>
  <c r="Q522" i="47" s="1"/>
  <c r="M522" i="47"/>
  <c r="N522" i="47" s="1"/>
  <c r="J522" i="47"/>
  <c r="K522" i="47" s="1"/>
  <c r="BI521" i="47"/>
  <c r="BJ521" i="47" s="1"/>
  <c r="BF521" i="47"/>
  <c r="BG521" i="47" s="1"/>
  <c r="BC521" i="47"/>
  <c r="BD521" i="47" s="1"/>
  <c r="AZ521" i="47"/>
  <c r="BA521" i="47" s="1"/>
  <c r="AW521" i="47"/>
  <c r="AX521" i="47" s="1"/>
  <c r="AT521" i="47"/>
  <c r="AU521" i="47" s="1"/>
  <c r="AQ521" i="47"/>
  <c r="AR521" i="47" s="1"/>
  <c r="AN521" i="47"/>
  <c r="AO521" i="47" s="1"/>
  <c r="AK521" i="47"/>
  <c r="AL521" i="47" s="1"/>
  <c r="AH521" i="47"/>
  <c r="AI521" i="47" s="1"/>
  <c r="AE521" i="47"/>
  <c r="AF521" i="47" s="1"/>
  <c r="AB521" i="47"/>
  <c r="AC521" i="47" s="1"/>
  <c r="Y521" i="47"/>
  <c r="Z521" i="47" s="1"/>
  <c r="V521" i="47"/>
  <c r="W521" i="47" s="1"/>
  <c r="S521" i="47"/>
  <c r="T521" i="47" s="1"/>
  <c r="P521" i="47"/>
  <c r="Q521" i="47" s="1"/>
  <c r="M521" i="47"/>
  <c r="N521" i="47" s="1"/>
  <c r="J521" i="47"/>
  <c r="K521" i="47" s="1"/>
  <c r="BI520" i="47"/>
  <c r="BJ520" i="47" s="1"/>
  <c r="BF520" i="47"/>
  <c r="BG520" i="47" s="1"/>
  <c r="BC520" i="47"/>
  <c r="BD520" i="47" s="1"/>
  <c r="AZ520" i="47"/>
  <c r="BA520" i="47" s="1"/>
  <c r="AW520" i="47"/>
  <c r="AX520" i="47" s="1"/>
  <c r="AT520" i="47"/>
  <c r="AU520" i="47" s="1"/>
  <c r="AQ520" i="47"/>
  <c r="AR520" i="47" s="1"/>
  <c r="AN520" i="47"/>
  <c r="AO520" i="47" s="1"/>
  <c r="AK520" i="47"/>
  <c r="AL520" i="47" s="1"/>
  <c r="AH520" i="47"/>
  <c r="AI520" i="47" s="1"/>
  <c r="AE520" i="47"/>
  <c r="AF520" i="47" s="1"/>
  <c r="AB520" i="47"/>
  <c r="AC520" i="47" s="1"/>
  <c r="Y520" i="47"/>
  <c r="Z520" i="47" s="1"/>
  <c r="V520" i="47"/>
  <c r="W520" i="47" s="1"/>
  <c r="S520" i="47"/>
  <c r="T520" i="47" s="1"/>
  <c r="P520" i="47"/>
  <c r="Q520" i="47" s="1"/>
  <c r="M520" i="47"/>
  <c r="N520" i="47" s="1"/>
  <c r="J520" i="47"/>
  <c r="K520" i="47" s="1"/>
  <c r="BI519" i="47"/>
  <c r="BJ519" i="47" s="1"/>
  <c r="BF519" i="47"/>
  <c r="BG519" i="47" s="1"/>
  <c r="BC519" i="47"/>
  <c r="BD519" i="47" s="1"/>
  <c r="AZ519" i="47"/>
  <c r="BA519" i="47" s="1"/>
  <c r="AW519" i="47"/>
  <c r="AX519" i="47" s="1"/>
  <c r="AT519" i="47"/>
  <c r="AU519" i="47" s="1"/>
  <c r="AQ519" i="47"/>
  <c r="AR519" i="47" s="1"/>
  <c r="AN519" i="47"/>
  <c r="AO519" i="47" s="1"/>
  <c r="AK519" i="47"/>
  <c r="AL519" i="47" s="1"/>
  <c r="AH519" i="47"/>
  <c r="AI519" i="47" s="1"/>
  <c r="AE519" i="47"/>
  <c r="AF519" i="47" s="1"/>
  <c r="AB519" i="47"/>
  <c r="AC519" i="47" s="1"/>
  <c r="Y519" i="47"/>
  <c r="Z519" i="47" s="1"/>
  <c r="V519" i="47"/>
  <c r="W519" i="47" s="1"/>
  <c r="S519" i="47"/>
  <c r="T519" i="47" s="1"/>
  <c r="P519" i="47"/>
  <c r="Q519" i="47" s="1"/>
  <c r="M519" i="47"/>
  <c r="N519" i="47" s="1"/>
  <c r="J519" i="47"/>
  <c r="K519" i="47" s="1"/>
  <c r="BI518" i="47"/>
  <c r="BJ518" i="47" s="1"/>
  <c r="BF518" i="47"/>
  <c r="BG518" i="47" s="1"/>
  <c r="BC518" i="47"/>
  <c r="BD518" i="47" s="1"/>
  <c r="AZ518" i="47"/>
  <c r="BA518" i="47" s="1"/>
  <c r="AW518" i="47"/>
  <c r="AX518" i="47" s="1"/>
  <c r="AT518" i="47"/>
  <c r="AU518" i="47" s="1"/>
  <c r="AQ518" i="47"/>
  <c r="AR518" i="47" s="1"/>
  <c r="AN518" i="47"/>
  <c r="AO518" i="47" s="1"/>
  <c r="AK518" i="47"/>
  <c r="AL518" i="47" s="1"/>
  <c r="AH518" i="47"/>
  <c r="AI518" i="47" s="1"/>
  <c r="AE518" i="47"/>
  <c r="AF518" i="47" s="1"/>
  <c r="AB518" i="47"/>
  <c r="AC518" i="47" s="1"/>
  <c r="Y518" i="47"/>
  <c r="Z518" i="47" s="1"/>
  <c r="V518" i="47"/>
  <c r="W518" i="47" s="1"/>
  <c r="S518" i="47"/>
  <c r="T518" i="47" s="1"/>
  <c r="P518" i="47"/>
  <c r="Q518" i="47" s="1"/>
  <c r="M518" i="47"/>
  <c r="N518" i="47" s="1"/>
  <c r="J518" i="47"/>
  <c r="K518" i="47" s="1"/>
  <c r="BI509" i="47"/>
  <c r="BJ509" i="47" s="1"/>
  <c r="BF509" i="47"/>
  <c r="BG509" i="47" s="1"/>
  <c r="BC509" i="47"/>
  <c r="BD509" i="47" s="1"/>
  <c r="AZ509" i="47"/>
  <c r="BA509" i="47" s="1"/>
  <c r="AW509" i="47"/>
  <c r="AX509" i="47" s="1"/>
  <c r="AT509" i="47"/>
  <c r="AU509" i="47" s="1"/>
  <c r="AQ509" i="47"/>
  <c r="AR509" i="47" s="1"/>
  <c r="AN509" i="47"/>
  <c r="AO509" i="47" s="1"/>
  <c r="AK509" i="47"/>
  <c r="AL509" i="47" s="1"/>
  <c r="AH509" i="47"/>
  <c r="AI509" i="47" s="1"/>
  <c r="AE509" i="47"/>
  <c r="AF509" i="47" s="1"/>
  <c r="AB509" i="47"/>
  <c r="AC509" i="47" s="1"/>
  <c r="Y509" i="47"/>
  <c r="Z509" i="47" s="1"/>
  <c r="V509" i="47"/>
  <c r="W509" i="47" s="1"/>
  <c r="S509" i="47"/>
  <c r="T509" i="47" s="1"/>
  <c r="P509" i="47"/>
  <c r="Q509" i="47" s="1"/>
  <c r="M509" i="47"/>
  <c r="N509" i="47" s="1"/>
  <c r="J509" i="47"/>
  <c r="K509" i="47" s="1"/>
  <c r="BI508" i="47"/>
  <c r="BJ508" i="47" s="1"/>
  <c r="BF508" i="47"/>
  <c r="BG508" i="47" s="1"/>
  <c r="BC508" i="47"/>
  <c r="BD508" i="47" s="1"/>
  <c r="AZ508" i="47"/>
  <c r="BA508" i="47" s="1"/>
  <c r="AW508" i="47"/>
  <c r="AX508" i="47" s="1"/>
  <c r="AT508" i="47"/>
  <c r="AU508" i="47" s="1"/>
  <c r="AQ508" i="47"/>
  <c r="AR508" i="47" s="1"/>
  <c r="AN508" i="47"/>
  <c r="AO508" i="47" s="1"/>
  <c r="AK508" i="47"/>
  <c r="AL508" i="47" s="1"/>
  <c r="AH508" i="47"/>
  <c r="AI508" i="47" s="1"/>
  <c r="AE508" i="47"/>
  <c r="AF508" i="47" s="1"/>
  <c r="AB508" i="47"/>
  <c r="AC508" i="47" s="1"/>
  <c r="Y508" i="47"/>
  <c r="Z508" i="47" s="1"/>
  <c r="V508" i="47"/>
  <c r="W508" i="47" s="1"/>
  <c r="S508" i="47"/>
  <c r="T508" i="47" s="1"/>
  <c r="P508" i="47"/>
  <c r="Q508" i="47" s="1"/>
  <c r="M508" i="47"/>
  <c r="N508" i="47" s="1"/>
  <c r="J508" i="47"/>
  <c r="K508" i="47" s="1"/>
  <c r="BI507" i="47"/>
  <c r="BJ507" i="47" s="1"/>
  <c r="BF507" i="47"/>
  <c r="BG507" i="47" s="1"/>
  <c r="BC507" i="47"/>
  <c r="BD507" i="47" s="1"/>
  <c r="AZ507" i="47"/>
  <c r="BA507" i="47" s="1"/>
  <c r="AW507" i="47"/>
  <c r="AX507" i="47" s="1"/>
  <c r="AT507" i="47"/>
  <c r="AU507" i="47" s="1"/>
  <c r="AQ507" i="47"/>
  <c r="AR507" i="47" s="1"/>
  <c r="AN507" i="47"/>
  <c r="AO507" i="47" s="1"/>
  <c r="AK507" i="47"/>
  <c r="AL507" i="47" s="1"/>
  <c r="AH507" i="47"/>
  <c r="AI507" i="47" s="1"/>
  <c r="AE507" i="47"/>
  <c r="AF507" i="47" s="1"/>
  <c r="AB507" i="47"/>
  <c r="AC507" i="47" s="1"/>
  <c r="Y507" i="47"/>
  <c r="Z507" i="47" s="1"/>
  <c r="V507" i="47"/>
  <c r="W507" i="47" s="1"/>
  <c r="S507" i="47"/>
  <c r="T507" i="47" s="1"/>
  <c r="P507" i="47"/>
  <c r="Q507" i="47" s="1"/>
  <c r="M507" i="47"/>
  <c r="N507" i="47" s="1"/>
  <c r="J507" i="47"/>
  <c r="K507" i="47" s="1"/>
  <c r="BI506" i="47"/>
  <c r="BJ506" i="47" s="1"/>
  <c r="BF506" i="47"/>
  <c r="BG506" i="47" s="1"/>
  <c r="BC506" i="47"/>
  <c r="BD506" i="47" s="1"/>
  <c r="AZ506" i="47"/>
  <c r="BA506" i="47" s="1"/>
  <c r="AW506" i="47"/>
  <c r="AX506" i="47" s="1"/>
  <c r="AT506" i="47"/>
  <c r="AU506" i="47" s="1"/>
  <c r="AQ506" i="47"/>
  <c r="AR506" i="47" s="1"/>
  <c r="AN506" i="47"/>
  <c r="AO506" i="47" s="1"/>
  <c r="AK506" i="47"/>
  <c r="AL506" i="47" s="1"/>
  <c r="AH506" i="47"/>
  <c r="AI506" i="47" s="1"/>
  <c r="AE506" i="47"/>
  <c r="AF506" i="47" s="1"/>
  <c r="AB506" i="47"/>
  <c r="AC506" i="47" s="1"/>
  <c r="Y506" i="47"/>
  <c r="Z506" i="47" s="1"/>
  <c r="V506" i="47"/>
  <c r="W506" i="47" s="1"/>
  <c r="S506" i="47"/>
  <c r="T506" i="47" s="1"/>
  <c r="P506" i="47"/>
  <c r="Q506" i="47" s="1"/>
  <c r="M506" i="47"/>
  <c r="N506" i="47" s="1"/>
  <c r="J506" i="47"/>
  <c r="K506" i="47" s="1"/>
  <c r="BI505" i="47"/>
  <c r="BJ505" i="47" s="1"/>
  <c r="BF505" i="47"/>
  <c r="BG505" i="47" s="1"/>
  <c r="BC505" i="47"/>
  <c r="BD505" i="47" s="1"/>
  <c r="AZ505" i="47"/>
  <c r="BA505" i="47" s="1"/>
  <c r="AW505" i="47"/>
  <c r="AX505" i="47" s="1"/>
  <c r="AT505" i="47"/>
  <c r="AU505" i="47" s="1"/>
  <c r="AQ505" i="47"/>
  <c r="AR505" i="47" s="1"/>
  <c r="AN505" i="47"/>
  <c r="AO505" i="47" s="1"/>
  <c r="AK505" i="47"/>
  <c r="AL505" i="47" s="1"/>
  <c r="AH505" i="47"/>
  <c r="AI505" i="47" s="1"/>
  <c r="AE505" i="47"/>
  <c r="AF505" i="47" s="1"/>
  <c r="AB505" i="47"/>
  <c r="AC505" i="47" s="1"/>
  <c r="Y505" i="47"/>
  <c r="Z505" i="47" s="1"/>
  <c r="V505" i="47"/>
  <c r="W505" i="47" s="1"/>
  <c r="S505" i="47"/>
  <c r="T505" i="47" s="1"/>
  <c r="P505" i="47"/>
  <c r="Q505" i="47" s="1"/>
  <c r="M505" i="47"/>
  <c r="N505" i="47" s="1"/>
  <c r="J505" i="47"/>
  <c r="K505" i="47" s="1"/>
  <c r="BI504" i="47"/>
  <c r="BJ504" i="47" s="1"/>
  <c r="BF504" i="47"/>
  <c r="BG504" i="47" s="1"/>
  <c r="BC504" i="47"/>
  <c r="BD504" i="47" s="1"/>
  <c r="AZ504" i="47"/>
  <c r="BA504" i="47" s="1"/>
  <c r="AW504" i="47"/>
  <c r="AX504" i="47" s="1"/>
  <c r="AT504" i="47"/>
  <c r="AU504" i="47" s="1"/>
  <c r="AQ504" i="47"/>
  <c r="AR504" i="47" s="1"/>
  <c r="AN504" i="47"/>
  <c r="AO504" i="47" s="1"/>
  <c r="AK504" i="47"/>
  <c r="AL504" i="47" s="1"/>
  <c r="AH504" i="47"/>
  <c r="AI504" i="47" s="1"/>
  <c r="AE504" i="47"/>
  <c r="AF504" i="47" s="1"/>
  <c r="AB504" i="47"/>
  <c r="AC504" i="47" s="1"/>
  <c r="Y504" i="47"/>
  <c r="Z504" i="47" s="1"/>
  <c r="V504" i="47"/>
  <c r="W504" i="47" s="1"/>
  <c r="S504" i="47"/>
  <c r="T504" i="47" s="1"/>
  <c r="P504" i="47"/>
  <c r="Q504" i="47" s="1"/>
  <c r="M504" i="47"/>
  <c r="N504" i="47" s="1"/>
  <c r="J504" i="47"/>
  <c r="K504" i="47" s="1"/>
  <c r="BI503" i="47"/>
  <c r="BJ503" i="47" s="1"/>
  <c r="BF503" i="47"/>
  <c r="BG503" i="47" s="1"/>
  <c r="BC503" i="47"/>
  <c r="BD503" i="47" s="1"/>
  <c r="AZ503" i="47"/>
  <c r="BA503" i="47" s="1"/>
  <c r="AW503" i="47"/>
  <c r="AX503" i="47" s="1"/>
  <c r="AT503" i="47"/>
  <c r="AU503" i="47" s="1"/>
  <c r="AQ503" i="47"/>
  <c r="AR503" i="47" s="1"/>
  <c r="AN503" i="47"/>
  <c r="AO503" i="47" s="1"/>
  <c r="AK503" i="47"/>
  <c r="AL503" i="47" s="1"/>
  <c r="AH503" i="47"/>
  <c r="AI503" i="47" s="1"/>
  <c r="AE503" i="47"/>
  <c r="AF503" i="47" s="1"/>
  <c r="AB503" i="47"/>
  <c r="AC503" i="47" s="1"/>
  <c r="Y503" i="47"/>
  <c r="Z503" i="47" s="1"/>
  <c r="V503" i="47"/>
  <c r="W503" i="47" s="1"/>
  <c r="S503" i="47"/>
  <c r="T503" i="47" s="1"/>
  <c r="P503" i="47"/>
  <c r="Q503" i="47" s="1"/>
  <c r="M503" i="47"/>
  <c r="N503" i="47" s="1"/>
  <c r="J503" i="47"/>
  <c r="K503" i="47" s="1"/>
  <c r="BI502" i="47"/>
  <c r="BJ502" i="47" s="1"/>
  <c r="BF502" i="47"/>
  <c r="BG502" i="47" s="1"/>
  <c r="BC502" i="47"/>
  <c r="BD502" i="47" s="1"/>
  <c r="AZ502" i="47"/>
  <c r="BA502" i="47" s="1"/>
  <c r="AW502" i="47"/>
  <c r="AX502" i="47" s="1"/>
  <c r="AT502" i="47"/>
  <c r="AU502" i="47" s="1"/>
  <c r="AQ502" i="47"/>
  <c r="AR502" i="47" s="1"/>
  <c r="AN502" i="47"/>
  <c r="AO502" i="47" s="1"/>
  <c r="AK502" i="47"/>
  <c r="AL502" i="47" s="1"/>
  <c r="AH502" i="47"/>
  <c r="AI502" i="47" s="1"/>
  <c r="AE502" i="47"/>
  <c r="AF502" i="47" s="1"/>
  <c r="AB502" i="47"/>
  <c r="AC502" i="47" s="1"/>
  <c r="Y502" i="47"/>
  <c r="Z502" i="47" s="1"/>
  <c r="V502" i="47"/>
  <c r="W502" i="47" s="1"/>
  <c r="S502" i="47"/>
  <c r="T502" i="47" s="1"/>
  <c r="P502" i="47"/>
  <c r="Q502" i="47" s="1"/>
  <c r="M502" i="47"/>
  <c r="N502" i="47" s="1"/>
  <c r="J502" i="47"/>
  <c r="K502" i="47" s="1"/>
  <c r="BI501" i="47"/>
  <c r="BJ501" i="47" s="1"/>
  <c r="BF501" i="47"/>
  <c r="BG501" i="47" s="1"/>
  <c r="BC501" i="47"/>
  <c r="BD501" i="47" s="1"/>
  <c r="AZ501" i="47"/>
  <c r="BA501" i="47" s="1"/>
  <c r="AW501" i="47"/>
  <c r="AX501" i="47" s="1"/>
  <c r="AT501" i="47"/>
  <c r="AU501" i="47" s="1"/>
  <c r="AQ501" i="47"/>
  <c r="AR501" i="47" s="1"/>
  <c r="AN501" i="47"/>
  <c r="AO501" i="47" s="1"/>
  <c r="AK501" i="47"/>
  <c r="AL501" i="47" s="1"/>
  <c r="AH501" i="47"/>
  <c r="AI501" i="47" s="1"/>
  <c r="AE501" i="47"/>
  <c r="AF501" i="47" s="1"/>
  <c r="AB501" i="47"/>
  <c r="AC501" i="47" s="1"/>
  <c r="Y501" i="47"/>
  <c r="Z501" i="47" s="1"/>
  <c r="V501" i="47"/>
  <c r="W501" i="47" s="1"/>
  <c r="S501" i="47"/>
  <c r="T501" i="47" s="1"/>
  <c r="P501" i="47"/>
  <c r="Q501" i="47" s="1"/>
  <c r="M501" i="47"/>
  <c r="N501" i="47" s="1"/>
  <c r="J501" i="47"/>
  <c r="K501" i="47" s="1"/>
  <c r="BI500" i="47"/>
  <c r="BJ500" i="47" s="1"/>
  <c r="BF500" i="47"/>
  <c r="BG500" i="47" s="1"/>
  <c r="BC500" i="47"/>
  <c r="BD500" i="47" s="1"/>
  <c r="AZ500" i="47"/>
  <c r="BA500" i="47" s="1"/>
  <c r="AW500" i="47"/>
  <c r="AX500" i="47" s="1"/>
  <c r="AT500" i="47"/>
  <c r="AU500" i="47" s="1"/>
  <c r="AQ500" i="47"/>
  <c r="AR500" i="47" s="1"/>
  <c r="AN500" i="47"/>
  <c r="AO500" i="47" s="1"/>
  <c r="AK500" i="47"/>
  <c r="AL500" i="47" s="1"/>
  <c r="AH500" i="47"/>
  <c r="AI500" i="47" s="1"/>
  <c r="AE500" i="47"/>
  <c r="AF500" i="47" s="1"/>
  <c r="AB500" i="47"/>
  <c r="AC500" i="47" s="1"/>
  <c r="Y500" i="47"/>
  <c r="Z500" i="47" s="1"/>
  <c r="V500" i="47"/>
  <c r="W500" i="47" s="1"/>
  <c r="S500" i="47"/>
  <c r="T500" i="47" s="1"/>
  <c r="P500" i="47"/>
  <c r="Q500" i="47" s="1"/>
  <c r="M500" i="47"/>
  <c r="N500" i="47" s="1"/>
  <c r="J500" i="47"/>
  <c r="K500" i="47" s="1"/>
  <c r="BI499" i="47"/>
  <c r="BJ499" i="47" s="1"/>
  <c r="BF499" i="47"/>
  <c r="BG499" i="47" s="1"/>
  <c r="BC499" i="47"/>
  <c r="BD499" i="47" s="1"/>
  <c r="AZ499" i="47"/>
  <c r="BA499" i="47" s="1"/>
  <c r="AW499" i="47"/>
  <c r="AX499" i="47" s="1"/>
  <c r="AT499" i="47"/>
  <c r="AU499" i="47" s="1"/>
  <c r="AQ499" i="47"/>
  <c r="AR499" i="47" s="1"/>
  <c r="AN499" i="47"/>
  <c r="AO499" i="47" s="1"/>
  <c r="AK499" i="47"/>
  <c r="AL499" i="47" s="1"/>
  <c r="AH499" i="47"/>
  <c r="AI499" i="47" s="1"/>
  <c r="AE499" i="47"/>
  <c r="AF499" i="47" s="1"/>
  <c r="AB499" i="47"/>
  <c r="AC499" i="47" s="1"/>
  <c r="Y499" i="47"/>
  <c r="Z499" i="47" s="1"/>
  <c r="V499" i="47"/>
  <c r="W499" i="47" s="1"/>
  <c r="S499" i="47"/>
  <c r="T499" i="47" s="1"/>
  <c r="P499" i="47"/>
  <c r="Q499" i="47" s="1"/>
  <c r="M499" i="47"/>
  <c r="N499" i="47" s="1"/>
  <c r="J499" i="47"/>
  <c r="K499" i="47" s="1"/>
  <c r="BI498" i="47"/>
  <c r="BJ498" i="47" s="1"/>
  <c r="BF498" i="47"/>
  <c r="BG498" i="47" s="1"/>
  <c r="BC498" i="47"/>
  <c r="BD498" i="47" s="1"/>
  <c r="AZ498" i="47"/>
  <c r="BA498" i="47" s="1"/>
  <c r="AW498" i="47"/>
  <c r="AX498" i="47" s="1"/>
  <c r="AT498" i="47"/>
  <c r="AU498" i="47" s="1"/>
  <c r="AQ498" i="47"/>
  <c r="AR498" i="47" s="1"/>
  <c r="AN498" i="47"/>
  <c r="AO498" i="47" s="1"/>
  <c r="AK498" i="47"/>
  <c r="AL498" i="47" s="1"/>
  <c r="AH498" i="47"/>
  <c r="AI498" i="47" s="1"/>
  <c r="AE498" i="47"/>
  <c r="AF498" i="47" s="1"/>
  <c r="AB498" i="47"/>
  <c r="AC498" i="47" s="1"/>
  <c r="Y498" i="47"/>
  <c r="Z498" i="47" s="1"/>
  <c r="V498" i="47"/>
  <c r="W498" i="47" s="1"/>
  <c r="S498" i="47"/>
  <c r="T498" i="47" s="1"/>
  <c r="P498" i="47"/>
  <c r="Q498" i="47" s="1"/>
  <c r="M498" i="47"/>
  <c r="N498" i="47" s="1"/>
  <c r="J498" i="47"/>
  <c r="K498" i="47" s="1"/>
  <c r="BI497" i="47"/>
  <c r="BJ497" i="47" s="1"/>
  <c r="BF497" i="47"/>
  <c r="BG497" i="47" s="1"/>
  <c r="BC497" i="47"/>
  <c r="BD497" i="47" s="1"/>
  <c r="AZ497" i="47"/>
  <c r="BA497" i="47" s="1"/>
  <c r="AW497" i="47"/>
  <c r="AX497" i="47" s="1"/>
  <c r="AT497" i="47"/>
  <c r="AU497" i="47" s="1"/>
  <c r="AQ497" i="47"/>
  <c r="AR497" i="47" s="1"/>
  <c r="AN497" i="47"/>
  <c r="AO497" i="47" s="1"/>
  <c r="AK497" i="47"/>
  <c r="AL497" i="47" s="1"/>
  <c r="AH497" i="47"/>
  <c r="AI497" i="47" s="1"/>
  <c r="AE497" i="47"/>
  <c r="AF497" i="47" s="1"/>
  <c r="AB497" i="47"/>
  <c r="AC497" i="47" s="1"/>
  <c r="Y497" i="47"/>
  <c r="Z497" i="47" s="1"/>
  <c r="V497" i="47"/>
  <c r="W497" i="47" s="1"/>
  <c r="S497" i="47"/>
  <c r="T497" i="47" s="1"/>
  <c r="P497" i="47"/>
  <c r="Q497" i="47" s="1"/>
  <c r="M497" i="47"/>
  <c r="N497" i="47" s="1"/>
  <c r="J497" i="47"/>
  <c r="K497" i="47" s="1"/>
  <c r="BI496" i="47"/>
  <c r="BJ496" i="47" s="1"/>
  <c r="BF496" i="47"/>
  <c r="BG496" i="47" s="1"/>
  <c r="BC496" i="47"/>
  <c r="BD496" i="47" s="1"/>
  <c r="AZ496" i="47"/>
  <c r="BA496" i="47" s="1"/>
  <c r="AW496" i="47"/>
  <c r="AX496" i="47" s="1"/>
  <c r="AT496" i="47"/>
  <c r="AU496" i="47" s="1"/>
  <c r="AQ496" i="47"/>
  <c r="AR496" i="47" s="1"/>
  <c r="AN496" i="47"/>
  <c r="AO496" i="47" s="1"/>
  <c r="AK496" i="47"/>
  <c r="AL496" i="47" s="1"/>
  <c r="AH496" i="47"/>
  <c r="AI496" i="47" s="1"/>
  <c r="AE496" i="47"/>
  <c r="AF496" i="47" s="1"/>
  <c r="AB496" i="47"/>
  <c r="AC496" i="47" s="1"/>
  <c r="Y496" i="47"/>
  <c r="Z496" i="47" s="1"/>
  <c r="V496" i="47"/>
  <c r="W496" i="47" s="1"/>
  <c r="S496" i="47"/>
  <c r="T496" i="47" s="1"/>
  <c r="P496" i="47"/>
  <c r="Q496" i="47" s="1"/>
  <c r="M496" i="47"/>
  <c r="N496" i="47" s="1"/>
  <c r="J496" i="47"/>
  <c r="K496" i="47" s="1"/>
  <c r="BI487" i="47"/>
  <c r="BJ487" i="47" s="1"/>
  <c r="BF487" i="47"/>
  <c r="BG487" i="47" s="1"/>
  <c r="BC487" i="47"/>
  <c r="BD487" i="47" s="1"/>
  <c r="AZ487" i="47"/>
  <c r="BA487" i="47" s="1"/>
  <c r="AW487" i="47"/>
  <c r="AX487" i="47" s="1"/>
  <c r="AT487" i="47"/>
  <c r="AU487" i="47" s="1"/>
  <c r="AQ487" i="47"/>
  <c r="AR487" i="47" s="1"/>
  <c r="AN487" i="47"/>
  <c r="AO487" i="47" s="1"/>
  <c r="AK487" i="47"/>
  <c r="AL487" i="47" s="1"/>
  <c r="AH487" i="47"/>
  <c r="AI487" i="47" s="1"/>
  <c r="AE487" i="47"/>
  <c r="AF487" i="47" s="1"/>
  <c r="AB487" i="47"/>
  <c r="AC487" i="47" s="1"/>
  <c r="Y487" i="47"/>
  <c r="Z487" i="47" s="1"/>
  <c r="V487" i="47"/>
  <c r="W487" i="47" s="1"/>
  <c r="S487" i="47"/>
  <c r="T487" i="47" s="1"/>
  <c r="P487" i="47"/>
  <c r="Q487" i="47" s="1"/>
  <c r="M487" i="47"/>
  <c r="N487" i="47" s="1"/>
  <c r="J487" i="47"/>
  <c r="K487" i="47" s="1"/>
  <c r="BI486" i="47"/>
  <c r="BJ486" i="47" s="1"/>
  <c r="BF486" i="47"/>
  <c r="BG486" i="47" s="1"/>
  <c r="BC486" i="47"/>
  <c r="BD486" i="47" s="1"/>
  <c r="AZ486" i="47"/>
  <c r="BA486" i="47" s="1"/>
  <c r="AW486" i="47"/>
  <c r="AX486" i="47" s="1"/>
  <c r="AT486" i="47"/>
  <c r="AU486" i="47" s="1"/>
  <c r="AQ486" i="47"/>
  <c r="AR486" i="47" s="1"/>
  <c r="AN486" i="47"/>
  <c r="AO486" i="47" s="1"/>
  <c r="AK486" i="47"/>
  <c r="AL486" i="47" s="1"/>
  <c r="AH486" i="47"/>
  <c r="AI486" i="47" s="1"/>
  <c r="AE486" i="47"/>
  <c r="AF486" i="47" s="1"/>
  <c r="AB486" i="47"/>
  <c r="AC486" i="47" s="1"/>
  <c r="Y486" i="47"/>
  <c r="Z486" i="47" s="1"/>
  <c r="V486" i="47"/>
  <c r="W486" i="47" s="1"/>
  <c r="S486" i="47"/>
  <c r="T486" i="47" s="1"/>
  <c r="P486" i="47"/>
  <c r="Q486" i="47" s="1"/>
  <c r="M486" i="47"/>
  <c r="N486" i="47" s="1"/>
  <c r="J486" i="47"/>
  <c r="K486" i="47" s="1"/>
  <c r="BI485" i="47"/>
  <c r="BJ485" i="47" s="1"/>
  <c r="BF485" i="47"/>
  <c r="BG485" i="47" s="1"/>
  <c r="BC485" i="47"/>
  <c r="BD485" i="47" s="1"/>
  <c r="AZ485" i="47"/>
  <c r="BA485" i="47" s="1"/>
  <c r="AW485" i="47"/>
  <c r="AX485" i="47" s="1"/>
  <c r="AT485" i="47"/>
  <c r="AU485" i="47" s="1"/>
  <c r="AQ485" i="47"/>
  <c r="AR485" i="47" s="1"/>
  <c r="AN485" i="47"/>
  <c r="AO485" i="47" s="1"/>
  <c r="AK485" i="47"/>
  <c r="AL485" i="47" s="1"/>
  <c r="AH485" i="47"/>
  <c r="AI485" i="47" s="1"/>
  <c r="AE485" i="47"/>
  <c r="AF485" i="47" s="1"/>
  <c r="AB485" i="47"/>
  <c r="AC485" i="47" s="1"/>
  <c r="Y485" i="47"/>
  <c r="Z485" i="47" s="1"/>
  <c r="V485" i="47"/>
  <c r="W485" i="47" s="1"/>
  <c r="S485" i="47"/>
  <c r="T485" i="47" s="1"/>
  <c r="P485" i="47"/>
  <c r="Q485" i="47" s="1"/>
  <c r="M485" i="47"/>
  <c r="N485" i="47" s="1"/>
  <c r="J485" i="47"/>
  <c r="K485" i="47" s="1"/>
  <c r="BI484" i="47"/>
  <c r="BJ484" i="47" s="1"/>
  <c r="BF484" i="47"/>
  <c r="BG484" i="47" s="1"/>
  <c r="BC484" i="47"/>
  <c r="BD484" i="47" s="1"/>
  <c r="AZ484" i="47"/>
  <c r="BA484" i="47" s="1"/>
  <c r="AW484" i="47"/>
  <c r="AX484" i="47" s="1"/>
  <c r="AT484" i="47"/>
  <c r="AU484" i="47" s="1"/>
  <c r="AQ484" i="47"/>
  <c r="AR484" i="47" s="1"/>
  <c r="AN484" i="47"/>
  <c r="AO484" i="47" s="1"/>
  <c r="AK484" i="47"/>
  <c r="AL484" i="47" s="1"/>
  <c r="AH484" i="47"/>
  <c r="AI484" i="47" s="1"/>
  <c r="AE484" i="47"/>
  <c r="AF484" i="47" s="1"/>
  <c r="AB484" i="47"/>
  <c r="AC484" i="47" s="1"/>
  <c r="Y484" i="47"/>
  <c r="Z484" i="47" s="1"/>
  <c r="V484" i="47"/>
  <c r="W484" i="47" s="1"/>
  <c r="S484" i="47"/>
  <c r="T484" i="47" s="1"/>
  <c r="P484" i="47"/>
  <c r="Q484" i="47" s="1"/>
  <c r="M484" i="47"/>
  <c r="N484" i="47" s="1"/>
  <c r="J484" i="47"/>
  <c r="K484" i="47" s="1"/>
  <c r="BI483" i="47"/>
  <c r="BJ483" i="47" s="1"/>
  <c r="BF483" i="47"/>
  <c r="BG483" i="47" s="1"/>
  <c r="BC483" i="47"/>
  <c r="BD483" i="47" s="1"/>
  <c r="AZ483" i="47"/>
  <c r="BA483" i="47" s="1"/>
  <c r="AW483" i="47"/>
  <c r="AX483" i="47" s="1"/>
  <c r="AT483" i="47"/>
  <c r="AU483" i="47" s="1"/>
  <c r="AQ483" i="47"/>
  <c r="AR483" i="47" s="1"/>
  <c r="AN483" i="47"/>
  <c r="AO483" i="47" s="1"/>
  <c r="AK483" i="47"/>
  <c r="AL483" i="47" s="1"/>
  <c r="AH483" i="47"/>
  <c r="AI483" i="47" s="1"/>
  <c r="AE483" i="47"/>
  <c r="AF483" i="47" s="1"/>
  <c r="AB483" i="47"/>
  <c r="AC483" i="47" s="1"/>
  <c r="Y483" i="47"/>
  <c r="Z483" i="47" s="1"/>
  <c r="V483" i="47"/>
  <c r="W483" i="47" s="1"/>
  <c r="S483" i="47"/>
  <c r="T483" i="47" s="1"/>
  <c r="P483" i="47"/>
  <c r="Q483" i="47" s="1"/>
  <c r="M483" i="47"/>
  <c r="N483" i="47" s="1"/>
  <c r="J483" i="47"/>
  <c r="K483" i="47" s="1"/>
  <c r="BI482" i="47"/>
  <c r="BJ482" i="47" s="1"/>
  <c r="BF482" i="47"/>
  <c r="BG482" i="47" s="1"/>
  <c r="BC482" i="47"/>
  <c r="BD482" i="47" s="1"/>
  <c r="AZ482" i="47"/>
  <c r="BA482" i="47" s="1"/>
  <c r="AW482" i="47"/>
  <c r="AX482" i="47" s="1"/>
  <c r="AT482" i="47"/>
  <c r="AU482" i="47" s="1"/>
  <c r="AQ482" i="47"/>
  <c r="AR482" i="47" s="1"/>
  <c r="AN482" i="47"/>
  <c r="AO482" i="47" s="1"/>
  <c r="AK482" i="47"/>
  <c r="AL482" i="47" s="1"/>
  <c r="AH482" i="47"/>
  <c r="AI482" i="47" s="1"/>
  <c r="AE482" i="47"/>
  <c r="AF482" i="47" s="1"/>
  <c r="AB482" i="47"/>
  <c r="AC482" i="47" s="1"/>
  <c r="Y482" i="47"/>
  <c r="Z482" i="47" s="1"/>
  <c r="V482" i="47"/>
  <c r="W482" i="47" s="1"/>
  <c r="S482" i="47"/>
  <c r="T482" i="47" s="1"/>
  <c r="P482" i="47"/>
  <c r="Q482" i="47" s="1"/>
  <c r="M482" i="47"/>
  <c r="N482" i="47" s="1"/>
  <c r="J482" i="47"/>
  <c r="K482" i="47" s="1"/>
  <c r="BI481" i="47"/>
  <c r="BJ481" i="47" s="1"/>
  <c r="BF481" i="47"/>
  <c r="BG481" i="47" s="1"/>
  <c r="BC481" i="47"/>
  <c r="BD481" i="47" s="1"/>
  <c r="AZ481" i="47"/>
  <c r="BA481" i="47" s="1"/>
  <c r="AW481" i="47"/>
  <c r="AX481" i="47" s="1"/>
  <c r="AT481" i="47"/>
  <c r="AU481" i="47" s="1"/>
  <c r="AQ481" i="47"/>
  <c r="AR481" i="47" s="1"/>
  <c r="AN481" i="47"/>
  <c r="AO481" i="47" s="1"/>
  <c r="AK481" i="47"/>
  <c r="AL481" i="47" s="1"/>
  <c r="AH481" i="47"/>
  <c r="AI481" i="47" s="1"/>
  <c r="AE481" i="47"/>
  <c r="AF481" i="47" s="1"/>
  <c r="AB481" i="47"/>
  <c r="AC481" i="47" s="1"/>
  <c r="Y481" i="47"/>
  <c r="Z481" i="47" s="1"/>
  <c r="V481" i="47"/>
  <c r="W481" i="47" s="1"/>
  <c r="S481" i="47"/>
  <c r="T481" i="47" s="1"/>
  <c r="P481" i="47"/>
  <c r="Q481" i="47" s="1"/>
  <c r="M481" i="47"/>
  <c r="N481" i="47" s="1"/>
  <c r="J481" i="47"/>
  <c r="K481" i="47" s="1"/>
  <c r="BI480" i="47"/>
  <c r="BJ480" i="47" s="1"/>
  <c r="BF480" i="47"/>
  <c r="BG480" i="47" s="1"/>
  <c r="BC480" i="47"/>
  <c r="BD480" i="47" s="1"/>
  <c r="AZ480" i="47"/>
  <c r="BA480" i="47" s="1"/>
  <c r="AW480" i="47"/>
  <c r="AX480" i="47" s="1"/>
  <c r="AT480" i="47"/>
  <c r="AU480" i="47" s="1"/>
  <c r="AQ480" i="47"/>
  <c r="AR480" i="47" s="1"/>
  <c r="AN480" i="47"/>
  <c r="AO480" i="47" s="1"/>
  <c r="AK480" i="47"/>
  <c r="AL480" i="47" s="1"/>
  <c r="AH480" i="47"/>
  <c r="AI480" i="47" s="1"/>
  <c r="AE480" i="47"/>
  <c r="AF480" i="47" s="1"/>
  <c r="AB480" i="47"/>
  <c r="AC480" i="47" s="1"/>
  <c r="Y480" i="47"/>
  <c r="Z480" i="47" s="1"/>
  <c r="V480" i="47"/>
  <c r="W480" i="47" s="1"/>
  <c r="S480" i="47"/>
  <c r="T480" i="47" s="1"/>
  <c r="P480" i="47"/>
  <c r="Q480" i="47" s="1"/>
  <c r="M480" i="47"/>
  <c r="N480" i="47" s="1"/>
  <c r="J480" i="47"/>
  <c r="K480" i="47" s="1"/>
  <c r="BI479" i="47"/>
  <c r="BJ479" i="47" s="1"/>
  <c r="BF479" i="47"/>
  <c r="BG479" i="47" s="1"/>
  <c r="BC479" i="47"/>
  <c r="BD479" i="47" s="1"/>
  <c r="AZ479" i="47"/>
  <c r="BA479" i="47" s="1"/>
  <c r="AW479" i="47"/>
  <c r="AX479" i="47" s="1"/>
  <c r="AT479" i="47"/>
  <c r="AU479" i="47" s="1"/>
  <c r="AQ479" i="47"/>
  <c r="AR479" i="47" s="1"/>
  <c r="AN479" i="47"/>
  <c r="AO479" i="47" s="1"/>
  <c r="AK479" i="47"/>
  <c r="AL479" i="47" s="1"/>
  <c r="AH479" i="47"/>
  <c r="AI479" i="47" s="1"/>
  <c r="AE479" i="47"/>
  <c r="AF479" i="47" s="1"/>
  <c r="AB479" i="47"/>
  <c r="AC479" i="47" s="1"/>
  <c r="Y479" i="47"/>
  <c r="Z479" i="47" s="1"/>
  <c r="V479" i="47"/>
  <c r="W479" i="47" s="1"/>
  <c r="S479" i="47"/>
  <c r="T479" i="47" s="1"/>
  <c r="P479" i="47"/>
  <c r="Q479" i="47" s="1"/>
  <c r="M479" i="47"/>
  <c r="N479" i="47" s="1"/>
  <c r="J479" i="47"/>
  <c r="K479" i="47" s="1"/>
  <c r="BI478" i="47"/>
  <c r="BJ478" i="47" s="1"/>
  <c r="BF478" i="47"/>
  <c r="BG478" i="47" s="1"/>
  <c r="BC478" i="47"/>
  <c r="BD478" i="47" s="1"/>
  <c r="AZ478" i="47"/>
  <c r="BA478" i="47" s="1"/>
  <c r="AW478" i="47"/>
  <c r="AX478" i="47" s="1"/>
  <c r="AT478" i="47"/>
  <c r="AU478" i="47" s="1"/>
  <c r="AQ478" i="47"/>
  <c r="AR478" i="47" s="1"/>
  <c r="AN478" i="47"/>
  <c r="AO478" i="47" s="1"/>
  <c r="AK478" i="47"/>
  <c r="AL478" i="47" s="1"/>
  <c r="AH478" i="47"/>
  <c r="AI478" i="47" s="1"/>
  <c r="AE478" i="47"/>
  <c r="AF478" i="47" s="1"/>
  <c r="AB478" i="47"/>
  <c r="AC478" i="47" s="1"/>
  <c r="Y478" i="47"/>
  <c r="Z478" i="47" s="1"/>
  <c r="V478" i="47"/>
  <c r="W478" i="47" s="1"/>
  <c r="S478" i="47"/>
  <c r="T478" i="47" s="1"/>
  <c r="P478" i="47"/>
  <c r="Q478" i="47" s="1"/>
  <c r="M478" i="47"/>
  <c r="N478" i="47" s="1"/>
  <c r="J478" i="47"/>
  <c r="K478" i="47" s="1"/>
  <c r="BI477" i="47"/>
  <c r="BJ477" i="47" s="1"/>
  <c r="BF477" i="47"/>
  <c r="BG477" i="47" s="1"/>
  <c r="BC477" i="47"/>
  <c r="BD477" i="47" s="1"/>
  <c r="AZ477" i="47"/>
  <c r="BA477" i="47" s="1"/>
  <c r="AW477" i="47"/>
  <c r="AX477" i="47" s="1"/>
  <c r="AT477" i="47"/>
  <c r="AU477" i="47" s="1"/>
  <c r="AQ477" i="47"/>
  <c r="AR477" i="47" s="1"/>
  <c r="AN477" i="47"/>
  <c r="AO477" i="47" s="1"/>
  <c r="AK477" i="47"/>
  <c r="AL477" i="47" s="1"/>
  <c r="AH477" i="47"/>
  <c r="AI477" i="47" s="1"/>
  <c r="AE477" i="47"/>
  <c r="AF477" i="47" s="1"/>
  <c r="AB477" i="47"/>
  <c r="AC477" i="47" s="1"/>
  <c r="Y477" i="47"/>
  <c r="Z477" i="47" s="1"/>
  <c r="V477" i="47"/>
  <c r="W477" i="47" s="1"/>
  <c r="S477" i="47"/>
  <c r="T477" i="47" s="1"/>
  <c r="P477" i="47"/>
  <c r="Q477" i="47" s="1"/>
  <c r="M477" i="47"/>
  <c r="N477" i="47" s="1"/>
  <c r="J477" i="47"/>
  <c r="K477" i="47" s="1"/>
  <c r="BI476" i="47"/>
  <c r="BJ476" i="47" s="1"/>
  <c r="BF476" i="47"/>
  <c r="BG476" i="47" s="1"/>
  <c r="BC476" i="47"/>
  <c r="BD476" i="47" s="1"/>
  <c r="AZ476" i="47"/>
  <c r="BA476" i="47" s="1"/>
  <c r="AW476" i="47"/>
  <c r="AX476" i="47" s="1"/>
  <c r="AT476" i="47"/>
  <c r="AU476" i="47" s="1"/>
  <c r="AQ476" i="47"/>
  <c r="AR476" i="47" s="1"/>
  <c r="AN476" i="47"/>
  <c r="AO476" i="47" s="1"/>
  <c r="AK476" i="47"/>
  <c r="AL476" i="47" s="1"/>
  <c r="AH476" i="47"/>
  <c r="AI476" i="47" s="1"/>
  <c r="AE476" i="47"/>
  <c r="AF476" i="47" s="1"/>
  <c r="AB476" i="47"/>
  <c r="AC476" i="47" s="1"/>
  <c r="Y476" i="47"/>
  <c r="Z476" i="47" s="1"/>
  <c r="V476" i="47"/>
  <c r="W476" i="47" s="1"/>
  <c r="S476" i="47"/>
  <c r="T476" i="47" s="1"/>
  <c r="P476" i="47"/>
  <c r="Q476" i="47" s="1"/>
  <c r="M476" i="47"/>
  <c r="N476" i="47" s="1"/>
  <c r="J476" i="47"/>
  <c r="K476" i="47" s="1"/>
  <c r="BI475" i="47"/>
  <c r="BJ475" i="47" s="1"/>
  <c r="BF475" i="47"/>
  <c r="BG475" i="47" s="1"/>
  <c r="BC475" i="47"/>
  <c r="BD475" i="47" s="1"/>
  <c r="AZ475" i="47"/>
  <c r="BA475" i="47" s="1"/>
  <c r="AW475" i="47"/>
  <c r="AX475" i="47" s="1"/>
  <c r="AT475" i="47"/>
  <c r="AU475" i="47" s="1"/>
  <c r="AQ475" i="47"/>
  <c r="AR475" i="47" s="1"/>
  <c r="AN475" i="47"/>
  <c r="AO475" i="47" s="1"/>
  <c r="AK475" i="47"/>
  <c r="AL475" i="47" s="1"/>
  <c r="AH475" i="47"/>
  <c r="AI475" i="47" s="1"/>
  <c r="AE475" i="47"/>
  <c r="AF475" i="47" s="1"/>
  <c r="AB475" i="47"/>
  <c r="AC475" i="47" s="1"/>
  <c r="Y475" i="47"/>
  <c r="Z475" i="47" s="1"/>
  <c r="V475" i="47"/>
  <c r="W475" i="47" s="1"/>
  <c r="S475" i="47"/>
  <c r="T475" i="47" s="1"/>
  <c r="P475" i="47"/>
  <c r="Q475" i="47" s="1"/>
  <c r="M475" i="47"/>
  <c r="N475" i="47" s="1"/>
  <c r="J475" i="47"/>
  <c r="K475" i="47" s="1"/>
  <c r="BI474" i="47"/>
  <c r="BJ474" i="47" s="1"/>
  <c r="BF474" i="47"/>
  <c r="BG474" i="47" s="1"/>
  <c r="BC474" i="47"/>
  <c r="BD474" i="47" s="1"/>
  <c r="AZ474" i="47"/>
  <c r="BA474" i="47" s="1"/>
  <c r="AW474" i="47"/>
  <c r="AX474" i="47" s="1"/>
  <c r="AT474" i="47"/>
  <c r="AU474" i="47" s="1"/>
  <c r="AQ474" i="47"/>
  <c r="AR474" i="47" s="1"/>
  <c r="AN474" i="47"/>
  <c r="AO474" i="47" s="1"/>
  <c r="AK474" i="47"/>
  <c r="AL474" i="47" s="1"/>
  <c r="AH474" i="47"/>
  <c r="AI474" i="47" s="1"/>
  <c r="AE474" i="47"/>
  <c r="AF474" i="47" s="1"/>
  <c r="AB474" i="47"/>
  <c r="AC474" i="47" s="1"/>
  <c r="Y474" i="47"/>
  <c r="Z474" i="47" s="1"/>
  <c r="V474" i="47"/>
  <c r="W474" i="47" s="1"/>
  <c r="S474" i="47"/>
  <c r="T474" i="47" s="1"/>
  <c r="P474" i="47"/>
  <c r="Q474" i="47" s="1"/>
  <c r="M474" i="47"/>
  <c r="N474" i="47" s="1"/>
  <c r="J474" i="47"/>
  <c r="K474" i="47" s="1"/>
  <c r="BI465" i="47"/>
  <c r="BJ465" i="47" s="1"/>
  <c r="BF465" i="47"/>
  <c r="BG465" i="47" s="1"/>
  <c r="BC465" i="47"/>
  <c r="BD465" i="47" s="1"/>
  <c r="AZ465" i="47"/>
  <c r="BA465" i="47" s="1"/>
  <c r="AW465" i="47"/>
  <c r="AX465" i="47" s="1"/>
  <c r="AT465" i="47"/>
  <c r="AU465" i="47" s="1"/>
  <c r="AQ465" i="47"/>
  <c r="AR465" i="47" s="1"/>
  <c r="AN465" i="47"/>
  <c r="AO465" i="47" s="1"/>
  <c r="AK465" i="47"/>
  <c r="AL465" i="47" s="1"/>
  <c r="AH465" i="47"/>
  <c r="AI465" i="47" s="1"/>
  <c r="AE465" i="47"/>
  <c r="AF465" i="47" s="1"/>
  <c r="AB465" i="47"/>
  <c r="AC465" i="47" s="1"/>
  <c r="Y465" i="47"/>
  <c r="Z465" i="47" s="1"/>
  <c r="V465" i="47"/>
  <c r="W465" i="47" s="1"/>
  <c r="S465" i="47"/>
  <c r="T465" i="47" s="1"/>
  <c r="P465" i="47"/>
  <c r="Q465" i="47" s="1"/>
  <c r="M465" i="47"/>
  <c r="N465" i="47" s="1"/>
  <c r="J465" i="47"/>
  <c r="K465" i="47" s="1"/>
  <c r="BI464" i="47"/>
  <c r="BJ464" i="47" s="1"/>
  <c r="BF464" i="47"/>
  <c r="BG464" i="47" s="1"/>
  <c r="BC464" i="47"/>
  <c r="BD464" i="47" s="1"/>
  <c r="AZ464" i="47"/>
  <c r="BA464" i="47" s="1"/>
  <c r="AW464" i="47"/>
  <c r="AX464" i="47" s="1"/>
  <c r="AT464" i="47"/>
  <c r="AU464" i="47" s="1"/>
  <c r="AQ464" i="47"/>
  <c r="AR464" i="47" s="1"/>
  <c r="AN464" i="47"/>
  <c r="AO464" i="47" s="1"/>
  <c r="AK464" i="47"/>
  <c r="AL464" i="47" s="1"/>
  <c r="AH464" i="47"/>
  <c r="AI464" i="47" s="1"/>
  <c r="AE464" i="47"/>
  <c r="AF464" i="47" s="1"/>
  <c r="AB464" i="47"/>
  <c r="AC464" i="47" s="1"/>
  <c r="Y464" i="47"/>
  <c r="Z464" i="47" s="1"/>
  <c r="V464" i="47"/>
  <c r="W464" i="47" s="1"/>
  <c r="S464" i="47"/>
  <c r="T464" i="47" s="1"/>
  <c r="P464" i="47"/>
  <c r="Q464" i="47" s="1"/>
  <c r="M464" i="47"/>
  <c r="N464" i="47" s="1"/>
  <c r="J464" i="47"/>
  <c r="K464" i="47" s="1"/>
  <c r="BI463" i="47"/>
  <c r="BJ463" i="47" s="1"/>
  <c r="BF463" i="47"/>
  <c r="BG463" i="47" s="1"/>
  <c r="BC463" i="47"/>
  <c r="BD463" i="47" s="1"/>
  <c r="AZ463" i="47"/>
  <c r="BA463" i="47" s="1"/>
  <c r="AW463" i="47"/>
  <c r="AX463" i="47" s="1"/>
  <c r="AT463" i="47"/>
  <c r="AU463" i="47" s="1"/>
  <c r="AQ463" i="47"/>
  <c r="AR463" i="47" s="1"/>
  <c r="AN463" i="47"/>
  <c r="AO463" i="47" s="1"/>
  <c r="AK463" i="47"/>
  <c r="AL463" i="47" s="1"/>
  <c r="AH463" i="47"/>
  <c r="AI463" i="47" s="1"/>
  <c r="AE463" i="47"/>
  <c r="AF463" i="47" s="1"/>
  <c r="AB463" i="47"/>
  <c r="AC463" i="47" s="1"/>
  <c r="Y463" i="47"/>
  <c r="Z463" i="47" s="1"/>
  <c r="V463" i="47"/>
  <c r="W463" i="47" s="1"/>
  <c r="S463" i="47"/>
  <c r="T463" i="47" s="1"/>
  <c r="P463" i="47"/>
  <c r="Q463" i="47" s="1"/>
  <c r="M463" i="47"/>
  <c r="N463" i="47" s="1"/>
  <c r="J463" i="47"/>
  <c r="K463" i="47" s="1"/>
  <c r="BI462" i="47"/>
  <c r="BJ462" i="47" s="1"/>
  <c r="BF462" i="47"/>
  <c r="BG462" i="47" s="1"/>
  <c r="BC462" i="47"/>
  <c r="BD462" i="47" s="1"/>
  <c r="AZ462" i="47"/>
  <c r="BA462" i="47" s="1"/>
  <c r="AW462" i="47"/>
  <c r="AX462" i="47" s="1"/>
  <c r="AT462" i="47"/>
  <c r="AU462" i="47" s="1"/>
  <c r="AQ462" i="47"/>
  <c r="AR462" i="47" s="1"/>
  <c r="AN462" i="47"/>
  <c r="AO462" i="47" s="1"/>
  <c r="AK462" i="47"/>
  <c r="AL462" i="47" s="1"/>
  <c r="AH462" i="47"/>
  <c r="AI462" i="47" s="1"/>
  <c r="AE462" i="47"/>
  <c r="AF462" i="47" s="1"/>
  <c r="AB462" i="47"/>
  <c r="AC462" i="47" s="1"/>
  <c r="Y462" i="47"/>
  <c r="Z462" i="47" s="1"/>
  <c r="V462" i="47"/>
  <c r="W462" i="47" s="1"/>
  <c r="S462" i="47"/>
  <c r="T462" i="47" s="1"/>
  <c r="P462" i="47"/>
  <c r="Q462" i="47" s="1"/>
  <c r="M462" i="47"/>
  <c r="N462" i="47" s="1"/>
  <c r="J462" i="47"/>
  <c r="K462" i="47" s="1"/>
  <c r="BI461" i="47"/>
  <c r="BJ461" i="47" s="1"/>
  <c r="BF461" i="47"/>
  <c r="BG461" i="47" s="1"/>
  <c r="BC461" i="47"/>
  <c r="BD461" i="47" s="1"/>
  <c r="AZ461" i="47"/>
  <c r="BA461" i="47" s="1"/>
  <c r="AW461" i="47"/>
  <c r="AX461" i="47" s="1"/>
  <c r="AT461" i="47"/>
  <c r="AU461" i="47" s="1"/>
  <c r="AQ461" i="47"/>
  <c r="AR461" i="47" s="1"/>
  <c r="AN461" i="47"/>
  <c r="AO461" i="47" s="1"/>
  <c r="AK461" i="47"/>
  <c r="AL461" i="47" s="1"/>
  <c r="AH461" i="47"/>
  <c r="AI461" i="47" s="1"/>
  <c r="AE461" i="47"/>
  <c r="AF461" i="47" s="1"/>
  <c r="AB461" i="47"/>
  <c r="AC461" i="47" s="1"/>
  <c r="Y461" i="47"/>
  <c r="Z461" i="47" s="1"/>
  <c r="V461" i="47"/>
  <c r="W461" i="47" s="1"/>
  <c r="S461" i="47"/>
  <c r="T461" i="47" s="1"/>
  <c r="P461" i="47"/>
  <c r="Q461" i="47" s="1"/>
  <c r="M461" i="47"/>
  <c r="N461" i="47" s="1"/>
  <c r="J461" i="47"/>
  <c r="K461" i="47" s="1"/>
  <c r="BI460" i="47"/>
  <c r="BJ460" i="47" s="1"/>
  <c r="BF460" i="47"/>
  <c r="BG460" i="47" s="1"/>
  <c r="BC460" i="47"/>
  <c r="BD460" i="47" s="1"/>
  <c r="AZ460" i="47"/>
  <c r="BA460" i="47" s="1"/>
  <c r="AW460" i="47"/>
  <c r="AX460" i="47" s="1"/>
  <c r="AT460" i="47"/>
  <c r="AU460" i="47" s="1"/>
  <c r="AQ460" i="47"/>
  <c r="AR460" i="47" s="1"/>
  <c r="AN460" i="47"/>
  <c r="AO460" i="47" s="1"/>
  <c r="AK460" i="47"/>
  <c r="AL460" i="47" s="1"/>
  <c r="AH460" i="47"/>
  <c r="AI460" i="47" s="1"/>
  <c r="AE460" i="47"/>
  <c r="AF460" i="47" s="1"/>
  <c r="AB460" i="47"/>
  <c r="AC460" i="47" s="1"/>
  <c r="Y460" i="47"/>
  <c r="Z460" i="47" s="1"/>
  <c r="V460" i="47"/>
  <c r="W460" i="47" s="1"/>
  <c r="S460" i="47"/>
  <c r="T460" i="47" s="1"/>
  <c r="P460" i="47"/>
  <c r="Q460" i="47" s="1"/>
  <c r="M460" i="47"/>
  <c r="N460" i="47" s="1"/>
  <c r="J460" i="47"/>
  <c r="K460" i="47" s="1"/>
  <c r="BI459" i="47"/>
  <c r="BJ459" i="47" s="1"/>
  <c r="BF459" i="47"/>
  <c r="BG459" i="47" s="1"/>
  <c r="BC459" i="47"/>
  <c r="BD459" i="47" s="1"/>
  <c r="AZ459" i="47"/>
  <c r="BA459" i="47" s="1"/>
  <c r="AW459" i="47"/>
  <c r="AX459" i="47" s="1"/>
  <c r="AT459" i="47"/>
  <c r="AU459" i="47" s="1"/>
  <c r="AQ459" i="47"/>
  <c r="AR459" i="47" s="1"/>
  <c r="AN459" i="47"/>
  <c r="AO459" i="47" s="1"/>
  <c r="AK459" i="47"/>
  <c r="AL459" i="47" s="1"/>
  <c r="AH459" i="47"/>
  <c r="AI459" i="47" s="1"/>
  <c r="AE459" i="47"/>
  <c r="AF459" i="47" s="1"/>
  <c r="AB459" i="47"/>
  <c r="AC459" i="47" s="1"/>
  <c r="Y459" i="47"/>
  <c r="Z459" i="47" s="1"/>
  <c r="V459" i="47"/>
  <c r="W459" i="47" s="1"/>
  <c r="S459" i="47"/>
  <c r="T459" i="47" s="1"/>
  <c r="P459" i="47"/>
  <c r="Q459" i="47" s="1"/>
  <c r="M459" i="47"/>
  <c r="N459" i="47" s="1"/>
  <c r="J459" i="47"/>
  <c r="K459" i="47" s="1"/>
  <c r="BI458" i="47"/>
  <c r="BJ458" i="47" s="1"/>
  <c r="BF458" i="47"/>
  <c r="BG458" i="47" s="1"/>
  <c r="BC458" i="47"/>
  <c r="BD458" i="47" s="1"/>
  <c r="AZ458" i="47"/>
  <c r="BA458" i="47" s="1"/>
  <c r="AW458" i="47"/>
  <c r="AX458" i="47" s="1"/>
  <c r="AT458" i="47"/>
  <c r="AU458" i="47" s="1"/>
  <c r="AQ458" i="47"/>
  <c r="AR458" i="47" s="1"/>
  <c r="AN458" i="47"/>
  <c r="AO458" i="47" s="1"/>
  <c r="AK458" i="47"/>
  <c r="AL458" i="47" s="1"/>
  <c r="AH458" i="47"/>
  <c r="AI458" i="47" s="1"/>
  <c r="AE458" i="47"/>
  <c r="AF458" i="47" s="1"/>
  <c r="AB458" i="47"/>
  <c r="AC458" i="47" s="1"/>
  <c r="Y458" i="47"/>
  <c r="Z458" i="47" s="1"/>
  <c r="V458" i="47"/>
  <c r="W458" i="47" s="1"/>
  <c r="S458" i="47"/>
  <c r="T458" i="47" s="1"/>
  <c r="P458" i="47"/>
  <c r="Q458" i="47" s="1"/>
  <c r="M458" i="47"/>
  <c r="N458" i="47" s="1"/>
  <c r="J458" i="47"/>
  <c r="K458" i="47" s="1"/>
  <c r="BI457" i="47"/>
  <c r="BJ457" i="47" s="1"/>
  <c r="BF457" i="47"/>
  <c r="BG457" i="47" s="1"/>
  <c r="BC457" i="47"/>
  <c r="BD457" i="47" s="1"/>
  <c r="AZ457" i="47"/>
  <c r="BA457" i="47" s="1"/>
  <c r="AW457" i="47"/>
  <c r="AX457" i="47" s="1"/>
  <c r="AT457" i="47"/>
  <c r="AU457" i="47" s="1"/>
  <c r="AQ457" i="47"/>
  <c r="AR457" i="47" s="1"/>
  <c r="AN457" i="47"/>
  <c r="AO457" i="47" s="1"/>
  <c r="AK457" i="47"/>
  <c r="AL457" i="47" s="1"/>
  <c r="AH457" i="47"/>
  <c r="AI457" i="47" s="1"/>
  <c r="AE457" i="47"/>
  <c r="AF457" i="47" s="1"/>
  <c r="AB457" i="47"/>
  <c r="AC457" i="47" s="1"/>
  <c r="Y457" i="47"/>
  <c r="Z457" i="47" s="1"/>
  <c r="V457" i="47"/>
  <c r="W457" i="47" s="1"/>
  <c r="S457" i="47"/>
  <c r="T457" i="47" s="1"/>
  <c r="P457" i="47"/>
  <c r="Q457" i="47" s="1"/>
  <c r="M457" i="47"/>
  <c r="N457" i="47" s="1"/>
  <c r="J457" i="47"/>
  <c r="K457" i="47" s="1"/>
  <c r="BI456" i="47"/>
  <c r="BJ456" i="47" s="1"/>
  <c r="BF456" i="47"/>
  <c r="BG456" i="47" s="1"/>
  <c r="BC456" i="47"/>
  <c r="BD456" i="47" s="1"/>
  <c r="AZ456" i="47"/>
  <c r="BA456" i="47" s="1"/>
  <c r="AW456" i="47"/>
  <c r="AX456" i="47" s="1"/>
  <c r="AT456" i="47"/>
  <c r="AU456" i="47" s="1"/>
  <c r="AQ456" i="47"/>
  <c r="AR456" i="47" s="1"/>
  <c r="AN456" i="47"/>
  <c r="AO456" i="47" s="1"/>
  <c r="AK456" i="47"/>
  <c r="AL456" i="47" s="1"/>
  <c r="AH456" i="47"/>
  <c r="AI456" i="47" s="1"/>
  <c r="AE456" i="47"/>
  <c r="AF456" i="47" s="1"/>
  <c r="AB456" i="47"/>
  <c r="AC456" i="47" s="1"/>
  <c r="Y456" i="47"/>
  <c r="Z456" i="47" s="1"/>
  <c r="V456" i="47"/>
  <c r="W456" i="47" s="1"/>
  <c r="S456" i="47"/>
  <c r="T456" i="47" s="1"/>
  <c r="P456" i="47"/>
  <c r="Q456" i="47" s="1"/>
  <c r="M456" i="47"/>
  <c r="N456" i="47" s="1"/>
  <c r="J456" i="47"/>
  <c r="K456" i="47" s="1"/>
  <c r="BI455" i="47"/>
  <c r="BJ455" i="47" s="1"/>
  <c r="BF455" i="47"/>
  <c r="BG455" i="47" s="1"/>
  <c r="BC455" i="47"/>
  <c r="BD455" i="47" s="1"/>
  <c r="AZ455" i="47"/>
  <c r="BA455" i="47" s="1"/>
  <c r="AW455" i="47"/>
  <c r="AX455" i="47" s="1"/>
  <c r="AT455" i="47"/>
  <c r="AU455" i="47" s="1"/>
  <c r="AQ455" i="47"/>
  <c r="AR455" i="47" s="1"/>
  <c r="AN455" i="47"/>
  <c r="AO455" i="47" s="1"/>
  <c r="AK455" i="47"/>
  <c r="AL455" i="47" s="1"/>
  <c r="AH455" i="47"/>
  <c r="AI455" i="47" s="1"/>
  <c r="AE455" i="47"/>
  <c r="AF455" i="47" s="1"/>
  <c r="AB455" i="47"/>
  <c r="AC455" i="47" s="1"/>
  <c r="Y455" i="47"/>
  <c r="Z455" i="47" s="1"/>
  <c r="V455" i="47"/>
  <c r="W455" i="47" s="1"/>
  <c r="S455" i="47"/>
  <c r="T455" i="47" s="1"/>
  <c r="P455" i="47"/>
  <c r="Q455" i="47" s="1"/>
  <c r="M455" i="47"/>
  <c r="N455" i="47" s="1"/>
  <c r="J455" i="47"/>
  <c r="K455" i="47" s="1"/>
  <c r="BI454" i="47"/>
  <c r="BJ454" i="47" s="1"/>
  <c r="BF454" i="47"/>
  <c r="BG454" i="47" s="1"/>
  <c r="BC454" i="47"/>
  <c r="BD454" i="47" s="1"/>
  <c r="AZ454" i="47"/>
  <c r="BA454" i="47" s="1"/>
  <c r="AW454" i="47"/>
  <c r="AX454" i="47" s="1"/>
  <c r="AT454" i="47"/>
  <c r="AU454" i="47" s="1"/>
  <c r="AQ454" i="47"/>
  <c r="AR454" i="47" s="1"/>
  <c r="AN454" i="47"/>
  <c r="AO454" i="47" s="1"/>
  <c r="AK454" i="47"/>
  <c r="AL454" i="47" s="1"/>
  <c r="AH454" i="47"/>
  <c r="AI454" i="47" s="1"/>
  <c r="AE454" i="47"/>
  <c r="AF454" i="47" s="1"/>
  <c r="AB454" i="47"/>
  <c r="AC454" i="47" s="1"/>
  <c r="Y454" i="47"/>
  <c r="Z454" i="47" s="1"/>
  <c r="V454" i="47"/>
  <c r="W454" i="47" s="1"/>
  <c r="S454" i="47"/>
  <c r="T454" i="47" s="1"/>
  <c r="P454" i="47"/>
  <c r="Q454" i="47" s="1"/>
  <c r="M454" i="47"/>
  <c r="N454" i="47" s="1"/>
  <c r="J454" i="47"/>
  <c r="K454" i="47" s="1"/>
  <c r="BI453" i="47"/>
  <c r="BJ453" i="47" s="1"/>
  <c r="BF453" i="47"/>
  <c r="BG453" i="47" s="1"/>
  <c r="BC453" i="47"/>
  <c r="BD453" i="47" s="1"/>
  <c r="AZ453" i="47"/>
  <c r="BA453" i="47" s="1"/>
  <c r="AW453" i="47"/>
  <c r="AX453" i="47" s="1"/>
  <c r="AT453" i="47"/>
  <c r="AU453" i="47" s="1"/>
  <c r="AQ453" i="47"/>
  <c r="AR453" i="47" s="1"/>
  <c r="AN453" i="47"/>
  <c r="AO453" i="47" s="1"/>
  <c r="AK453" i="47"/>
  <c r="AL453" i="47" s="1"/>
  <c r="AH453" i="47"/>
  <c r="AI453" i="47" s="1"/>
  <c r="AE453" i="47"/>
  <c r="AF453" i="47" s="1"/>
  <c r="AB453" i="47"/>
  <c r="AC453" i="47" s="1"/>
  <c r="Y453" i="47"/>
  <c r="Z453" i="47" s="1"/>
  <c r="V453" i="47"/>
  <c r="W453" i="47" s="1"/>
  <c r="S453" i="47"/>
  <c r="T453" i="47" s="1"/>
  <c r="P453" i="47"/>
  <c r="Q453" i="47" s="1"/>
  <c r="M453" i="47"/>
  <c r="N453" i="47" s="1"/>
  <c r="J453" i="47"/>
  <c r="K453" i="47" s="1"/>
  <c r="BI452" i="47"/>
  <c r="BJ452" i="47" s="1"/>
  <c r="BF452" i="47"/>
  <c r="BG452" i="47" s="1"/>
  <c r="BC452" i="47"/>
  <c r="BD452" i="47" s="1"/>
  <c r="AZ452" i="47"/>
  <c r="BA452" i="47" s="1"/>
  <c r="AW452" i="47"/>
  <c r="AX452" i="47" s="1"/>
  <c r="AT452" i="47"/>
  <c r="AU452" i="47" s="1"/>
  <c r="AQ452" i="47"/>
  <c r="AR452" i="47" s="1"/>
  <c r="AN452" i="47"/>
  <c r="AO452" i="47" s="1"/>
  <c r="AK452" i="47"/>
  <c r="AL452" i="47" s="1"/>
  <c r="AH452" i="47"/>
  <c r="AI452" i="47" s="1"/>
  <c r="AE452" i="47"/>
  <c r="AF452" i="47" s="1"/>
  <c r="AB452" i="47"/>
  <c r="AC452" i="47" s="1"/>
  <c r="Y452" i="47"/>
  <c r="Z452" i="47" s="1"/>
  <c r="V452" i="47"/>
  <c r="W452" i="47" s="1"/>
  <c r="S452" i="47"/>
  <c r="T452" i="47" s="1"/>
  <c r="P452" i="47"/>
  <c r="Q452" i="47" s="1"/>
  <c r="M452" i="47"/>
  <c r="N452" i="47" s="1"/>
  <c r="J452" i="47"/>
  <c r="K452" i="47" s="1"/>
  <c r="BI443" i="47"/>
  <c r="BJ443" i="47" s="1"/>
  <c r="BF443" i="47"/>
  <c r="BG443" i="47" s="1"/>
  <c r="BC443" i="47"/>
  <c r="BD443" i="47" s="1"/>
  <c r="AZ443" i="47"/>
  <c r="BA443" i="47" s="1"/>
  <c r="AW443" i="47"/>
  <c r="AX443" i="47" s="1"/>
  <c r="AT443" i="47"/>
  <c r="AU443" i="47" s="1"/>
  <c r="AQ443" i="47"/>
  <c r="AR443" i="47" s="1"/>
  <c r="AN443" i="47"/>
  <c r="AO443" i="47" s="1"/>
  <c r="AK443" i="47"/>
  <c r="AL443" i="47" s="1"/>
  <c r="AH443" i="47"/>
  <c r="AI443" i="47" s="1"/>
  <c r="AE443" i="47"/>
  <c r="AF443" i="47" s="1"/>
  <c r="AB443" i="47"/>
  <c r="AC443" i="47" s="1"/>
  <c r="Y443" i="47"/>
  <c r="Z443" i="47" s="1"/>
  <c r="V443" i="47"/>
  <c r="W443" i="47" s="1"/>
  <c r="S443" i="47"/>
  <c r="T443" i="47" s="1"/>
  <c r="P443" i="47"/>
  <c r="Q443" i="47" s="1"/>
  <c r="M443" i="47"/>
  <c r="N443" i="47" s="1"/>
  <c r="J443" i="47"/>
  <c r="K443" i="47" s="1"/>
  <c r="BI442" i="47"/>
  <c r="BJ442" i="47" s="1"/>
  <c r="BF442" i="47"/>
  <c r="BG442" i="47" s="1"/>
  <c r="BC442" i="47"/>
  <c r="BD442" i="47" s="1"/>
  <c r="AZ442" i="47"/>
  <c r="BA442" i="47" s="1"/>
  <c r="AW442" i="47"/>
  <c r="AX442" i="47" s="1"/>
  <c r="AT442" i="47"/>
  <c r="AU442" i="47" s="1"/>
  <c r="AQ442" i="47"/>
  <c r="AR442" i="47" s="1"/>
  <c r="AN442" i="47"/>
  <c r="AO442" i="47" s="1"/>
  <c r="AK442" i="47"/>
  <c r="AL442" i="47" s="1"/>
  <c r="AH442" i="47"/>
  <c r="AI442" i="47" s="1"/>
  <c r="AE442" i="47"/>
  <c r="AF442" i="47" s="1"/>
  <c r="AB442" i="47"/>
  <c r="AC442" i="47" s="1"/>
  <c r="Y442" i="47"/>
  <c r="Z442" i="47" s="1"/>
  <c r="V442" i="47"/>
  <c r="W442" i="47" s="1"/>
  <c r="S442" i="47"/>
  <c r="T442" i="47" s="1"/>
  <c r="P442" i="47"/>
  <c r="Q442" i="47" s="1"/>
  <c r="M442" i="47"/>
  <c r="N442" i="47" s="1"/>
  <c r="J442" i="47"/>
  <c r="K442" i="47" s="1"/>
  <c r="BI441" i="47"/>
  <c r="BJ441" i="47" s="1"/>
  <c r="BF441" i="47"/>
  <c r="BG441" i="47" s="1"/>
  <c r="BC441" i="47"/>
  <c r="BD441" i="47" s="1"/>
  <c r="AZ441" i="47"/>
  <c r="BA441" i="47" s="1"/>
  <c r="AW441" i="47"/>
  <c r="AX441" i="47" s="1"/>
  <c r="AT441" i="47"/>
  <c r="AU441" i="47" s="1"/>
  <c r="AQ441" i="47"/>
  <c r="AR441" i="47" s="1"/>
  <c r="AN441" i="47"/>
  <c r="AO441" i="47" s="1"/>
  <c r="AK441" i="47"/>
  <c r="AL441" i="47" s="1"/>
  <c r="AH441" i="47"/>
  <c r="AI441" i="47" s="1"/>
  <c r="AE441" i="47"/>
  <c r="AF441" i="47" s="1"/>
  <c r="AB441" i="47"/>
  <c r="AC441" i="47" s="1"/>
  <c r="Y441" i="47"/>
  <c r="Z441" i="47" s="1"/>
  <c r="V441" i="47"/>
  <c r="W441" i="47" s="1"/>
  <c r="S441" i="47"/>
  <c r="T441" i="47" s="1"/>
  <c r="P441" i="47"/>
  <c r="Q441" i="47" s="1"/>
  <c r="M441" i="47"/>
  <c r="N441" i="47" s="1"/>
  <c r="J441" i="47"/>
  <c r="K441" i="47" s="1"/>
  <c r="BI440" i="47"/>
  <c r="BJ440" i="47" s="1"/>
  <c r="BF440" i="47"/>
  <c r="BG440" i="47" s="1"/>
  <c r="BC440" i="47"/>
  <c r="BD440" i="47" s="1"/>
  <c r="AZ440" i="47"/>
  <c r="BA440" i="47" s="1"/>
  <c r="AW440" i="47"/>
  <c r="AX440" i="47" s="1"/>
  <c r="AT440" i="47"/>
  <c r="AU440" i="47" s="1"/>
  <c r="AQ440" i="47"/>
  <c r="AR440" i="47" s="1"/>
  <c r="AN440" i="47"/>
  <c r="AO440" i="47" s="1"/>
  <c r="AK440" i="47"/>
  <c r="AL440" i="47" s="1"/>
  <c r="AH440" i="47"/>
  <c r="AI440" i="47" s="1"/>
  <c r="AE440" i="47"/>
  <c r="AF440" i="47" s="1"/>
  <c r="AB440" i="47"/>
  <c r="AC440" i="47" s="1"/>
  <c r="Y440" i="47"/>
  <c r="Z440" i="47" s="1"/>
  <c r="V440" i="47"/>
  <c r="W440" i="47" s="1"/>
  <c r="S440" i="47"/>
  <c r="T440" i="47" s="1"/>
  <c r="P440" i="47"/>
  <c r="Q440" i="47" s="1"/>
  <c r="M440" i="47"/>
  <c r="N440" i="47" s="1"/>
  <c r="J440" i="47"/>
  <c r="K440" i="47" s="1"/>
  <c r="BI439" i="47"/>
  <c r="BJ439" i="47" s="1"/>
  <c r="BF439" i="47"/>
  <c r="BG439" i="47" s="1"/>
  <c r="BC439" i="47"/>
  <c r="BD439" i="47" s="1"/>
  <c r="AZ439" i="47"/>
  <c r="BA439" i="47" s="1"/>
  <c r="AW439" i="47"/>
  <c r="AX439" i="47" s="1"/>
  <c r="AT439" i="47"/>
  <c r="AU439" i="47" s="1"/>
  <c r="AQ439" i="47"/>
  <c r="AR439" i="47" s="1"/>
  <c r="AN439" i="47"/>
  <c r="AO439" i="47" s="1"/>
  <c r="AK439" i="47"/>
  <c r="AL439" i="47" s="1"/>
  <c r="AH439" i="47"/>
  <c r="AI439" i="47" s="1"/>
  <c r="AE439" i="47"/>
  <c r="AF439" i="47" s="1"/>
  <c r="AB439" i="47"/>
  <c r="AC439" i="47" s="1"/>
  <c r="Y439" i="47"/>
  <c r="Z439" i="47" s="1"/>
  <c r="V439" i="47"/>
  <c r="W439" i="47" s="1"/>
  <c r="S439" i="47"/>
  <c r="T439" i="47" s="1"/>
  <c r="P439" i="47"/>
  <c r="Q439" i="47" s="1"/>
  <c r="M439" i="47"/>
  <c r="N439" i="47" s="1"/>
  <c r="J439" i="47"/>
  <c r="K439" i="47" s="1"/>
  <c r="BI438" i="47"/>
  <c r="BJ438" i="47" s="1"/>
  <c r="BF438" i="47"/>
  <c r="BG438" i="47" s="1"/>
  <c r="BC438" i="47"/>
  <c r="BD438" i="47" s="1"/>
  <c r="AZ438" i="47"/>
  <c r="BA438" i="47" s="1"/>
  <c r="AW438" i="47"/>
  <c r="AX438" i="47" s="1"/>
  <c r="AT438" i="47"/>
  <c r="AU438" i="47" s="1"/>
  <c r="AQ438" i="47"/>
  <c r="AR438" i="47" s="1"/>
  <c r="AN438" i="47"/>
  <c r="AO438" i="47" s="1"/>
  <c r="AK438" i="47"/>
  <c r="AL438" i="47" s="1"/>
  <c r="AH438" i="47"/>
  <c r="AI438" i="47" s="1"/>
  <c r="AE438" i="47"/>
  <c r="AF438" i="47" s="1"/>
  <c r="AB438" i="47"/>
  <c r="AC438" i="47" s="1"/>
  <c r="Y438" i="47"/>
  <c r="Z438" i="47" s="1"/>
  <c r="V438" i="47"/>
  <c r="W438" i="47" s="1"/>
  <c r="S438" i="47"/>
  <c r="T438" i="47" s="1"/>
  <c r="P438" i="47"/>
  <c r="Q438" i="47" s="1"/>
  <c r="M438" i="47"/>
  <c r="N438" i="47" s="1"/>
  <c r="J438" i="47"/>
  <c r="K438" i="47" s="1"/>
  <c r="BI437" i="47"/>
  <c r="BJ437" i="47" s="1"/>
  <c r="BF437" i="47"/>
  <c r="BG437" i="47" s="1"/>
  <c r="BC437" i="47"/>
  <c r="BD437" i="47" s="1"/>
  <c r="AZ437" i="47"/>
  <c r="BA437" i="47" s="1"/>
  <c r="AW437" i="47"/>
  <c r="AX437" i="47" s="1"/>
  <c r="AT437" i="47"/>
  <c r="AU437" i="47" s="1"/>
  <c r="AQ437" i="47"/>
  <c r="AR437" i="47" s="1"/>
  <c r="AN437" i="47"/>
  <c r="AO437" i="47" s="1"/>
  <c r="AK437" i="47"/>
  <c r="AL437" i="47" s="1"/>
  <c r="AH437" i="47"/>
  <c r="AI437" i="47" s="1"/>
  <c r="AE437" i="47"/>
  <c r="AF437" i="47" s="1"/>
  <c r="AB437" i="47"/>
  <c r="AC437" i="47" s="1"/>
  <c r="Y437" i="47"/>
  <c r="Z437" i="47" s="1"/>
  <c r="V437" i="47"/>
  <c r="W437" i="47" s="1"/>
  <c r="S437" i="47"/>
  <c r="T437" i="47" s="1"/>
  <c r="P437" i="47"/>
  <c r="Q437" i="47" s="1"/>
  <c r="M437" i="47"/>
  <c r="N437" i="47" s="1"/>
  <c r="J437" i="47"/>
  <c r="K437" i="47" s="1"/>
  <c r="BI436" i="47"/>
  <c r="BJ436" i="47" s="1"/>
  <c r="BF436" i="47"/>
  <c r="BG436" i="47" s="1"/>
  <c r="BC436" i="47"/>
  <c r="BD436" i="47" s="1"/>
  <c r="AZ436" i="47"/>
  <c r="BA436" i="47" s="1"/>
  <c r="AW436" i="47"/>
  <c r="AX436" i="47" s="1"/>
  <c r="AT436" i="47"/>
  <c r="AU436" i="47" s="1"/>
  <c r="AQ436" i="47"/>
  <c r="AR436" i="47" s="1"/>
  <c r="AN436" i="47"/>
  <c r="AO436" i="47" s="1"/>
  <c r="AK436" i="47"/>
  <c r="AL436" i="47" s="1"/>
  <c r="AH436" i="47"/>
  <c r="AI436" i="47" s="1"/>
  <c r="AE436" i="47"/>
  <c r="AF436" i="47" s="1"/>
  <c r="AB436" i="47"/>
  <c r="AC436" i="47" s="1"/>
  <c r="Y436" i="47"/>
  <c r="Z436" i="47" s="1"/>
  <c r="V436" i="47"/>
  <c r="W436" i="47" s="1"/>
  <c r="S436" i="47"/>
  <c r="T436" i="47" s="1"/>
  <c r="P436" i="47"/>
  <c r="Q436" i="47" s="1"/>
  <c r="M436" i="47"/>
  <c r="N436" i="47" s="1"/>
  <c r="J436" i="47"/>
  <c r="K436" i="47" s="1"/>
  <c r="BI435" i="47"/>
  <c r="BJ435" i="47" s="1"/>
  <c r="BF435" i="47"/>
  <c r="BG435" i="47" s="1"/>
  <c r="BC435" i="47"/>
  <c r="BD435" i="47" s="1"/>
  <c r="AZ435" i="47"/>
  <c r="BA435" i="47" s="1"/>
  <c r="AW435" i="47"/>
  <c r="AX435" i="47" s="1"/>
  <c r="AT435" i="47"/>
  <c r="AU435" i="47" s="1"/>
  <c r="AQ435" i="47"/>
  <c r="AR435" i="47" s="1"/>
  <c r="AN435" i="47"/>
  <c r="AO435" i="47" s="1"/>
  <c r="AK435" i="47"/>
  <c r="AL435" i="47" s="1"/>
  <c r="AH435" i="47"/>
  <c r="AI435" i="47" s="1"/>
  <c r="AE435" i="47"/>
  <c r="AF435" i="47" s="1"/>
  <c r="AB435" i="47"/>
  <c r="AC435" i="47" s="1"/>
  <c r="Y435" i="47"/>
  <c r="Z435" i="47" s="1"/>
  <c r="V435" i="47"/>
  <c r="W435" i="47" s="1"/>
  <c r="S435" i="47"/>
  <c r="T435" i="47" s="1"/>
  <c r="P435" i="47"/>
  <c r="Q435" i="47" s="1"/>
  <c r="M435" i="47"/>
  <c r="N435" i="47" s="1"/>
  <c r="J435" i="47"/>
  <c r="K435" i="47" s="1"/>
  <c r="BI434" i="47"/>
  <c r="BJ434" i="47" s="1"/>
  <c r="BF434" i="47"/>
  <c r="BG434" i="47" s="1"/>
  <c r="BC434" i="47"/>
  <c r="BD434" i="47" s="1"/>
  <c r="AZ434" i="47"/>
  <c r="BA434" i="47" s="1"/>
  <c r="AW434" i="47"/>
  <c r="AX434" i="47" s="1"/>
  <c r="AT434" i="47"/>
  <c r="AU434" i="47" s="1"/>
  <c r="AQ434" i="47"/>
  <c r="AR434" i="47" s="1"/>
  <c r="AN434" i="47"/>
  <c r="AO434" i="47" s="1"/>
  <c r="AK434" i="47"/>
  <c r="AL434" i="47" s="1"/>
  <c r="AH434" i="47"/>
  <c r="AI434" i="47" s="1"/>
  <c r="AE434" i="47"/>
  <c r="AF434" i="47" s="1"/>
  <c r="AB434" i="47"/>
  <c r="AC434" i="47" s="1"/>
  <c r="Y434" i="47"/>
  <c r="Z434" i="47" s="1"/>
  <c r="V434" i="47"/>
  <c r="W434" i="47" s="1"/>
  <c r="S434" i="47"/>
  <c r="T434" i="47" s="1"/>
  <c r="P434" i="47"/>
  <c r="Q434" i="47" s="1"/>
  <c r="M434" i="47"/>
  <c r="N434" i="47" s="1"/>
  <c r="J434" i="47"/>
  <c r="K434" i="47" s="1"/>
  <c r="BI433" i="47"/>
  <c r="BJ433" i="47" s="1"/>
  <c r="BF433" i="47"/>
  <c r="BG433" i="47" s="1"/>
  <c r="BC433" i="47"/>
  <c r="BD433" i="47" s="1"/>
  <c r="AZ433" i="47"/>
  <c r="BA433" i="47" s="1"/>
  <c r="AW433" i="47"/>
  <c r="AX433" i="47" s="1"/>
  <c r="AT433" i="47"/>
  <c r="AU433" i="47" s="1"/>
  <c r="AQ433" i="47"/>
  <c r="AR433" i="47" s="1"/>
  <c r="AN433" i="47"/>
  <c r="AO433" i="47" s="1"/>
  <c r="AK433" i="47"/>
  <c r="AL433" i="47" s="1"/>
  <c r="AH433" i="47"/>
  <c r="AI433" i="47" s="1"/>
  <c r="AE433" i="47"/>
  <c r="AF433" i="47" s="1"/>
  <c r="AB433" i="47"/>
  <c r="AC433" i="47" s="1"/>
  <c r="Y433" i="47"/>
  <c r="Z433" i="47" s="1"/>
  <c r="V433" i="47"/>
  <c r="W433" i="47" s="1"/>
  <c r="S433" i="47"/>
  <c r="T433" i="47" s="1"/>
  <c r="P433" i="47"/>
  <c r="Q433" i="47" s="1"/>
  <c r="M433" i="47"/>
  <c r="N433" i="47" s="1"/>
  <c r="J433" i="47"/>
  <c r="K433" i="47" s="1"/>
  <c r="BI432" i="47"/>
  <c r="BJ432" i="47" s="1"/>
  <c r="BF432" i="47"/>
  <c r="BG432" i="47" s="1"/>
  <c r="BC432" i="47"/>
  <c r="BD432" i="47" s="1"/>
  <c r="AZ432" i="47"/>
  <c r="BA432" i="47" s="1"/>
  <c r="AW432" i="47"/>
  <c r="AX432" i="47" s="1"/>
  <c r="AT432" i="47"/>
  <c r="AU432" i="47" s="1"/>
  <c r="AQ432" i="47"/>
  <c r="AR432" i="47" s="1"/>
  <c r="AN432" i="47"/>
  <c r="AO432" i="47" s="1"/>
  <c r="AK432" i="47"/>
  <c r="AL432" i="47" s="1"/>
  <c r="AH432" i="47"/>
  <c r="AI432" i="47" s="1"/>
  <c r="AE432" i="47"/>
  <c r="AF432" i="47" s="1"/>
  <c r="AB432" i="47"/>
  <c r="AC432" i="47" s="1"/>
  <c r="Y432" i="47"/>
  <c r="Z432" i="47" s="1"/>
  <c r="V432" i="47"/>
  <c r="W432" i="47" s="1"/>
  <c r="S432" i="47"/>
  <c r="T432" i="47" s="1"/>
  <c r="P432" i="47"/>
  <c r="Q432" i="47" s="1"/>
  <c r="M432" i="47"/>
  <c r="N432" i="47" s="1"/>
  <c r="J432" i="47"/>
  <c r="K432" i="47" s="1"/>
  <c r="BI431" i="47"/>
  <c r="BJ431" i="47" s="1"/>
  <c r="BF431" i="47"/>
  <c r="BG431" i="47" s="1"/>
  <c r="BC431" i="47"/>
  <c r="BD431" i="47" s="1"/>
  <c r="AZ431" i="47"/>
  <c r="BA431" i="47" s="1"/>
  <c r="AW431" i="47"/>
  <c r="AX431" i="47" s="1"/>
  <c r="AT431" i="47"/>
  <c r="AU431" i="47" s="1"/>
  <c r="AQ431" i="47"/>
  <c r="AR431" i="47" s="1"/>
  <c r="AN431" i="47"/>
  <c r="AO431" i="47" s="1"/>
  <c r="AK431" i="47"/>
  <c r="AL431" i="47" s="1"/>
  <c r="AH431" i="47"/>
  <c r="AI431" i="47" s="1"/>
  <c r="AE431" i="47"/>
  <c r="AF431" i="47" s="1"/>
  <c r="AB431" i="47"/>
  <c r="AC431" i="47" s="1"/>
  <c r="Y431" i="47"/>
  <c r="Z431" i="47" s="1"/>
  <c r="V431" i="47"/>
  <c r="W431" i="47" s="1"/>
  <c r="S431" i="47"/>
  <c r="T431" i="47" s="1"/>
  <c r="P431" i="47"/>
  <c r="Q431" i="47" s="1"/>
  <c r="M431" i="47"/>
  <c r="N431" i="47" s="1"/>
  <c r="J431" i="47"/>
  <c r="K431" i="47" s="1"/>
  <c r="BI430" i="47"/>
  <c r="BJ430" i="47" s="1"/>
  <c r="BF430" i="47"/>
  <c r="BG430" i="47" s="1"/>
  <c r="BC430" i="47"/>
  <c r="BD430" i="47" s="1"/>
  <c r="AZ430" i="47"/>
  <c r="BA430" i="47" s="1"/>
  <c r="AW430" i="47"/>
  <c r="AX430" i="47" s="1"/>
  <c r="AT430" i="47"/>
  <c r="AU430" i="47" s="1"/>
  <c r="AQ430" i="47"/>
  <c r="AR430" i="47" s="1"/>
  <c r="AN430" i="47"/>
  <c r="AO430" i="47" s="1"/>
  <c r="AK430" i="47"/>
  <c r="AL430" i="47" s="1"/>
  <c r="AH430" i="47"/>
  <c r="AI430" i="47" s="1"/>
  <c r="AE430" i="47"/>
  <c r="AF430" i="47" s="1"/>
  <c r="AB430" i="47"/>
  <c r="AC430" i="47" s="1"/>
  <c r="Y430" i="47"/>
  <c r="Z430" i="47" s="1"/>
  <c r="V430" i="47"/>
  <c r="W430" i="47" s="1"/>
  <c r="S430" i="47"/>
  <c r="T430" i="47" s="1"/>
  <c r="P430" i="47"/>
  <c r="Q430" i="47" s="1"/>
  <c r="M430" i="47"/>
  <c r="N430" i="47" s="1"/>
  <c r="J430" i="47"/>
  <c r="K430" i="47" s="1"/>
  <c r="BI421" i="47"/>
  <c r="BJ421" i="47" s="1"/>
  <c r="BF421" i="47"/>
  <c r="BG421" i="47" s="1"/>
  <c r="BC421" i="47"/>
  <c r="BD421" i="47" s="1"/>
  <c r="AZ421" i="47"/>
  <c r="BA421" i="47" s="1"/>
  <c r="AW421" i="47"/>
  <c r="AX421" i="47" s="1"/>
  <c r="AT421" i="47"/>
  <c r="AU421" i="47" s="1"/>
  <c r="AQ421" i="47"/>
  <c r="AR421" i="47" s="1"/>
  <c r="AN421" i="47"/>
  <c r="AO421" i="47" s="1"/>
  <c r="AK421" i="47"/>
  <c r="AL421" i="47" s="1"/>
  <c r="AH421" i="47"/>
  <c r="AI421" i="47" s="1"/>
  <c r="AE421" i="47"/>
  <c r="AF421" i="47" s="1"/>
  <c r="AB421" i="47"/>
  <c r="AC421" i="47" s="1"/>
  <c r="Y421" i="47"/>
  <c r="Z421" i="47" s="1"/>
  <c r="V421" i="47"/>
  <c r="W421" i="47" s="1"/>
  <c r="S421" i="47"/>
  <c r="T421" i="47" s="1"/>
  <c r="P421" i="47"/>
  <c r="Q421" i="47" s="1"/>
  <c r="M421" i="47"/>
  <c r="N421" i="47" s="1"/>
  <c r="J421" i="47"/>
  <c r="K421" i="47" s="1"/>
  <c r="BI420" i="47"/>
  <c r="BJ420" i="47" s="1"/>
  <c r="BF420" i="47"/>
  <c r="BG420" i="47" s="1"/>
  <c r="BC420" i="47"/>
  <c r="BD420" i="47" s="1"/>
  <c r="AZ420" i="47"/>
  <c r="BA420" i="47" s="1"/>
  <c r="AW420" i="47"/>
  <c r="AX420" i="47" s="1"/>
  <c r="AT420" i="47"/>
  <c r="AU420" i="47" s="1"/>
  <c r="AQ420" i="47"/>
  <c r="AR420" i="47" s="1"/>
  <c r="AN420" i="47"/>
  <c r="AO420" i="47" s="1"/>
  <c r="AK420" i="47"/>
  <c r="AL420" i="47" s="1"/>
  <c r="AH420" i="47"/>
  <c r="AI420" i="47" s="1"/>
  <c r="AE420" i="47"/>
  <c r="AF420" i="47" s="1"/>
  <c r="AB420" i="47"/>
  <c r="AC420" i="47" s="1"/>
  <c r="Y420" i="47"/>
  <c r="Z420" i="47" s="1"/>
  <c r="V420" i="47"/>
  <c r="W420" i="47" s="1"/>
  <c r="S420" i="47"/>
  <c r="T420" i="47" s="1"/>
  <c r="P420" i="47"/>
  <c r="Q420" i="47" s="1"/>
  <c r="M420" i="47"/>
  <c r="N420" i="47" s="1"/>
  <c r="J420" i="47"/>
  <c r="K420" i="47" s="1"/>
  <c r="BI419" i="47"/>
  <c r="BJ419" i="47" s="1"/>
  <c r="BF419" i="47"/>
  <c r="BG419" i="47" s="1"/>
  <c r="BC419" i="47"/>
  <c r="BD419" i="47" s="1"/>
  <c r="AZ419" i="47"/>
  <c r="BA419" i="47" s="1"/>
  <c r="AW419" i="47"/>
  <c r="AX419" i="47" s="1"/>
  <c r="AT419" i="47"/>
  <c r="AU419" i="47" s="1"/>
  <c r="AQ419" i="47"/>
  <c r="AR419" i="47" s="1"/>
  <c r="AN419" i="47"/>
  <c r="AO419" i="47" s="1"/>
  <c r="AK419" i="47"/>
  <c r="AL419" i="47" s="1"/>
  <c r="AH419" i="47"/>
  <c r="AI419" i="47" s="1"/>
  <c r="AE419" i="47"/>
  <c r="AF419" i="47" s="1"/>
  <c r="AB419" i="47"/>
  <c r="AC419" i="47" s="1"/>
  <c r="Y419" i="47"/>
  <c r="Z419" i="47" s="1"/>
  <c r="V419" i="47"/>
  <c r="W419" i="47" s="1"/>
  <c r="S419" i="47"/>
  <c r="T419" i="47" s="1"/>
  <c r="P419" i="47"/>
  <c r="Q419" i="47" s="1"/>
  <c r="M419" i="47"/>
  <c r="N419" i="47" s="1"/>
  <c r="J419" i="47"/>
  <c r="K419" i="47" s="1"/>
  <c r="BI418" i="47"/>
  <c r="BJ418" i="47" s="1"/>
  <c r="BF418" i="47"/>
  <c r="BG418" i="47" s="1"/>
  <c r="BC418" i="47"/>
  <c r="BD418" i="47" s="1"/>
  <c r="AZ418" i="47"/>
  <c r="BA418" i="47" s="1"/>
  <c r="AW418" i="47"/>
  <c r="AX418" i="47" s="1"/>
  <c r="AT418" i="47"/>
  <c r="AU418" i="47" s="1"/>
  <c r="AQ418" i="47"/>
  <c r="AR418" i="47" s="1"/>
  <c r="AN418" i="47"/>
  <c r="AO418" i="47" s="1"/>
  <c r="AK418" i="47"/>
  <c r="AL418" i="47" s="1"/>
  <c r="AH418" i="47"/>
  <c r="AI418" i="47" s="1"/>
  <c r="AE418" i="47"/>
  <c r="AF418" i="47" s="1"/>
  <c r="AB418" i="47"/>
  <c r="AC418" i="47" s="1"/>
  <c r="Y418" i="47"/>
  <c r="Z418" i="47" s="1"/>
  <c r="V418" i="47"/>
  <c r="W418" i="47" s="1"/>
  <c r="S418" i="47"/>
  <c r="T418" i="47" s="1"/>
  <c r="P418" i="47"/>
  <c r="Q418" i="47" s="1"/>
  <c r="M418" i="47"/>
  <c r="N418" i="47" s="1"/>
  <c r="J418" i="47"/>
  <c r="K418" i="47" s="1"/>
  <c r="BI417" i="47"/>
  <c r="BJ417" i="47" s="1"/>
  <c r="BF417" i="47"/>
  <c r="BG417" i="47" s="1"/>
  <c r="BC417" i="47"/>
  <c r="BD417" i="47" s="1"/>
  <c r="AZ417" i="47"/>
  <c r="BA417" i="47" s="1"/>
  <c r="AW417" i="47"/>
  <c r="AX417" i="47" s="1"/>
  <c r="AT417" i="47"/>
  <c r="AU417" i="47" s="1"/>
  <c r="AQ417" i="47"/>
  <c r="AR417" i="47" s="1"/>
  <c r="AN417" i="47"/>
  <c r="AO417" i="47" s="1"/>
  <c r="AK417" i="47"/>
  <c r="AL417" i="47" s="1"/>
  <c r="AH417" i="47"/>
  <c r="AI417" i="47" s="1"/>
  <c r="AE417" i="47"/>
  <c r="AF417" i="47" s="1"/>
  <c r="AB417" i="47"/>
  <c r="AC417" i="47" s="1"/>
  <c r="Y417" i="47"/>
  <c r="Z417" i="47" s="1"/>
  <c r="V417" i="47"/>
  <c r="W417" i="47" s="1"/>
  <c r="S417" i="47"/>
  <c r="T417" i="47" s="1"/>
  <c r="P417" i="47"/>
  <c r="Q417" i="47" s="1"/>
  <c r="M417" i="47"/>
  <c r="N417" i="47" s="1"/>
  <c r="J417" i="47"/>
  <c r="K417" i="47" s="1"/>
  <c r="BI416" i="47"/>
  <c r="BJ416" i="47" s="1"/>
  <c r="BF416" i="47"/>
  <c r="BG416" i="47" s="1"/>
  <c r="BC416" i="47"/>
  <c r="BD416" i="47" s="1"/>
  <c r="AZ416" i="47"/>
  <c r="BA416" i="47" s="1"/>
  <c r="AW416" i="47"/>
  <c r="AX416" i="47" s="1"/>
  <c r="AT416" i="47"/>
  <c r="AU416" i="47" s="1"/>
  <c r="AQ416" i="47"/>
  <c r="AR416" i="47" s="1"/>
  <c r="AN416" i="47"/>
  <c r="AO416" i="47" s="1"/>
  <c r="AK416" i="47"/>
  <c r="AL416" i="47" s="1"/>
  <c r="AH416" i="47"/>
  <c r="AI416" i="47" s="1"/>
  <c r="AE416" i="47"/>
  <c r="AF416" i="47" s="1"/>
  <c r="AB416" i="47"/>
  <c r="AC416" i="47" s="1"/>
  <c r="Y416" i="47"/>
  <c r="Z416" i="47" s="1"/>
  <c r="V416" i="47"/>
  <c r="W416" i="47" s="1"/>
  <c r="S416" i="47"/>
  <c r="T416" i="47" s="1"/>
  <c r="P416" i="47"/>
  <c r="Q416" i="47" s="1"/>
  <c r="M416" i="47"/>
  <c r="N416" i="47" s="1"/>
  <c r="J416" i="47"/>
  <c r="K416" i="47" s="1"/>
  <c r="BI415" i="47"/>
  <c r="BJ415" i="47" s="1"/>
  <c r="BF415" i="47"/>
  <c r="BG415" i="47" s="1"/>
  <c r="BC415" i="47"/>
  <c r="BD415" i="47" s="1"/>
  <c r="AZ415" i="47"/>
  <c r="BA415" i="47" s="1"/>
  <c r="AW415" i="47"/>
  <c r="AX415" i="47" s="1"/>
  <c r="AT415" i="47"/>
  <c r="AU415" i="47" s="1"/>
  <c r="AQ415" i="47"/>
  <c r="AR415" i="47" s="1"/>
  <c r="AN415" i="47"/>
  <c r="AO415" i="47" s="1"/>
  <c r="AK415" i="47"/>
  <c r="AL415" i="47" s="1"/>
  <c r="AH415" i="47"/>
  <c r="AI415" i="47" s="1"/>
  <c r="AE415" i="47"/>
  <c r="AF415" i="47" s="1"/>
  <c r="AB415" i="47"/>
  <c r="AC415" i="47" s="1"/>
  <c r="Y415" i="47"/>
  <c r="Z415" i="47" s="1"/>
  <c r="V415" i="47"/>
  <c r="W415" i="47" s="1"/>
  <c r="S415" i="47"/>
  <c r="T415" i="47" s="1"/>
  <c r="P415" i="47"/>
  <c r="Q415" i="47" s="1"/>
  <c r="M415" i="47"/>
  <c r="N415" i="47" s="1"/>
  <c r="J415" i="47"/>
  <c r="K415" i="47" s="1"/>
  <c r="BI414" i="47"/>
  <c r="BJ414" i="47" s="1"/>
  <c r="BF414" i="47"/>
  <c r="BG414" i="47" s="1"/>
  <c r="BC414" i="47"/>
  <c r="BD414" i="47" s="1"/>
  <c r="AZ414" i="47"/>
  <c r="BA414" i="47" s="1"/>
  <c r="AW414" i="47"/>
  <c r="AX414" i="47" s="1"/>
  <c r="AT414" i="47"/>
  <c r="AU414" i="47" s="1"/>
  <c r="AQ414" i="47"/>
  <c r="AR414" i="47" s="1"/>
  <c r="AN414" i="47"/>
  <c r="AO414" i="47" s="1"/>
  <c r="AK414" i="47"/>
  <c r="AL414" i="47" s="1"/>
  <c r="AH414" i="47"/>
  <c r="AI414" i="47" s="1"/>
  <c r="AE414" i="47"/>
  <c r="AF414" i="47" s="1"/>
  <c r="AB414" i="47"/>
  <c r="AC414" i="47" s="1"/>
  <c r="Y414" i="47"/>
  <c r="Z414" i="47" s="1"/>
  <c r="V414" i="47"/>
  <c r="W414" i="47" s="1"/>
  <c r="S414" i="47"/>
  <c r="T414" i="47" s="1"/>
  <c r="P414" i="47"/>
  <c r="Q414" i="47" s="1"/>
  <c r="M414" i="47"/>
  <c r="N414" i="47" s="1"/>
  <c r="J414" i="47"/>
  <c r="K414" i="47" s="1"/>
  <c r="BI413" i="47"/>
  <c r="BJ413" i="47" s="1"/>
  <c r="BF413" i="47"/>
  <c r="BG413" i="47" s="1"/>
  <c r="BC413" i="47"/>
  <c r="BD413" i="47" s="1"/>
  <c r="AZ413" i="47"/>
  <c r="BA413" i="47" s="1"/>
  <c r="AW413" i="47"/>
  <c r="AX413" i="47" s="1"/>
  <c r="AT413" i="47"/>
  <c r="AU413" i="47" s="1"/>
  <c r="AQ413" i="47"/>
  <c r="AR413" i="47" s="1"/>
  <c r="AN413" i="47"/>
  <c r="AO413" i="47" s="1"/>
  <c r="AK413" i="47"/>
  <c r="AL413" i="47" s="1"/>
  <c r="AH413" i="47"/>
  <c r="AI413" i="47" s="1"/>
  <c r="AE413" i="47"/>
  <c r="AF413" i="47" s="1"/>
  <c r="AB413" i="47"/>
  <c r="AC413" i="47" s="1"/>
  <c r="Y413" i="47"/>
  <c r="Z413" i="47" s="1"/>
  <c r="V413" i="47"/>
  <c r="W413" i="47" s="1"/>
  <c r="S413" i="47"/>
  <c r="T413" i="47" s="1"/>
  <c r="P413" i="47"/>
  <c r="Q413" i="47" s="1"/>
  <c r="M413" i="47"/>
  <c r="N413" i="47" s="1"/>
  <c r="J413" i="47"/>
  <c r="K413" i="47" s="1"/>
  <c r="BI412" i="47"/>
  <c r="BJ412" i="47" s="1"/>
  <c r="BF412" i="47"/>
  <c r="BG412" i="47" s="1"/>
  <c r="BC412" i="47"/>
  <c r="BD412" i="47" s="1"/>
  <c r="AZ412" i="47"/>
  <c r="BA412" i="47" s="1"/>
  <c r="AW412" i="47"/>
  <c r="AX412" i="47" s="1"/>
  <c r="AT412" i="47"/>
  <c r="AU412" i="47" s="1"/>
  <c r="AQ412" i="47"/>
  <c r="AR412" i="47" s="1"/>
  <c r="AN412" i="47"/>
  <c r="AO412" i="47" s="1"/>
  <c r="AK412" i="47"/>
  <c r="AL412" i="47" s="1"/>
  <c r="AH412" i="47"/>
  <c r="AI412" i="47" s="1"/>
  <c r="AE412" i="47"/>
  <c r="AF412" i="47" s="1"/>
  <c r="AB412" i="47"/>
  <c r="AC412" i="47" s="1"/>
  <c r="Y412" i="47"/>
  <c r="Z412" i="47" s="1"/>
  <c r="V412" i="47"/>
  <c r="W412" i="47" s="1"/>
  <c r="S412" i="47"/>
  <c r="T412" i="47" s="1"/>
  <c r="P412" i="47"/>
  <c r="Q412" i="47" s="1"/>
  <c r="M412" i="47"/>
  <c r="N412" i="47" s="1"/>
  <c r="J412" i="47"/>
  <c r="K412" i="47" s="1"/>
  <c r="BI411" i="47"/>
  <c r="BJ411" i="47" s="1"/>
  <c r="BF411" i="47"/>
  <c r="BG411" i="47" s="1"/>
  <c r="BC411" i="47"/>
  <c r="BD411" i="47" s="1"/>
  <c r="AZ411" i="47"/>
  <c r="BA411" i="47" s="1"/>
  <c r="AW411" i="47"/>
  <c r="AX411" i="47" s="1"/>
  <c r="AT411" i="47"/>
  <c r="AU411" i="47" s="1"/>
  <c r="AQ411" i="47"/>
  <c r="AR411" i="47" s="1"/>
  <c r="AN411" i="47"/>
  <c r="AO411" i="47" s="1"/>
  <c r="AK411" i="47"/>
  <c r="AL411" i="47" s="1"/>
  <c r="AH411" i="47"/>
  <c r="AI411" i="47" s="1"/>
  <c r="AE411" i="47"/>
  <c r="AF411" i="47" s="1"/>
  <c r="AB411" i="47"/>
  <c r="AC411" i="47" s="1"/>
  <c r="Y411" i="47"/>
  <c r="Z411" i="47" s="1"/>
  <c r="V411" i="47"/>
  <c r="W411" i="47" s="1"/>
  <c r="S411" i="47"/>
  <c r="T411" i="47" s="1"/>
  <c r="P411" i="47"/>
  <c r="Q411" i="47" s="1"/>
  <c r="M411" i="47"/>
  <c r="N411" i="47" s="1"/>
  <c r="J411" i="47"/>
  <c r="K411" i="47" s="1"/>
  <c r="BI410" i="47"/>
  <c r="BJ410" i="47" s="1"/>
  <c r="BF410" i="47"/>
  <c r="BG410" i="47" s="1"/>
  <c r="BC410" i="47"/>
  <c r="BD410" i="47" s="1"/>
  <c r="AZ410" i="47"/>
  <c r="BA410" i="47" s="1"/>
  <c r="AW410" i="47"/>
  <c r="AX410" i="47" s="1"/>
  <c r="AT410" i="47"/>
  <c r="AU410" i="47" s="1"/>
  <c r="AQ410" i="47"/>
  <c r="AR410" i="47" s="1"/>
  <c r="AN410" i="47"/>
  <c r="AO410" i="47" s="1"/>
  <c r="AK410" i="47"/>
  <c r="AL410" i="47" s="1"/>
  <c r="AH410" i="47"/>
  <c r="AI410" i="47" s="1"/>
  <c r="AE410" i="47"/>
  <c r="AF410" i="47" s="1"/>
  <c r="AB410" i="47"/>
  <c r="AC410" i="47" s="1"/>
  <c r="Y410" i="47"/>
  <c r="Z410" i="47" s="1"/>
  <c r="V410" i="47"/>
  <c r="W410" i="47" s="1"/>
  <c r="S410" i="47"/>
  <c r="T410" i="47" s="1"/>
  <c r="P410" i="47"/>
  <c r="Q410" i="47" s="1"/>
  <c r="M410" i="47"/>
  <c r="N410" i="47" s="1"/>
  <c r="J410" i="47"/>
  <c r="K410" i="47" s="1"/>
  <c r="BI409" i="47"/>
  <c r="BJ409" i="47" s="1"/>
  <c r="BF409" i="47"/>
  <c r="BG409" i="47" s="1"/>
  <c r="BC409" i="47"/>
  <c r="BD409" i="47" s="1"/>
  <c r="AZ409" i="47"/>
  <c r="BA409" i="47" s="1"/>
  <c r="AW409" i="47"/>
  <c r="AX409" i="47" s="1"/>
  <c r="AT409" i="47"/>
  <c r="AU409" i="47" s="1"/>
  <c r="AQ409" i="47"/>
  <c r="AR409" i="47" s="1"/>
  <c r="AN409" i="47"/>
  <c r="AO409" i="47" s="1"/>
  <c r="AK409" i="47"/>
  <c r="AL409" i="47" s="1"/>
  <c r="AH409" i="47"/>
  <c r="AI409" i="47" s="1"/>
  <c r="AE409" i="47"/>
  <c r="AF409" i="47" s="1"/>
  <c r="AB409" i="47"/>
  <c r="AC409" i="47" s="1"/>
  <c r="Y409" i="47"/>
  <c r="Z409" i="47" s="1"/>
  <c r="V409" i="47"/>
  <c r="W409" i="47" s="1"/>
  <c r="S409" i="47"/>
  <c r="T409" i="47" s="1"/>
  <c r="P409" i="47"/>
  <c r="Q409" i="47" s="1"/>
  <c r="M409" i="47"/>
  <c r="N409" i="47" s="1"/>
  <c r="J409" i="47"/>
  <c r="K409" i="47" s="1"/>
  <c r="BI408" i="47"/>
  <c r="BJ408" i="47" s="1"/>
  <c r="BF408" i="47"/>
  <c r="BG408" i="47" s="1"/>
  <c r="BC408" i="47"/>
  <c r="BD408" i="47" s="1"/>
  <c r="AZ408" i="47"/>
  <c r="BA408" i="47" s="1"/>
  <c r="AW408" i="47"/>
  <c r="AX408" i="47" s="1"/>
  <c r="AT408" i="47"/>
  <c r="AU408" i="47" s="1"/>
  <c r="AQ408" i="47"/>
  <c r="AR408" i="47" s="1"/>
  <c r="AN408" i="47"/>
  <c r="AO408" i="47" s="1"/>
  <c r="AK408" i="47"/>
  <c r="AL408" i="47" s="1"/>
  <c r="AH408" i="47"/>
  <c r="AI408" i="47" s="1"/>
  <c r="AE408" i="47"/>
  <c r="AF408" i="47" s="1"/>
  <c r="AB408" i="47"/>
  <c r="AC408" i="47" s="1"/>
  <c r="Y408" i="47"/>
  <c r="Z408" i="47" s="1"/>
  <c r="V408" i="47"/>
  <c r="W408" i="47" s="1"/>
  <c r="S408" i="47"/>
  <c r="T408" i="47" s="1"/>
  <c r="P408" i="47"/>
  <c r="Q408" i="47" s="1"/>
  <c r="M408" i="47"/>
  <c r="N408" i="47" s="1"/>
  <c r="J408" i="47"/>
  <c r="K408" i="47" s="1"/>
  <c r="BI399" i="47"/>
  <c r="BJ399" i="47" s="1"/>
  <c r="BF399" i="47"/>
  <c r="BG399" i="47" s="1"/>
  <c r="BC399" i="47"/>
  <c r="BD399" i="47" s="1"/>
  <c r="AZ399" i="47"/>
  <c r="BA399" i="47" s="1"/>
  <c r="AW399" i="47"/>
  <c r="AX399" i="47" s="1"/>
  <c r="AT399" i="47"/>
  <c r="AU399" i="47" s="1"/>
  <c r="AQ399" i="47"/>
  <c r="AR399" i="47" s="1"/>
  <c r="AN399" i="47"/>
  <c r="AO399" i="47" s="1"/>
  <c r="AK399" i="47"/>
  <c r="AL399" i="47" s="1"/>
  <c r="AH399" i="47"/>
  <c r="AI399" i="47" s="1"/>
  <c r="AE399" i="47"/>
  <c r="AF399" i="47" s="1"/>
  <c r="AB399" i="47"/>
  <c r="AC399" i="47" s="1"/>
  <c r="Y399" i="47"/>
  <c r="Z399" i="47" s="1"/>
  <c r="V399" i="47"/>
  <c r="W399" i="47" s="1"/>
  <c r="S399" i="47"/>
  <c r="T399" i="47" s="1"/>
  <c r="P399" i="47"/>
  <c r="Q399" i="47" s="1"/>
  <c r="M399" i="47"/>
  <c r="N399" i="47" s="1"/>
  <c r="J399" i="47"/>
  <c r="K399" i="47" s="1"/>
  <c r="BI398" i="47"/>
  <c r="BJ398" i="47" s="1"/>
  <c r="BF398" i="47"/>
  <c r="BG398" i="47" s="1"/>
  <c r="BC398" i="47"/>
  <c r="BD398" i="47" s="1"/>
  <c r="AZ398" i="47"/>
  <c r="BA398" i="47" s="1"/>
  <c r="AW398" i="47"/>
  <c r="AX398" i="47" s="1"/>
  <c r="AT398" i="47"/>
  <c r="AU398" i="47" s="1"/>
  <c r="AQ398" i="47"/>
  <c r="AR398" i="47" s="1"/>
  <c r="AN398" i="47"/>
  <c r="AO398" i="47" s="1"/>
  <c r="AK398" i="47"/>
  <c r="AL398" i="47" s="1"/>
  <c r="AH398" i="47"/>
  <c r="AI398" i="47" s="1"/>
  <c r="AE398" i="47"/>
  <c r="AF398" i="47" s="1"/>
  <c r="AB398" i="47"/>
  <c r="AC398" i="47" s="1"/>
  <c r="Y398" i="47"/>
  <c r="Z398" i="47" s="1"/>
  <c r="V398" i="47"/>
  <c r="W398" i="47" s="1"/>
  <c r="S398" i="47"/>
  <c r="T398" i="47" s="1"/>
  <c r="P398" i="47"/>
  <c r="Q398" i="47" s="1"/>
  <c r="M398" i="47"/>
  <c r="N398" i="47" s="1"/>
  <c r="J398" i="47"/>
  <c r="K398" i="47" s="1"/>
  <c r="BI397" i="47"/>
  <c r="BJ397" i="47" s="1"/>
  <c r="BF397" i="47"/>
  <c r="BG397" i="47" s="1"/>
  <c r="BC397" i="47"/>
  <c r="BD397" i="47" s="1"/>
  <c r="AZ397" i="47"/>
  <c r="BA397" i="47" s="1"/>
  <c r="AW397" i="47"/>
  <c r="AX397" i="47" s="1"/>
  <c r="AT397" i="47"/>
  <c r="AU397" i="47" s="1"/>
  <c r="AQ397" i="47"/>
  <c r="AR397" i="47" s="1"/>
  <c r="AN397" i="47"/>
  <c r="AO397" i="47" s="1"/>
  <c r="AK397" i="47"/>
  <c r="AL397" i="47" s="1"/>
  <c r="AH397" i="47"/>
  <c r="AI397" i="47" s="1"/>
  <c r="AE397" i="47"/>
  <c r="AF397" i="47" s="1"/>
  <c r="AB397" i="47"/>
  <c r="AC397" i="47" s="1"/>
  <c r="Y397" i="47"/>
  <c r="Z397" i="47" s="1"/>
  <c r="V397" i="47"/>
  <c r="W397" i="47" s="1"/>
  <c r="S397" i="47"/>
  <c r="T397" i="47" s="1"/>
  <c r="P397" i="47"/>
  <c r="Q397" i="47" s="1"/>
  <c r="M397" i="47"/>
  <c r="N397" i="47" s="1"/>
  <c r="J397" i="47"/>
  <c r="K397" i="47" s="1"/>
  <c r="BI396" i="47"/>
  <c r="BJ396" i="47" s="1"/>
  <c r="BF396" i="47"/>
  <c r="BG396" i="47" s="1"/>
  <c r="BC396" i="47"/>
  <c r="BD396" i="47" s="1"/>
  <c r="AZ396" i="47"/>
  <c r="BA396" i="47" s="1"/>
  <c r="AW396" i="47"/>
  <c r="AX396" i="47" s="1"/>
  <c r="AT396" i="47"/>
  <c r="AU396" i="47" s="1"/>
  <c r="AQ396" i="47"/>
  <c r="AR396" i="47" s="1"/>
  <c r="AN396" i="47"/>
  <c r="AO396" i="47" s="1"/>
  <c r="AK396" i="47"/>
  <c r="AL396" i="47" s="1"/>
  <c r="AH396" i="47"/>
  <c r="AI396" i="47" s="1"/>
  <c r="AE396" i="47"/>
  <c r="AF396" i="47" s="1"/>
  <c r="AB396" i="47"/>
  <c r="AC396" i="47" s="1"/>
  <c r="Y396" i="47"/>
  <c r="Z396" i="47" s="1"/>
  <c r="V396" i="47"/>
  <c r="W396" i="47" s="1"/>
  <c r="S396" i="47"/>
  <c r="T396" i="47" s="1"/>
  <c r="P396" i="47"/>
  <c r="Q396" i="47" s="1"/>
  <c r="M396" i="47"/>
  <c r="N396" i="47" s="1"/>
  <c r="J396" i="47"/>
  <c r="K396" i="47" s="1"/>
  <c r="BI395" i="47"/>
  <c r="BJ395" i="47" s="1"/>
  <c r="BF395" i="47"/>
  <c r="BG395" i="47" s="1"/>
  <c r="BC395" i="47"/>
  <c r="BD395" i="47" s="1"/>
  <c r="AZ395" i="47"/>
  <c r="BA395" i="47" s="1"/>
  <c r="AW395" i="47"/>
  <c r="AX395" i="47" s="1"/>
  <c r="AT395" i="47"/>
  <c r="AU395" i="47" s="1"/>
  <c r="AQ395" i="47"/>
  <c r="AR395" i="47" s="1"/>
  <c r="AN395" i="47"/>
  <c r="AO395" i="47" s="1"/>
  <c r="AK395" i="47"/>
  <c r="AL395" i="47" s="1"/>
  <c r="AH395" i="47"/>
  <c r="AI395" i="47" s="1"/>
  <c r="AE395" i="47"/>
  <c r="AF395" i="47" s="1"/>
  <c r="AB395" i="47"/>
  <c r="AC395" i="47" s="1"/>
  <c r="Y395" i="47"/>
  <c r="Z395" i="47" s="1"/>
  <c r="V395" i="47"/>
  <c r="W395" i="47" s="1"/>
  <c r="S395" i="47"/>
  <c r="T395" i="47" s="1"/>
  <c r="P395" i="47"/>
  <c r="Q395" i="47" s="1"/>
  <c r="M395" i="47"/>
  <c r="N395" i="47" s="1"/>
  <c r="J395" i="47"/>
  <c r="K395" i="47" s="1"/>
  <c r="BI394" i="47"/>
  <c r="BJ394" i="47" s="1"/>
  <c r="BF394" i="47"/>
  <c r="BG394" i="47" s="1"/>
  <c r="BC394" i="47"/>
  <c r="BD394" i="47" s="1"/>
  <c r="AZ394" i="47"/>
  <c r="BA394" i="47" s="1"/>
  <c r="AW394" i="47"/>
  <c r="AX394" i="47" s="1"/>
  <c r="AT394" i="47"/>
  <c r="AU394" i="47" s="1"/>
  <c r="AQ394" i="47"/>
  <c r="AR394" i="47" s="1"/>
  <c r="AN394" i="47"/>
  <c r="AO394" i="47" s="1"/>
  <c r="AK394" i="47"/>
  <c r="AL394" i="47" s="1"/>
  <c r="AH394" i="47"/>
  <c r="AI394" i="47" s="1"/>
  <c r="AE394" i="47"/>
  <c r="AF394" i="47" s="1"/>
  <c r="AB394" i="47"/>
  <c r="AC394" i="47" s="1"/>
  <c r="Y394" i="47"/>
  <c r="Z394" i="47" s="1"/>
  <c r="V394" i="47"/>
  <c r="W394" i="47" s="1"/>
  <c r="S394" i="47"/>
  <c r="T394" i="47" s="1"/>
  <c r="P394" i="47"/>
  <c r="Q394" i="47" s="1"/>
  <c r="M394" i="47"/>
  <c r="N394" i="47" s="1"/>
  <c r="J394" i="47"/>
  <c r="K394" i="47" s="1"/>
  <c r="BI393" i="47"/>
  <c r="BJ393" i="47" s="1"/>
  <c r="BF393" i="47"/>
  <c r="BG393" i="47" s="1"/>
  <c r="BC393" i="47"/>
  <c r="BD393" i="47" s="1"/>
  <c r="AZ393" i="47"/>
  <c r="BA393" i="47" s="1"/>
  <c r="AW393" i="47"/>
  <c r="AX393" i="47" s="1"/>
  <c r="AT393" i="47"/>
  <c r="AU393" i="47" s="1"/>
  <c r="AQ393" i="47"/>
  <c r="AR393" i="47" s="1"/>
  <c r="AN393" i="47"/>
  <c r="AO393" i="47" s="1"/>
  <c r="AK393" i="47"/>
  <c r="AL393" i="47" s="1"/>
  <c r="AH393" i="47"/>
  <c r="AI393" i="47" s="1"/>
  <c r="AE393" i="47"/>
  <c r="AF393" i="47" s="1"/>
  <c r="AB393" i="47"/>
  <c r="AC393" i="47" s="1"/>
  <c r="Y393" i="47"/>
  <c r="Z393" i="47" s="1"/>
  <c r="V393" i="47"/>
  <c r="W393" i="47" s="1"/>
  <c r="S393" i="47"/>
  <c r="T393" i="47" s="1"/>
  <c r="P393" i="47"/>
  <c r="Q393" i="47" s="1"/>
  <c r="M393" i="47"/>
  <c r="N393" i="47" s="1"/>
  <c r="J393" i="47"/>
  <c r="K393" i="47" s="1"/>
  <c r="BI392" i="47"/>
  <c r="BJ392" i="47" s="1"/>
  <c r="BF392" i="47"/>
  <c r="BG392" i="47" s="1"/>
  <c r="BC392" i="47"/>
  <c r="BD392" i="47" s="1"/>
  <c r="AZ392" i="47"/>
  <c r="BA392" i="47" s="1"/>
  <c r="AW392" i="47"/>
  <c r="AX392" i="47" s="1"/>
  <c r="AT392" i="47"/>
  <c r="AU392" i="47" s="1"/>
  <c r="AQ392" i="47"/>
  <c r="AR392" i="47" s="1"/>
  <c r="AN392" i="47"/>
  <c r="AO392" i="47" s="1"/>
  <c r="AK392" i="47"/>
  <c r="AL392" i="47" s="1"/>
  <c r="AH392" i="47"/>
  <c r="AI392" i="47" s="1"/>
  <c r="AE392" i="47"/>
  <c r="AF392" i="47" s="1"/>
  <c r="AB392" i="47"/>
  <c r="AC392" i="47" s="1"/>
  <c r="Y392" i="47"/>
  <c r="Z392" i="47" s="1"/>
  <c r="V392" i="47"/>
  <c r="W392" i="47" s="1"/>
  <c r="S392" i="47"/>
  <c r="T392" i="47" s="1"/>
  <c r="P392" i="47"/>
  <c r="Q392" i="47" s="1"/>
  <c r="M392" i="47"/>
  <c r="N392" i="47" s="1"/>
  <c r="J392" i="47"/>
  <c r="K392" i="47" s="1"/>
  <c r="BI391" i="47"/>
  <c r="BJ391" i="47" s="1"/>
  <c r="BF391" i="47"/>
  <c r="BG391" i="47" s="1"/>
  <c r="BC391" i="47"/>
  <c r="BD391" i="47" s="1"/>
  <c r="AZ391" i="47"/>
  <c r="BA391" i="47" s="1"/>
  <c r="AW391" i="47"/>
  <c r="AX391" i="47" s="1"/>
  <c r="AT391" i="47"/>
  <c r="AU391" i="47" s="1"/>
  <c r="AQ391" i="47"/>
  <c r="AR391" i="47" s="1"/>
  <c r="AN391" i="47"/>
  <c r="AO391" i="47" s="1"/>
  <c r="AK391" i="47"/>
  <c r="AL391" i="47" s="1"/>
  <c r="AH391" i="47"/>
  <c r="AI391" i="47" s="1"/>
  <c r="AE391" i="47"/>
  <c r="AF391" i="47" s="1"/>
  <c r="AB391" i="47"/>
  <c r="AC391" i="47" s="1"/>
  <c r="Y391" i="47"/>
  <c r="Z391" i="47" s="1"/>
  <c r="V391" i="47"/>
  <c r="W391" i="47" s="1"/>
  <c r="S391" i="47"/>
  <c r="T391" i="47" s="1"/>
  <c r="P391" i="47"/>
  <c r="Q391" i="47" s="1"/>
  <c r="M391" i="47"/>
  <c r="N391" i="47" s="1"/>
  <c r="J391" i="47"/>
  <c r="K391" i="47" s="1"/>
  <c r="BI390" i="47"/>
  <c r="BJ390" i="47" s="1"/>
  <c r="BF390" i="47"/>
  <c r="BG390" i="47" s="1"/>
  <c r="BC390" i="47"/>
  <c r="BD390" i="47" s="1"/>
  <c r="AZ390" i="47"/>
  <c r="BA390" i="47" s="1"/>
  <c r="AW390" i="47"/>
  <c r="AX390" i="47" s="1"/>
  <c r="AT390" i="47"/>
  <c r="AU390" i="47" s="1"/>
  <c r="AQ390" i="47"/>
  <c r="AR390" i="47" s="1"/>
  <c r="AN390" i="47"/>
  <c r="AO390" i="47" s="1"/>
  <c r="AK390" i="47"/>
  <c r="AL390" i="47" s="1"/>
  <c r="AH390" i="47"/>
  <c r="AI390" i="47" s="1"/>
  <c r="AE390" i="47"/>
  <c r="AF390" i="47" s="1"/>
  <c r="AB390" i="47"/>
  <c r="AC390" i="47" s="1"/>
  <c r="Y390" i="47"/>
  <c r="Z390" i="47" s="1"/>
  <c r="V390" i="47"/>
  <c r="W390" i="47" s="1"/>
  <c r="S390" i="47"/>
  <c r="T390" i="47" s="1"/>
  <c r="P390" i="47"/>
  <c r="Q390" i="47" s="1"/>
  <c r="M390" i="47"/>
  <c r="N390" i="47" s="1"/>
  <c r="J390" i="47"/>
  <c r="K390" i="47" s="1"/>
  <c r="BI389" i="47"/>
  <c r="BJ389" i="47" s="1"/>
  <c r="BF389" i="47"/>
  <c r="BG389" i="47" s="1"/>
  <c r="BC389" i="47"/>
  <c r="BD389" i="47" s="1"/>
  <c r="AZ389" i="47"/>
  <c r="BA389" i="47" s="1"/>
  <c r="AW389" i="47"/>
  <c r="AX389" i="47" s="1"/>
  <c r="AT389" i="47"/>
  <c r="AU389" i="47" s="1"/>
  <c r="AQ389" i="47"/>
  <c r="AR389" i="47" s="1"/>
  <c r="AN389" i="47"/>
  <c r="AO389" i="47" s="1"/>
  <c r="AK389" i="47"/>
  <c r="AL389" i="47" s="1"/>
  <c r="AH389" i="47"/>
  <c r="AI389" i="47" s="1"/>
  <c r="AE389" i="47"/>
  <c r="AF389" i="47" s="1"/>
  <c r="AB389" i="47"/>
  <c r="AC389" i="47" s="1"/>
  <c r="Y389" i="47"/>
  <c r="Z389" i="47" s="1"/>
  <c r="V389" i="47"/>
  <c r="W389" i="47" s="1"/>
  <c r="S389" i="47"/>
  <c r="T389" i="47" s="1"/>
  <c r="P389" i="47"/>
  <c r="Q389" i="47" s="1"/>
  <c r="M389" i="47"/>
  <c r="N389" i="47" s="1"/>
  <c r="J389" i="47"/>
  <c r="K389" i="47" s="1"/>
  <c r="BI388" i="47"/>
  <c r="BJ388" i="47" s="1"/>
  <c r="BF388" i="47"/>
  <c r="BG388" i="47" s="1"/>
  <c r="BC388" i="47"/>
  <c r="BD388" i="47" s="1"/>
  <c r="AZ388" i="47"/>
  <c r="BA388" i="47" s="1"/>
  <c r="AW388" i="47"/>
  <c r="AX388" i="47" s="1"/>
  <c r="AT388" i="47"/>
  <c r="AU388" i="47" s="1"/>
  <c r="AQ388" i="47"/>
  <c r="AR388" i="47" s="1"/>
  <c r="AN388" i="47"/>
  <c r="AO388" i="47" s="1"/>
  <c r="AK388" i="47"/>
  <c r="AL388" i="47" s="1"/>
  <c r="AH388" i="47"/>
  <c r="AI388" i="47" s="1"/>
  <c r="AE388" i="47"/>
  <c r="AF388" i="47" s="1"/>
  <c r="AB388" i="47"/>
  <c r="AC388" i="47" s="1"/>
  <c r="Y388" i="47"/>
  <c r="Z388" i="47" s="1"/>
  <c r="V388" i="47"/>
  <c r="W388" i="47" s="1"/>
  <c r="S388" i="47"/>
  <c r="T388" i="47" s="1"/>
  <c r="P388" i="47"/>
  <c r="Q388" i="47" s="1"/>
  <c r="M388" i="47"/>
  <c r="N388" i="47" s="1"/>
  <c r="J388" i="47"/>
  <c r="K388" i="47" s="1"/>
  <c r="BI387" i="47"/>
  <c r="BJ387" i="47" s="1"/>
  <c r="BF387" i="47"/>
  <c r="BG387" i="47" s="1"/>
  <c r="BC387" i="47"/>
  <c r="BD387" i="47" s="1"/>
  <c r="AZ387" i="47"/>
  <c r="BA387" i="47" s="1"/>
  <c r="AW387" i="47"/>
  <c r="AX387" i="47" s="1"/>
  <c r="AT387" i="47"/>
  <c r="AU387" i="47" s="1"/>
  <c r="AQ387" i="47"/>
  <c r="AR387" i="47" s="1"/>
  <c r="AN387" i="47"/>
  <c r="AO387" i="47" s="1"/>
  <c r="AK387" i="47"/>
  <c r="AL387" i="47" s="1"/>
  <c r="AH387" i="47"/>
  <c r="AI387" i="47" s="1"/>
  <c r="AE387" i="47"/>
  <c r="AF387" i="47" s="1"/>
  <c r="AB387" i="47"/>
  <c r="AC387" i="47" s="1"/>
  <c r="Y387" i="47"/>
  <c r="Z387" i="47" s="1"/>
  <c r="V387" i="47"/>
  <c r="W387" i="47" s="1"/>
  <c r="S387" i="47"/>
  <c r="T387" i="47" s="1"/>
  <c r="P387" i="47"/>
  <c r="Q387" i="47" s="1"/>
  <c r="M387" i="47"/>
  <c r="N387" i="47" s="1"/>
  <c r="J387" i="47"/>
  <c r="K387" i="47" s="1"/>
  <c r="BI386" i="47"/>
  <c r="BJ386" i="47" s="1"/>
  <c r="BF386" i="47"/>
  <c r="BG386" i="47" s="1"/>
  <c r="BC386" i="47"/>
  <c r="BD386" i="47" s="1"/>
  <c r="AZ386" i="47"/>
  <c r="BA386" i="47" s="1"/>
  <c r="AW386" i="47"/>
  <c r="AX386" i="47" s="1"/>
  <c r="AT386" i="47"/>
  <c r="AU386" i="47" s="1"/>
  <c r="AQ386" i="47"/>
  <c r="AR386" i="47" s="1"/>
  <c r="AN386" i="47"/>
  <c r="AO386" i="47" s="1"/>
  <c r="AK386" i="47"/>
  <c r="AL386" i="47" s="1"/>
  <c r="AH386" i="47"/>
  <c r="AI386" i="47" s="1"/>
  <c r="AE386" i="47"/>
  <c r="AF386" i="47" s="1"/>
  <c r="AB386" i="47"/>
  <c r="AC386" i="47" s="1"/>
  <c r="Y386" i="47"/>
  <c r="Z386" i="47" s="1"/>
  <c r="V386" i="47"/>
  <c r="W386" i="47" s="1"/>
  <c r="S386" i="47"/>
  <c r="T386" i="47" s="1"/>
  <c r="P386" i="47"/>
  <c r="Q386" i="47" s="1"/>
  <c r="M386" i="47"/>
  <c r="N386" i="47" s="1"/>
  <c r="J386" i="47"/>
  <c r="K386" i="47" s="1"/>
  <c r="BI377" i="47"/>
  <c r="BJ377" i="47" s="1"/>
  <c r="BF377" i="47"/>
  <c r="BG377" i="47" s="1"/>
  <c r="BC377" i="47"/>
  <c r="BD377" i="47" s="1"/>
  <c r="AZ377" i="47"/>
  <c r="BA377" i="47" s="1"/>
  <c r="AW377" i="47"/>
  <c r="AX377" i="47" s="1"/>
  <c r="AT377" i="47"/>
  <c r="AU377" i="47" s="1"/>
  <c r="AQ377" i="47"/>
  <c r="AR377" i="47" s="1"/>
  <c r="AN377" i="47"/>
  <c r="AO377" i="47" s="1"/>
  <c r="AK377" i="47"/>
  <c r="AL377" i="47" s="1"/>
  <c r="AH377" i="47"/>
  <c r="AI377" i="47" s="1"/>
  <c r="AE377" i="47"/>
  <c r="AF377" i="47" s="1"/>
  <c r="AB377" i="47"/>
  <c r="AC377" i="47" s="1"/>
  <c r="Y377" i="47"/>
  <c r="Z377" i="47" s="1"/>
  <c r="V377" i="47"/>
  <c r="W377" i="47" s="1"/>
  <c r="S377" i="47"/>
  <c r="T377" i="47" s="1"/>
  <c r="P377" i="47"/>
  <c r="Q377" i="47" s="1"/>
  <c r="M377" i="47"/>
  <c r="N377" i="47" s="1"/>
  <c r="J377" i="47"/>
  <c r="K377" i="47" s="1"/>
  <c r="BI376" i="47"/>
  <c r="BJ376" i="47" s="1"/>
  <c r="BF376" i="47"/>
  <c r="BG376" i="47" s="1"/>
  <c r="BC376" i="47"/>
  <c r="BD376" i="47" s="1"/>
  <c r="AZ376" i="47"/>
  <c r="BA376" i="47" s="1"/>
  <c r="AW376" i="47"/>
  <c r="AX376" i="47" s="1"/>
  <c r="AT376" i="47"/>
  <c r="AU376" i="47" s="1"/>
  <c r="AQ376" i="47"/>
  <c r="AR376" i="47" s="1"/>
  <c r="AN376" i="47"/>
  <c r="AO376" i="47" s="1"/>
  <c r="AK376" i="47"/>
  <c r="AL376" i="47" s="1"/>
  <c r="AH376" i="47"/>
  <c r="AI376" i="47" s="1"/>
  <c r="AE376" i="47"/>
  <c r="AF376" i="47" s="1"/>
  <c r="AB376" i="47"/>
  <c r="AC376" i="47" s="1"/>
  <c r="Y376" i="47"/>
  <c r="Z376" i="47" s="1"/>
  <c r="V376" i="47"/>
  <c r="W376" i="47" s="1"/>
  <c r="S376" i="47"/>
  <c r="T376" i="47" s="1"/>
  <c r="P376" i="47"/>
  <c r="Q376" i="47" s="1"/>
  <c r="M376" i="47"/>
  <c r="N376" i="47" s="1"/>
  <c r="J376" i="47"/>
  <c r="K376" i="47" s="1"/>
  <c r="BI375" i="47"/>
  <c r="BJ375" i="47" s="1"/>
  <c r="BF375" i="47"/>
  <c r="BG375" i="47" s="1"/>
  <c r="BC375" i="47"/>
  <c r="BD375" i="47" s="1"/>
  <c r="AZ375" i="47"/>
  <c r="BA375" i="47" s="1"/>
  <c r="AW375" i="47"/>
  <c r="AX375" i="47" s="1"/>
  <c r="AT375" i="47"/>
  <c r="AU375" i="47" s="1"/>
  <c r="AQ375" i="47"/>
  <c r="AR375" i="47" s="1"/>
  <c r="AN375" i="47"/>
  <c r="AO375" i="47" s="1"/>
  <c r="AK375" i="47"/>
  <c r="AL375" i="47" s="1"/>
  <c r="AH375" i="47"/>
  <c r="AI375" i="47" s="1"/>
  <c r="AE375" i="47"/>
  <c r="AF375" i="47" s="1"/>
  <c r="AB375" i="47"/>
  <c r="AC375" i="47" s="1"/>
  <c r="Y375" i="47"/>
  <c r="Z375" i="47" s="1"/>
  <c r="V375" i="47"/>
  <c r="W375" i="47" s="1"/>
  <c r="S375" i="47"/>
  <c r="T375" i="47" s="1"/>
  <c r="P375" i="47"/>
  <c r="Q375" i="47" s="1"/>
  <c r="M375" i="47"/>
  <c r="N375" i="47" s="1"/>
  <c r="J375" i="47"/>
  <c r="K375" i="47" s="1"/>
  <c r="BI374" i="47"/>
  <c r="BJ374" i="47" s="1"/>
  <c r="BF374" i="47"/>
  <c r="BG374" i="47" s="1"/>
  <c r="BC374" i="47"/>
  <c r="BD374" i="47" s="1"/>
  <c r="AZ374" i="47"/>
  <c r="BA374" i="47" s="1"/>
  <c r="AW374" i="47"/>
  <c r="AX374" i="47" s="1"/>
  <c r="AT374" i="47"/>
  <c r="AU374" i="47" s="1"/>
  <c r="AQ374" i="47"/>
  <c r="AR374" i="47" s="1"/>
  <c r="AN374" i="47"/>
  <c r="AO374" i="47" s="1"/>
  <c r="AK374" i="47"/>
  <c r="AL374" i="47" s="1"/>
  <c r="AH374" i="47"/>
  <c r="AI374" i="47" s="1"/>
  <c r="AE374" i="47"/>
  <c r="AF374" i="47" s="1"/>
  <c r="AB374" i="47"/>
  <c r="AC374" i="47" s="1"/>
  <c r="Y374" i="47"/>
  <c r="Z374" i="47" s="1"/>
  <c r="V374" i="47"/>
  <c r="W374" i="47" s="1"/>
  <c r="S374" i="47"/>
  <c r="T374" i="47" s="1"/>
  <c r="P374" i="47"/>
  <c r="Q374" i="47" s="1"/>
  <c r="M374" i="47"/>
  <c r="N374" i="47" s="1"/>
  <c r="J374" i="47"/>
  <c r="K374" i="47" s="1"/>
  <c r="BI373" i="47"/>
  <c r="BJ373" i="47" s="1"/>
  <c r="BF373" i="47"/>
  <c r="BG373" i="47" s="1"/>
  <c r="BC373" i="47"/>
  <c r="BD373" i="47" s="1"/>
  <c r="AZ373" i="47"/>
  <c r="BA373" i="47" s="1"/>
  <c r="AW373" i="47"/>
  <c r="AX373" i="47" s="1"/>
  <c r="AT373" i="47"/>
  <c r="AU373" i="47" s="1"/>
  <c r="AQ373" i="47"/>
  <c r="AR373" i="47" s="1"/>
  <c r="AN373" i="47"/>
  <c r="AO373" i="47" s="1"/>
  <c r="AK373" i="47"/>
  <c r="AL373" i="47" s="1"/>
  <c r="AH373" i="47"/>
  <c r="AI373" i="47" s="1"/>
  <c r="AE373" i="47"/>
  <c r="AF373" i="47" s="1"/>
  <c r="AB373" i="47"/>
  <c r="AC373" i="47" s="1"/>
  <c r="Y373" i="47"/>
  <c r="Z373" i="47" s="1"/>
  <c r="V373" i="47"/>
  <c r="W373" i="47" s="1"/>
  <c r="S373" i="47"/>
  <c r="T373" i="47" s="1"/>
  <c r="P373" i="47"/>
  <c r="Q373" i="47" s="1"/>
  <c r="M373" i="47"/>
  <c r="N373" i="47" s="1"/>
  <c r="J373" i="47"/>
  <c r="K373" i="47" s="1"/>
  <c r="BI372" i="47"/>
  <c r="BJ372" i="47" s="1"/>
  <c r="BF372" i="47"/>
  <c r="BG372" i="47" s="1"/>
  <c r="BC372" i="47"/>
  <c r="BD372" i="47" s="1"/>
  <c r="AZ372" i="47"/>
  <c r="BA372" i="47" s="1"/>
  <c r="AW372" i="47"/>
  <c r="AX372" i="47" s="1"/>
  <c r="AT372" i="47"/>
  <c r="AU372" i="47" s="1"/>
  <c r="AQ372" i="47"/>
  <c r="AR372" i="47" s="1"/>
  <c r="AN372" i="47"/>
  <c r="AO372" i="47" s="1"/>
  <c r="AK372" i="47"/>
  <c r="AL372" i="47" s="1"/>
  <c r="AH372" i="47"/>
  <c r="AI372" i="47" s="1"/>
  <c r="AE372" i="47"/>
  <c r="AF372" i="47" s="1"/>
  <c r="AB372" i="47"/>
  <c r="AC372" i="47" s="1"/>
  <c r="Y372" i="47"/>
  <c r="Z372" i="47" s="1"/>
  <c r="V372" i="47"/>
  <c r="W372" i="47" s="1"/>
  <c r="S372" i="47"/>
  <c r="T372" i="47" s="1"/>
  <c r="P372" i="47"/>
  <c r="Q372" i="47" s="1"/>
  <c r="M372" i="47"/>
  <c r="N372" i="47" s="1"/>
  <c r="J372" i="47"/>
  <c r="K372" i="47" s="1"/>
  <c r="BI371" i="47"/>
  <c r="BJ371" i="47" s="1"/>
  <c r="BF371" i="47"/>
  <c r="BG371" i="47" s="1"/>
  <c r="BC371" i="47"/>
  <c r="BD371" i="47" s="1"/>
  <c r="AZ371" i="47"/>
  <c r="BA371" i="47" s="1"/>
  <c r="AW371" i="47"/>
  <c r="AX371" i="47" s="1"/>
  <c r="AT371" i="47"/>
  <c r="AU371" i="47" s="1"/>
  <c r="AQ371" i="47"/>
  <c r="AR371" i="47" s="1"/>
  <c r="AN371" i="47"/>
  <c r="AO371" i="47" s="1"/>
  <c r="AK371" i="47"/>
  <c r="AL371" i="47" s="1"/>
  <c r="AH371" i="47"/>
  <c r="AI371" i="47" s="1"/>
  <c r="AE371" i="47"/>
  <c r="AF371" i="47" s="1"/>
  <c r="AB371" i="47"/>
  <c r="AC371" i="47" s="1"/>
  <c r="Y371" i="47"/>
  <c r="Z371" i="47" s="1"/>
  <c r="V371" i="47"/>
  <c r="W371" i="47" s="1"/>
  <c r="S371" i="47"/>
  <c r="T371" i="47" s="1"/>
  <c r="P371" i="47"/>
  <c r="Q371" i="47" s="1"/>
  <c r="M371" i="47"/>
  <c r="N371" i="47" s="1"/>
  <c r="J371" i="47"/>
  <c r="K371" i="47" s="1"/>
  <c r="BI370" i="47"/>
  <c r="BJ370" i="47" s="1"/>
  <c r="BF370" i="47"/>
  <c r="BG370" i="47" s="1"/>
  <c r="BC370" i="47"/>
  <c r="BD370" i="47" s="1"/>
  <c r="AZ370" i="47"/>
  <c r="BA370" i="47" s="1"/>
  <c r="AW370" i="47"/>
  <c r="AX370" i="47" s="1"/>
  <c r="AT370" i="47"/>
  <c r="AU370" i="47" s="1"/>
  <c r="AQ370" i="47"/>
  <c r="AR370" i="47" s="1"/>
  <c r="AN370" i="47"/>
  <c r="AO370" i="47" s="1"/>
  <c r="AK370" i="47"/>
  <c r="AL370" i="47" s="1"/>
  <c r="AH370" i="47"/>
  <c r="AI370" i="47" s="1"/>
  <c r="AE370" i="47"/>
  <c r="AF370" i="47" s="1"/>
  <c r="AB370" i="47"/>
  <c r="AC370" i="47" s="1"/>
  <c r="Y370" i="47"/>
  <c r="Z370" i="47" s="1"/>
  <c r="V370" i="47"/>
  <c r="W370" i="47" s="1"/>
  <c r="S370" i="47"/>
  <c r="T370" i="47" s="1"/>
  <c r="P370" i="47"/>
  <c r="Q370" i="47" s="1"/>
  <c r="M370" i="47"/>
  <c r="N370" i="47" s="1"/>
  <c r="J370" i="47"/>
  <c r="K370" i="47" s="1"/>
  <c r="BI369" i="47"/>
  <c r="BJ369" i="47" s="1"/>
  <c r="BF369" i="47"/>
  <c r="BG369" i="47" s="1"/>
  <c r="BC369" i="47"/>
  <c r="BD369" i="47" s="1"/>
  <c r="AZ369" i="47"/>
  <c r="BA369" i="47" s="1"/>
  <c r="AW369" i="47"/>
  <c r="AX369" i="47" s="1"/>
  <c r="AT369" i="47"/>
  <c r="AU369" i="47" s="1"/>
  <c r="AQ369" i="47"/>
  <c r="AR369" i="47" s="1"/>
  <c r="AN369" i="47"/>
  <c r="AO369" i="47" s="1"/>
  <c r="AK369" i="47"/>
  <c r="AL369" i="47" s="1"/>
  <c r="AH369" i="47"/>
  <c r="AI369" i="47" s="1"/>
  <c r="AE369" i="47"/>
  <c r="AF369" i="47" s="1"/>
  <c r="AB369" i="47"/>
  <c r="AC369" i="47" s="1"/>
  <c r="Y369" i="47"/>
  <c r="Z369" i="47" s="1"/>
  <c r="V369" i="47"/>
  <c r="W369" i="47" s="1"/>
  <c r="S369" i="47"/>
  <c r="T369" i="47" s="1"/>
  <c r="P369" i="47"/>
  <c r="Q369" i="47" s="1"/>
  <c r="M369" i="47"/>
  <c r="N369" i="47" s="1"/>
  <c r="J369" i="47"/>
  <c r="K369" i="47" s="1"/>
  <c r="BI368" i="47"/>
  <c r="BJ368" i="47" s="1"/>
  <c r="BF368" i="47"/>
  <c r="BG368" i="47" s="1"/>
  <c r="BC368" i="47"/>
  <c r="BD368" i="47" s="1"/>
  <c r="AZ368" i="47"/>
  <c r="BA368" i="47" s="1"/>
  <c r="AW368" i="47"/>
  <c r="AX368" i="47" s="1"/>
  <c r="AT368" i="47"/>
  <c r="AU368" i="47" s="1"/>
  <c r="AQ368" i="47"/>
  <c r="AR368" i="47" s="1"/>
  <c r="AN368" i="47"/>
  <c r="AO368" i="47" s="1"/>
  <c r="AK368" i="47"/>
  <c r="AL368" i="47" s="1"/>
  <c r="AH368" i="47"/>
  <c r="AI368" i="47" s="1"/>
  <c r="AE368" i="47"/>
  <c r="AF368" i="47" s="1"/>
  <c r="AB368" i="47"/>
  <c r="AC368" i="47" s="1"/>
  <c r="Y368" i="47"/>
  <c r="Z368" i="47" s="1"/>
  <c r="V368" i="47"/>
  <c r="W368" i="47" s="1"/>
  <c r="S368" i="47"/>
  <c r="T368" i="47" s="1"/>
  <c r="P368" i="47"/>
  <c r="Q368" i="47" s="1"/>
  <c r="M368" i="47"/>
  <c r="N368" i="47" s="1"/>
  <c r="J368" i="47"/>
  <c r="K368" i="47" s="1"/>
  <c r="BI367" i="47"/>
  <c r="BJ367" i="47" s="1"/>
  <c r="BF367" i="47"/>
  <c r="BG367" i="47" s="1"/>
  <c r="BC367" i="47"/>
  <c r="BD367" i="47" s="1"/>
  <c r="AZ367" i="47"/>
  <c r="BA367" i="47" s="1"/>
  <c r="AW367" i="47"/>
  <c r="AX367" i="47" s="1"/>
  <c r="AT367" i="47"/>
  <c r="AU367" i="47" s="1"/>
  <c r="AQ367" i="47"/>
  <c r="AR367" i="47" s="1"/>
  <c r="AN367" i="47"/>
  <c r="AO367" i="47" s="1"/>
  <c r="AK367" i="47"/>
  <c r="AL367" i="47" s="1"/>
  <c r="AH367" i="47"/>
  <c r="AI367" i="47" s="1"/>
  <c r="AE367" i="47"/>
  <c r="AF367" i="47" s="1"/>
  <c r="AB367" i="47"/>
  <c r="AC367" i="47" s="1"/>
  <c r="Y367" i="47"/>
  <c r="Z367" i="47" s="1"/>
  <c r="V367" i="47"/>
  <c r="W367" i="47" s="1"/>
  <c r="S367" i="47"/>
  <c r="T367" i="47" s="1"/>
  <c r="P367" i="47"/>
  <c r="Q367" i="47" s="1"/>
  <c r="M367" i="47"/>
  <c r="N367" i="47" s="1"/>
  <c r="J367" i="47"/>
  <c r="K367" i="47" s="1"/>
  <c r="BI366" i="47"/>
  <c r="BJ366" i="47" s="1"/>
  <c r="BF366" i="47"/>
  <c r="BG366" i="47" s="1"/>
  <c r="BC366" i="47"/>
  <c r="BD366" i="47" s="1"/>
  <c r="AZ366" i="47"/>
  <c r="BA366" i="47" s="1"/>
  <c r="AW366" i="47"/>
  <c r="AX366" i="47" s="1"/>
  <c r="AT366" i="47"/>
  <c r="AU366" i="47" s="1"/>
  <c r="AQ366" i="47"/>
  <c r="AR366" i="47" s="1"/>
  <c r="AN366" i="47"/>
  <c r="AO366" i="47" s="1"/>
  <c r="AK366" i="47"/>
  <c r="AL366" i="47" s="1"/>
  <c r="AH366" i="47"/>
  <c r="AI366" i="47" s="1"/>
  <c r="AE366" i="47"/>
  <c r="AF366" i="47" s="1"/>
  <c r="AB366" i="47"/>
  <c r="AC366" i="47" s="1"/>
  <c r="Y366" i="47"/>
  <c r="Z366" i="47" s="1"/>
  <c r="V366" i="47"/>
  <c r="W366" i="47" s="1"/>
  <c r="S366" i="47"/>
  <c r="T366" i="47" s="1"/>
  <c r="P366" i="47"/>
  <c r="Q366" i="47" s="1"/>
  <c r="M366" i="47"/>
  <c r="N366" i="47" s="1"/>
  <c r="J366" i="47"/>
  <c r="K366" i="47" s="1"/>
  <c r="BI365" i="47"/>
  <c r="BJ365" i="47" s="1"/>
  <c r="BF365" i="47"/>
  <c r="BG365" i="47" s="1"/>
  <c r="BC365" i="47"/>
  <c r="BD365" i="47" s="1"/>
  <c r="AZ365" i="47"/>
  <c r="BA365" i="47" s="1"/>
  <c r="AW365" i="47"/>
  <c r="AX365" i="47" s="1"/>
  <c r="AT365" i="47"/>
  <c r="AU365" i="47" s="1"/>
  <c r="AQ365" i="47"/>
  <c r="AR365" i="47" s="1"/>
  <c r="AN365" i="47"/>
  <c r="AO365" i="47" s="1"/>
  <c r="AK365" i="47"/>
  <c r="AL365" i="47" s="1"/>
  <c r="AH365" i="47"/>
  <c r="AI365" i="47" s="1"/>
  <c r="AE365" i="47"/>
  <c r="AF365" i="47" s="1"/>
  <c r="AB365" i="47"/>
  <c r="AC365" i="47" s="1"/>
  <c r="Y365" i="47"/>
  <c r="Z365" i="47" s="1"/>
  <c r="V365" i="47"/>
  <c r="W365" i="47" s="1"/>
  <c r="S365" i="47"/>
  <c r="T365" i="47" s="1"/>
  <c r="P365" i="47"/>
  <c r="Q365" i="47" s="1"/>
  <c r="M365" i="47"/>
  <c r="N365" i="47" s="1"/>
  <c r="J365" i="47"/>
  <c r="K365" i="47" s="1"/>
  <c r="BI364" i="47"/>
  <c r="BJ364" i="47" s="1"/>
  <c r="BF364" i="47"/>
  <c r="BG364" i="47" s="1"/>
  <c r="BC364" i="47"/>
  <c r="BD364" i="47" s="1"/>
  <c r="AZ364" i="47"/>
  <c r="BA364" i="47" s="1"/>
  <c r="AW364" i="47"/>
  <c r="AX364" i="47" s="1"/>
  <c r="AT364" i="47"/>
  <c r="AU364" i="47" s="1"/>
  <c r="AQ364" i="47"/>
  <c r="AR364" i="47" s="1"/>
  <c r="AN364" i="47"/>
  <c r="AO364" i="47" s="1"/>
  <c r="AK364" i="47"/>
  <c r="AL364" i="47" s="1"/>
  <c r="AH364" i="47"/>
  <c r="AI364" i="47" s="1"/>
  <c r="AE364" i="47"/>
  <c r="AF364" i="47" s="1"/>
  <c r="AB364" i="47"/>
  <c r="AC364" i="47" s="1"/>
  <c r="Y364" i="47"/>
  <c r="Z364" i="47" s="1"/>
  <c r="V364" i="47"/>
  <c r="W364" i="47" s="1"/>
  <c r="S364" i="47"/>
  <c r="T364" i="47" s="1"/>
  <c r="P364" i="47"/>
  <c r="Q364" i="47" s="1"/>
  <c r="M364" i="47"/>
  <c r="N364" i="47" s="1"/>
  <c r="J364" i="47"/>
  <c r="K364" i="47" s="1"/>
  <c r="BI355" i="47"/>
  <c r="BJ355" i="47" s="1"/>
  <c r="BF355" i="47"/>
  <c r="BG355" i="47" s="1"/>
  <c r="BC355" i="47"/>
  <c r="BD355" i="47" s="1"/>
  <c r="AZ355" i="47"/>
  <c r="BA355" i="47" s="1"/>
  <c r="AW355" i="47"/>
  <c r="AX355" i="47" s="1"/>
  <c r="AT355" i="47"/>
  <c r="AU355" i="47" s="1"/>
  <c r="AQ355" i="47"/>
  <c r="AR355" i="47" s="1"/>
  <c r="AN355" i="47"/>
  <c r="AO355" i="47" s="1"/>
  <c r="AK355" i="47"/>
  <c r="AL355" i="47" s="1"/>
  <c r="AH355" i="47"/>
  <c r="AI355" i="47" s="1"/>
  <c r="AE355" i="47"/>
  <c r="AF355" i="47" s="1"/>
  <c r="AB355" i="47"/>
  <c r="AC355" i="47" s="1"/>
  <c r="Y355" i="47"/>
  <c r="Z355" i="47" s="1"/>
  <c r="V355" i="47"/>
  <c r="W355" i="47" s="1"/>
  <c r="S355" i="47"/>
  <c r="T355" i="47" s="1"/>
  <c r="P355" i="47"/>
  <c r="Q355" i="47" s="1"/>
  <c r="M355" i="47"/>
  <c r="N355" i="47" s="1"/>
  <c r="J355" i="47"/>
  <c r="K355" i="47" s="1"/>
  <c r="BI354" i="47"/>
  <c r="BJ354" i="47" s="1"/>
  <c r="BF354" i="47"/>
  <c r="BG354" i="47" s="1"/>
  <c r="BC354" i="47"/>
  <c r="BD354" i="47" s="1"/>
  <c r="AZ354" i="47"/>
  <c r="BA354" i="47" s="1"/>
  <c r="AW354" i="47"/>
  <c r="AX354" i="47" s="1"/>
  <c r="AT354" i="47"/>
  <c r="AU354" i="47" s="1"/>
  <c r="AQ354" i="47"/>
  <c r="AR354" i="47" s="1"/>
  <c r="AN354" i="47"/>
  <c r="AO354" i="47" s="1"/>
  <c r="AK354" i="47"/>
  <c r="AL354" i="47" s="1"/>
  <c r="AH354" i="47"/>
  <c r="AI354" i="47" s="1"/>
  <c r="AE354" i="47"/>
  <c r="AF354" i="47" s="1"/>
  <c r="AB354" i="47"/>
  <c r="AC354" i="47" s="1"/>
  <c r="Y354" i="47"/>
  <c r="Z354" i="47" s="1"/>
  <c r="V354" i="47"/>
  <c r="W354" i="47" s="1"/>
  <c r="S354" i="47"/>
  <c r="T354" i="47" s="1"/>
  <c r="P354" i="47"/>
  <c r="Q354" i="47" s="1"/>
  <c r="M354" i="47"/>
  <c r="N354" i="47" s="1"/>
  <c r="J354" i="47"/>
  <c r="K354" i="47" s="1"/>
  <c r="BI353" i="47"/>
  <c r="BJ353" i="47" s="1"/>
  <c r="BF353" i="47"/>
  <c r="BG353" i="47" s="1"/>
  <c r="BC353" i="47"/>
  <c r="BD353" i="47" s="1"/>
  <c r="AZ353" i="47"/>
  <c r="BA353" i="47" s="1"/>
  <c r="AW353" i="47"/>
  <c r="AX353" i="47" s="1"/>
  <c r="AT353" i="47"/>
  <c r="AU353" i="47" s="1"/>
  <c r="AQ353" i="47"/>
  <c r="AR353" i="47" s="1"/>
  <c r="AN353" i="47"/>
  <c r="AO353" i="47" s="1"/>
  <c r="AK353" i="47"/>
  <c r="AL353" i="47" s="1"/>
  <c r="AH353" i="47"/>
  <c r="AI353" i="47" s="1"/>
  <c r="AE353" i="47"/>
  <c r="AF353" i="47" s="1"/>
  <c r="AB353" i="47"/>
  <c r="AC353" i="47" s="1"/>
  <c r="Y353" i="47"/>
  <c r="Z353" i="47" s="1"/>
  <c r="V353" i="47"/>
  <c r="W353" i="47" s="1"/>
  <c r="S353" i="47"/>
  <c r="T353" i="47" s="1"/>
  <c r="P353" i="47"/>
  <c r="Q353" i="47" s="1"/>
  <c r="M353" i="47"/>
  <c r="N353" i="47" s="1"/>
  <c r="J353" i="47"/>
  <c r="K353" i="47" s="1"/>
  <c r="BI352" i="47"/>
  <c r="BJ352" i="47" s="1"/>
  <c r="BF352" i="47"/>
  <c r="BG352" i="47" s="1"/>
  <c r="BC352" i="47"/>
  <c r="BD352" i="47" s="1"/>
  <c r="AZ352" i="47"/>
  <c r="BA352" i="47" s="1"/>
  <c r="AW352" i="47"/>
  <c r="AX352" i="47" s="1"/>
  <c r="AT352" i="47"/>
  <c r="AU352" i="47" s="1"/>
  <c r="AQ352" i="47"/>
  <c r="AR352" i="47" s="1"/>
  <c r="AN352" i="47"/>
  <c r="AO352" i="47" s="1"/>
  <c r="AK352" i="47"/>
  <c r="AL352" i="47" s="1"/>
  <c r="AH352" i="47"/>
  <c r="AI352" i="47" s="1"/>
  <c r="AE352" i="47"/>
  <c r="AF352" i="47" s="1"/>
  <c r="AB352" i="47"/>
  <c r="AC352" i="47" s="1"/>
  <c r="Y352" i="47"/>
  <c r="Z352" i="47" s="1"/>
  <c r="V352" i="47"/>
  <c r="W352" i="47" s="1"/>
  <c r="S352" i="47"/>
  <c r="T352" i="47" s="1"/>
  <c r="P352" i="47"/>
  <c r="Q352" i="47" s="1"/>
  <c r="M352" i="47"/>
  <c r="N352" i="47" s="1"/>
  <c r="J352" i="47"/>
  <c r="K352" i="47" s="1"/>
  <c r="BI351" i="47"/>
  <c r="BJ351" i="47" s="1"/>
  <c r="BF351" i="47"/>
  <c r="BG351" i="47" s="1"/>
  <c r="BC351" i="47"/>
  <c r="BD351" i="47" s="1"/>
  <c r="AZ351" i="47"/>
  <c r="BA351" i="47" s="1"/>
  <c r="AW351" i="47"/>
  <c r="AX351" i="47" s="1"/>
  <c r="AT351" i="47"/>
  <c r="AU351" i="47" s="1"/>
  <c r="AQ351" i="47"/>
  <c r="AR351" i="47" s="1"/>
  <c r="AN351" i="47"/>
  <c r="AO351" i="47" s="1"/>
  <c r="AK351" i="47"/>
  <c r="AL351" i="47" s="1"/>
  <c r="AH351" i="47"/>
  <c r="AI351" i="47" s="1"/>
  <c r="AE351" i="47"/>
  <c r="AF351" i="47" s="1"/>
  <c r="AB351" i="47"/>
  <c r="AC351" i="47" s="1"/>
  <c r="Y351" i="47"/>
  <c r="Z351" i="47" s="1"/>
  <c r="V351" i="47"/>
  <c r="W351" i="47" s="1"/>
  <c r="S351" i="47"/>
  <c r="T351" i="47" s="1"/>
  <c r="P351" i="47"/>
  <c r="Q351" i="47" s="1"/>
  <c r="M351" i="47"/>
  <c r="N351" i="47" s="1"/>
  <c r="J351" i="47"/>
  <c r="K351" i="47" s="1"/>
  <c r="BI350" i="47"/>
  <c r="BJ350" i="47" s="1"/>
  <c r="BF350" i="47"/>
  <c r="BG350" i="47" s="1"/>
  <c r="BC350" i="47"/>
  <c r="BD350" i="47" s="1"/>
  <c r="AZ350" i="47"/>
  <c r="BA350" i="47" s="1"/>
  <c r="AW350" i="47"/>
  <c r="AX350" i="47" s="1"/>
  <c r="AT350" i="47"/>
  <c r="AU350" i="47" s="1"/>
  <c r="AQ350" i="47"/>
  <c r="AR350" i="47" s="1"/>
  <c r="AN350" i="47"/>
  <c r="AO350" i="47" s="1"/>
  <c r="AK350" i="47"/>
  <c r="AL350" i="47" s="1"/>
  <c r="AH350" i="47"/>
  <c r="AI350" i="47" s="1"/>
  <c r="AE350" i="47"/>
  <c r="AF350" i="47" s="1"/>
  <c r="AB350" i="47"/>
  <c r="AC350" i="47" s="1"/>
  <c r="Y350" i="47"/>
  <c r="Z350" i="47" s="1"/>
  <c r="V350" i="47"/>
  <c r="W350" i="47" s="1"/>
  <c r="S350" i="47"/>
  <c r="T350" i="47" s="1"/>
  <c r="P350" i="47"/>
  <c r="Q350" i="47" s="1"/>
  <c r="M350" i="47"/>
  <c r="N350" i="47" s="1"/>
  <c r="J350" i="47"/>
  <c r="K350" i="47" s="1"/>
  <c r="BI349" i="47"/>
  <c r="BJ349" i="47" s="1"/>
  <c r="BF349" i="47"/>
  <c r="BG349" i="47" s="1"/>
  <c r="BC349" i="47"/>
  <c r="BD349" i="47" s="1"/>
  <c r="AZ349" i="47"/>
  <c r="BA349" i="47" s="1"/>
  <c r="AW349" i="47"/>
  <c r="AX349" i="47" s="1"/>
  <c r="AT349" i="47"/>
  <c r="AU349" i="47" s="1"/>
  <c r="AQ349" i="47"/>
  <c r="AR349" i="47" s="1"/>
  <c r="AN349" i="47"/>
  <c r="AO349" i="47" s="1"/>
  <c r="AK349" i="47"/>
  <c r="AL349" i="47" s="1"/>
  <c r="AH349" i="47"/>
  <c r="AI349" i="47" s="1"/>
  <c r="AE349" i="47"/>
  <c r="AF349" i="47" s="1"/>
  <c r="AB349" i="47"/>
  <c r="AC349" i="47" s="1"/>
  <c r="Y349" i="47"/>
  <c r="Z349" i="47" s="1"/>
  <c r="V349" i="47"/>
  <c r="W349" i="47" s="1"/>
  <c r="S349" i="47"/>
  <c r="T349" i="47" s="1"/>
  <c r="P349" i="47"/>
  <c r="Q349" i="47" s="1"/>
  <c r="M349" i="47"/>
  <c r="N349" i="47" s="1"/>
  <c r="J349" i="47"/>
  <c r="K349" i="47" s="1"/>
  <c r="BI348" i="47"/>
  <c r="BJ348" i="47" s="1"/>
  <c r="BF348" i="47"/>
  <c r="BG348" i="47" s="1"/>
  <c r="BC348" i="47"/>
  <c r="BD348" i="47" s="1"/>
  <c r="AZ348" i="47"/>
  <c r="BA348" i="47" s="1"/>
  <c r="AW348" i="47"/>
  <c r="AX348" i="47" s="1"/>
  <c r="AT348" i="47"/>
  <c r="AU348" i="47" s="1"/>
  <c r="AQ348" i="47"/>
  <c r="AR348" i="47" s="1"/>
  <c r="AN348" i="47"/>
  <c r="AO348" i="47" s="1"/>
  <c r="AK348" i="47"/>
  <c r="AL348" i="47" s="1"/>
  <c r="AH348" i="47"/>
  <c r="AI348" i="47" s="1"/>
  <c r="AE348" i="47"/>
  <c r="AF348" i="47" s="1"/>
  <c r="AB348" i="47"/>
  <c r="AC348" i="47" s="1"/>
  <c r="Y348" i="47"/>
  <c r="Z348" i="47" s="1"/>
  <c r="V348" i="47"/>
  <c r="W348" i="47" s="1"/>
  <c r="S348" i="47"/>
  <c r="T348" i="47" s="1"/>
  <c r="P348" i="47"/>
  <c r="Q348" i="47" s="1"/>
  <c r="M348" i="47"/>
  <c r="N348" i="47" s="1"/>
  <c r="J348" i="47"/>
  <c r="K348" i="47" s="1"/>
  <c r="BI347" i="47"/>
  <c r="BJ347" i="47" s="1"/>
  <c r="BF347" i="47"/>
  <c r="BG347" i="47" s="1"/>
  <c r="BC347" i="47"/>
  <c r="BD347" i="47" s="1"/>
  <c r="AZ347" i="47"/>
  <c r="BA347" i="47" s="1"/>
  <c r="AW347" i="47"/>
  <c r="AX347" i="47" s="1"/>
  <c r="AT347" i="47"/>
  <c r="AU347" i="47" s="1"/>
  <c r="AQ347" i="47"/>
  <c r="AR347" i="47" s="1"/>
  <c r="AN347" i="47"/>
  <c r="AO347" i="47" s="1"/>
  <c r="AK347" i="47"/>
  <c r="AL347" i="47" s="1"/>
  <c r="AH347" i="47"/>
  <c r="AI347" i="47" s="1"/>
  <c r="AE347" i="47"/>
  <c r="AF347" i="47" s="1"/>
  <c r="AB347" i="47"/>
  <c r="AC347" i="47" s="1"/>
  <c r="Y347" i="47"/>
  <c r="Z347" i="47" s="1"/>
  <c r="V347" i="47"/>
  <c r="W347" i="47" s="1"/>
  <c r="S347" i="47"/>
  <c r="T347" i="47" s="1"/>
  <c r="P347" i="47"/>
  <c r="Q347" i="47" s="1"/>
  <c r="M347" i="47"/>
  <c r="N347" i="47" s="1"/>
  <c r="J347" i="47"/>
  <c r="K347" i="47" s="1"/>
  <c r="BI346" i="47"/>
  <c r="BJ346" i="47" s="1"/>
  <c r="BF346" i="47"/>
  <c r="BG346" i="47" s="1"/>
  <c r="BC346" i="47"/>
  <c r="BD346" i="47" s="1"/>
  <c r="AZ346" i="47"/>
  <c r="BA346" i="47" s="1"/>
  <c r="AW346" i="47"/>
  <c r="AX346" i="47" s="1"/>
  <c r="AT346" i="47"/>
  <c r="AU346" i="47" s="1"/>
  <c r="AQ346" i="47"/>
  <c r="AR346" i="47" s="1"/>
  <c r="AN346" i="47"/>
  <c r="AO346" i="47" s="1"/>
  <c r="AK346" i="47"/>
  <c r="AL346" i="47" s="1"/>
  <c r="AH346" i="47"/>
  <c r="AI346" i="47" s="1"/>
  <c r="AE346" i="47"/>
  <c r="AF346" i="47" s="1"/>
  <c r="AB346" i="47"/>
  <c r="AC346" i="47" s="1"/>
  <c r="Y346" i="47"/>
  <c r="Z346" i="47" s="1"/>
  <c r="V346" i="47"/>
  <c r="W346" i="47" s="1"/>
  <c r="S346" i="47"/>
  <c r="T346" i="47" s="1"/>
  <c r="P346" i="47"/>
  <c r="Q346" i="47" s="1"/>
  <c r="M346" i="47"/>
  <c r="N346" i="47" s="1"/>
  <c r="J346" i="47"/>
  <c r="K346" i="47" s="1"/>
  <c r="BI345" i="47"/>
  <c r="BJ345" i="47" s="1"/>
  <c r="BF345" i="47"/>
  <c r="BG345" i="47" s="1"/>
  <c r="BC345" i="47"/>
  <c r="BD345" i="47" s="1"/>
  <c r="AZ345" i="47"/>
  <c r="BA345" i="47" s="1"/>
  <c r="AW345" i="47"/>
  <c r="AX345" i="47" s="1"/>
  <c r="AT345" i="47"/>
  <c r="AU345" i="47" s="1"/>
  <c r="AQ345" i="47"/>
  <c r="AR345" i="47" s="1"/>
  <c r="AN345" i="47"/>
  <c r="AO345" i="47" s="1"/>
  <c r="AK345" i="47"/>
  <c r="AL345" i="47" s="1"/>
  <c r="AH345" i="47"/>
  <c r="AI345" i="47" s="1"/>
  <c r="AE345" i="47"/>
  <c r="AF345" i="47" s="1"/>
  <c r="AB345" i="47"/>
  <c r="AC345" i="47" s="1"/>
  <c r="Y345" i="47"/>
  <c r="Z345" i="47" s="1"/>
  <c r="V345" i="47"/>
  <c r="W345" i="47" s="1"/>
  <c r="S345" i="47"/>
  <c r="T345" i="47" s="1"/>
  <c r="P345" i="47"/>
  <c r="Q345" i="47" s="1"/>
  <c r="M345" i="47"/>
  <c r="N345" i="47" s="1"/>
  <c r="J345" i="47"/>
  <c r="K345" i="47" s="1"/>
  <c r="BI344" i="47"/>
  <c r="BJ344" i="47" s="1"/>
  <c r="BF344" i="47"/>
  <c r="BG344" i="47" s="1"/>
  <c r="BC344" i="47"/>
  <c r="BD344" i="47" s="1"/>
  <c r="AZ344" i="47"/>
  <c r="BA344" i="47" s="1"/>
  <c r="AW344" i="47"/>
  <c r="AX344" i="47" s="1"/>
  <c r="AT344" i="47"/>
  <c r="AU344" i="47" s="1"/>
  <c r="AQ344" i="47"/>
  <c r="AR344" i="47" s="1"/>
  <c r="AN344" i="47"/>
  <c r="AO344" i="47" s="1"/>
  <c r="AK344" i="47"/>
  <c r="AL344" i="47" s="1"/>
  <c r="AH344" i="47"/>
  <c r="AI344" i="47" s="1"/>
  <c r="AE344" i="47"/>
  <c r="AF344" i="47" s="1"/>
  <c r="AB344" i="47"/>
  <c r="AC344" i="47" s="1"/>
  <c r="Y344" i="47"/>
  <c r="Z344" i="47" s="1"/>
  <c r="V344" i="47"/>
  <c r="W344" i="47" s="1"/>
  <c r="S344" i="47"/>
  <c r="T344" i="47" s="1"/>
  <c r="P344" i="47"/>
  <c r="Q344" i="47" s="1"/>
  <c r="M344" i="47"/>
  <c r="N344" i="47" s="1"/>
  <c r="J344" i="47"/>
  <c r="K344" i="47" s="1"/>
  <c r="BI343" i="47"/>
  <c r="BJ343" i="47" s="1"/>
  <c r="BF343" i="47"/>
  <c r="BG343" i="47" s="1"/>
  <c r="BC343" i="47"/>
  <c r="BD343" i="47" s="1"/>
  <c r="AZ343" i="47"/>
  <c r="BA343" i="47" s="1"/>
  <c r="AW343" i="47"/>
  <c r="AX343" i="47" s="1"/>
  <c r="AT343" i="47"/>
  <c r="AU343" i="47" s="1"/>
  <c r="AQ343" i="47"/>
  <c r="AR343" i="47" s="1"/>
  <c r="AN343" i="47"/>
  <c r="AO343" i="47" s="1"/>
  <c r="AK343" i="47"/>
  <c r="AL343" i="47" s="1"/>
  <c r="AH343" i="47"/>
  <c r="AI343" i="47" s="1"/>
  <c r="AE343" i="47"/>
  <c r="AF343" i="47" s="1"/>
  <c r="AB343" i="47"/>
  <c r="AC343" i="47" s="1"/>
  <c r="Y343" i="47"/>
  <c r="Z343" i="47" s="1"/>
  <c r="V343" i="47"/>
  <c r="W343" i="47" s="1"/>
  <c r="S343" i="47"/>
  <c r="T343" i="47" s="1"/>
  <c r="P343" i="47"/>
  <c r="Q343" i="47" s="1"/>
  <c r="M343" i="47"/>
  <c r="N343" i="47" s="1"/>
  <c r="J343" i="47"/>
  <c r="K343" i="47" s="1"/>
  <c r="BI342" i="47"/>
  <c r="BJ342" i="47" s="1"/>
  <c r="BF342" i="47"/>
  <c r="BG342" i="47" s="1"/>
  <c r="BC342" i="47"/>
  <c r="BD342" i="47" s="1"/>
  <c r="AZ342" i="47"/>
  <c r="BA342" i="47" s="1"/>
  <c r="AW342" i="47"/>
  <c r="AX342" i="47" s="1"/>
  <c r="AT342" i="47"/>
  <c r="AU342" i="47" s="1"/>
  <c r="AQ342" i="47"/>
  <c r="AR342" i="47" s="1"/>
  <c r="AN342" i="47"/>
  <c r="AO342" i="47" s="1"/>
  <c r="AK342" i="47"/>
  <c r="AL342" i="47" s="1"/>
  <c r="AH342" i="47"/>
  <c r="AI342" i="47" s="1"/>
  <c r="AE342" i="47"/>
  <c r="AF342" i="47" s="1"/>
  <c r="AB342" i="47"/>
  <c r="AC342" i="47" s="1"/>
  <c r="Y342" i="47"/>
  <c r="Z342" i="47" s="1"/>
  <c r="V342" i="47"/>
  <c r="W342" i="47" s="1"/>
  <c r="S342" i="47"/>
  <c r="T342" i="47" s="1"/>
  <c r="P342" i="47"/>
  <c r="Q342" i="47" s="1"/>
  <c r="M342" i="47"/>
  <c r="N342" i="47" s="1"/>
  <c r="J342" i="47"/>
  <c r="K342" i="47" s="1"/>
  <c r="BI333" i="47"/>
  <c r="BJ333" i="47" s="1"/>
  <c r="BF333" i="47"/>
  <c r="BG333" i="47" s="1"/>
  <c r="BC333" i="47"/>
  <c r="BD333" i="47" s="1"/>
  <c r="AZ333" i="47"/>
  <c r="BA333" i="47" s="1"/>
  <c r="AW333" i="47"/>
  <c r="AX333" i="47" s="1"/>
  <c r="AT333" i="47"/>
  <c r="AU333" i="47" s="1"/>
  <c r="AQ333" i="47"/>
  <c r="AR333" i="47" s="1"/>
  <c r="AN333" i="47"/>
  <c r="AO333" i="47" s="1"/>
  <c r="AK333" i="47"/>
  <c r="AL333" i="47" s="1"/>
  <c r="AH333" i="47"/>
  <c r="AI333" i="47" s="1"/>
  <c r="AE333" i="47"/>
  <c r="AF333" i="47" s="1"/>
  <c r="AB333" i="47"/>
  <c r="AC333" i="47" s="1"/>
  <c r="Y333" i="47"/>
  <c r="Z333" i="47" s="1"/>
  <c r="V333" i="47"/>
  <c r="W333" i="47" s="1"/>
  <c r="S333" i="47"/>
  <c r="T333" i="47" s="1"/>
  <c r="P333" i="47"/>
  <c r="Q333" i="47" s="1"/>
  <c r="M333" i="47"/>
  <c r="N333" i="47" s="1"/>
  <c r="J333" i="47"/>
  <c r="K333" i="47" s="1"/>
  <c r="BI332" i="47"/>
  <c r="BJ332" i="47" s="1"/>
  <c r="BF332" i="47"/>
  <c r="BG332" i="47" s="1"/>
  <c r="BC332" i="47"/>
  <c r="BD332" i="47" s="1"/>
  <c r="AZ332" i="47"/>
  <c r="BA332" i="47" s="1"/>
  <c r="AW332" i="47"/>
  <c r="AX332" i="47" s="1"/>
  <c r="AT332" i="47"/>
  <c r="AU332" i="47" s="1"/>
  <c r="AQ332" i="47"/>
  <c r="AR332" i="47" s="1"/>
  <c r="AN332" i="47"/>
  <c r="AO332" i="47" s="1"/>
  <c r="AK332" i="47"/>
  <c r="AL332" i="47" s="1"/>
  <c r="AH332" i="47"/>
  <c r="AI332" i="47" s="1"/>
  <c r="AE332" i="47"/>
  <c r="AF332" i="47" s="1"/>
  <c r="AB332" i="47"/>
  <c r="AC332" i="47" s="1"/>
  <c r="Y332" i="47"/>
  <c r="Z332" i="47" s="1"/>
  <c r="V332" i="47"/>
  <c r="W332" i="47" s="1"/>
  <c r="S332" i="47"/>
  <c r="T332" i="47" s="1"/>
  <c r="P332" i="47"/>
  <c r="Q332" i="47" s="1"/>
  <c r="M332" i="47"/>
  <c r="N332" i="47" s="1"/>
  <c r="J332" i="47"/>
  <c r="K332" i="47" s="1"/>
  <c r="BI331" i="47"/>
  <c r="BJ331" i="47" s="1"/>
  <c r="BF331" i="47"/>
  <c r="BG331" i="47" s="1"/>
  <c r="BC331" i="47"/>
  <c r="BD331" i="47" s="1"/>
  <c r="AZ331" i="47"/>
  <c r="BA331" i="47" s="1"/>
  <c r="AW331" i="47"/>
  <c r="AX331" i="47" s="1"/>
  <c r="AT331" i="47"/>
  <c r="AU331" i="47" s="1"/>
  <c r="AQ331" i="47"/>
  <c r="AR331" i="47" s="1"/>
  <c r="AN331" i="47"/>
  <c r="AO331" i="47" s="1"/>
  <c r="AK331" i="47"/>
  <c r="AL331" i="47" s="1"/>
  <c r="AH331" i="47"/>
  <c r="AI331" i="47" s="1"/>
  <c r="AE331" i="47"/>
  <c r="AF331" i="47" s="1"/>
  <c r="AB331" i="47"/>
  <c r="AC331" i="47" s="1"/>
  <c r="Y331" i="47"/>
  <c r="Z331" i="47" s="1"/>
  <c r="V331" i="47"/>
  <c r="W331" i="47" s="1"/>
  <c r="S331" i="47"/>
  <c r="T331" i="47" s="1"/>
  <c r="P331" i="47"/>
  <c r="Q331" i="47" s="1"/>
  <c r="M331" i="47"/>
  <c r="N331" i="47" s="1"/>
  <c r="J331" i="47"/>
  <c r="K331" i="47" s="1"/>
  <c r="BI330" i="47"/>
  <c r="BJ330" i="47" s="1"/>
  <c r="BF330" i="47"/>
  <c r="BG330" i="47" s="1"/>
  <c r="BC330" i="47"/>
  <c r="BD330" i="47" s="1"/>
  <c r="AZ330" i="47"/>
  <c r="BA330" i="47" s="1"/>
  <c r="AW330" i="47"/>
  <c r="AX330" i="47" s="1"/>
  <c r="AT330" i="47"/>
  <c r="AU330" i="47" s="1"/>
  <c r="AQ330" i="47"/>
  <c r="AR330" i="47" s="1"/>
  <c r="AN330" i="47"/>
  <c r="AO330" i="47" s="1"/>
  <c r="AK330" i="47"/>
  <c r="AL330" i="47" s="1"/>
  <c r="AH330" i="47"/>
  <c r="AI330" i="47" s="1"/>
  <c r="AE330" i="47"/>
  <c r="AF330" i="47" s="1"/>
  <c r="AB330" i="47"/>
  <c r="AC330" i="47" s="1"/>
  <c r="Y330" i="47"/>
  <c r="Z330" i="47" s="1"/>
  <c r="V330" i="47"/>
  <c r="W330" i="47" s="1"/>
  <c r="S330" i="47"/>
  <c r="T330" i="47" s="1"/>
  <c r="P330" i="47"/>
  <c r="Q330" i="47" s="1"/>
  <c r="M330" i="47"/>
  <c r="N330" i="47" s="1"/>
  <c r="J330" i="47"/>
  <c r="K330" i="47" s="1"/>
  <c r="BI329" i="47"/>
  <c r="BJ329" i="47" s="1"/>
  <c r="BF329" i="47"/>
  <c r="BG329" i="47" s="1"/>
  <c r="BC329" i="47"/>
  <c r="BD329" i="47" s="1"/>
  <c r="AZ329" i="47"/>
  <c r="BA329" i="47" s="1"/>
  <c r="AW329" i="47"/>
  <c r="AX329" i="47" s="1"/>
  <c r="AT329" i="47"/>
  <c r="AU329" i="47" s="1"/>
  <c r="AQ329" i="47"/>
  <c r="AR329" i="47" s="1"/>
  <c r="AN329" i="47"/>
  <c r="AO329" i="47" s="1"/>
  <c r="AK329" i="47"/>
  <c r="AL329" i="47" s="1"/>
  <c r="AH329" i="47"/>
  <c r="AI329" i="47" s="1"/>
  <c r="AE329" i="47"/>
  <c r="AF329" i="47" s="1"/>
  <c r="AB329" i="47"/>
  <c r="AC329" i="47" s="1"/>
  <c r="Y329" i="47"/>
  <c r="Z329" i="47" s="1"/>
  <c r="V329" i="47"/>
  <c r="W329" i="47" s="1"/>
  <c r="S329" i="47"/>
  <c r="T329" i="47" s="1"/>
  <c r="P329" i="47"/>
  <c r="Q329" i="47" s="1"/>
  <c r="M329" i="47"/>
  <c r="N329" i="47" s="1"/>
  <c r="J329" i="47"/>
  <c r="K329" i="47" s="1"/>
  <c r="BI328" i="47"/>
  <c r="BJ328" i="47" s="1"/>
  <c r="BF328" i="47"/>
  <c r="BG328" i="47" s="1"/>
  <c r="BC328" i="47"/>
  <c r="BD328" i="47" s="1"/>
  <c r="AZ328" i="47"/>
  <c r="BA328" i="47" s="1"/>
  <c r="AW328" i="47"/>
  <c r="AX328" i="47" s="1"/>
  <c r="AT328" i="47"/>
  <c r="AU328" i="47" s="1"/>
  <c r="AQ328" i="47"/>
  <c r="AR328" i="47" s="1"/>
  <c r="AN328" i="47"/>
  <c r="AO328" i="47" s="1"/>
  <c r="AK328" i="47"/>
  <c r="AL328" i="47" s="1"/>
  <c r="AH328" i="47"/>
  <c r="AI328" i="47" s="1"/>
  <c r="AE328" i="47"/>
  <c r="AF328" i="47" s="1"/>
  <c r="AB328" i="47"/>
  <c r="AC328" i="47" s="1"/>
  <c r="Y328" i="47"/>
  <c r="Z328" i="47" s="1"/>
  <c r="V328" i="47"/>
  <c r="W328" i="47" s="1"/>
  <c r="S328" i="47"/>
  <c r="T328" i="47" s="1"/>
  <c r="P328" i="47"/>
  <c r="Q328" i="47" s="1"/>
  <c r="M328" i="47"/>
  <c r="N328" i="47" s="1"/>
  <c r="J328" i="47"/>
  <c r="K328" i="47" s="1"/>
  <c r="BI327" i="47"/>
  <c r="BJ327" i="47" s="1"/>
  <c r="BF327" i="47"/>
  <c r="BG327" i="47" s="1"/>
  <c r="BC327" i="47"/>
  <c r="BD327" i="47" s="1"/>
  <c r="AZ327" i="47"/>
  <c r="BA327" i="47" s="1"/>
  <c r="AW327" i="47"/>
  <c r="AX327" i="47" s="1"/>
  <c r="AT327" i="47"/>
  <c r="AU327" i="47" s="1"/>
  <c r="AQ327" i="47"/>
  <c r="AR327" i="47" s="1"/>
  <c r="AN327" i="47"/>
  <c r="AO327" i="47" s="1"/>
  <c r="AK327" i="47"/>
  <c r="AL327" i="47" s="1"/>
  <c r="AH327" i="47"/>
  <c r="AI327" i="47" s="1"/>
  <c r="AE327" i="47"/>
  <c r="AF327" i="47" s="1"/>
  <c r="AB327" i="47"/>
  <c r="AC327" i="47" s="1"/>
  <c r="Y327" i="47"/>
  <c r="Z327" i="47" s="1"/>
  <c r="V327" i="47"/>
  <c r="W327" i="47" s="1"/>
  <c r="S327" i="47"/>
  <c r="T327" i="47" s="1"/>
  <c r="P327" i="47"/>
  <c r="Q327" i="47" s="1"/>
  <c r="M327" i="47"/>
  <c r="N327" i="47" s="1"/>
  <c r="J327" i="47"/>
  <c r="K327" i="47" s="1"/>
  <c r="BI326" i="47"/>
  <c r="BJ326" i="47" s="1"/>
  <c r="BF326" i="47"/>
  <c r="BG326" i="47" s="1"/>
  <c r="BC326" i="47"/>
  <c r="BD326" i="47" s="1"/>
  <c r="AZ326" i="47"/>
  <c r="BA326" i="47" s="1"/>
  <c r="AW326" i="47"/>
  <c r="AX326" i="47" s="1"/>
  <c r="AT326" i="47"/>
  <c r="AU326" i="47" s="1"/>
  <c r="AQ326" i="47"/>
  <c r="AR326" i="47" s="1"/>
  <c r="AN326" i="47"/>
  <c r="AO326" i="47" s="1"/>
  <c r="AK326" i="47"/>
  <c r="AL326" i="47" s="1"/>
  <c r="AH326" i="47"/>
  <c r="AI326" i="47" s="1"/>
  <c r="AE326" i="47"/>
  <c r="AF326" i="47" s="1"/>
  <c r="AB326" i="47"/>
  <c r="AC326" i="47" s="1"/>
  <c r="Y326" i="47"/>
  <c r="Z326" i="47" s="1"/>
  <c r="V326" i="47"/>
  <c r="W326" i="47" s="1"/>
  <c r="S326" i="47"/>
  <c r="T326" i="47" s="1"/>
  <c r="P326" i="47"/>
  <c r="Q326" i="47" s="1"/>
  <c r="M326" i="47"/>
  <c r="N326" i="47" s="1"/>
  <c r="J326" i="47"/>
  <c r="K326" i="47" s="1"/>
  <c r="BI325" i="47"/>
  <c r="BJ325" i="47" s="1"/>
  <c r="BF325" i="47"/>
  <c r="BG325" i="47" s="1"/>
  <c r="BC325" i="47"/>
  <c r="BD325" i="47" s="1"/>
  <c r="AZ325" i="47"/>
  <c r="BA325" i="47" s="1"/>
  <c r="AW325" i="47"/>
  <c r="AX325" i="47" s="1"/>
  <c r="AT325" i="47"/>
  <c r="AU325" i="47" s="1"/>
  <c r="AQ325" i="47"/>
  <c r="AR325" i="47" s="1"/>
  <c r="AN325" i="47"/>
  <c r="AO325" i="47" s="1"/>
  <c r="AK325" i="47"/>
  <c r="AL325" i="47" s="1"/>
  <c r="AH325" i="47"/>
  <c r="AI325" i="47" s="1"/>
  <c r="AE325" i="47"/>
  <c r="AF325" i="47" s="1"/>
  <c r="AB325" i="47"/>
  <c r="AC325" i="47" s="1"/>
  <c r="Y325" i="47"/>
  <c r="Z325" i="47" s="1"/>
  <c r="V325" i="47"/>
  <c r="W325" i="47" s="1"/>
  <c r="S325" i="47"/>
  <c r="T325" i="47" s="1"/>
  <c r="P325" i="47"/>
  <c r="Q325" i="47" s="1"/>
  <c r="M325" i="47"/>
  <c r="N325" i="47" s="1"/>
  <c r="J325" i="47"/>
  <c r="K325" i="47" s="1"/>
  <c r="BI324" i="47"/>
  <c r="BJ324" i="47" s="1"/>
  <c r="BF324" i="47"/>
  <c r="BG324" i="47" s="1"/>
  <c r="BC324" i="47"/>
  <c r="BD324" i="47" s="1"/>
  <c r="AZ324" i="47"/>
  <c r="BA324" i="47" s="1"/>
  <c r="AW324" i="47"/>
  <c r="AX324" i="47" s="1"/>
  <c r="AT324" i="47"/>
  <c r="AU324" i="47" s="1"/>
  <c r="AQ324" i="47"/>
  <c r="AR324" i="47" s="1"/>
  <c r="AN324" i="47"/>
  <c r="AO324" i="47" s="1"/>
  <c r="AK324" i="47"/>
  <c r="AL324" i="47" s="1"/>
  <c r="AH324" i="47"/>
  <c r="AI324" i="47" s="1"/>
  <c r="AE324" i="47"/>
  <c r="AF324" i="47" s="1"/>
  <c r="AB324" i="47"/>
  <c r="AC324" i="47" s="1"/>
  <c r="Y324" i="47"/>
  <c r="Z324" i="47" s="1"/>
  <c r="V324" i="47"/>
  <c r="W324" i="47" s="1"/>
  <c r="S324" i="47"/>
  <c r="T324" i="47" s="1"/>
  <c r="P324" i="47"/>
  <c r="Q324" i="47" s="1"/>
  <c r="M324" i="47"/>
  <c r="N324" i="47" s="1"/>
  <c r="J324" i="47"/>
  <c r="K324" i="47" s="1"/>
  <c r="BI323" i="47"/>
  <c r="BJ323" i="47" s="1"/>
  <c r="BF323" i="47"/>
  <c r="BG323" i="47" s="1"/>
  <c r="BC323" i="47"/>
  <c r="BD323" i="47" s="1"/>
  <c r="AZ323" i="47"/>
  <c r="BA323" i="47" s="1"/>
  <c r="AW323" i="47"/>
  <c r="AX323" i="47" s="1"/>
  <c r="AT323" i="47"/>
  <c r="AU323" i="47" s="1"/>
  <c r="AQ323" i="47"/>
  <c r="AR323" i="47" s="1"/>
  <c r="AN323" i="47"/>
  <c r="AO323" i="47" s="1"/>
  <c r="AK323" i="47"/>
  <c r="AL323" i="47" s="1"/>
  <c r="AH323" i="47"/>
  <c r="AI323" i="47" s="1"/>
  <c r="AE323" i="47"/>
  <c r="AF323" i="47" s="1"/>
  <c r="AB323" i="47"/>
  <c r="AC323" i="47" s="1"/>
  <c r="Y323" i="47"/>
  <c r="Z323" i="47" s="1"/>
  <c r="V323" i="47"/>
  <c r="W323" i="47" s="1"/>
  <c r="S323" i="47"/>
  <c r="T323" i="47" s="1"/>
  <c r="P323" i="47"/>
  <c r="Q323" i="47" s="1"/>
  <c r="M323" i="47"/>
  <c r="N323" i="47" s="1"/>
  <c r="J323" i="47"/>
  <c r="K323" i="47" s="1"/>
  <c r="BI322" i="47"/>
  <c r="BJ322" i="47" s="1"/>
  <c r="BF322" i="47"/>
  <c r="BG322" i="47" s="1"/>
  <c r="BC322" i="47"/>
  <c r="BD322" i="47" s="1"/>
  <c r="AZ322" i="47"/>
  <c r="BA322" i="47" s="1"/>
  <c r="AW322" i="47"/>
  <c r="AX322" i="47" s="1"/>
  <c r="AT322" i="47"/>
  <c r="AU322" i="47" s="1"/>
  <c r="AQ322" i="47"/>
  <c r="AR322" i="47" s="1"/>
  <c r="AN322" i="47"/>
  <c r="AO322" i="47" s="1"/>
  <c r="AK322" i="47"/>
  <c r="AL322" i="47" s="1"/>
  <c r="AH322" i="47"/>
  <c r="AI322" i="47" s="1"/>
  <c r="AE322" i="47"/>
  <c r="AF322" i="47" s="1"/>
  <c r="AB322" i="47"/>
  <c r="AC322" i="47" s="1"/>
  <c r="Y322" i="47"/>
  <c r="Z322" i="47" s="1"/>
  <c r="V322" i="47"/>
  <c r="W322" i="47" s="1"/>
  <c r="S322" i="47"/>
  <c r="T322" i="47" s="1"/>
  <c r="P322" i="47"/>
  <c r="Q322" i="47" s="1"/>
  <c r="M322" i="47"/>
  <c r="N322" i="47" s="1"/>
  <c r="J322" i="47"/>
  <c r="K322" i="47" s="1"/>
  <c r="BI321" i="47"/>
  <c r="BJ321" i="47" s="1"/>
  <c r="BF321" i="47"/>
  <c r="BG321" i="47" s="1"/>
  <c r="BC321" i="47"/>
  <c r="BD321" i="47" s="1"/>
  <c r="AZ321" i="47"/>
  <c r="BA321" i="47" s="1"/>
  <c r="AW321" i="47"/>
  <c r="AX321" i="47" s="1"/>
  <c r="AT321" i="47"/>
  <c r="AU321" i="47" s="1"/>
  <c r="AQ321" i="47"/>
  <c r="AR321" i="47" s="1"/>
  <c r="AN321" i="47"/>
  <c r="AO321" i="47" s="1"/>
  <c r="AK321" i="47"/>
  <c r="AL321" i="47" s="1"/>
  <c r="AH321" i="47"/>
  <c r="AI321" i="47" s="1"/>
  <c r="AE321" i="47"/>
  <c r="AF321" i="47" s="1"/>
  <c r="AB321" i="47"/>
  <c r="AC321" i="47" s="1"/>
  <c r="Y321" i="47"/>
  <c r="Z321" i="47" s="1"/>
  <c r="V321" i="47"/>
  <c r="W321" i="47" s="1"/>
  <c r="S321" i="47"/>
  <c r="T321" i="47" s="1"/>
  <c r="P321" i="47"/>
  <c r="Q321" i="47" s="1"/>
  <c r="M321" i="47"/>
  <c r="N321" i="47" s="1"/>
  <c r="J321" i="47"/>
  <c r="K321" i="47" s="1"/>
  <c r="BI320" i="47"/>
  <c r="BJ320" i="47" s="1"/>
  <c r="BF320" i="47"/>
  <c r="BG320" i="47" s="1"/>
  <c r="BC320" i="47"/>
  <c r="BD320" i="47" s="1"/>
  <c r="AZ320" i="47"/>
  <c r="BA320" i="47" s="1"/>
  <c r="AW320" i="47"/>
  <c r="AX320" i="47" s="1"/>
  <c r="AT320" i="47"/>
  <c r="AU320" i="47" s="1"/>
  <c r="AQ320" i="47"/>
  <c r="AR320" i="47" s="1"/>
  <c r="AN320" i="47"/>
  <c r="AO320" i="47" s="1"/>
  <c r="AK320" i="47"/>
  <c r="AL320" i="47" s="1"/>
  <c r="AH320" i="47"/>
  <c r="AI320" i="47" s="1"/>
  <c r="AE320" i="47"/>
  <c r="AF320" i="47" s="1"/>
  <c r="AB320" i="47"/>
  <c r="AC320" i="47" s="1"/>
  <c r="Y320" i="47"/>
  <c r="Z320" i="47" s="1"/>
  <c r="V320" i="47"/>
  <c r="W320" i="47" s="1"/>
  <c r="S320" i="47"/>
  <c r="T320" i="47" s="1"/>
  <c r="P320" i="47"/>
  <c r="Q320" i="47" s="1"/>
  <c r="M320" i="47"/>
  <c r="N320" i="47" s="1"/>
  <c r="J320" i="47"/>
  <c r="K320" i="47" s="1"/>
  <c r="BI311" i="47"/>
  <c r="BJ311" i="47" s="1"/>
  <c r="BF311" i="47"/>
  <c r="BG311" i="47" s="1"/>
  <c r="BC311" i="47"/>
  <c r="BD311" i="47" s="1"/>
  <c r="AZ311" i="47"/>
  <c r="BA311" i="47" s="1"/>
  <c r="AW311" i="47"/>
  <c r="AX311" i="47" s="1"/>
  <c r="AT311" i="47"/>
  <c r="AU311" i="47" s="1"/>
  <c r="AQ311" i="47"/>
  <c r="AR311" i="47" s="1"/>
  <c r="AN311" i="47"/>
  <c r="AO311" i="47" s="1"/>
  <c r="AK311" i="47"/>
  <c r="AL311" i="47" s="1"/>
  <c r="AH311" i="47"/>
  <c r="AI311" i="47" s="1"/>
  <c r="AE311" i="47"/>
  <c r="AF311" i="47" s="1"/>
  <c r="AB311" i="47"/>
  <c r="AC311" i="47" s="1"/>
  <c r="Y311" i="47"/>
  <c r="Z311" i="47" s="1"/>
  <c r="V311" i="47"/>
  <c r="W311" i="47" s="1"/>
  <c r="S311" i="47"/>
  <c r="T311" i="47" s="1"/>
  <c r="P311" i="47"/>
  <c r="Q311" i="47" s="1"/>
  <c r="M311" i="47"/>
  <c r="N311" i="47" s="1"/>
  <c r="J311" i="47"/>
  <c r="K311" i="47" s="1"/>
  <c r="BI310" i="47"/>
  <c r="BJ310" i="47" s="1"/>
  <c r="BF310" i="47"/>
  <c r="BG310" i="47" s="1"/>
  <c r="BC310" i="47"/>
  <c r="BD310" i="47" s="1"/>
  <c r="AZ310" i="47"/>
  <c r="BA310" i="47" s="1"/>
  <c r="AW310" i="47"/>
  <c r="AX310" i="47" s="1"/>
  <c r="AT310" i="47"/>
  <c r="AU310" i="47" s="1"/>
  <c r="AQ310" i="47"/>
  <c r="AR310" i="47" s="1"/>
  <c r="AN310" i="47"/>
  <c r="AO310" i="47" s="1"/>
  <c r="AK310" i="47"/>
  <c r="AL310" i="47" s="1"/>
  <c r="AH310" i="47"/>
  <c r="AI310" i="47" s="1"/>
  <c r="AE310" i="47"/>
  <c r="AF310" i="47" s="1"/>
  <c r="AB310" i="47"/>
  <c r="AC310" i="47" s="1"/>
  <c r="Y310" i="47"/>
  <c r="Z310" i="47" s="1"/>
  <c r="V310" i="47"/>
  <c r="W310" i="47" s="1"/>
  <c r="S310" i="47"/>
  <c r="T310" i="47" s="1"/>
  <c r="P310" i="47"/>
  <c r="Q310" i="47" s="1"/>
  <c r="M310" i="47"/>
  <c r="N310" i="47" s="1"/>
  <c r="J310" i="47"/>
  <c r="K310" i="47" s="1"/>
  <c r="BI309" i="47"/>
  <c r="BJ309" i="47" s="1"/>
  <c r="BF309" i="47"/>
  <c r="BG309" i="47" s="1"/>
  <c r="BC309" i="47"/>
  <c r="BD309" i="47" s="1"/>
  <c r="AZ309" i="47"/>
  <c r="BA309" i="47" s="1"/>
  <c r="AW309" i="47"/>
  <c r="AX309" i="47" s="1"/>
  <c r="AT309" i="47"/>
  <c r="AU309" i="47" s="1"/>
  <c r="AQ309" i="47"/>
  <c r="AR309" i="47" s="1"/>
  <c r="AN309" i="47"/>
  <c r="AO309" i="47" s="1"/>
  <c r="AK309" i="47"/>
  <c r="AL309" i="47" s="1"/>
  <c r="AH309" i="47"/>
  <c r="AI309" i="47" s="1"/>
  <c r="AE309" i="47"/>
  <c r="AF309" i="47" s="1"/>
  <c r="AB309" i="47"/>
  <c r="AC309" i="47" s="1"/>
  <c r="Y309" i="47"/>
  <c r="Z309" i="47" s="1"/>
  <c r="V309" i="47"/>
  <c r="W309" i="47" s="1"/>
  <c r="S309" i="47"/>
  <c r="T309" i="47" s="1"/>
  <c r="P309" i="47"/>
  <c r="Q309" i="47" s="1"/>
  <c r="M309" i="47"/>
  <c r="N309" i="47" s="1"/>
  <c r="J309" i="47"/>
  <c r="K309" i="47" s="1"/>
  <c r="BI308" i="47"/>
  <c r="BJ308" i="47" s="1"/>
  <c r="BF308" i="47"/>
  <c r="BG308" i="47" s="1"/>
  <c r="BC308" i="47"/>
  <c r="BD308" i="47" s="1"/>
  <c r="AZ308" i="47"/>
  <c r="BA308" i="47" s="1"/>
  <c r="AW308" i="47"/>
  <c r="AX308" i="47" s="1"/>
  <c r="AT308" i="47"/>
  <c r="AU308" i="47" s="1"/>
  <c r="AQ308" i="47"/>
  <c r="AR308" i="47" s="1"/>
  <c r="AN308" i="47"/>
  <c r="AO308" i="47" s="1"/>
  <c r="AK308" i="47"/>
  <c r="AL308" i="47" s="1"/>
  <c r="AH308" i="47"/>
  <c r="AI308" i="47" s="1"/>
  <c r="AE308" i="47"/>
  <c r="AF308" i="47" s="1"/>
  <c r="AB308" i="47"/>
  <c r="AC308" i="47" s="1"/>
  <c r="Y308" i="47"/>
  <c r="Z308" i="47" s="1"/>
  <c r="V308" i="47"/>
  <c r="W308" i="47" s="1"/>
  <c r="S308" i="47"/>
  <c r="T308" i="47" s="1"/>
  <c r="P308" i="47"/>
  <c r="Q308" i="47" s="1"/>
  <c r="M308" i="47"/>
  <c r="N308" i="47" s="1"/>
  <c r="J308" i="47"/>
  <c r="K308" i="47" s="1"/>
  <c r="BI307" i="47"/>
  <c r="BJ307" i="47" s="1"/>
  <c r="BF307" i="47"/>
  <c r="BG307" i="47" s="1"/>
  <c r="BC307" i="47"/>
  <c r="BD307" i="47" s="1"/>
  <c r="AZ307" i="47"/>
  <c r="BA307" i="47" s="1"/>
  <c r="AW307" i="47"/>
  <c r="AX307" i="47" s="1"/>
  <c r="AT307" i="47"/>
  <c r="AU307" i="47" s="1"/>
  <c r="AQ307" i="47"/>
  <c r="AR307" i="47" s="1"/>
  <c r="AN307" i="47"/>
  <c r="AO307" i="47" s="1"/>
  <c r="AK307" i="47"/>
  <c r="AL307" i="47" s="1"/>
  <c r="AH307" i="47"/>
  <c r="AI307" i="47" s="1"/>
  <c r="AE307" i="47"/>
  <c r="AF307" i="47" s="1"/>
  <c r="AB307" i="47"/>
  <c r="AC307" i="47" s="1"/>
  <c r="Y307" i="47"/>
  <c r="Z307" i="47" s="1"/>
  <c r="V307" i="47"/>
  <c r="W307" i="47" s="1"/>
  <c r="S307" i="47"/>
  <c r="T307" i="47" s="1"/>
  <c r="P307" i="47"/>
  <c r="Q307" i="47" s="1"/>
  <c r="M307" i="47"/>
  <c r="N307" i="47" s="1"/>
  <c r="J307" i="47"/>
  <c r="K307" i="47" s="1"/>
  <c r="BI306" i="47"/>
  <c r="BJ306" i="47" s="1"/>
  <c r="BF306" i="47"/>
  <c r="BG306" i="47" s="1"/>
  <c r="BC306" i="47"/>
  <c r="BD306" i="47" s="1"/>
  <c r="AZ306" i="47"/>
  <c r="BA306" i="47" s="1"/>
  <c r="AW306" i="47"/>
  <c r="AX306" i="47" s="1"/>
  <c r="AT306" i="47"/>
  <c r="AU306" i="47" s="1"/>
  <c r="AQ306" i="47"/>
  <c r="AR306" i="47" s="1"/>
  <c r="AN306" i="47"/>
  <c r="AO306" i="47" s="1"/>
  <c r="AK306" i="47"/>
  <c r="AL306" i="47" s="1"/>
  <c r="AH306" i="47"/>
  <c r="AI306" i="47" s="1"/>
  <c r="AE306" i="47"/>
  <c r="AF306" i="47" s="1"/>
  <c r="AB306" i="47"/>
  <c r="AC306" i="47" s="1"/>
  <c r="Y306" i="47"/>
  <c r="Z306" i="47" s="1"/>
  <c r="V306" i="47"/>
  <c r="W306" i="47" s="1"/>
  <c r="S306" i="47"/>
  <c r="T306" i="47" s="1"/>
  <c r="P306" i="47"/>
  <c r="Q306" i="47" s="1"/>
  <c r="M306" i="47"/>
  <c r="N306" i="47" s="1"/>
  <c r="J306" i="47"/>
  <c r="K306" i="47" s="1"/>
  <c r="BI305" i="47"/>
  <c r="BJ305" i="47" s="1"/>
  <c r="BF305" i="47"/>
  <c r="BG305" i="47" s="1"/>
  <c r="BC305" i="47"/>
  <c r="BD305" i="47" s="1"/>
  <c r="AZ305" i="47"/>
  <c r="BA305" i="47" s="1"/>
  <c r="AW305" i="47"/>
  <c r="AX305" i="47" s="1"/>
  <c r="AT305" i="47"/>
  <c r="AU305" i="47" s="1"/>
  <c r="AQ305" i="47"/>
  <c r="AR305" i="47" s="1"/>
  <c r="AN305" i="47"/>
  <c r="AO305" i="47" s="1"/>
  <c r="AK305" i="47"/>
  <c r="AL305" i="47" s="1"/>
  <c r="AH305" i="47"/>
  <c r="AI305" i="47" s="1"/>
  <c r="AE305" i="47"/>
  <c r="AF305" i="47" s="1"/>
  <c r="AB305" i="47"/>
  <c r="AC305" i="47" s="1"/>
  <c r="Y305" i="47"/>
  <c r="Z305" i="47" s="1"/>
  <c r="V305" i="47"/>
  <c r="W305" i="47" s="1"/>
  <c r="S305" i="47"/>
  <c r="T305" i="47" s="1"/>
  <c r="P305" i="47"/>
  <c r="Q305" i="47" s="1"/>
  <c r="M305" i="47"/>
  <c r="N305" i="47" s="1"/>
  <c r="J305" i="47"/>
  <c r="K305" i="47" s="1"/>
  <c r="BI304" i="47"/>
  <c r="BJ304" i="47" s="1"/>
  <c r="BF304" i="47"/>
  <c r="BG304" i="47" s="1"/>
  <c r="BC304" i="47"/>
  <c r="BD304" i="47" s="1"/>
  <c r="AZ304" i="47"/>
  <c r="BA304" i="47" s="1"/>
  <c r="AW304" i="47"/>
  <c r="AX304" i="47" s="1"/>
  <c r="AT304" i="47"/>
  <c r="AU304" i="47" s="1"/>
  <c r="AQ304" i="47"/>
  <c r="AR304" i="47" s="1"/>
  <c r="AN304" i="47"/>
  <c r="AO304" i="47" s="1"/>
  <c r="AK304" i="47"/>
  <c r="AL304" i="47" s="1"/>
  <c r="AH304" i="47"/>
  <c r="AI304" i="47" s="1"/>
  <c r="AE304" i="47"/>
  <c r="AF304" i="47" s="1"/>
  <c r="AB304" i="47"/>
  <c r="AC304" i="47" s="1"/>
  <c r="Y304" i="47"/>
  <c r="Z304" i="47" s="1"/>
  <c r="V304" i="47"/>
  <c r="W304" i="47" s="1"/>
  <c r="S304" i="47"/>
  <c r="T304" i="47" s="1"/>
  <c r="P304" i="47"/>
  <c r="Q304" i="47" s="1"/>
  <c r="M304" i="47"/>
  <c r="N304" i="47" s="1"/>
  <c r="J304" i="47"/>
  <c r="K304" i="47" s="1"/>
  <c r="BI303" i="47"/>
  <c r="BJ303" i="47" s="1"/>
  <c r="BF303" i="47"/>
  <c r="BG303" i="47" s="1"/>
  <c r="BC303" i="47"/>
  <c r="BD303" i="47" s="1"/>
  <c r="AZ303" i="47"/>
  <c r="BA303" i="47" s="1"/>
  <c r="AW303" i="47"/>
  <c r="AX303" i="47" s="1"/>
  <c r="AT303" i="47"/>
  <c r="AU303" i="47" s="1"/>
  <c r="AQ303" i="47"/>
  <c r="AR303" i="47" s="1"/>
  <c r="AN303" i="47"/>
  <c r="AO303" i="47" s="1"/>
  <c r="AK303" i="47"/>
  <c r="AL303" i="47" s="1"/>
  <c r="AH303" i="47"/>
  <c r="AI303" i="47" s="1"/>
  <c r="AE303" i="47"/>
  <c r="AF303" i="47" s="1"/>
  <c r="AB303" i="47"/>
  <c r="AC303" i="47" s="1"/>
  <c r="Y303" i="47"/>
  <c r="Z303" i="47" s="1"/>
  <c r="V303" i="47"/>
  <c r="W303" i="47" s="1"/>
  <c r="S303" i="47"/>
  <c r="T303" i="47" s="1"/>
  <c r="P303" i="47"/>
  <c r="Q303" i="47" s="1"/>
  <c r="M303" i="47"/>
  <c r="N303" i="47" s="1"/>
  <c r="J303" i="47"/>
  <c r="K303" i="47" s="1"/>
  <c r="BI302" i="47"/>
  <c r="BJ302" i="47" s="1"/>
  <c r="BF302" i="47"/>
  <c r="BG302" i="47" s="1"/>
  <c r="BC302" i="47"/>
  <c r="BD302" i="47" s="1"/>
  <c r="AZ302" i="47"/>
  <c r="BA302" i="47" s="1"/>
  <c r="AW302" i="47"/>
  <c r="AX302" i="47" s="1"/>
  <c r="AT302" i="47"/>
  <c r="AU302" i="47" s="1"/>
  <c r="AQ302" i="47"/>
  <c r="AR302" i="47" s="1"/>
  <c r="AN302" i="47"/>
  <c r="AO302" i="47" s="1"/>
  <c r="AK302" i="47"/>
  <c r="AL302" i="47" s="1"/>
  <c r="AH302" i="47"/>
  <c r="AI302" i="47" s="1"/>
  <c r="AE302" i="47"/>
  <c r="AF302" i="47" s="1"/>
  <c r="AB302" i="47"/>
  <c r="AC302" i="47" s="1"/>
  <c r="Y302" i="47"/>
  <c r="Z302" i="47" s="1"/>
  <c r="V302" i="47"/>
  <c r="W302" i="47" s="1"/>
  <c r="S302" i="47"/>
  <c r="T302" i="47" s="1"/>
  <c r="P302" i="47"/>
  <c r="Q302" i="47" s="1"/>
  <c r="M302" i="47"/>
  <c r="N302" i="47" s="1"/>
  <c r="J302" i="47"/>
  <c r="K302" i="47" s="1"/>
  <c r="BI301" i="47"/>
  <c r="BJ301" i="47" s="1"/>
  <c r="BF301" i="47"/>
  <c r="BG301" i="47" s="1"/>
  <c r="BC301" i="47"/>
  <c r="BD301" i="47" s="1"/>
  <c r="AZ301" i="47"/>
  <c r="BA301" i="47" s="1"/>
  <c r="AW301" i="47"/>
  <c r="AX301" i="47" s="1"/>
  <c r="AT301" i="47"/>
  <c r="AU301" i="47" s="1"/>
  <c r="AQ301" i="47"/>
  <c r="AR301" i="47" s="1"/>
  <c r="AN301" i="47"/>
  <c r="AO301" i="47" s="1"/>
  <c r="AK301" i="47"/>
  <c r="AL301" i="47" s="1"/>
  <c r="AH301" i="47"/>
  <c r="AI301" i="47" s="1"/>
  <c r="AE301" i="47"/>
  <c r="AF301" i="47" s="1"/>
  <c r="AB301" i="47"/>
  <c r="AC301" i="47" s="1"/>
  <c r="Y301" i="47"/>
  <c r="Z301" i="47" s="1"/>
  <c r="V301" i="47"/>
  <c r="W301" i="47" s="1"/>
  <c r="S301" i="47"/>
  <c r="T301" i="47" s="1"/>
  <c r="P301" i="47"/>
  <c r="Q301" i="47" s="1"/>
  <c r="M301" i="47"/>
  <c r="N301" i="47" s="1"/>
  <c r="J301" i="47"/>
  <c r="K301" i="47" s="1"/>
  <c r="BI300" i="47"/>
  <c r="BJ300" i="47" s="1"/>
  <c r="BF300" i="47"/>
  <c r="BG300" i="47" s="1"/>
  <c r="BC300" i="47"/>
  <c r="BD300" i="47" s="1"/>
  <c r="AZ300" i="47"/>
  <c r="BA300" i="47" s="1"/>
  <c r="AW300" i="47"/>
  <c r="AX300" i="47" s="1"/>
  <c r="AT300" i="47"/>
  <c r="AU300" i="47" s="1"/>
  <c r="AQ300" i="47"/>
  <c r="AR300" i="47" s="1"/>
  <c r="AN300" i="47"/>
  <c r="AO300" i="47" s="1"/>
  <c r="AK300" i="47"/>
  <c r="AL300" i="47" s="1"/>
  <c r="AH300" i="47"/>
  <c r="AI300" i="47" s="1"/>
  <c r="AE300" i="47"/>
  <c r="AF300" i="47" s="1"/>
  <c r="AB300" i="47"/>
  <c r="AC300" i="47" s="1"/>
  <c r="Y300" i="47"/>
  <c r="Z300" i="47" s="1"/>
  <c r="V300" i="47"/>
  <c r="W300" i="47" s="1"/>
  <c r="S300" i="47"/>
  <c r="T300" i="47" s="1"/>
  <c r="P300" i="47"/>
  <c r="Q300" i="47" s="1"/>
  <c r="M300" i="47"/>
  <c r="N300" i="47" s="1"/>
  <c r="J300" i="47"/>
  <c r="K300" i="47" s="1"/>
  <c r="BI299" i="47"/>
  <c r="BJ299" i="47" s="1"/>
  <c r="BF299" i="47"/>
  <c r="BG299" i="47" s="1"/>
  <c r="BC299" i="47"/>
  <c r="BD299" i="47" s="1"/>
  <c r="AZ299" i="47"/>
  <c r="BA299" i="47" s="1"/>
  <c r="AW299" i="47"/>
  <c r="AX299" i="47" s="1"/>
  <c r="AT299" i="47"/>
  <c r="AU299" i="47" s="1"/>
  <c r="AQ299" i="47"/>
  <c r="AR299" i="47" s="1"/>
  <c r="AN299" i="47"/>
  <c r="AO299" i="47" s="1"/>
  <c r="AK299" i="47"/>
  <c r="AL299" i="47" s="1"/>
  <c r="AH299" i="47"/>
  <c r="AI299" i="47" s="1"/>
  <c r="AE299" i="47"/>
  <c r="AF299" i="47" s="1"/>
  <c r="AB299" i="47"/>
  <c r="AC299" i="47" s="1"/>
  <c r="Y299" i="47"/>
  <c r="Z299" i="47" s="1"/>
  <c r="V299" i="47"/>
  <c r="W299" i="47" s="1"/>
  <c r="S299" i="47"/>
  <c r="T299" i="47" s="1"/>
  <c r="P299" i="47"/>
  <c r="Q299" i="47" s="1"/>
  <c r="M299" i="47"/>
  <c r="N299" i="47" s="1"/>
  <c r="J299" i="47"/>
  <c r="K299" i="47" s="1"/>
  <c r="BI298" i="47"/>
  <c r="BJ298" i="47" s="1"/>
  <c r="BF298" i="47"/>
  <c r="BG298" i="47" s="1"/>
  <c r="BC298" i="47"/>
  <c r="BD298" i="47" s="1"/>
  <c r="AZ298" i="47"/>
  <c r="BA298" i="47" s="1"/>
  <c r="AW298" i="47"/>
  <c r="AX298" i="47" s="1"/>
  <c r="AT298" i="47"/>
  <c r="AU298" i="47" s="1"/>
  <c r="AQ298" i="47"/>
  <c r="AR298" i="47" s="1"/>
  <c r="AN298" i="47"/>
  <c r="AO298" i="47" s="1"/>
  <c r="AK298" i="47"/>
  <c r="AL298" i="47" s="1"/>
  <c r="AH298" i="47"/>
  <c r="AI298" i="47" s="1"/>
  <c r="AE298" i="47"/>
  <c r="AF298" i="47" s="1"/>
  <c r="AB298" i="47"/>
  <c r="AC298" i="47" s="1"/>
  <c r="Y298" i="47"/>
  <c r="Z298" i="47" s="1"/>
  <c r="V298" i="47"/>
  <c r="W298" i="47" s="1"/>
  <c r="S298" i="47"/>
  <c r="T298" i="47" s="1"/>
  <c r="P298" i="47"/>
  <c r="Q298" i="47" s="1"/>
  <c r="M298" i="47"/>
  <c r="N298" i="47" s="1"/>
  <c r="J298" i="47"/>
  <c r="K298" i="47" s="1"/>
  <c r="BI289" i="47"/>
  <c r="BJ289" i="47" s="1"/>
  <c r="BF289" i="47"/>
  <c r="BG289" i="47" s="1"/>
  <c r="BC289" i="47"/>
  <c r="BD289" i="47" s="1"/>
  <c r="AZ289" i="47"/>
  <c r="BA289" i="47" s="1"/>
  <c r="AW289" i="47"/>
  <c r="AX289" i="47" s="1"/>
  <c r="AT289" i="47"/>
  <c r="AU289" i="47" s="1"/>
  <c r="AQ289" i="47"/>
  <c r="AR289" i="47" s="1"/>
  <c r="AN289" i="47"/>
  <c r="AO289" i="47" s="1"/>
  <c r="AK289" i="47"/>
  <c r="AL289" i="47" s="1"/>
  <c r="AH289" i="47"/>
  <c r="AI289" i="47" s="1"/>
  <c r="AE289" i="47"/>
  <c r="AF289" i="47" s="1"/>
  <c r="AB289" i="47"/>
  <c r="AC289" i="47" s="1"/>
  <c r="Y289" i="47"/>
  <c r="Z289" i="47" s="1"/>
  <c r="V289" i="47"/>
  <c r="W289" i="47" s="1"/>
  <c r="S289" i="47"/>
  <c r="T289" i="47" s="1"/>
  <c r="P289" i="47"/>
  <c r="Q289" i="47" s="1"/>
  <c r="M289" i="47"/>
  <c r="N289" i="47" s="1"/>
  <c r="J289" i="47"/>
  <c r="K289" i="47" s="1"/>
  <c r="BI288" i="47"/>
  <c r="BJ288" i="47" s="1"/>
  <c r="BF288" i="47"/>
  <c r="BG288" i="47" s="1"/>
  <c r="BC288" i="47"/>
  <c r="BD288" i="47" s="1"/>
  <c r="AZ288" i="47"/>
  <c r="BA288" i="47" s="1"/>
  <c r="AW288" i="47"/>
  <c r="AX288" i="47" s="1"/>
  <c r="AT288" i="47"/>
  <c r="AU288" i="47" s="1"/>
  <c r="AQ288" i="47"/>
  <c r="AR288" i="47" s="1"/>
  <c r="AN288" i="47"/>
  <c r="AO288" i="47" s="1"/>
  <c r="AK288" i="47"/>
  <c r="AL288" i="47" s="1"/>
  <c r="AH288" i="47"/>
  <c r="AI288" i="47" s="1"/>
  <c r="AE288" i="47"/>
  <c r="AF288" i="47" s="1"/>
  <c r="AB288" i="47"/>
  <c r="AC288" i="47" s="1"/>
  <c r="Y288" i="47"/>
  <c r="Z288" i="47" s="1"/>
  <c r="V288" i="47"/>
  <c r="W288" i="47" s="1"/>
  <c r="S288" i="47"/>
  <c r="T288" i="47" s="1"/>
  <c r="P288" i="47"/>
  <c r="Q288" i="47" s="1"/>
  <c r="M288" i="47"/>
  <c r="N288" i="47" s="1"/>
  <c r="J288" i="47"/>
  <c r="K288" i="47" s="1"/>
  <c r="BI287" i="47"/>
  <c r="BJ287" i="47" s="1"/>
  <c r="BF287" i="47"/>
  <c r="BG287" i="47" s="1"/>
  <c r="BC287" i="47"/>
  <c r="BD287" i="47" s="1"/>
  <c r="AZ287" i="47"/>
  <c r="BA287" i="47" s="1"/>
  <c r="AW287" i="47"/>
  <c r="AX287" i="47" s="1"/>
  <c r="AT287" i="47"/>
  <c r="AU287" i="47" s="1"/>
  <c r="AQ287" i="47"/>
  <c r="AR287" i="47" s="1"/>
  <c r="AN287" i="47"/>
  <c r="AO287" i="47" s="1"/>
  <c r="AK287" i="47"/>
  <c r="AL287" i="47" s="1"/>
  <c r="AH287" i="47"/>
  <c r="AI287" i="47" s="1"/>
  <c r="AE287" i="47"/>
  <c r="AF287" i="47" s="1"/>
  <c r="AB287" i="47"/>
  <c r="AC287" i="47" s="1"/>
  <c r="Y287" i="47"/>
  <c r="Z287" i="47" s="1"/>
  <c r="V287" i="47"/>
  <c r="W287" i="47" s="1"/>
  <c r="S287" i="47"/>
  <c r="T287" i="47" s="1"/>
  <c r="P287" i="47"/>
  <c r="Q287" i="47" s="1"/>
  <c r="M287" i="47"/>
  <c r="N287" i="47" s="1"/>
  <c r="J287" i="47"/>
  <c r="K287" i="47" s="1"/>
  <c r="BI286" i="47"/>
  <c r="BJ286" i="47" s="1"/>
  <c r="BF286" i="47"/>
  <c r="BG286" i="47" s="1"/>
  <c r="BC286" i="47"/>
  <c r="BD286" i="47" s="1"/>
  <c r="AZ286" i="47"/>
  <c r="BA286" i="47" s="1"/>
  <c r="AW286" i="47"/>
  <c r="AX286" i="47" s="1"/>
  <c r="AT286" i="47"/>
  <c r="AU286" i="47" s="1"/>
  <c r="AQ286" i="47"/>
  <c r="AR286" i="47" s="1"/>
  <c r="AN286" i="47"/>
  <c r="AO286" i="47" s="1"/>
  <c r="AK286" i="47"/>
  <c r="AL286" i="47" s="1"/>
  <c r="AH286" i="47"/>
  <c r="AI286" i="47" s="1"/>
  <c r="AE286" i="47"/>
  <c r="AF286" i="47" s="1"/>
  <c r="AB286" i="47"/>
  <c r="AC286" i="47" s="1"/>
  <c r="Y286" i="47"/>
  <c r="Z286" i="47" s="1"/>
  <c r="V286" i="47"/>
  <c r="W286" i="47" s="1"/>
  <c r="S286" i="47"/>
  <c r="T286" i="47" s="1"/>
  <c r="P286" i="47"/>
  <c r="Q286" i="47" s="1"/>
  <c r="M286" i="47"/>
  <c r="N286" i="47" s="1"/>
  <c r="J286" i="47"/>
  <c r="K286" i="47" s="1"/>
  <c r="BI285" i="47"/>
  <c r="BJ285" i="47" s="1"/>
  <c r="BF285" i="47"/>
  <c r="BG285" i="47" s="1"/>
  <c r="BC285" i="47"/>
  <c r="BD285" i="47" s="1"/>
  <c r="AZ285" i="47"/>
  <c r="BA285" i="47" s="1"/>
  <c r="AW285" i="47"/>
  <c r="AX285" i="47" s="1"/>
  <c r="AT285" i="47"/>
  <c r="AU285" i="47" s="1"/>
  <c r="AQ285" i="47"/>
  <c r="AR285" i="47" s="1"/>
  <c r="AN285" i="47"/>
  <c r="AO285" i="47" s="1"/>
  <c r="AK285" i="47"/>
  <c r="AL285" i="47" s="1"/>
  <c r="AH285" i="47"/>
  <c r="AI285" i="47" s="1"/>
  <c r="AE285" i="47"/>
  <c r="AF285" i="47" s="1"/>
  <c r="AB285" i="47"/>
  <c r="AC285" i="47" s="1"/>
  <c r="Y285" i="47"/>
  <c r="Z285" i="47" s="1"/>
  <c r="V285" i="47"/>
  <c r="W285" i="47" s="1"/>
  <c r="S285" i="47"/>
  <c r="T285" i="47" s="1"/>
  <c r="P285" i="47"/>
  <c r="Q285" i="47" s="1"/>
  <c r="M285" i="47"/>
  <c r="N285" i="47" s="1"/>
  <c r="J285" i="47"/>
  <c r="K285" i="47" s="1"/>
  <c r="BI284" i="47"/>
  <c r="BJ284" i="47" s="1"/>
  <c r="BF284" i="47"/>
  <c r="BG284" i="47" s="1"/>
  <c r="BC284" i="47"/>
  <c r="BD284" i="47" s="1"/>
  <c r="AZ284" i="47"/>
  <c r="BA284" i="47" s="1"/>
  <c r="AW284" i="47"/>
  <c r="AX284" i="47" s="1"/>
  <c r="AT284" i="47"/>
  <c r="AU284" i="47" s="1"/>
  <c r="AQ284" i="47"/>
  <c r="AR284" i="47" s="1"/>
  <c r="AN284" i="47"/>
  <c r="AO284" i="47" s="1"/>
  <c r="AK284" i="47"/>
  <c r="AL284" i="47" s="1"/>
  <c r="AH284" i="47"/>
  <c r="AI284" i="47" s="1"/>
  <c r="AE284" i="47"/>
  <c r="AF284" i="47" s="1"/>
  <c r="AB284" i="47"/>
  <c r="AC284" i="47" s="1"/>
  <c r="Y284" i="47"/>
  <c r="Z284" i="47" s="1"/>
  <c r="V284" i="47"/>
  <c r="W284" i="47" s="1"/>
  <c r="S284" i="47"/>
  <c r="T284" i="47" s="1"/>
  <c r="P284" i="47"/>
  <c r="Q284" i="47" s="1"/>
  <c r="M284" i="47"/>
  <c r="N284" i="47" s="1"/>
  <c r="J284" i="47"/>
  <c r="K284" i="47" s="1"/>
  <c r="BI283" i="47"/>
  <c r="BJ283" i="47" s="1"/>
  <c r="BF283" i="47"/>
  <c r="BG283" i="47" s="1"/>
  <c r="BC283" i="47"/>
  <c r="BD283" i="47" s="1"/>
  <c r="AZ283" i="47"/>
  <c r="BA283" i="47" s="1"/>
  <c r="AW283" i="47"/>
  <c r="AX283" i="47" s="1"/>
  <c r="AT283" i="47"/>
  <c r="AU283" i="47" s="1"/>
  <c r="AQ283" i="47"/>
  <c r="AR283" i="47" s="1"/>
  <c r="AN283" i="47"/>
  <c r="AO283" i="47" s="1"/>
  <c r="AK283" i="47"/>
  <c r="AL283" i="47" s="1"/>
  <c r="AH283" i="47"/>
  <c r="AI283" i="47" s="1"/>
  <c r="AE283" i="47"/>
  <c r="AF283" i="47" s="1"/>
  <c r="AB283" i="47"/>
  <c r="AC283" i="47" s="1"/>
  <c r="Y283" i="47"/>
  <c r="Z283" i="47" s="1"/>
  <c r="V283" i="47"/>
  <c r="W283" i="47" s="1"/>
  <c r="S283" i="47"/>
  <c r="T283" i="47" s="1"/>
  <c r="P283" i="47"/>
  <c r="Q283" i="47" s="1"/>
  <c r="M283" i="47"/>
  <c r="N283" i="47" s="1"/>
  <c r="J283" i="47"/>
  <c r="K283" i="47" s="1"/>
  <c r="BI282" i="47"/>
  <c r="BJ282" i="47" s="1"/>
  <c r="BF282" i="47"/>
  <c r="BG282" i="47" s="1"/>
  <c r="BC282" i="47"/>
  <c r="BD282" i="47" s="1"/>
  <c r="AZ282" i="47"/>
  <c r="BA282" i="47" s="1"/>
  <c r="AW282" i="47"/>
  <c r="AX282" i="47" s="1"/>
  <c r="AT282" i="47"/>
  <c r="AU282" i="47" s="1"/>
  <c r="AQ282" i="47"/>
  <c r="AR282" i="47" s="1"/>
  <c r="AN282" i="47"/>
  <c r="AO282" i="47" s="1"/>
  <c r="AK282" i="47"/>
  <c r="AL282" i="47" s="1"/>
  <c r="AH282" i="47"/>
  <c r="AI282" i="47" s="1"/>
  <c r="AE282" i="47"/>
  <c r="AF282" i="47" s="1"/>
  <c r="AB282" i="47"/>
  <c r="AC282" i="47" s="1"/>
  <c r="Y282" i="47"/>
  <c r="Z282" i="47" s="1"/>
  <c r="V282" i="47"/>
  <c r="W282" i="47" s="1"/>
  <c r="S282" i="47"/>
  <c r="T282" i="47" s="1"/>
  <c r="P282" i="47"/>
  <c r="Q282" i="47" s="1"/>
  <c r="M282" i="47"/>
  <c r="N282" i="47" s="1"/>
  <c r="J282" i="47"/>
  <c r="K282" i="47" s="1"/>
  <c r="BI281" i="47"/>
  <c r="BJ281" i="47" s="1"/>
  <c r="BF281" i="47"/>
  <c r="BG281" i="47" s="1"/>
  <c r="BC281" i="47"/>
  <c r="BD281" i="47" s="1"/>
  <c r="AZ281" i="47"/>
  <c r="BA281" i="47" s="1"/>
  <c r="AW281" i="47"/>
  <c r="AX281" i="47" s="1"/>
  <c r="AT281" i="47"/>
  <c r="AU281" i="47" s="1"/>
  <c r="AQ281" i="47"/>
  <c r="AR281" i="47" s="1"/>
  <c r="AN281" i="47"/>
  <c r="AO281" i="47" s="1"/>
  <c r="AK281" i="47"/>
  <c r="AL281" i="47" s="1"/>
  <c r="AH281" i="47"/>
  <c r="AI281" i="47" s="1"/>
  <c r="AE281" i="47"/>
  <c r="AF281" i="47" s="1"/>
  <c r="AB281" i="47"/>
  <c r="AC281" i="47" s="1"/>
  <c r="Y281" i="47"/>
  <c r="Z281" i="47" s="1"/>
  <c r="V281" i="47"/>
  <c r="W281" i="47" s="1"/>
  <c r="S281" i="47"/>
  <c r="T281" i="47" s="1"/>
  <c r="P281" i="47"/>
  <c r="Q281" i="47" s="1"/>
  <c r="M281" i="47"/>
  <c r="N281" i="47" s="1"/>
  <c r="J281" i="47"/>
  <c r="K281" i="47" s="1"/>
  <c r="BI280" i="47"/>
  <c r="BJ280" i="47" s="1"/>
  <c r="BF280" i="47"/>
  <c r="BG280" i="47" s="1"/>
  <c r="BC280" i="47"/>
  <c r="BD280" i="47" s="1"/>
  <c r="AZ280" i="47"/>
  <c r="BA280" i="47" s="1"/>
  <c r="AW280" i="47"/>
  <c r="AX280" i="47" s="1"/>
  <c r="AT280" i="47"/>
  <c r="AU280" i="47" s="1"/>
  <c r="AQ280" i="47"/>
  <c r="AR280" i="47" s="1"/>
  <c r="AN280" i="47"/>
  <c r="AO280" i="47" s="1"/>
  <c r="AK280" i="47"/>
  <c r="AL280" i="47" s="1"/>
  <c r="AH280" i="47"/>
  <c r="AI280" i="47" s="1"/>
  <c r="AE280" i="47"/>
  <c r="AF280" i="47" s="1"/>
  <c r="AB280" i="47"/>
  <c r="AC280" i="47" s="1"/>
  <c r="Y280" i="47"/>
  <c r="Z280" i="47" s="1"/>
  <c r="V280" i="47"/>
  <c r="W280" i="47" s="1"/>
  <c r="S280" i="47"/>
  <c r="T280" i="47" s="1"/>
  <c r="P280" i="47"/>
  <c r="Q280" i="47" s="1"/>
  <c r="M280" i="47"/>
  <c r="N280" i="47" s="1"/>
  <c r="J280" i="47"/>
  <c r="K280" i="47" s="1"/>
  <c r="BI279" i="47"/>
  <c r="BJ279" i="47" s="1"/>
  <c r="BF279" i="47"/>
  <c r="BG279" i="47" s="1"/>
  <c r="BC279" i="47"/>
  <c r="BD279" i="47" s="1"/>
  <c r="AZ279" i="47"/>
  <c r="BA279" i="47" s="1"/>
  <c r="AW279" i="47"/>
  <c r="AX279" i="47" s="1"/>
  <c r="AT279" i="47"/>
  <c r="AU279" i="47" s="1"/>
  <c r="AQ279" i="47"/>
  <c r="AR279" i="47" s="1"/>
  <c r="AN279" i="47"/>
  <c r="AO279" i="47" s="1"/>
  <c r="AK279" i="47"/>
  <c r="AL279" i="47" s="1"/>
  <c r="AH279" i="47"/>
  <c r="AI279" i="47" s="1"/>
  <c r="AE279" i="47"/>
  <c r="AF279" i="47" s="1"/>
  <c r="AB279" i="47"/>
  <c r="AC279" i="47" s="1"/>
  <c r="Y279" i="47"/>
  <c r="Z279" i="47" s="1"/>
  <c r="V279" i="47"/>
  <c r="W279" i="47" s="1"/>
  <c r="S279" i="47"/>
  <c r="T279" i="47" s="1"/>
  <c r="P279" i="47"/>
  <c r="Q279" i="47" s="1"/>
  <c r="M279" i="47"/>
  <c r="N279" i="47" s="1"/>
  <c r="J279" i="47"/>
  <c r="K279" i="47" s="1"/>
  <c r="BI278" i="47"/>
  <c r="BJ278" i="47" s="1"/>
  <c r="BF278" i="47"/>
  <c r="BG278" i="47" s="1"/>
  <c r="BC278" i="47"/>
  <c r="BD278" i="47" s="1"/>
  <c r="AZ278" i="47"/>
  <c r="BA278" i="47" s="1"/>
  <c r="AW278" i="47"/>
  <c r="AX278" i="47" s="1"/>
  <c r="AT278" i="47"/>
  <c r="AU278" i="47" s="1"/>
  <c r="AQ278" i="47"/>
  <c r="AR278" i="47" s="1"/>
  <c r="AN278" i="47"/>
  <c r="AO278" i="47" s="1"/>
  <c r="AK278" i="47"/>
  <c r="AL278" i="47" s="1"/>
  <c r="AH278" i="47"/>
  <c r="AI278" i="47" s="1"/>
  <c r="AE278" i="47"/>
  <c r="AF278" i="47" s="1"/>
  <c r="AB278" i="47"/>
  <c r="AC278" i="47" s="1"/>
  <c r="Y278" i="47"/>
  <c r="Z278" i="47" s="1"/>
  <c r="V278" i="47"/>
  <c r="W278" i="47" s="1"/>
  <c r="S278" i="47"/>
  <c r="T278" i="47" s="1"/>
  <c r="P278" i="47"/>
  <c r="Q278" i="47" s="1"/>
  <c r="M278" i="47"/>
  <c r="N278" i="47" s="1"/>
  <c r="J278" i="47"/>
  <c r="K278" i="47" s="1"/>
  <c r="BI277" i="47"/>
  <c r="BJ277" i="47" s="1"/>
  <c r="BF277" i="47"/>
  <c r="BG277" i="47" s="1"/>
  <c r="BC277" i="47"/>
  <c r="BD277" i="47" s="1"/>
  <c r="AZ277" i="47"/>
  <c r="BA277" i="47" s="1"/>
  <c r="AW277" i="47"/>
  <c r="AX277" i="47" s="1"/>
  <c r="AT277" i="47"/>
  <c r="AU277" i="47" s="1"/>
  <c r="AQ277" i="47"/>
  <c r="AR277" i="47" s="1"/>
  <c r="AN277" i="47"/>
  <c r="AO277" i="47" s="1"/>
  <c r="AK277" i="47"/>
  <c r="AL277" i="47" s="1"/>
  <c r="AH277" i="47"/>
  <c r="AI277" i="47" s="1"/>
  <c r="AE277" i="47"/>
  <c r="AF277" i="47" s="1"/>
  <c r="AB277" i="47"/>
  <c r="AC277" i="47" s="1"/>
  <c r="Y277" i="47"/>
  <c r="Z277" i="47" s="1"/>
  <c r="V277" i="47"/>
  <c r="W277" i="47" s="1"/>
  <c r="S277" i="47"/>
  <c r="T277" i="47" s="1"/>
  <c r="P277" i="47"/>
  <c r="Q277" i="47" s="1"/>
  <c r="M277" i="47"/>
  <c r="N277" i="47" s="1"/>
  <c r="J277" i="47"/>
  <c r="K277" i="47" s="1"/>
  <c r="BI276" i="47"/>
  <c r="BJ276" i="47" s="1"/>
  <c r="BF276" i="47"/>
  <c r="BG276" i="47" s="1"/>
  <c r="BC276" i="47"/>
  <c r="BD276" i="47" s="1"/>
  <c r="AZ276" i="47"/>
  <c r="BA276" i="47" s="1"/>
  <c r="AW276" i="47"/>
  <c r="AX276" i="47" s="1"/>
  <c r="AT276" i="47"/>
  <c r="AU276" i="47" s="1"/>
  <c r="AQ276" i="47"/>
  <c r="AR276" i="47" s="1"/>
  <c r="AN276" i="47"/>
  <c r="AO276" i="47" s="1"/>
  <c r="AK276" i="47"/>
  <c r="AL276" i="47" s="1"/>
  <c r="AH276" i="47"/>
  <c r="AI276" i="47" s="1"/>
  <c r="AE276" i="47"/>
  <c r="AF276" i="47" s="1"/>
  <c r="AB276" i="47"/>
  <c r="AC276" i="47" s="1"/>
  <c r="Y276" i="47"/>
  <c r="Z276" i="47" s="1"/>
  <c r="V276" i="47"/>
  <c r="W276" i="47" s="1"/>
  <c r="S276" i="47"/>
  <c r="T276" i="47" s="1"/>
  <c r="P276" i="47"/>
  <c r="Q276" i="47" s="1"/>
  <c r="M276" i="47"/>
  <c r="N276" i="47" s="1"/>
  <c r="J276" i="47"/>
  <c r="K276" i="47" s="1"/>
  <c r="BI267" i="47"/>
  <c r="BJ267" i="47" s="1"/>
  <c r="BF267" i="47"/>
  <c r="BG267" i="47" s="1"/>
  <c r="BC267" i="47"/>
  <c r="BD267" i="47" s="1"/>
  <c r="AZ267" i="47"/>
  <c r="BA267" i="47" s="1"/>
  <c r="AW267" i="47"/>
  <c r="AX267" i="47" s="1"/>
  <c r="AT267" i="47"/>
  <c r="AU267" i="47" s="1"/>
  <c r="AQ267" i="47"/>
  <c r="AR267" i="47" s="1"/>
  <c r="AN267" i="47"/>
  <c r="AO267" i="47" s="1"/>
  <c r="AK267" i="47"/>
  <c r="AL267" i="47" s="1"/>
  <c r="AH267" i="47"/>
  <c r="AI267" i="47" s="1"/>
  <c r="AE267" i="47"/>
  <c r="AF267" i="47" s="1"/>
  <c r="AB267" i="47"/>
  <c r="AC267" i="47" s="1"/>
  <c r="Y267" i="47"/>
  <c r="Z267" i="47" s="1"/>
  <c r="V267" i="47"/>
  <c r="W267" i="47" s="1"/>
  <c r="S267" i="47"/>
  <c r="T267" i="47" s="1"/>
  <c r="P267" i="47"/>
  <c r="Q267" i="47" s="1"/>
  <c r="M267" i="47"/>
  <c r="N267" i="47" s="1"/>
  <c r="J267" i="47"/>
  <c r="K267" i="47" s="1"/>
  <c r="BI266" i="47"/>
  <c r="BJ266" i="47" s="1"/>
  <c r="BF266" i="47"/>
  <c r="BG266" i="47" s="1"/>
  <c r="BC266" i="47"/>
  <c r="BD266" i="47" s="1"/>
  <c r="AZ266" i="47"/>
  <c r="BA266" i="47" s="1"/>
  <c r="AW266" i="47"/>
  <c r="AX266" i="47" s="1"/>
  <c r="AT266" i="47"/>
  <c r="AU266" i="47" s="1"/>
  <c r="AQ266" i="47"/>
  <c r="AR266" i="47" s="1"/>
  <c r="AN266" i="47"/>
  <c r="AO266" i="47" s="1"/>
  <c r="AK266" i="47"/>
  <c r="AL266" i="47" s="1"/>
  <c r="AH266" i="47"/>
  <c r="AI266" i="47" s="1"/>
  <c r="AE266" i="47"/>
  <c r="AF266" i="47" s="1"/>
  <c r="AB266" i="47"/>
  <c r="AC266" i="47" s="1"/>
  <c r="Y266" i="47"/>
  <c r="Z266" i="47" s="1"/>
  <c r="V266" i="47"/>
  <c r="W266" i="47" s="1"/>
  <c r="S266" i="47"/>
  <c r="T266" i="47" s="1"/>
  <c r="P266" i="47"/>
  <c r="Q266" i="47" s="1"/>
  <c r="M266" i="47"/>
  <c r="N266" i="47" s="1"/>
  <c r="J266" i="47"/>
  <c r="K266" i="47" s="1"/>
  <c r="BI265" i="47"/>
  <c r="BJ265" i="47" s="1"/>
  <c r="BF265" i="47"/>
  <c r="BG265" i="47" s="1"/>
  <c r="BC265" i="47"/>
  <c r="BD265" i="47" s="1"/>
  <c r="AZ265" i="47"/>
  <c r="BA265" i="47" s="1"/>
  <c r="AW265" i="47"/>
  <c r="AX265" i="47" s="1"/>
  <c r="AT265" i="47"/>
  <c r="AU265" i="47" s="1"/>
  <c r="AQ265" i="47"/>
  <c r="AR265" i="47" s="1"/>
  <c r="AN265" i="47"/>
  <c r="AO265" i="47" s="1"/>
  <c r="AK265" i="47"/>
  <c r="AL265" i="47" s="1"/>
  <c r="AH265" i="47"/>
  <c r="AI265" i="47" s="1"/>
  <c r="AE265" i="47"/>
  <c r="AF265" i="47" s="1"/>
  <c r="AB265" i="47"/>
  <c r="AC265" i="47" s="1"/>
  <c r="Y265" i="47"/>
  <c r="Z265" i="47" s="1"/>
  <c r="V265" i="47"/>
  <c r="W265" i="47" s="1"/>
  <c r="S265" i="47"/>
  <c r="T265" i="47" s="1"/>
  <c r="P265" i="47"/>
  <c r="Q265" i="47" s="1"/>
  <c r="M265" i="47"/>
  <c r="N265" i="47" s="1"/>
  <c r="J265" i="47"/>
  <c r="K265" i="47" s="1"/>
  <c r="BI264" i="47"/>
  <c r="BJ264" i="47" s="1"/>
  <c r="BF264" i="47"/>
  <c r="BG264" i="47" s="1"/>
  <c r="BC264" i="47"/>
  <c r="BD264" i="47" s="1"/>
  <c r="AZ264" i="47"/>
  <c r="BA264" i="47" s="1"/>
  <c r="AW264" i="47"/>
  <c r="AX264" i="47" s="1"/>
  <c r="AT264" i="47"/>
  <c r="AU264" i="47" s="1"/>
  <c r="AQ264" i="47"/>
  <c r="AR264" i="47" s="1"/>
  <c r="AN264" i="47"/>
  <c r="AO264" i="47" s="1"/>
  <c r="AK264" i="47"/>
  <c r="AL264" i="47" s="1"/>
  <c r="AH264" i="47"/>
  <c r="AI264" i="47" s="1"/>
  <c r="AE264" i="47"/>
  <c r="AF264" i="47" s="1"/>
  <c r="AB264" i="47"/>
  <c r="AC264" i="47" s="1"/>
  <c r="Y264" i="47"/>
  <c r="Z264" i="47" s="1"/>
  <c r="V264" i="47"/>
  <c r="W264" i="47" s="1"/>
  <c r="S264" i="47"/>
  <c r="T264" i="47" s="1"/>
  <c r="P264" i="47"/>
  <c r="Q264" i="47" s="1"/>
  <c r="M264" i="47"/>
  <c r="N264" i="47" s="1"/>
  <c r="J264" i="47"/>
  <c r="K264" i="47" s="1"/>
  <c r="BI263" i="47"/>
  <c r="BJ263" i="47" s="1"/>
  <c r="BF263" i="47"/>
  <c r="BG263" i="47" s="1"/>
  <c r="BC263" i="47"/>
  <c r="BD263" i="47" s="1"/>
  <c r="AZ263" i="47"/>
  <c r="BA263" i="47" s="1"/>
  <c r="AW263" i="47"/>
  <c r="AX263" i="47" s="1"/>
  <c r="AT263" i="47"/>
  <c r="AU263" i="47" s="1"/>
  <c r="AQ263" i="47"/>
  <c r="AR263" i="47" s="1"/>
  <c r="AN263" i="47"/>
  <c r="AO263" i="47" s="1"/>
  <c r="AK263" i="47"/>
  <c r="AL263" i="47" s="1"/>
  <c r="AH263" i="47"/>
  <c r="AI263" i="47" s="1"/>
  <c r="AE263" i="47"/>
  <c r="AF263" i="47" s="1"/>
  <c r="AB263" i="47"/>
  <c r="AC263" i="47" s="1"/>
  <c r="Y263" i="47"/>
  <c r="Z263" i="47" s="1"/>
  <c r="V263" i="47"/>
  <c r="W263" i="47" s="1"/>
  <c r="S263" i="47"/>
  <c r="T263" i="47" s="1"/>
  <c r="P263" i="47"/>
  <c r="Q263" i="47" s="1"/>
  <c r="M263" i="47"/>
  <c r="N263" i="47" s="1"/>
  <c r="J263" i="47"/>
  <c r="K263" i="47" s="1"/>
  <c r="BI262" i="47"/>
  <c r="BJ262" i="47" s="1"/>
  <c r="BF262" i="47"/>
  <c r="BG262" i="47" s="1"/>
  <c r="BC262" i="47"/>
  <c r="BD262" i="47" s="1"/>
  <c r="AZ262" i="47"/>
  <c r="BA262" i="47" s="1"/>
  <c r="AW262" i="47"/>
  <c r="AX262" i="47" s="1"/>
  <c r="AT262" i="47"/>
  <c r="AU262" i="47" s="1"/>
  <c r="AQ262" i="47"/>
  <c r="AR262" i="47" s="1"/>
  <c r="AN262" i="47"/>
  <c r="AO262" i="47" s="1"/>
  <c r="AK262" i="47"/>
  <c r="AL262" i="47" s="1"/>
  <c r="AH262" i="47"/>
  <c r="AI262" i="47" s="1"/>
  <c r="AE262" i="47"/>
  <c r="AF262" i="47" s="1"/>
  <c r="AB262" i="47"/>
  <c r="AC262" i="47" s="1"/>
  <c r="Y262" i="47"/>
  <c r="Z262" i="47" s="1"/>
  <c r="V262" i="47"/>
  <c r="W262" i="47" s="1"/>
  <c r="S262" i="47"/>
  <c r="T262" i="47" s="1"/>
  <c r="P262" i="47"/>
  <c r="Q262" i="47" s="1"/>
  <c r="M262" i="47"/>
  <c r="N262" i="47" s="1"/>
  <c r="J262" i="47"/>
  <c r="K262" i="47" s="1"/>
  <c r="BI261" i="47"/>
  <c r="BJ261" i="47" s="1"/>
  <c r="BF261" i="47"/>
  <c r="BG261" i="47" s="1"/>
  <c r="BC261" i="47"/>
  <c r="BD261" i="47" s="1"/>
  <c r="AZ261" i="47"/>
  <c r="BA261" i="47" s="1"/>
  <c r="AW261" i="47"/>
  <c r="AX261" i="47" s="1"/>
  <c r="AT261" i="47"/>
  <c r="AU261" i="47" s="1"/>
  <c r="AQ261" i="47"/>
  <c r="AR261" i="47" s="1"/>
  <c r="AN261" i="47"/>
  <c r="AO261" i="47" s="1"/>
  <c r="AK261" i="47"/>
  <c r="AL261" i="47" s="1"/>
  <c r="AH261" i="47"/>
  <c r="AI261" i="47" s="1"/>
  <c r="AE261" i="47"/>
  <c r="AF261" i="47" s="1"/>
  <c r="AB261" i="47"/>
  <c r="AC261" i="47" s="1"/>
  <c r="Y261" i="47"/>
  <c r="Z261" i="47" s="1"/>
  <c r="V261" i="47"/>
  <c r="W261" i="47" s="1"/>
  <c r="S261" i="47"/>
  <c r="T261" i="47" s="1"/>
  <c r="P261" i="47"/>
  <c r="Q261" i="47" s="1"/>
  <c r="M261" i="47"/>
  <c r="N261" i="47" s="1"/>
  <c r="J261" i="47"/>
  <c r="K261" i="47" s="1"/>
  <c r="BI260" i="47"/>
  <c r="BJ260" i="47" s="1"/>
  <c r="BF260" i="47"/>
  <c r="BG260" i="47" s="1"/>
  <c r="BC260" i="47"/>
  <c r="BD260" i="47" s="1"/>
  <c r="AZ260" i="47"/>
  <c r="BA260" i="47" s="1"/>
  <c r="AW260" i="47"/>
  <c r="AX260" i="47" s="1"/>
  <c r="AT260" i="47"/>
  <c r="AU260" i="47" s="1"/>
  <c r="AQ260" i="47"/>
  <c r="AR260" i="47" s="1"/>
  <c r="AN260" i="47"/>
  <c r="AO260" i="47" s="1"/>
  <c r="AK260" i="47"/>
  <c r="AL260" i="47" s="1"/>
  <c r="AH260" i="47"/>
  <c r="AI260" i="47" s="1"/>
  <c r="AE260" i="47"/>
  <c r="AF260" i="47" s="1"/>
  <c r="AB260" i="47"/>
  <c r="AC260" i="47" s="1"/>
  <c r="Y260" i="47"/>
  <c r="Z260" i="47" s="1"/>
  <c r="V260" i="47"/>
  <c r="W260" i="47" s="1"/>
  <c r="S260" i="47"/>
  <c r="T260" i="47" s="1"/>
  <c r="P260" i="47"/>
  <c r="Q260" i="47" s="1"/>
  <c r="M260" i="47"/>
  <c r="N260" i="47" s="1"/>
  <c r="J260" i="47"/>
  <c r="K260" i="47" s="1"/>
  <c r="BI259" i="47"/>
  <c r="BJ259" i="47" s="1"/>
  <c r="BF259" i="47"/>
  <c r="BG259" i="47" s="1"/>
  <c r="BC259" i="47"/>
  <c r="BD259" i="47" s="1"/>
  <c r="AZ259" i="47"/>
  <c r="BA259" i="47" s="1"/>
  <c r="AW259" i="47"/>
  <c r="AX259" i="47" s="1"/>
  <c r="AT259" i="47"/>
  <c r="AU259" i="47" s="1"/>
  <c r="AQ259" i="47"/>
  <c r="AR259" i="47" s="1"/>
  <c r="AN259" i="47"/>
  <c r="AO259" i="47" s="1"/>
  <c r="AK259" i="47"/>
  <c r="AL259" i="47" s="1"/>
  <c r="AH259" i="47"/>
  <c r="AI259" i="47" s="1"/>
  <c r="AE259" i="47"/>
  <c r="AF259" i="47" s="1"/>
  <c r="AB259" i="47"/>
  <c r="AC259" i="47" s="1"/>
  <c r="Y259" i="47"/>
  <c r="Z259" i="47" s="1"/>
  <c r="V259" i="47"/>
  <c r="W259" i="47" s="1"/>
  <c r="S259" i="47"/>
  <c r="T259" i="47" s="1"/>
  <c r="P259" i="47"/>
  <c r="Q259" i="47" s="1"/>
  <c r="M259" i="47"/>
  <c r="N259" i="47" s="1"/>
  <c r="J259" i="47"/>
  <c r="K259" i="47" s="1"/>
  <c r="BI258" i="47"/>
  <c r="BJ258" i="47" s="1"/>
  <c r="BF258" i="47"/>
  <c r="BG258" i="47" s="1"/>
  <c r="BC258" i="47"/>
  <c r="BD258" i="47" s="1"/>
  <c r="AZ258" i="47"/>
  <c r="BA258" i="47" s="1"/>
  <c r="AW258" i="47"/>
  <c r="AX258" i="47" s="1"/>
  <c r="AT258" i="47"/>
  <c r="AU258" i="47" s="1"/>
  <c r="AQ258" i="47"/>
  <c r="AR258" i="47" s="1"/>
  <c r="AN258" i="47"/>
  <c r="AO258" i="47" s="1"/>
  <c r="AK258" i="47"/>
  <c r="AL258" i="47" s="1"/>
  <c r="AH258" i="47"/>
  <c r="AI258" i="47" s="1"/>
  <c r="AE258" i="47"/>
  <c r="AF258" i="47" s="1"/>
  <c r="AB258" i="47"/>
  <c r="AC258" i="47" s="1"/>
  <c r="Y258" i="47"/>
  <c r="Z258" i="47" s="1"/>
  <c r="V258" i="47"/>
  <c r="W258" i="47" s="1"/>
  <c r="S258" i="47"/>
  <c r="T258" i="47" s="1"/>
  <c r="P258" i="47"/>
  <c r="Q258" i="47" s="1"/>
  <c r="M258" i="47"/>
  <c r="N258" i="47" s="1"/>
  <c r="J258" i="47"/>
  <c r="K258" i="47" s="1"/>
  <c r="BI257" i="47"/>
  <c r="BJ257" i="47" s="1"/>
  <c r="BF257" i="47"/>
  <c r="BG257" i="47" s="1"/>
  <c r="BC257" i="47"/>
  <c r="BD257" i="47" s="1"/>
  <c r="AZ257" i="47"/>
  <c r="BA257" i="47" s="1"/>
  <c r="AW257" i="47"/>
  <c r="AX257" i="47" s="1"/>
  <c r="AT257" i="47"/>
  <c r="AU257" i="47" s="1"/>
  <c r="AQ257" i="47"/>
  <c r="AR257" i="47" s="1"/>
  <c r="AN257" i="47"/>
  <c r="AO257" i="47" s="1"/>
  <c r="AK257" i="47"/>
  <c r="AL257" i="47" s="1"/>
  <c r="AH257" i="47"/>
  <c r="AI257" i="47" s="1"/>
  <c r="AE257" i="47"/>
  <c r="AF257" i="47" s="1"/>
  <c r="AB257" i="47"/>
  <c r="AC257" i="47" s="1"/>
  <c r="Y257" i="47"/>
  <c r="Z257" i="47" s="1"/>
  <c r="V257" i="47"/>
  <c r="W257" i="47" s="1"/>
  <c r="S257" i="47"/>
  <c r="T257" i="47" s="1"/>
  <c r="P257" i="47"/>
  <c r="Q257" i="47" s="1"/>
  <c r="M257" i="47"/>
  <c r="N257" i="47" s="1"/>
  <c r="J257" i="47"/>
  <c r="K257" i="47" s="1"/>
  <c r="BI256" i="47"/>
  <c r="BJ256" i="47" s="1"/>
  <c r="BF256" i="47"/>
  <c r="BG256" i="47" s="1"/>
  <c r="BC256" i="47"/>
  <c r="BD256" i="47" s="1"/>
  <c r="AZ256" i="47"/>
  <c r="BA256" i="47" s="1"/>
  <c r="AW256" i="47"/>
  <c r="AX256" i="47" s="1"/>
  <c r="AT256" i="47"/>
  <c r="AU256" i="47" s="1"/>
  <c r="AQ256" i="47"/>
  <c r="AR256" i="47" s="1"/>
  <c r="AN256" i="47"/>
  <c r="AO256" i="47" s="1"/>
  <c r="AK256" i="47"/>
  <c r="AL256" i="47" s="1"/>
  <c r="AH256" i="47"/>
  <c r="AI256" i="47" s="1"/>
  <c r="AE256" i="47"/>
  <c r="AF256" i="47" s="1"/>
  <c r="AB256" i="47"/>
  <c r="AC256" i="47" s="1"/>
  <c r="Y256" i="47"/>
  <c r="Z256" i="47" s="1"/>
  <c r="V256" i="47"/>
  <c r="W256" i="47" s="1"/>
  <c r="S256" i="47"/>
  <c r="T256" i="47" s="1"/>
  <c r="P256" i="47"/>
  <c r="Q256" i="47" s="1"/>
  <c r="M256" i="47"/>
  <c r="N256" i="47" s="1"/>
  <c r="J256" i="47"/>
  <c r="K256" i="47" s="1"/>
  <c r="BI255" i="47"/>
  <c r="BJ255" i="47" s="1"/>
  <c r="BF255" i="47"/>
  <c r="BG255" i="47" s="1"/>
  <c r="BC255" i="47"/>
  <c r="BD255" i="47" s="1"/>
  <c r="AZ255" i="47"/>
  <c r="BA255" i="47" s="1"/>
  <c r="AW255" i="47"/>
  <c r="AX255" i="47" s="1"/>
  <c r="AT255" i="47"/>
  <c r="AU255" i="47" s="1"/>
  <c r="AQ255" i="47"/>
  <c r="AR255" i="47" s="1"/>
  <c r="AN255" i="47"/>
  <c r="AO255" i="47" s="1"/>
  <c r="AK255" i="47"/>
  <c r="AL255" i="47" s="1"/>
  <c r="AH255" i="47"/>
  <c r="AI255" i="47" s="1"/>
  <c r="AE255" i="47"/>
  <c r="AF255" i="47" s="1"/>
  <c r="AB255" i="47"/>
  <c r="AC255" i="47" s="1"/>
  <c r="Y255" i="47"/>
  <c r="Z255" i="47" s="1"/>
  <c r="V255" i="47"/>
  <c r="W255" i="47" s="1"/>
  <c r="S255" i="47"/>
  <c r="T255" i="47" s="1"/>
  <c r="P255" i="47"/>
  <c r="Q255" i="47" s="1"/>
  <c r="M255" i="47"/>
  <c r="N255" i="47" s="1"/>
  <c r="J255" i="47"/>
  <c r="K255" i="47" s="1"/>
  <c r="BI254" i="47"/>
  <c r="BJ254" i="47" s="1"/>
  <c r="BF254" i="47"/>
  <c r="BG254" i="47" s="1"/>
  <c r="BC254" i="47"/>
  <c r="BD254" i="47" s="1"/>
  <c r="AZ254" i="47"/>
  <c r="BA254" i="47" s="1"/>
  <c r="AW254" i="47"/>
  <c r="AX254" i="47" s="1"/>
  <c r="AT254" i="47"/>
  <c r="AU254" i="47" s="1"/>
  <c r="AQ254" i="47"/>
  <c r="AR254" i="47" s="1"/>
  <c r="AN254" i="47"/>
  <c r="AO254" i="47" s="1"/>
  <c r="AK254" i="47"/>
  <c r="AL254" i="47" s="1"/>
  <c r="AH254" i="47"/>
  <c r="AI254" i="47" s="1"/>
  <c r="AE254" i="47"/>
  <c r="AF254" i="47" s="1"/>
  <c r="AB254" i="47"/>
  <c r="AC254" i="47" s="1"/>
  <c r="Y254" i="47"/>
  <c r="Z254" i="47" s="1"/>
  <c r="V254" i="47"/>
  <c r="W254" i="47" s="1"/>
  <c r="S254" i="47"/>
  <c r="T254" i="47" s="1"/>
  <c r="P254" i="47"/>
  <c r="Q254" i="47" s="1"/>
  <c r="M254" i="47"/>
  <c r="N254" i="47" s="1"/>
  <c r="J254" i="47"/>
  <c r="K254" i="47" s="1"/>
  <c r="BI245" i="47"/>
  <c r="BJ245" i="47" s="1"/>
  <c r="BF245" i="47"/>
  <c r="BG245" i="47" s="1"/>
  <c r="BC245" i="47"/>
  <c r="BD245" i="47" s="1"/>
  <c r="AZ245" i="47"/>
  <c r="BA245" i="47" s="1"/>
  <c r="AW245" i="47"/>
  <c r="AX245" i="47" s="1"/>
  <c r="AT245" i="47"/>
  <c r="AU245" i="47" s="1"/>
  <c r="AQ245" i="47"/>
  <c r="AR245" i="47" s="1"/>
  <c r="AN245" i="47"/>
  <c r="AO245" i="47" s="1"/>
  <c r="AK245" i="47"/>
  <c r="AL245" i="47" s="1"/>
  <c r="AH245" i="47"/>
  <c r="AI245" i="47" s="1"/>
  <c r="AE245" i="47"/>
  <c r="AF245" i="47" s="1"/>
  <c r="AB245" i="47"/>
  <c r="AC245" i="47" s="1"/>
  <c r="Y245" i="47"/>
  <c r="Z245" i="47" s="1"/>
  <c r="V245" i="47"/>
  <c r="W245" i="47" s="1"/>
  <c r="S245" i="47"/>
  <c r="T245" i="47" s="1"/>
  <c r="P245" i="47"/>
  <c r="Q245" i="47" s="1"/>
  <c r="M245" i="47"/>
  <c r="N245" i="47" s="1"/>
  <c r="J245" i="47"/>
  <c r="K245" i="47" s="1"/>
  <c r="BI244" i="47"/>
  <c r="BJ244" i="47" s="1"/>
  <c r="BF244" i="47"/>
  <c r="BG244" i="47" s="1"/>
  <c r="BC244" i="47"/>
  <c r="BD244" i="47" s="1"/>
  <c r="AZ244" i="47"/>
  <c r="BA244" i="47" s="1"/>
  <c r="AW244" i="47"/>
  <c r="AX244" i="47" s="1"/>
  <c r="AT244" i="47"/>
  <c r="AU244" i="47" s="1"/>
  <c r="AQ244" i="47"/>
  <c r="AR244" i="47" s="1"/>
  <c r="AN244" i="47"/>
  <c r="AO244" i="47" s="1"/>
  <c r="AK244" i="47"/>
  <c r="AL244" i="47" s="1"/>
  <c r="AH244" i="47"/>
  <c r="AI244" i="47" s="1"/>
  <c r="AE244" i="47"/>
  <c r="AF244" i="47" s="1"/>
  <c r="AB244" i="47"/>
  <c r="AC244" i="47" s="1"/>
  <c r="Y244" i="47"/>
  <c r="Z244" i="47" s="1"/>
  <c r="V244" i="47"/>
  <c r="W244" i="47" s="1"/>
  <c r="S244" i="47"/>
  <c r="T244" i="47" s="1"/>
  <c r="P244" i="47"/>
  <c r="Q244" i="47" s="1"/>
  <c r="M244" i="47"/>
  <c r="N244" i="47" s="1"/>
  <c r="J244" i="47"/>
  <c r="K244" i="47" s="1"/>
  <c r="BI243" i="47"/>
  <c r="BJ243" i="47" s="1"/>
  <c r="BF243" i="47"/>
  <c r="BG243" i="47" s="1"/>
  <c r="BC243" i="47"/>
  <c r="BD243" i="47" s="1"/>
  <c r="AZ243" i="47"/>
  <c r="BA243" i="47" s="1"/>
  <c r="AW243" i="47"/>
  <c r="AX243" i="47" s="1"/>
  <c r="AT243" i="47"/>
  <c r="AU243" i="47" s="1"/>
  <c r="AQ243" i="47"/>
  <c r="AR243" i="47" s="1"/>
  <c r="AN243" i="47"/>
  <c r="AO243" i="47" s="1"/>
  <c r="AK243" i="47"/>
  <c r="AL243" i="47" s="1"/>
  <c r="AH243" i="47"/>
  <c r="AI243" i="47" s="1"/>
  <c r="AE243" i="47"/>
  <c r="AF243" i="47" s="1"/>
  <c r="AB243" i="47"/>
  <c r="AC243" i="47" s="1"/>
  <c r="Y243" i="47"/>
  <c r="Z243" i="47" s="1"/>
  <c r="V243" i="47"/>
  <c r="W243" i="47" s="1"/>
  <c r="S243" i="47"/>
  <c r="T243" i="47" s="1"/>
  <c r="P243" i="47"/>
  <c r="Q243" i="47" s="1"/>
  <c r="M243" i="47"/>
  <c r="N243" i="47" s="1"/>
  <c r="J243" i="47"/>
  <c r="K243" i="47" s="1"/>
  <c r="BI242" i="47"/>
  <c r="BJ242" i="47" s="1"/>
  <c r="BF242" i="47"/>
  <c r="BG242" i="47" s="1"/>
  <c r="BC242" i="47"/>
  <c r="BD242" i="47" s="1"/>
  <c r="AZ242" i="47"/>
  <c r="BA242" i="47" s="1"/>
  <c r="AW242" i="47"/>
  <c r="AX242" i="47" s="1"/>
  <c r="AT242" i="47"/>
  <c r="AU242" i="47" s="1"/>
  <c r="AQ242" i="47"/>
  <c r="AR242" i="47" s="1"/>
  <c r="AN242" i="47"/>
  <c r="AO242" i="47" s="1"/>
  <c r="AK242" i="47"/>
  <c r="AL242" i="47" s="1"/>
  <c r="AH242" i="47"/>
  <c r="AI242" i="47" s="1"/>
  <c r="AE242" i="47"/>
  <c r="AF242" i="47" s="1"/>
  <c r="AB242" i="47"/>
  <c r="AC242" i="47" s="1"/>
  <c r="Y242" i="47"/>
  <c r="Z242" i="47" s="1"/>
  <c r="V242" i="47"/>
  <c r="W242" i="47" s="1"/>
  <c r="S242" i="47"/>
  <c r="T242" i="47" s="1"/>
  <c r="P242" i="47"/>
  <c r="Q242" i="47" s="1"/>
  <c r="M242" i="47"/>
  <c r="N242" i="47" s="1"/>
  <c r="J242" i="47"/>
  <c r="K242" i="47" s="1"/>
  <c r="BI241" i="47"/>
  <c r="BJ241" i="47" s="1"/>
  <c r="BF241" i="47"/>
  <c r="BG241" i="47" s="1"/>
  <c r="BC241" i="47"/>
  <c r="BD241" i="47" s="1"/>
  <c r="AZ241" i="47"/>
  <c r="BA241" i="47" s="1"/>
  <c r="AW241" i="47"/>
  <c r="AX241" i="47" s="1"/>
  <c r="AT241" i="47"/>
  <c r="AU241" i="47" s="1"/>
  <c r="AQ241" i="47"/>
  <c r="AR241" i="47" s="1"/>
  <c r="AN241" i="47"/>
  <c r="AO241" i="47" s="1"/>
  <c r="AK241" i="47"/>
  <c r="AL241" i="47" s="1"/>
  <c r="AH241" i="47"/>
  <c r="AI241" i="47" s="1"/>
  <c r="AE241" i="47"/>
  <c r="AF241" i="47" s="1"/>
  <c r="AB241" i="47"/>
  <c r="AC241" i="47" s="1"/>
  <c r="Y241" i="47"/>
  <c r="Z241" i="47" s="1"/>
  <c r="V241" i="47"/>
  <c r="W241" i="47" s="1"/>
  <c r="S241" i="47"/>
  <c r="T241" i="47" s="1"/>
  <c r="P241" i="47"/>
  <c r="Q241" i="47" s="1"/>
  <c r="M241" i="47"/>
  <c r="N241" i="47" s="1"/>
  <c r="J241" i="47"/>
  <c r="K241" i="47" s="1"/>
  <c r="BI240" i="47"/>
  <c r="BJ240" i="47" s="1"/>
  <c r="BF240" i="47"/>
  <c r="BG240" i="47" s="1"/>
  <c r="BC240" i="47"/>
  <c r="BD240" i="47" s="1"/>
  <c r="AZ240" i="47"/>
  <c r="BA240" i="47" s="1"/>
  <c r="AW240" i="47"/>
  <c r="AX240" i="47" s="1"/>
  <c r="AT240" i="47"/>
  <c r="AU240" i="47" s="1"/>
  <c r="AQ240" i="47"/>
  <c r="AR240" i="47" s="1"/>
  <c r="AN240" i="47"/>
  <c r="AO240" i="47" s="1"/>
  <c r="AK240" i="47"/>
  <c r="AL240" i="47" s="1"/>
  <c r="AH240" i="47"/>
  <c r="AI240" i="47" s="1"/>
  <c r="AE240" i="47"/>
  <c r="AF240" i="47" s="1"/>
  <c r="AB240" i="47"/>
  <c r="AC240" i="47" s="1"/>
  <c r="Y240" i="47"/>
  <c r="Z240" i="47" s="1"/>
  <c r="V240" i="47"/>
  <c r="W240" i="47" s="1"/>
  <c r="S240" i="47"/>
  <c r="T240" i="47" s="1"/>
  <c r="P240" i="47"/>
  <c r="Q240" i="47" s="1"/>
  <c r="M240" i="47"/>
  <c r="N240" i="47" s="1"/>
  <c r="J240" i="47"/>
  <c r="K240" i="47" s="1"/>
  <c r="BI239" i="47"/>
  <c r="BJ239" i="47" s="1"/>
  <c r="BF239" i="47"/>
  <c r="BG239" i="47" s="1"/>
  <c r="BC239" i="47"/>
  <c r="BD239" i="47" s="1"/>
  <c r="AZ239" i="47"/>
  <c r="BA239" i="47" s="1"/>
  <c r="AW239" i="47"/>
  <c r="AX239" i="47" s="1"/>
  <c r="AT239" i="47"/>
  <c r="AU239" i="47" s="1"/>
  <c r="AQ239" i="47"/>
  <c r="AR239" i="47" s="1"/>
  <c r="AN239" i="47"/>
  <c r="AO239" i="47" s="1"/>
  <c r="AK239" i="47"/>
  <c r="AL239" i="47" s="1"/>
  <c r="AH239" i="47"/>
  <c r="AI239" i="47" s="1"/>
  <c r="AE239" i="47"/>
  <c r="AF239" i="47" s="1"/>
  <c r="AB239" i="47"/>
  <c r="AC239" i="47" s="1"/>
  <c r="Y239" i="47"/>
  <c r="Z239" i="47" s="1"/>
  <c r="V239" i="47"/>
  <c r="W239" i="47" s="1"/>
  <c r="S239" i="47"/>
  <c r="T239" i="47" s="1"/>
  <c r="P239" i="47"/>
  <c r="Q239" i="47" s="1"/>
  <c r="M239" i="47"/>
  <c r="N239" i="47" s="1"/>
  <c r="J239" i="47"/>
  <c r="K239" i="47" s="1"/>
  <c r="BI238" i="47"/>
  <c r="BJ238" i="47" s="1"/>
  <c r="BF238" i="47"/>
  <c r="BG238" i="47" s="1"/>
  <c r="BC238" i="47"/>
  <c r="BD238" i="47" s="1"/>
  <c r="AZ238" i="47"/>
  <c r="BA238" i="47" s="1"/>
  <c r="AW238" i="47"/>
  <c r="AX238" i="47" s="1"/>
  <c r="AT238" i="47"/>
  <c r="AU238" i="47" s="1"/>
  <c r="AQ238" i="47"/>
  <c r="AR238" i="47" s="1"/>
  <c r="AN238" i="47"/>
  <c r="AO238" i="47" s="1"/>
  <c r="AK238" i="47"/>
  <c r="AL238" i="47" s="1"/>
  <c r="AH238" i="47"/>
  <c r="AI238" i="47" s="1"/>
  <c r="AE238" i="47"/>
  <c r="AF238" i="47" s="1"/>
  <c r="AB238" i="47"/>
  <c r="AC238" i="47" s="1"/>
  <c r="Y238" i="47"/>
  <c r="Z238" i="47" s="1"/>
  <c r="V238" i="47"/>
  <c r="W238" i="47" s="1"/>
  <c r="S238" i="47"/>
  <c r="T238" i="47" s="1"/>
  <c r="P238" i="47"/>
  <c r="Q238" i="47" s="1"/>
  <c r="M238" i="47"/>
  <c r="N238" i="47" s="1"/>
  <c r="J238" i="47"/>
  <c r="K238" i="47" s="1"/>
  <c r="BI237" i="47"/>
  <c r="BJ237" i="47" s="1"/>
  <c r="BF237" i="47"/>
  <c r="BG237" i="47" s="1"/>
  <c r="BC237" i="47"/>
  <c r="BD237" i="47" s="1"/>
  <c r="AZ237" i="47"/>
  <c r="BA237" i="47" s="1"/>
  <c r="AW237" i="47"/>
  <c r="AX237" i="47" s="1"/>
  <c r="AT237" i="47"/>
  <c r="AU237" i="47" s="1"/>
  <c r="AQ237" i="47"/>
  <c r="AR237" i="47" s="1"/>
  <c r="AN237" i="47"/>
  <c r="AO237" i="47" s="1"/>
  <c r="AK237" i="47"/>
  <c r="AL237" i="47" s="1"/>
  <c r="AH237" i="47"/>
  <c r="AI237" i="47" s="1"/>
  <c r="AE237" i="47"/>
  <c r="AF237" i="47" s="1"/>
  <c r="AB237" i="47"/>
  <c r="AC237" i="47" s="1"/>
  <c r="Y237" i="47"/>
  <c r="Z237" i="47" s="1"/>
  <c r="V237" i="47"/>
  <c r="W237" i="47" s="1"/>
  <c r="S237" i="47"/>
  <c r="T237" i="47" s="1"/>
  <c r="P237" i="47"/>
  <c r="Q237" i="47" s="1"/>
  <c r="M237" i="47"/>
  <c r="N237" i="47" s="1"/>
  <c r="J237" i="47"/>
  <c r="K237" i="47" s="1"/>
  <c r="BI236" i="47"/>
  <c r="BJ236" i="47" s="1"/>
  <c r="BF236" i="47"/>
  <c r="BG236" i="47" s="1"/>
  <c r="BC236" i="47"/>
  <c r="BD236" i="47" s="1"/>
  <c r="AZ236" i="47"/>
  <c r="BA236" i="47" s="1"/>
  <c r="AW236" i="47"/>
  <c r="AX236" i="47" s="1"/>
  <c r="AT236" i="47"/>
  <c r="AU236" i="47" s="1"/>
  <c r="AQ236" i="47"/>
  <c r="AR236" i="47" s="1"/>
  <c r="AN236" i="47"/>
  <c r="AO236" i="47" s="1"/>
  <c r="AK236" i="47"/>
  <c r="AL236" i="47" s="1"/>
  <c r="AH236" i="47"/>
  <c r="AI236" i="47" s="1"/>
  <c r="AE236" i="47"/>
  <c r="AF236" i="47" s="1"/>
  <c r="AB236" i="47"/>
  <c r="AC236" i="47" s="1"/>
  <c r="Y236" i="47"/>
  <c r="Z236" i="47" s="1"/>
  <c r="V236" i="47"/>
  <c r="W236" i="47" s="1"/>
  <c r="S236" i="47"/>
  <c r="T236" i="47" s="1"/>
  <c r="P236" i="47"/>
  <c r="Q236" i="47" s="1"/>
  <c r="M236" i="47"/>
  <c r="N236" i="47" s="1"/>
  <c r="J236" i="47"/>
  <c r="K236" i="47" s="1"/>
  <c r="BI235" i="47"/>
  <c r="BJ235" i="47" s="1"/>
  <c r="BF235" i="47"/>
  <c r="BG235" i="47" s="1"/>
  <c r="BC235" i="47"/>
  <c r="BD235" i="47" s="1"/>
  <c r="AZ235" i="47"/>
  <c r="BA235" i="47" s="1"/>
  <c r="AW235" i="47"/>
  <c r="AX235" i="47" s="1"/>
  <c r="AT235" i="47"/>
  <c r="AU235" i="47" s="1"/>
  <c r="AQ235" i="47"/>
  <c r="AR235" i="47" s="1"/>
  <c r="AN235" i="47"/>
  <c r="AO235" i="47" s="1"/>
  <c r="AK235" i="47"/>
  <c r="AL235" i="47" s="1"/>
  <c r="AH235" i="47"/>
  <c r="AI235" i="47" s="1"/>
  <c r="AE235" i="47"/>
  <c r="AF235" i="47" s="1"/>
  <c r="AB235" i="47"/>
  <c r="AC235" i="47" s="1"/>
  <c r="Y235" i="47"/>
  <c r="Z235" i="47" s="1"/>
  <c r="V235" i="47"/>
  <c r="W235" i="47" s="1"/>
  <c r="S235" i="47"/>
  <c r="T235" i="47" s="1"/>
  <c r="P235" i="47"/>
  <c r="Q235" i="47" s="1"/>
  <c r="M235" i="47"/>
  <c r="N235" i="47" s="1"/>
  <c r="J235" i="47"/>
  <c r="K235" i="47" s="1"/>
  <c r="BI234" i="47"/>
  <c r="BJ234" i="47" s="1"/>
  <c r="BF234" i="47"/>
  <c r="BG234" i="47" s="1"/>
  <c r="BC234" i="47"/>
  <c r="BD234" i="47" s="1"/>
  <c r="AZ234" i="47"/>
  <c r="BA234" i="47" s="1"/>
  <c r="AW234" i="47"/>
  <c r="AX234" i="47" s="1"/>
  <c r="AT234" i="47"/>
  <c r="AU234" i="47" s="1"/>
  <c r="AQ234" i="47"/>
  <c r="AR234" i="47" s="1"/>
  <c r="AN234" i="47"/>
  <c r="AO234" i="47" s="1"/>
  <c r="AK234" i="47"/>
  <c r="AL234" i="47" s="1"/>
  <c r="AH234" i="47"/>
  <c r="AI234" i="47" s="1"/>
  <c r="AE234" i="47"/>
  <c r="AF234" i="47" s="1"/>
  <c r="AB234" i="47"/>
  <c r="AC234" i="47" s="1"/>
  <c r="Y234" i="47"/>
  <c r="Z234" i="47" s="1"/>
  <c r="V234" i="47"/>
  <c r="W234" i="47" s="1"/>
  <c r="S234" i="47"/>
  <c r="T234" i="47" s="1"/>
  <c r="P234" i="47"/>
  <c r="Q234" i="47" s="1"/>
  <c r="M234" i="47"/>
  <c r="N234" i="47" s="1"/>
  <c r="J234" i="47"/>
  <c r="K234" i="47" s="1"/>
  <c r="BI233" i="47"/>
  <c r="BJ233" i="47" s="1"/>
  <c r="BF233" i="47"/>
  <c r="BG233" i="47" s="1"/>
  <c r="BC233" i="47"/>
  <c r="BD233" i="47" s="1"/>
  <c r="AZ233" i="47"/>
  <c r="BA233" i="47" s="1"/>
  <c r="AW233" i="47"/>
  <c r="AX233" i="47" s="1"/>
  <c r="AT233" i="47"/>
  <c r="AU233" i="47" s="1"/>
  <c r="AQ233" i="47"/>
  <c r="AR233" i="47" s="1"/>
  <c r="AN233" i="47"/>
  <c r="AO233" i="47" s="1"/>
  <c r="AK233" i="47"/>
  <c r="AL233" i="47" s="1"/>
  <c r="AH233" i="47"/>
  <c r="AI233" i="47" s="1"/>
  <c r="AE233" i="47"/>
  <c r="AF233" i="47" s="1"/>
  <c r="AB233" i="47"/>
  <c r="AC233" i="47" s="1"/>
  <c r="Y233" i="47"/>
  <c r="Z233" i="47" s="1"/>
  <c r="V233" i="47"/>
  <c r="W233" i="47" s="1"/>
  <c r="S233" i="47"/>
  <c r="T233" i="47" s="1"/>
  <c r="P233" i="47"/>
  <c r="Q233" i="47" s="1"/>
  <c r="M233" i="47"/>
  <c r="N233" i="47" s="1"/>
  <c r="J233" i="47"/>
  <c r="K233" i="47" s="1"/>
  <c r="BI232" i="47"/>
  <c r="BJ232" i="47" s="1"/>
  <c r="BF232" i="47"/>
  <c r="BG232" i="47" s="1"/>
  <c r="BC232" i="47"/>
  <c r="BD232" i="47" s="1"/>
  <c r="AZ232" i="47"/>
  <c r="BA232" i="47" s="1"/>
  <c r="AW232" i="47"/>
  <c r="AX232" i="47" s="1"/>
  <c r="AT232" i="47"/>
  <c r="AU232" i="47" s="1"/>
  <c r="AQ232" i="47"/>
  <c r="AR232" i="47" s="1"/>
  <c r="AN232" i="47"/>
  <c r="AO232" i="47" s="1"/>
  <c r="AK232" i="47"/>
  <c r="AL232" i="47" s="1"/>
  <c r="AH232" i="47"/>
  <c r="AI232" i="47" s="1"/>
  <c r="AE232" i="47"/>
  <c r="AF232" i="47" s="1"/>
  <c r="AB232" i="47"/>
  <c r="AC232" i="47" s="1"/>
  <c r="Y232" i="47"/>
  <c r="Z232" i="47" s="1"/>
  <c r="V232" i="47"/>
  <c r="W232" i="47" s="1"/>
  <c r="S232" i="47"/>
  <c r="T232" i="47" s="1"/>
  <c r="P232" i="47"/>
  <c r="Q232" i="47" s="1"/>
  <c r="M232" i="47"/>
  <c r="N232" i="47" s="1"/>
  <c r="J232" i="47"/>
  <c r="K232" i="47" s="1"/>
  <c r="BI223" i="47"/>
  <c r="BJ223" i="47" s="1"/>
  <c r="BF223" i="47"/>
  <c r="BG223" i="47" s="1"/>
  <c r="BC223" i="47"/>
  <c r="BD223" i="47" s="1"/>
  <c r="AZ223" i="47"/>
  <c r="BA223" i="47" s="1"/>
  <c r="AW223" i="47"/>
  <c r="AX223" i="47" s="1"/>
  <c r="AT223" i="47"/>
  <c r="AU223" i="47" s="1"/>
  <c r="AQ223" i="47"/>
  <c r="AR223" i="47" s="1"/>
  <c r="AN223" i="47"/>
  <c r="AO223" i="47" s="1"/>
  <c r="AK223" i="47"/>
  <c r="AL223" i="47" s="1"/>
  <c r="AH223" i="47"/>
  <c r="AI223" i="47" s="1"/>
  <c r="AE223" i="47"/>
  <c r="AF223" i="47" s="1"/>
  <c r="AB223" i="47"/>
  <c r="AC223" i="47" s="1"/>
  <c r="Y223" i="47"/>
  <c r="Z223" i="47" s="1"/>
  <c r="V223" i="47"/>
  <c r="W223" i="47" s="1"/>
  <c r="S223" i="47"/>
  <c r="T223" i="47" s="1"/>
  <c r="P223" i="47"/>
  <c r="Q223" i="47" s="1"/>
  <c r="M223" i="47"/>
  <c r="N223" i="47" s="1"/>
  <c r="J223" i="47"/>
  <c r="K223" i="47" s="1"/>
  <c r="BI222" i="47"/>
  <c r="BJ222" i="47" s="1"/>
  <c r="BF222" i="47"/>
  <c r="BG222" i="47" s="1"/>
  <c r="BC222" i="47"/>
  <c r="BD222" i="47" s="1"/>
  <c r="AZ222" i="47"/>
  <c r="BA222" i="47" s="1"/>
  <c r="AW222" i="47"/>
  <c r="AX222" i="47" s="1"/>
  <c r="AT222" i="47"/>
  <c r="AU222" i="47" s="1"/>
  <c r="AQ222" i="47"/>
  <c r="AR222" i="47" s="1"/>
  <c r="AN222" i="47"/>
  <c r="AO222" i="47" s="1"/>
  <c r="AK222" i="47"/>
  <c r="AL222" i="47" s="1"/>
  <c r="AH222" i="47"/>
  <c r="AI222" i="47" s="1"/>
  <c r="AE222" i="47"/>
  <c r="AF222" i="47" s="1"/>
  <c r="AB222" i="47"/>
  <c r="AC222" i="47" s="1"/>
  <c r="Y222" i="47"/>
  <c r="Z222" i="47" s="1"/>
  <c r="V222" i="47"/>
  <c r="W222" i="47" s="1"/>
  <c r="S222" i="47"/>
  <c r="T222" i="47" s="1"/>
  <c r="P222" i="47"/>
  <c r="Q222" i="47" s="1"/>
  <c r="M222" i="47"/>
  <c r="N222" i="47" s="1"/>
  <c r="J222" i="47"/>
  <c r="K222" i="47" s="1"/>
  <c r="BI221" i="47"/>
  <c r="BJ221" i="47" s="1"/>
  <c r="BF221" i="47"/>
  <c r="BG221" i="47" s="1"/>
  <c r="BC221" i="47"/>
  <c r="BD221" i="47" s="1"/>
  <c r="AZ221" i="47"/>
  <c r="BA221" i="47" s="1"/>
  <c r="AW221" i="47"/>
  <c r="AX221" i="47" s="1"/>
  <c r="AT221" i="47"/>
  <c r="AU221" i="47" s="1"/>
  <c r="AQ221" i="47"/>
  <c r="AR221" i="47" s="1"/>
  <c r="AN221" i="47"/>
  <c r="AO221" i="47" s="1"/>
  <c r="AK221" i="47"/>
  <c r="AL221" i="47" s="1"/>
  <c r="AH221" i="47"/>
  <c r="AI221" i="47" s="1"/>
  <c r="AE221" i="47"/>
  <c r="AF221" i="47" s="1"/>
  <c r="AB221" i="47"/>
  <c r="AC221" i="47" s="1"/>
  <c r="Y221" i="47"/>
  <c r="Z221" i="47" s="1"/>
  <c r="V221" i="47"/>
  <c r="W221" i="47" s="1"/>
  <c r="S221" i="47"/>
  <c r="T221" i="47" s="1"/>
  <c r="P221" i="47"/>
  <c r="Q221" i="47" s="1"/>
  <c r="M221" i="47"/>
  <c r="N221" i="47" s="1"/>
  <c r="J221" i="47"/>
  <c r="K221" i="47" s="1"/>
  <c r="BI220" i="47"/>
  <c r="BJ220" i="47" s="1"/>
  <c r="BF220" i="47"/>
  <c r="BG220" i="47" s="1"/>
  <c r="BC220" i="47"/>
  <c r="BD220" i="47" s="1"/>
  <c r="AZ220" i="47"/>
  <c r="BA220" i="47" s="1"/>
  <c r="AW220" i="47"/>
  <c r="AX220" i="47" s="1"/>
  <c r="AT220" i="47"/>
  <c r="AU220" i="47" s="1"/>
  <c r="AQ220" i="47"/>
  <c r="AR220" i="47" s="1"/>
  <c r="AN220" i="47"/>
  <c r="AO220" i="47" s="1"/>
  <c r="AK220" i="47"/>
  <c r="AL220" i="47" s="1"/>
  <c r="AH220" i="47"/>
  <c r="AI220" i="47" s="1"/>
  <c r="AE220" i="47"/>
  <c r="AF220" i="47" s="1"/>
  <c r="AB220" i="47"/>
  <c r="AC220" i="47" s="1"/>
  <c r="Y220" i="47"/>
  <c r="Z220" i="47" s="1"/>
  <c r="V220" i="47"/>
  <c r="W220" i="47" s="1"/>
  <c r="S220" i="47"/>
  <c r="T220" i="47" s="1"/>
  <c r="P220" i="47"/>
  <c r="Q220" i="47" s="1"/>
  <c r="M220" i="47"/>
  <c r="N220" i="47" s="1"/>
  <c r="J220" i="47"/>
  <c r="K220" i="47" s="1"/>
  <c r="BI219" i="47"/>
  <c r="BJ219" i="47" s="1"/>
  <c r="BF219" i="47"/>
  <c r="BG219" i="47" s="1"/>
  <c r="BC219" i="47"/>
  <c r="BD219" i="47" s="1"/>
  <c r="AZ219" i="47"/>
  <c r="BA219" i="47" s="1"/>
  <c r="AW219" i="47"/>
  <c r="AX219" i="47" s="1"/>
  <c r="AT219" i="47"/>
  <c r="AU219" i="47" s="1"/>
  <c r="AQ219" i="47"/>
  <c r="AR219" i="47" s="1"/>
  <c r="AN219" i="47"/>
  <c r="AO219" i="47" s="1"/>
  <c r="AK219" i="47"/>
  <c r="AL219" i="47" s="1"/>
  <c r="AH219" i="47"/>
  <c r="AI219" i="47" s="1"/>
  <c r="AE219" i="47"/>
  <c r="AF219" i="47" s="1"/>
  <c r="AB219" i="47"/>
  <c r="AC219" i="47" s="1"/>
  <c r="Y219" i="47"/>
  <c r="Z219" i="47" s="1"/>
  <c r="V219" i="47"/>
  <c r="W219" i="47" s="1"/>
  <c r="S219" i="47"/>
  <c r="T219" i="47" s="1"/>
  <c r="P219" i="47"/>
  <c r="Q219" i="47" s="1"/>
  <c r="M219" i="47"/>
  <c r="N219" i="47" s="1"/>
  <c r="J219" i="47"/>
  <c r="K219" i="47" s="1"/>
  <c r="BI218" i="47"/>
  <c r="BJ218" i="47" s="1"/>
  <c r="BF218" i="47"/>
  <c r="BG218" i="47" s="1"/>
  <c r="BC218" i="47"/>
  <c r="BD218" i="47" s="1"/>
  <c r="AZ218" i="47"/>
  <c r="BA218" i="47" s="1"/>
  <c r="AW218" i="47"/>
  <c r="AX218" i="47" s="1"/>
  <c r="AT218" i="47"/>
  <c r="AU218" i="47" s="1"/>
  <c r="AQ218" i="47"/>
  <c r="AR218" i="47" s="1"/>
  <c r="AN218" i="47"/>
  <c r="AO218" i="47" s="1"/>
  <c r="AK218" i="47"/>
  <c r="AL218" i="47" s="1"/>
  <c r="AH218" i="47"/>
  <c r="AI218" i="47" s="1"/>
  <c r="AE218" i="47"/>
  <c r="AF218" i="47" s="1"/>
  <c r="AB218" i="47"/>
  <c r="AC218" i="47" s="1"/>
  <c r="Y218" i="47"/>
  <c r="Z218" i="47" s="1"/>
  <c r="V218" i="47"/>
  <c r="W218" i="47" s="1"/>
  <c r="S218" i="47"/>
  <c r="T218" i="47" s="1"/>
  <c r="P218" i="47"/>
  <c r="Q218" i="47" s="1"/>
  <c r="M218" i="47"/>
  <c r="N218" i="47" s="1"/>
  <c r="J218" i="47"/>
  <c r="K218" i="47" s="1"/>
  <c r="BI217" i="47"/>
  <c r="BJ217" i="47" s="1"/>
  <c r="BF217" i="47"/>
  <c r="BG217" i="47" s="1"/>
  <c r="BC217" i="47"/>
  <c r="BD217" i="47" s="1"/>
  <c r="AZ217" i="47"/>
  <c r="BA217" i="47" s="1"/>
  <c r="AW217" i="47"/>
  <c r="AX217" i="47" s="1"/>
  <c r="AT217" i="47"/>
  <c r="AU217" i="47" s="1"/>
  <c r="AQ217" i="47"/>
  <c r="AR217" i="47" s="1"/>
  <c r="AN217" i="47"/>
  <c r="AO217" i="47" s="1"/>
  <c r="AK217" i="47"/>
  <c r="AL217" i="47" s="1"/>
  <c r="AH217" i="47"/>
  <c r="AI217" i="47" s="1"/>
  <c r="AE217" i="47"/>
  <c r="AF217" i="47" s="1"/>
  <c r="AB217" i="47"/>
  <c r="AC217" i="47" s="1"/>
  <c r="Y217" i="47"/>
  <c r="Z217" i="47" s="1"/>
  <c r="V217" i="47"/>
  <c r="W217" i="47" s="1"/>
  <c r="S217" i="47"/>
  <c r="T217" i="47" s="1"/>
  <c r="P217" i="47"/>
  <c r="Q217" i="47" s="1"/>
  <c r="M217" i="47"/>
  <c r="N217" i="47" s="1"/>
  <c r="J217" i="47"/>
  <c r="K217" i="47" s="1"/>
  <c r="BI216" i="47"/>
  <c r="BJ216" i="47" s="1"/>
  <c r="BF216" i="47"/>
  <c r="BG216" i="47" s="1"/>
  <c r="BC216" i="47"/>
  <c r="BD216" i="47" s="1"/>
  <c r="AZ216" i="47"/>
  <c r="BA216" i="47" s="1"/>
  <c r="AW216" i="47"/>
  <c r="AX216" i="47" s="1"/>
  <c r="AT216" i="47"/>
  <c r="AU216" i="47" s="1"/>
  <c r="AQ216" i="47"/>
  <c r="AR216" i="47" s="1"/>
  <c r="AN216" i="47"/>
  <c r="AO216" i="47" s="1"/>
  <c r="AK216" i="47"/>
  <c r="AL216" i="47" s="1"/>
  <c r="AH216" i="47"/>
  <c r="AI216" i="47" s="1"/>
  <c r="AE216" i="47"/>
  <c r="AF216" i="47" s="1"/>
  <c r="AB216" i="47"/>
  <c r="AC216" i="47" s="1"/>
  <c r="Y216" i="47"/>
  <c r="Z216" i="47" s="1"/>
  <c r="V216" i="47"/>
  <c r="W216" i="47" s="1"/>
  <c r="S216" i="47"/>
  <c r="T216" i="47" s="1"/>
  <c r="P216" i="47"/>
  <c r="Q216" i="47" s="1"/>
  <c r="M216" i="47"/>
  <c r="N216" i="47" s="1"/>
  <c r="J216" i="47"/>
  <c r="K216" i="47" s="1"/>
  <c r="BI215" i="47"/>
  <c r="BJ215" i="47" s="1"/>
  <c r="BF215" i="47"/>
  <c r="BG215" i="47" s="1"/>
  <c r="BC215" i="47"/>
  <c r="BD215" i="47" s="1"/>
  <c r="AZ215" i="47"/>
  <c r="BA215" i="47" s="1"/>
  <c r="AW215" i="47"/>
  <c r="AX215" i="47" s="1"/>
  <c r="AT215" i="47"/>
  <c r="AU215" i="47" s="1"/>
  <c r="AQ215" i="47"/>
  <c r="AR215" i="47" s="1"/>
  <c r="AN215" i="47"/>
  <c r="AO215" i="47" s="1"/>
  <c r="AK215" i="47"/>
  <c r="AL215" i="47" s="1"/>
  <c r="AH215" i="47"/>
  <c r="AI215" i="47" s="1"/>
  <c r="AE215" i="47"/>
  <c r="AF215" i="47" s="1"/>
  <c r="AB215" i="47"/>
  <c r="AC215" i="47" s="1"/>
  <c r="Y215" i="47"/>
  <c r="Z215" i="47" s="1"/>
  <c r="V215" i="47"/>
  <c r="W215" i="47" s="1"/>
  <c r="S215" i="47"/>
  <c r="T215" i="47" s="1"/>
  <c r="P215" i="47"/>
  <c r="Q215" i="47" s="1"/>
  <c r="M215" i="47"/>
  <c r="N215" i="47" s="1"/>
  <c r="J215" i="47"/>
  <c r="K215" i="47" s="1"/>
  <c r="BI214" i="47"/>
  <c r="BJ214" i="47" s="1"/>
  <c r="BF214" i="47"/>
  <c r="BG214" i="47" s="1"/>
  <c r="BC214" i="47"/>
  <c r="BD214" i="47" s="1"/>
  <c r="AZ214" i="47"/>
  <c r="BA214" i="47" s="1"/>
  <c r="AW214" i="47"/>
  <c r="AX214" i="47" s="1"/>
  <c r="AT214" i="47"/>
  <c r="AU214" i="47" s="1"/>
  <c r="AQ214" i="47"/>
  <c r="AR214" i="47" s="1"/>
  <c r="AN214" i="47"/>
  <c r="AO214" i="47" s="1"/>
  <c r="AK214" i="47"/>
  <c r="AL214" i="47" s="1"/>
  <c r="AH214" i="47"/>
  <c r="AI214" i="47" s="1"/>
  <c r="AE214" i="47"/>
  <c r="AF214" i="47" s="1"/>
  <c r="AB214" i="47"/>
  <c r="AC214" i="47" s="1"/>
  <c r="Y214" i="47"/>
  <c r="Z214" i="47" s="1"/>
  <c r="V214" i="47"/>
  <c r="W214" i="47" s="1"/>
  <c r="S214" i="47"/>
  <c r="T214" i="47" s="1"/>
  <c r="P214" i="47"/>
  <c r="Q214" i="47" s="1"/>
  <c r="M214" i="47"/>
  <c r="N214" i="47" s="1"/>
  <c r="J214" i="47"/>
  <c r="K214" i="47" s="1"/>
  <c r="BI213" i="47"/>
  <c r="BJ213" i="47" s="1"/>
  <c r="BF213" i="47"/>
  <c r="BG213" i="47" s="1"/>
  <c r="BC213" i="47"/>
  <c r="BD213" i="47" s="1"/>
  <c r="AZ213" i="47"/>
  <c r="BA213" i="47" s="1"/>
  <c r="AW213" i="47"/>
  <c r="AX213" i="47" s="1"/>
  <c r="AT213" i="47"/>
  <c r="AU213" i="47" s="1"/>
  <c r="AQ213" i="47"/>
  <c r="AR213" i="47" s="1"/>
  <c r="AN213" i="47"/>
  <c r="AO213" i="47" s="1"/>
  <c r="AK213" i="47"/>
  <c r="AL213" i="47" s="1"/>
  <c r="AH213" i="47"/>
  <c r="AI213" i="47" s="1"/>
  <c r="AE213" i="47"/>
  <c r="AF213" i="47" s="1"/>
  <c r="AB213" i="47"/>
  <c r="AC213" i="47" s="1"/>
  <c r="Y213" i="47"/>
  <c r="Z213" i="47" s="1"/>
  <c r="V213" i="47"/>
  <c r="W213" i="47" s="1"/>
  <c r="S213" i="47"/>
  <c r="T213" i="47" s="1"/>
  <c r="P213" i="47"/>
  <c r="Q213" i="47" s="1"/>
  <c r="M213" i="47"/>
  <c r="N213" i="47" s="1"/>
  <c r="J213" i="47"/>
  <c r="K213" i="47" s="1"/>
  <c r="BI212" i="47"/>
  <c r="BJ212" i="47" s="1"/>
  <c r="BF212" i="47"/>
  <c r="BG212" i="47" s="1"/>
  <c r="BC212" i="47"/>
  <c r="BD212" i="47" s="1"/>
  <c r="AZ212" i="47"/>
  <c r="BA212" i="47" s="1"/>
  <c r="AW212" i="47"/>
  <c r="AX212" i="47" s="1"/>
  <c r="AT212" i="47"/>
  <c r="AU212" i="47" s="1"/>
  <c r="AQ212" i="47"/>
  <c r="AR212" i="47" s="1"/>
  <c r="AN212" i="47"/>
  <c r="AO212" i="47" s="1"/>
  <c r="AK212" i="47"/>
  <c r="AL212" i="47" s="1"/>
  <c r="AH212" i="47"/>
  <c r="AI212" i="47" s="1"/>
  <c r="AE212" i="47"/>
  <c r="AF212" i="47" s="1"/>
  <c r="AB212" i="47"/>
  <c r="AC212" i="47" s="1"/>
  <c r="Y212" i="47"/>
  <c r="Z212" i="47" s="1"/>
  <c r="V212" i="47"/>
  <c r="W212" i="47" s="1"/>
  <c r="S212" i="47"/>
  <c r="T212" i="47" s="1"/>
  <c r="P212" i="47"/>
  <c r="Q212" i="47" s="1"/>
  <c r="M212" i="47"/>
  <c r="N212" i="47" s="1"/>
  <c r="J212" i="47"/>
  <c r="K212" i="47" s="1"/>
  <c r="BI211" i="47"/>
  <c r="BJ211" i="47" s="1"/>
  <c r="BF211" i="47"/>
  <c r="BG211" i="47" s="1"/>
  <c r="BC211" i="47"/>
  <c r="BD211" i="47" s="1"/>
  <c r="AZ211" i="47"/>
  <c r="BA211" i="47" s="1"/>
  <c r="AW211" i="47"/>
  <c r="AX211" i="47" s="1"/>
  <c r="AT211" i="47"/>
  <c r="AU211" i="47" s="1"/>
  <c r="AQ211" i="47"/>
  <c r="AR211" i="47" s="1"/>
  <c r="AN211" i="47"/>
  <c r="AO211" i="47" s="1"/>
  <c r="AK211" i="47"/>
  <c r="AL211" i="47" s="1"/>
  <c r="AH211" i="47"/>
  <c r="AI211" i="47" s="1"/>
  <c r="AE211" i="47"/>
  <c r="AF211" i="47" s="1"/>
  <c r="AB211" i="47"/>
  <c r="AC211" i="47" s="1"/>
  <c r="Y211" i="47"/>
  <c r="Z211" i="47" s="1"/>
  <c r="V211" i="47"/>
  <c r="W211" i="47" s="1"/>
  <c r="S211" i="47"/>
  <c r="T211" i="47" s="1"/>
  <c r="P211" i="47"/>
  <c r="Q211" i="47" s="1"/>
  <c r="M211" i="47"/>
  <c r="N211" i="47" s="1"/>
  <c r="J211" i="47"/>
  <c r="K211" i="47" s="1"/>
  <c r="BI210" i="47"/>
  <c r="BJ210" i="47" s="1"/>
  <c r="BF210" i="47"/>
  <c r="BG210" i="47" s="1"/>
  <c r="BC210" i="47"/>
  <c r="BD210" i="47" s="1"/>
  <c r="AZ210" i="47"/>
  <c r="BA210" i="47" s="1"/>
  <c r="AW210" i="47"/>
  <c r="AX210" i="47" s="1"/>
  <c r="AT210" i="47"/>
  <c r="AU210" i="47" s="1"/>
  <c r="AQ210" i="47"/>
  <c r="AR210" i="47" s="1"/>
  <c r="AN210" i="47"/>
  <c r="AO210" i="47" s="1"/>
  <c r="AK210" i="47"/>
  <c r="AL210" i="47" s="1"/>
  <c r="AH210" i="47"/>
  <c r="AI210" i="47" s="1"/>
  <c r="AE210" i="47"/>
  <c r="AF210" i="47" s="1"/>
  <c r="AB210" i="47"/>
  <c r="AC210" i="47" s="1"/>
  <c r="Y210" i="47"/>
  <c r="Z210" i="47" s="1"/>
  <c r="V210" i="47"/>
  <c r="W210" i="47" s="1"/>
  <c r="S210" i="47"/>
  <c r="T210" i="47" s="1"/>
  <c r="P210" i="47"/>
  <c r="Q210" i="47" s="1"/>
  <c r="M210" i="47"/>
  <c r="N210" i="47" s="1"/>
  <c r="J210" i="47"/>
  <c r="K210" i="47" s="1"/>
  <c r="BI201" i="47"/>
  <c r="BJ201" i="47" s="1"/>
  <c r="BF201" i="47"/>
  <c r="BG201" i="47" s="1"/>
  <c r="BC201" i="47"/>
  <c r="BD201" i="47" s="1"/>
  <c r="AZ201" i="47"/>
  <c r="BA201" i="47" s="1"/>
  <c r="AW201" i="47"/>
  <c r="AX201" i="47" s="1"/>
  <c r="AT201" i="47"/>
  <c r="AU201" i="47" s="1"/>
  <c r="AQ201" i="47"/>
  <c r="AR201" i="47" s="1"/>
  <c r="AN201" i="47"/>
  <c r="AO201" i="47" s="1"/>
  <c r="AK201" i="47"/>
  <c r="AL201" i="47" s="1"/>
  <c r="AH201" i="47"/>
  <c r="AI201" i="47" s="1"/>
  <c r="AE201" i="47"/>
  <c r="AF201" i="47" s="1"/>
  <c r="AB201" i="47"/>
  <c r="AC201" i="47" s="1"/>
  <c r="Y201" i="47"/>
  <c r="Z201" i="47" s="1"/>
  <c r="V201" i="47"/>
  <c r="W201" i="47" s="1"/>
  <c r="S201" i="47"/>
  <c r="T201" i="47" s="1"/>
  <c r="P201" i="47"/>
  <c r="Q201" i="47" s="1"/>
  <c r="M201" i="47"/>
  <c r="N201" i="47" s="1"/>
  <c r="J201" i="47"/>
  <c r="K201" i="47" s="1"/>
  <c r="BI200" i="47"/>
  <c r="BJ200" i="47" s="1"/>
  <c r="BF200" i="47"/>
  <c r="BG200" i="47" s="1"/>
  <c r="BC200" i="47"/>
  <c r="BD200" i="47" s="1"/>
  <c r="AZ200" i="47"/>
  <c r="BA200" i="47" s="1"/>
  <c r="AW200" i="47"/>
  <c r="AX200" i="47" s="1"/>
  <c r="AT200" i="47"/>
  <c r="AU200" i="47" s="1"/>
  <c r="AQ200" i="47"/>
  <c r="AR200" i="47" s="1"/>
  <c r="AN200" i="47"/>
  <c r="AO200" i="47" s="1"/>
  <c r="AK200" i="47"/>
  <c r="AL200" i="47" s="1"/>
  <c r="AH200" i="47"/>
  <c r="AI200" i="47" s="1"/>
  <c r="AE200" i="47"/>
  <c r="AF200" i="47" s="1"/>
  <c r="AB200" i="47"/>
  <c r="AC200" i="47" s="1"/>
  <c r="Y200" i="47"/>
  <c r="Z200" i="47" s="1"/>
  <c r="V200" i="47"/>
  <c r="W200" i="47" s="1"/>
  <c r="S200" i="47"/>
  <c r="T200" i="47" s="1"/>
  <c r="P200" i="47"/>
  <c r="Q200" i="47" s="1"/>
  <c r="M200" i="47"/>
  <c r="N200" i="47" s="1"/>
  <c r="J200" i="47"/>
  <c r="K200" i="47" s="1"/>
  <c r="BI199" i="47"/>
  <c r="BJ199" i="47" s="1"/>
  <c r="BF199" i="47"/>
  <c r="BG199" i="47" s="1"/>
  <c r="BC199" i="47"/>
  <c r="BD199" i="47" s="1"/>
  <c r="AZ199" i="47"/>
  <c r="BA199" i="47" s="1"/>
  <c r="AW199" i="47"/>
  <c r="AX199" i="47" s="1"/>
  <c r="AT199" i="47"/>
  <c r="AU199" i="47" s="1"/>
  <c r="AQ199" i="47"/>
  <c r="AR199" i="47" s="1"/>
  <c r="AN199" i="47"/>
  <c r="AO199" i="47" s="1"/>
  <c r="AK199" i="47"/>
  <c r="AL199" i="47" s="1"/>
  <c r="AH199" i="47"/>
  <c r="AI199" i="47" s="1"/>
  <c r="AE199" i="47"/>
  <c r="AF199" i="47" s="1"/>
  <c r="AB199" i="47"/>
  <c r="AC199" i="47" s="1"/>
  <c r="Y199" i="47"/>
  <c r="Z199" i="47" s="1"/>
  <c r="V199" i="47"/>
  <c r="W199" i="47" s="1"/>
  <c r="S199" i="47"/>
  <c r="T199" i="47" s="1"/>
  <c r="P199" i="47"/>
  <c r="Q199" i="47" s="1"/>
  <c r="M199" i="47"/>
  <c r="N199" i="47" s="1"/>
  <c r="J199" i="47"/>
  <c r="K199" i="47" s="1"/>
  <c r="BI198" i="47"/>
  <c r="BJ198" i="47" s="1"/>
  <c r="BF198" i="47"/>
  <c r="BG198" i="47" s="1"/>
  <c r="BC198" i="47"/>
  <c r="BD198" i="47" s="1"/>
  <c r="AZ198" i="47"/>
  <c r="BA198" i="47" s="1"/>
  <c r="AW198" i="47"/>
  <c r="AX198" i="47" s="1"/>
  <c r="AT198" i="47"/>
  <c r="AU198" i="47" s="1"/>
  <c r="AQ198" i="47"/>
  <c r="AR198" i="47" s="1"/>
  <c r="AN198" i="47"/>
  <c r="AO198" i="47" s="1"/>
  <c r="AK198" i="47"/>
  <c r="AL198" i="47" s="1"/>
  <c r="AH198" i="47"/>
  <c r="AI198" i="47" s="1"/>
  <c r="AE198" i="47"/>
  <c r="AF198" i="47" s="1"/>
  <c r="AB198" i="47"/>
  <c r="AC198" i="47" s="1"/>
  <c r="Y198" i="47"/>
  <c r="Z198" i="47" s="1"/>
  <c r="V198" i="47"/>
  <c r="W198" i="47" s="1"/>
  <c r="S198" i="47"/>
  <c r="T198" i="47" s="1"/>
  <c r="P198" i="47"/>
  <c r="Q198" i="47" s="1"/>
  <c r="M198" i="47"/>
  <c r="N198" i="47" s="1"/>
  <c r="J198" i="47"/>
  <c r="K198" i="47" s="1"/>
  <c r="BI197" i="47"/>
  <c r="BJ197" i="47" s="1"/>
  <c r="BF197" i="47"/>
  <c r="BG197" i="47" s="1"/>
  <c r="BC197" i="47"/>
  <c r="BD197" i="47" s="1"/>
  <c r="AZ197" i="47"/>
  <c r="BA197" i="47" s="1"/>
  <c r="AW197" i="47"/>
  <c r="AX197" i="47" s="1"/>
  <c r="AT197" i="47"/>
  <c r="AU197" i="47" s="1"/>
  <c r="AQ197" i="47"/>
  <c r="AR197" i="47" s="1"/>
  <c r="AN197" i="47"/>
  <c r="AO197" i="47" s="1"/>
  <c r="AK197" i="47"/>
  <c r="AL197" i="47" s="1"/>
  <c r="AH197" i="47"/>
  <c r="AI197" i="47" s="1"/>
  <c r="AE197" i="47"/>
  <c r="AF197" i="47" s="1"/>
  <c r="AB197" i="47"/>
  <c r="AC197" i="47" s="1"/>
  <c r="Y197" i="47"/>
  <c r="Z197" i="47" s="1"/>
  <c r="V197" i="47"/>
  <c r="W197" i="47" s="1"/>
  <c r="S197" i="47"/>
  <c r="T197" i="47" s="1"/>
  <c r="P197" i="47"/>
  <c r="Q197" i="47" s="1"/>
  <c r="M197" i="47"/>
  <c r="N197" i="47" s="1"/>
  <c r="J197" i="47"/>
  <c r="K197" i="47" s="1"/>
  <c r="BI196" i="47"/>
  <c r="BJ196" i="47" s="1"/>
  <c r="BF196" i="47"/>
  <c r="BG196" i="47" s="1"/>
  <c r="BC196" i="47"/>
  <c r="BD196" i="47" s="1"/>
  <c r="AZ196" i="47"/>
  <c r="BA196" i="47" s="1"/>
  <c r="AW196" i="47"/>
  <c r="AX196" i="47" s="1"/>
  <c r="AT196" i="47"/>
  <c r="AU196" i="47" s="1"/>
  <c r="AQ196" i="47"/>
  <c r="AR196" i="47" s="1"/>
  <c r="AN196" i="47"/>
  <c r="AO196" i="47" s="1"/>
  <c r="AK196" i="47"/>
  <c r="AL196" i="47" s="1"/>
  <c r="AH196" i="47"/>
  <c r="AI196" i="47" s="1"/>
  <c r="AE196" i="47"/>
  <c r="AF196" i="47" s="1"/>
  <c r="AB196" i="47"/>
  <c r="AC196" i="47" s="1"/>
  <c r="Y196" i="47"/>
  <c r="Z196" i="47" s="1"/>
  <c r="V196" i="47"/>
  <c r="W196" i="47" s="1"/>
  <c r="S196" i="47"/>
  <c r="T196" i="47" s="1"/>
  <c r="P196" i="47"/>
  <c r="Q196" i="47" s="1"/>
  <c r="M196" i="47"/>
  <c r="N196" i="47" s="1"/>
  <c r="J196" i="47"/>
  <c r="K196" i="47" s="1"/>
  <c r="BI195" i="47"/>
  <c r="BJ195" i="47" s="1"/>
  <c r="BF195" i="47"/>
  <c r="BG195" i="47" s="1"/>
  <c r="BC195" i="47"/>
  <c r="BD195" i="47" s="1"/>
  <c r="AZ195" i="47"/>
  <c r="BA195" i="47" s="1"/>
  <c r="AW195" i="47"/>
  <c r="AX195" i="47" s="1"/>
  <c r="AT195" i="47"/>
  <c r="AU195" i="47" s="1"/>
  <c r="AQ195" i="47"/>
  <c r="AR195" i="47" s="1"/>
  <c r="AN195" i="47"/>
  <c r="AO195" i="47" s="1"/>
  <c r="AK195" i="47"/>
  <c r="AL195" i="47" s="1"/>
  <c r="AH195" i="47"/>
  <c r="AI195" i="47" s="1"/>
  <c r="AE195" i="47"/>
  <c r="AF195" i="47" s="1"/>
  <c r="AB195" i="47"/>
  <c r="AC195" i="47" s="1"/>
  <c r="Y195" i="47"/>
  <c r="Z195" i="47" s="1"/>
  <c r="V195" i="47"/>
  <c r="W195" i="47" s="1"/>
  <c r="S195" i="47"/>
  <c r="T195" i="47" s="1"/>
  <c r="P195" i="47"/>
  <c r="Q195" i="47" s="1"/>
  <c r="M195" i="47"/>
  <c r="N195" i="47" s="1"/>
  <c r="J195" i="47"/>
  <c r="K195" i="47" s="1"/>
  <c r="BI194" i="47"/>
  <c r="BJ194" i="47" s="1"/>
  <c r="BF194" i="47"/>
  <c r="BG194" i="47" s="1"/>
  <c r="BC194" i="47"/>
  <c r="BD194" i="47" s="1"/>
  <c r="AZ194" i="47"/>
  <c r="BA194" i="47" s="1"/>
  <c r="AW194" i="47"/>
  <c r="AX194" i="47" s="1"/>
  <c r="AT194" i="47"/>
  <c r="AU194" i="47" s="1"/>
  <c r="AQ194" i="47"/>
  <c r="AR194" i="47" s="1"/>
  <c r="AN194" i="47"/>
  <c r="AO194" i="47" s="1"/>
  <c r="AK194" i="47"/>
  <c r="AL194" i="47" s="1"/>
  <c r="AH194" i="47"/>
  <c r="AI194" i="47" s="1"/>
  <c r="AE194" i="47"/>
  <c r="AF194" i="47" s="1"/>
  <c r="AB194" i="47"/>
  <c r="AC194" i="47" s="1"/>
  <c r="Y194" i="47"/>
  <c r="Z194" i="47" s="1"/>
  <c r="V194" i="47"/>
  <c r="W194" i="47" s="1"/>
  <c r="S194" i="47"/>
  <c r="T194" i="47" s="1"/>
  <c r="P194" i="47"/>
  <c r="Q194" i="47" s="1"/>
  <c r="M194" i="47"/>
  <c r="N194" i="47" s="1"/>
  <c r="J194" i="47"/>
  <c r="K194" i="47" s="1"/>
  <c r="BI193" i="47"/>
  <c r="BJ193" i="47" s="1"/>
  <c r="BF193" i="47"/>
  <c r="BG193" i="47" s="1"/>
  <c r="BC193" i="47"/>
  <c r="BD193" i="47" s="1"/>
  <c r="AZ193" i="47"/>
  <c r="BA193" i="47" s="1"/>
  <c r="AW193" i="47"/>
  <c r="AX193" i="47" s="1"/>
  <c r="AT193" i="47"/>
  <c r="AU193" i="47" s="1"/>
  <c r="AQ193" i="47"/>
  <c r="AR193" i="47" s="1"/>
  <c r="AN193" i="47"/>
  <c r="AO193" i="47" s="1"/>
  <c r="AK193" i="47"/>
  <c r="AL193" i="47" s="1"/>
  <c r="AH193" i="47"/>
  <c r="AI193" i="47" s="1"/>
  <c r="AE193" i="47"/>
  <c r="AF193" i="47" s="1"/>
  <c r="AB193" i="47"/>
  <c r="AC193" i="47" s="1"/>
  <c r="Y193" i="47"/>
  <c r="Z193" i="47" s="1"/>
  <c r="V193" i="47"/>
  <c r="W193" i="47" s="1"/>
  <c r="S193" i="47"/>
  <c r="T193" i="47" s="1"/>
  <c r="P193" i="47"/>
  <c r="Q193" i="47" s="1"/>
  <c r="M193" i="47"/>
  <c r="N193" i="47" s="1"/>
  <c r="J193" i="47"/>
  <c r="K193" i="47" s="1"/>
  <c r="BI192" i="47"/>
  <c r="BJ192" i="47" s="1"/>
  <c r="BF192" i="47"/>
  <c r="BG192" i="47" s="1"/>
  <c r="BC192" i="47"/>
  <c r="BD192" i="47" s="1"/>
  <c r="AZ192" i="47"/>
  <c r="BA192" i="47" s="1"/>
  <c r="AW192" i="47"/>
  <c r="AX192" i="47" s="1"/>
  <c r="AT192" i="47"/>
  <c r="AU192" i="47" s="1"/>
  <c r="AQ192" i="47"/>
  <c r="AR192" i="47" s="1"/>
  <c r="AN192" i="47"/>
  <c r="AO192" i="47" s="1"/>
  <c r="AK192" i="47"/>
  <c r="AL192" i="47" s="1"/>
  <c r="AH192" i="47"/>
  <c r="AI192" i="47" s="1"/>
  <c r="AE192" i="47"/>
  <c r="AF192" i="47" s="1"/>
  <c r="AB192" i="47"/>
  <c r="AC192" i="47" s="1"/>
  <c r="Y192" i="47"/>
  <c r="Z192" i="47" s="1"/>
  <c r="V192" i="47"/>
  <c r="W192" i="47" s="1"/>
  <c r="S192" i="47"/>
  <c r="T192" i="47" s="1"/>
  <c r="P192" i="47"/>
  <c r="Q192" i="47" s="1"/>
  <c r="M192" i="47"/>
  <c r="N192" i="47" s="1"/>
  <c r="J192" i="47"/>
  <c r="K192" i="47" s="1"/>
  <c r="BI191" i="47"/>
  <c r="BJ191" i="47" s="1"/>
  <c r="BF191" i="47"/>
  <c r="BG191" i="47" s="1"/>
  <c r="BC191" i="47"/>
  <c r="BD191" i="47" s="1"/>
  <c r="AZ191" i="47"/>
  <c r="BA191" i="47" s="1"/>
  <c r="AW191" i="47"/>
  <c r="AX191" i="47" s="1"/>
  <c r="AT191" i="47"/>
  <c r="AU191" i="47" s="1"/>
  <c r="AQ191" i="47"/>
  <c r="AR191" i="47" s="1"/>
  <c r="AN191" i="47"/>
  <c r="AO191" i="47" s="1"/>
  <c r="AK191" i="47"/>
  <c r="AL191" i="47" s="1"/>
  <c r="AH191" i="47"/>
  <c r="AI191" i="47" s="1"/>
  <c r="AE191" i="47"/>
  <c r="AF191" i="47" s="1"/>
  <c r="AB191" i="47"/>
  <c r="AC191" i="47" s="1"/>
  <c r="Y191" i="47"/>
  <c r="Z191" i="47" s="1"/>
  <c r="V191" i="47"/>
  <c r="W191" i="47" s="1"/>
  <c r="S191" i="47"/>
  <c r="T191" i="47" s="1"/>
  <c r="P191" i="47"/>
  <c r="Q191" i="47" s="1"/>
  <c r="M191" i="47"/>
  <c r="N191" i="47" s="1"/>
  <c r="J191" i="47"/>
  <c r="K191" i="47" s="1"/>
  <c r="BI190" i="47"/>
  <c r="BJ190" i="47" s="1"/>
  <c r="BF190" i="47"/>
  <c r="BG190" i="47" s="1"/>
  <c r="BC190" i="47"/>
  <c r="BD190" i="47" s="1"/>
  <c r="AZ190" i="47"/>
  <c r="BA190" i="47" s="1"/>
  <c r="AW190" i="47"/>
  <c r="AX190" i="47" s="1"/>
  <c r="AT190" i="47"/>
  <c r="AU190" i="47" s="1"/>
  <c r="AQ190" i="47"/>
  <c r="AR190" i="47" s="1"/>
  <c r="AN190" i="47"/>
  <c r="AO190" i="47" s="1"/>
  <c r="AK190" i="47"/>
  <c r="AL190" i="47" s="1"/>
  <c r="AH190" i="47"/>
  <c r="AI190" i="47" s="1"/>
  <c r="AE190" i="47"/>
  <c r="AF190" i="47" s="1"/>
  <c r="AB190" i="47"/>
  <c r="AC190" i="47" s="1"/>
  <c r="Y190" i="47"/>
  <c r="Z190" i="47" s="1"/>
  <c r="V190" i="47"/>
  <c r="W190" i="47" s="1"/>
  <c r="S190" i="47"/>
  <c r="T190" i="47" s="1"/>
  <c r="P190" i="47"/>
  <c r="Q190" i="47" s="1"/>
  <c r="M190" i="47"/>
  <c r="N190" i="47" s="1"/>
  <c r="J190" i="47"/>
  <c r="K190" i="47" s="1"/>
  <c r="BI189" i="47"/>
  <c r="BJ189" i="47" s="1"/>
  <c r="BF189" i="47"/>
  <c r="BG189" i="47" s="1"/>
  <c r="BC189" i="47"/>
  <c r="BD189" i="47" s="1"/>
  <c r="AZ189" i="47"/>
  <c r="BA189" i="47" s="1"/>
  <c r="AW189" i="47"/>
  <c r="AX189" i="47" s="1"/>
  <c r="AT189" i="47"/>
  <c r="AU189" i="47" s="1"/>
  <c r="AQ189" i="47"/>
  <c r="AR189" i="47" s="1"/>
  <c r="AN189" i="47"/>
  <c r="AO189" i="47" s="1"/>
  <c r="AK189" i="47"/>
  <c r="AL189" i="47" s="1"/>
  <c r="AH189" i="47"/>
  <c r="AI189" i="47" s="1"/>
  <c r="AE189" i="47"/>
  <c r="AF189" i="47" s="1"/>
  <c r="AB189" i="47"/>
  <c r="AC189" i="47" s="1"/>
  <c r="Y189" i="47"/>
  <c r="Z189" i="47" s="1"/>
  <c r="V189" i="47"/>
  <c r="W189" i="47" s="1"/>
  <c r="S189" i="47"/>
  <c r="T189" i="47" s="1"/>
  <c r="P189" i="47"/>
  <c r="Q189" i="47" s="1"/>
  <c r="M189" i="47"/>
  <c r="N189" i="47" s="1"/>
  <c r="J189" i="47"/>
  <c r="K189" i="47" s="1"/>
  <c r="BI188" i="47"/>
  <c r="BJ188" i="47" s="1"/>
  <c r="BF188" i="47"/>
  <c r="BG188" i="47" s="1"/>
  <c r="BC188" i="47"/>
  <c r="BD188" i="47" s="1"/>
  <c r="AZ188" i="47"/>
  <c r="BA188" i="47" s="1"/>
  <c r="AW188" i="47"/>
  <c r="AX188" i="47" s="1"/>
  <c r="AT188" i="47"/>
  <c r="AU188" i="47" s="1"/>
  <c r="AQ188" i="47"/>
  <c r="AR188" i="47" s="1"/>
  <c r="AN188" i="47"/>
  <c r="AO188" i="47" s="1"/>
  <c r="AK188" i="47"/>
  <c r="AL188" i="47" s="1"/>
  <c r="AH188" i="47"/>
  <c r="AI188" i="47" s="1"/>
  <c r="AE188" i="47"/>
  <c r="AF188" i="47" s="1"/>
  <c r="AB188" i="47"/>
  <c r="AC188" i="47" s="1"/>
  <c r="Y188" i="47"/>
  <c r="Z188" i="47" s="1"/>
  <c r="V188" i="47"/>
  <c r="W188" i="47" s="1"/>
  <c r="S188" i="47"/>
  <c r="T188" i="47" s="1"/>
  <c r="P188" i="47"/>
  <c r="Q188" i="47" s="1"/>
  <c r="M188" i="47"/>
  <c r="N188" i="47" s="1"/>
  <c r="J188" i="47"/>
  <c r="K188" i="47" s="1"/>
  <c r="BI178" i="47"/>
  <c r="BJ178" i="47" s="1"/>
  <c r="BF178" i="47"/>
  <c r="BG178" i="47" s="1"/>
  <c r="BC178" i="47"/>
  <c r="BD178" i="47" s="1"/>
  <c r="AZ178" i="47"/>
  <c r="BA178" i="47" s="1"/>
  <c r="AW178" i="47"/>
  <c r="AX178" i="47" s="1"/>
  <c r="AT178" i="47"/>
  <c r="AU178" i="47" s="1"/>
  <c r="AQ178" i="47"/>
  <c r="AR178" i="47" s="1"/>
  <c r="AN178" i="47"/>
  <c r="AO178" i="47" s="1"/>
  <c r="AK178" i="47"/>
  <c r="AL178" i="47" s="1"/>
  <c r="AH178" i="47"/>
  <c r="AI178" i="47" s="1"/>
  <c r="AE178" i="47"/>
  <c r="AF178" i="47" s="1"/>
  <c r="AB178" i="47"/>
  <c r="AC178" i="47" s="1"/>
  <c r="Y178" i="47"/>
  <c r="Z178" i="47" s="1"/>
  <c r="V178" i="47"/>
  <c r="W178" i="47" s="1"/>
  <c r="S178" i="47"/>
  <c r="T178" i="47" s="1"/>
  <c r="P178" i="47"/>
  <c r="Q178" i="47" s="1"/>
  <c r="M178" i="47"/>
  <c r="N178" i="47" s="1"/>
  <c r="J178" i="47"/>
  <c r="K178" i="47" s="1"/>
  <c r="BI177" i="47"/>
  <c r="BJ177" i="47" s="1"/>
  <c r="BF177" i="47"/>
  <c r="BG177" i="47" s="1"/>
  <c r="BC177" i="47"/>
  <c r="BD177" i="47" s="1"/>
  <c r="AZ177" i="47"/>
  <c r="BA177" i="47" s="1"/>
  <c r="AW177" i="47"/>
  <c r="AX177" i="47" s="1"/>
  <c r="AT177" i="47"/>
  <c r="AU177" i="47" s="1"/>
  <c r="AQ177" i="47"/>
  <c r="AR177" i="47" s="1"/>
  <c r="AN177" i="47"/>
  <c r="AO177" i="47" s="1"/>
  <c r="AK177" i="47"/>
  <c r="AL177" i="47" s="1"/>
  <c r="AH177" i="47"/>
  <c r="AI177" i="47" s="1"/>
  <c r="AE177" i="47"/>
  <c r="AF177" i="47" s="1"/>
  <c r="AB177" i="47"/>
  <c r="AC177" i="47" s="1"/>
  <c r="Y177" i="47"/>
  <c r="Z177" i="47" s="1"/>
  <c r="V177" i="47"/>
  <c r="W177" i="47" s="1"/>
  <c r="S177" i="47"/>
  <c r="T177" i="47" s="1"/>
  <c r="P177" i="47"/>
  <c r="Q177" i="47" s="1"/>
  <c r="M177" i="47"/>
  <c r="N177" i="47" s="1"/>
  <c r="J177" i="47"/>
  <c r="K177" i="47" s="1"/>
  <c r="BI176" i="47"/>
  <c r="BJ176" i="47" s="1"/>
  <c r="BF176" i="47"/>
  <c r="BG176" i="47" s="1"/>
  <c r="BC176" i="47"/>
  <c r="BD176" i="47" s="1"/>
  <c r="AZ176" i="47"/>
  <c r="BA176" i="47" s="1"/>
  <c r="AW176" i="47"/>
  <c r="AX176" i="47" s="1"/>
  <c r="AT176" i="47"/>
  <c r="AU176" i="47" s="1"/>
  <c r="AQ176" i="47"/>
  <c r="AR176" i="47" s="1"/>
  <c r="AN176" i="47"/>
  <c r="AO176" i="47" s="1"/>
  <c r="AK176" i="47"/>
  <c r="AL176" i="47" s="1"/>
  <c r="AH176" i="47"/>
  <c r="AI176" i="47" s="1"/>
  <c r="AE176" i="47"/>
  <c r="AF176" i="47" s="1"/>
  <c r="AB176" i="47"/>
  <c r="AC176" i="47" s="1"/>
  <c r="Y176" i="47"/>
  <c r="Z176" i="47" s="1"/>
  <c r="V176" i="47"/>
  <c r="W176" i="47" s="1"/>
  <c r="S176" i="47"/>
  <c r="T176" i="47" s="1"/>
  <c r="P176" i="47"/>
  <c r="Q176" i="47" s="1"/>
  <c r="M176" i="47"/>
  <c r="N176" i="47" s="1"/>
  <c r="J176" i="47"/>
  <c r="K176" i="47" s="1"/>
  <c r="BI175" i="47"/>
  <c r="BJ175" i="47" s="1"/>
  <c r="BF175" i="47"/>
  <c r="BG175" i="47" s="1"/>
  <c r="BC175" i="47"/>
  <c r="BD175" i="47" s="1"/>
  <c r="AZ175" i="47"/>
  <c r="BA175" i="47" s="1"/>
  <c r="AW175" i="47"/>
  <c r="AX175" i="47" s="1"/>
  <c r="AT175" i="47"/>
  <c r="AU175" i="47" s="1"/>
  <c r="AQ175" i="47"/>
  <c r="AR175" i="47" s="1"/>
  <c r="AN175" i="47"/>
  <c r="AO175" i="47" s="1"/>
  <c r="AK175" i="47"/>
  <c r="AL175" i="47" s="1"/>
  <c r="AH175" i="47"/>
  <c r="AI175" i="47" s="1"/>
  <c r="AE175" i="47"/>
  <c r="AF175" i="47" s="1"/>
  <c r="AB175" i="47"/>
  <c r="AC175" i="47" s="1"/>
  <c r="Y175" i="47"/>
  <c r="Z175" i="47" s="1"/>
  <c r="V175" i="47"/>
  <c r="W175" i="47" s="1"/>
  <c r="S175" i="47"/>
  <c r="T175" i="47" s="1"/>
  <c r="P175" i="47"/>
  <c r="Q175" i="47" s="1"/>
  <c r="M175" i="47"/>
  <c r="N175" i="47" s="1"/>
  <c r="J175" i="47"/>
  <c r="K175" i="47" s="1"/>
  <c r="BI174" i="47"/>
  <c r="BJ174" i="47" s="1"/>
  <c r="BF174" i="47"/>
  <c r="BG174" i="47" s="1"/>
  <c r="BC174" i="47"/>
  <c r="BD174" i="47" s="1"/>
  <c r="AZ174" i="47"/>
  <c r="BA174" i="47" s="1"/>
  <c r="AW174" i="47"/>
  <c r="AX174" i="47" s="1"/>
  <c r="AT174" i="47"/>
  <c r="AU174" i="47" s="1"/>
  <c r="AQ174" i="47"/>
  <c r="AR174" i="47" s="1"/>
  <c r="AN174" i="47"/>
  <c r="AO174" i="47" s="1"/>
  <c r="AK174" i="47"/>
  <c r="AL174" i="47" s="1"/>
  <c r="AH174" i="47"/>
  <c r="AI174" i="47" s="1"/>
  <c r="AE174" i="47"/>
  <c r="AF174" i="47" s="1"/>
  <c r="AB174" i="47"/>
  <c r="AC174" i="47" s="1"/>
  <c r="Y174" i="47"/>
  <c r="Z174" i="47" s="1"/>
  <c r="V174" i="47"/>
  <c r="W174" i="47" s="1"/>
  <c r="S174" i="47"/>
  <c r="T174" i="47" s="1"/>
  <c r="P174" i="47"/>
  <c r="Q174" i="47" s="1"/>
  <c r="M174" i="47"/>
  <c r="N174" i="47" s="1"/>
  <c r="J174" i="47"/>
  <c r="K174" i="47" s="1"/>
  <c r="BI173" i="47"/>
  <c r="BJ173" i="47" s="1"/>
  <c r="BF173" i="47"/>
  <c r="BG173" i="47" s="1"/>
  <c r="BC173" i="47"/>
  <c r="BD173" i="47" s="1"/>
  <c r="AZ173" i="47"/>
  <c r="BA173" i="47" s="1"/>
  <c r="AW173" i="47"/>
  <c r="AX173" i="47" s="1"/>
  <c r="AT173" i="47"/>
  <c r="AU173" i="47" s="1"/>
  <c r="AQ173" i="47"/>
  <c r="AR173" i="47" s="1"/>
  <c r="AN173" i="47"/>
  <c r="AO173" i="47" s="1"/>
  <c r="AK173" i="47"/>
  <c r="AL173" i="47" s="1"/>
  <c r="AH173" i="47"/>
  <c r="AI173" i="47" s="1"/>
  <c r="AE173" i="47"/>
  <c r="AF173" i="47" s="1"/>
  <c r="AB173" i="47"/>
  <c r="AC173" i="47" s="1"/>
  <c r="Y173" i="47"/>
  <c r="Z173" i="47" s="1"/>
  <c r="V173" i="47"/>
  <c r="W173" i="47" s="1"/>
  <c r="S173" i="47"/>
  <c r="T173" i="47" s="1"/>
  <c r="P173" i="47"/>
  <c r="Q173" i="47" s="1"/>
  <c r="M173" i="47"/>
  <c r="N173" i="47" s="1"/>
  <c r="J173" i="47"/>
  <c r="K173" i="47" s="1"/>
  <c r="BI172" i="47"/>
  <c r="BJ172" i="47" s="1"/>
  <c r="BF172" i="47"/>
  <c r="BG172" i="47" s="1"/>
  <c r="BC172" i="47"/>
  <c r="BD172" i="47" s="1"/>
  <c r="AZ172" i="47"/>
  <c r="BA172" i="47" s="1"/>
  <c r="AW172" i="47"/>
  <c r="AX172" i="47" s="1"/>
  <c r="AT172" i="47"/>
  <c r="AU172" i="47" s="1"/>
  <c r="AQ172" i="47"/>
  <c r="AR172" i="47" s="1"/>
  <c r="AN172" i="47"/>
  <c r="AO172" i="47" s="1"/>
  <c r="AK172" i="47"/>
  <c r="AL172" i="47" s="1"/>
  <c r="AH172" i="47"/>
  <c r="AI172" i="47" s="1"/>
  <c r="AE172" i="47"/>
  <c r="AF172" i="47" s="1"/>
  <c r="AB172" i="47"/>
  <c r="AC172" i="47" s="1"/>
  <c r="Y172" i="47"/>
  <c r="Z172" i="47" s="1"/>
  <c r="V172" i="47"/>
  <c r="W172" i="47" s="1"/>
  <c r="S172" i="47"/>
  <c r="T172" i="47" s="1"/>
  <c r="P172" i="47"/>
  <c r="Q172" i="47" s="1"/>
  <c r="M172" i="47"/>
  <c r="N172" i="47" s="1"/>
  <c r="J172" i="47"/>
  <c r="K172" i="47" s="1"/>
  <c r="BI171" i="47"/>
  <c r="BJ171" i="47" s="1"/>
  <c r="BF171" i="47"/>
  <c r="BG171" i="47" s="1"/>
  <c r="BC171" i="47"/>
  <c r="BD171" i="47" s="1"/>
  <c r="AZ171" i="47"/>
  <c r="BA171" i="47" s="1"/>
  <c r="AW171" i="47"/>
  <c r="AX171" i="47" s="1"/>
  <c r="AT171" i="47"/>
  <c r="AU171" i="47" s="1"/>
  <c r="AQ171" i="47"/>
  <c r="AR171" i="47" s="1"/>
  <c r="AN171" i="47"/>
  <c r="AO171" i="47" s="1"/>
  <c r="AK171" i="47"/>
  <c r="AL171" i="47" s="1"/>
  <c r="AH171" i="47"/>
  <c r="AI171" i="47" s="1"/>
  <c r="AE171" i="47"/>
  <c r="AF171" i="47" s="1"/>
  <c r="AB171" i="47"/>
  <c r="AC171" i="47" s="1"/>
  <c r="Y171" i="47"/>
  <c r="Z171" i="47" s="1"/>
  <c r="V171" i="47"/>
  <c r="W171" i="47" s="1"/>
  <c r="S171" i="47"/>
  <c r="T171" i="47" s="1"/>
  <c r="P171" i="47"/>
  <c r="Q171" i="47" s="1"/>
  <c r="M171" i="47"/>
  <c r="N171" i="47" s="1"/>
  <c r="J171" i="47"/>
  <c r="K171" i="47" s="1"/>
  <c r="BI170" i="47"/>
  <c r="BJ170" i="47" s="1"/>
  <c r="BF170" i="47"/>
  <c r="BG170" i="47" s="1"/>
  <c r="BC170" i="47"/>
  <c r="BD170" i="47" s="1"/>
  <c r="AZ170" i="47"/>
  <c r="BA170" i="47" s="1"/>
  <c r="AW170" i="47"/>
  <c r="AX170" i="47" s="1"/>
  <c r="AT170" i="47"/>
  <c r="AU170" i="47" s="1"/>
  <c r="AQ170" i="47"/>
  <c r="AR170" i="47" s="1"/>
  <c r="AN170" i="47"/>
  <c r="AO170" i="47" s="1"/>
  <c r="AK170" i="47"/>
  <c r="AL170" i="47" s="1"/>
  <c r="AH170" i="47"/>
  <c r="AI170" i="47" s="1"/>
  <c r="AE170" i="47"/>
  <c r="AF170" i="47" s="1"/>
  <c r="AB170" i="47"/>
  <c r="AC170" i="47" s="1"/>
  <c r="Y170" i="47"/>
  <c r="Z170" i="47" s="1"/>
  <c r="V170" i="47"/>
  <c r="W170" i="47" s="1"/>
  <c r="S170" i="47"/>
  <c r="T170" i="47" s="1"/>
  <c r="P170" i="47"/>
  <c r="Q170" i="47" s="1"/>
  <c r="M170" i="47"/>
  <c r="N170" i="47" s="1"/>
  <c r="J170" i="47"/>
  <c r="K170" i="47" s="1"/>
  <c r="BI169" i="47"/>
  <c r="BJ169" i="47" s="1"/>
  <c r="BF169" i="47"/>
  <c r="BG169" i="47" s="1"/>
  <c r="BC169" i="47"/>
  <c r="BD169" i="47" s="1"/>
  <c r="AZ169" i="47"/>
  <c r="BA169" i="47" s="1"/>
  <c r="AW169" i="47"/>
  <c r="AX169" i="47" s="1"/>
  <c r="AT169" i="47"/>
  <c r="AU169" i="47" s="1"/>
  <c r="AQ169" i="47"/>
  <c r="AR169" i="47" s="1"/>
  <c r="AN169" i="47"/>
  <c r="AO169" i="47" s="1"/>
  <c r="AK169" i="47"/>
  <c r="AL169" i="47" s="1"/>
  <c r="AH169" i="47"/>
  <c r="AI169" i="47" s="1"/>
  <c r="AE169" i="47"/>
  <c r="AF169" i="47" s="1"/>
  <c r="AB169" i="47"/>
  <c r="AC169" i="47" s="1"/>
  <c r="Y169" i="47"/>
  <c r="Z169" i="47" s="1"/>
  <c r="V169" i="47"/>
  <c r="W169" i="47" s="1"/>
  <c r="S169" i="47"/>
  <c r="T169" i="47" s="1"/>
  <c r="P169" i="47"/>
  <c r="Q169" i="47" s="1"/>
  <c r="M169" i="47"/>
  <c r="N169" i="47" s="1"/>
  <c r="J169" i="47"/>
  <c r="K169" i="47" s="1"/>
  <c r="BI168" i="47"/>
  <c r="BJ168" i="47" s="1"/>
  <c r="BF168" i="47"/>
  <c r="BG168" i="47" s="1"/>
  <c r="BC168" i="47"/>
  <c r="BD168" i="47" s="1"/>
  <c r="AZ168" i="47"/>
  <c r="BA168" i="47" s="1"/>
  <c r="AW168" i="47"/>
  <c r="AX168" i="47" s="1"/>
  <c r="AT168" i="47"/>
  <c r="AU168" i="47" s="1"/>
  <c r="AQ168" i="47"/>
  <c r="AR168" i="47" s="1"/>
  <c r="AN168" i="47"/>
  <c r="AO168" i="47" s="1"/>
  <c r="AK168" i="47"/>
  <c r="AL168" i="47" s="1"/>
  <c r="AH168" i="47"/>
  <c r="AI168" i="47" s="1"/>
  <c r="AE168" i="47"/>
  <c r="AF168" i="47" s="1"/>
  <c r="AB168" i="47"/>
  <c r="AC168" i="47" s="1"/>
  <c r="Y168" i="47"/>
  <c r="Z168" i="47" s="1"/>
  <c r="V168" i="47"/>
  <c r="W168" i="47" s="1"/>
  <c r="S168" i="47"/>
  <c r="T168" i="47" s="1"/>
  <c r="P168" i="47"/>
  <c r="Q168" i="47" s="1"/>
  <c r="M168" i="47"/>
  <c r="N168" i="47" s="1"/>
  <c r="J168" i="47"/>
  <c r="K168" i="47" s="1"/>
  <c r="BI167" i="47"/>
  <c r="BJ167" i="47" s="1"/>
  <c r="BF167" i="47"/>
  <c r="BG167" i="47" s="1"/>
  <c r="BC167" i="47"/>
  <c r="BD167" i="47" s="1"/>
  <c r="AZ167" i="47"/>
  <c r="BA167" i="47" s="1"/>
  <c r="AW167" i="47"/>
  <c r="AX167" i="47" s="1"/>
  <c r="AT167" i="47"/>
  <c r="AU167" i="47" s="1"/>
  <c r="AQ167" i="47"/>
  <c r="AR167" i="47" s="1"/>
  <c r="AN167" i="47"/>
  <c r="AO167" i="47" s="1"/>
  <c r="AK167" i="47"/>
  <c r="AL167" i="47" s="1"/>
  <c r="AH167" i="47"/>
  <c r="AI167" i="47" s="1"/>
  <c r="AE167" i="47"/>
  <c r="AF167" i="47" s="1"/>
  <c r="AB167" i="47"/>
  <c r="AC167" i="47" s="1"/>
  <c r="Y167" i="47"/>
  <c r="Z167" i="47" s="1"/>
  <c r="V167" i="47"/>
  <c r="W167" i="47" s="1"/>
  <c r="S167" i="47"/>
  <c r="T167" i="47" s="1"/>
  <c r="P167" i="47"/>
  <c r="Q167" i="47" s="1"/>
  <c r="M167" i="47"/>
  <c r="N167" i="47" s="1"/>
  <c r="J167" i="47"/>
  <c r="K167" i="47" s="1"/>
  <c r="BI166" i="47"/>
  <c r="BJ166" i="47" s="1"/>
  <c r="BF166" i="47"/>
  <c r="BG166" i="47" s="1"/>
  <c r="BC166" i="47"/>
  <c r="BD166" i="47" s="1"/>
  <c r="AZ166" i="47"/>
  <c r="BA166" i="47" s="1"/>
  <c r="AW166" i="47"/>
  <c r="AX166" i="47" s="1"/>
  <c r="AT166" i="47"/>
  <c r="AU166" i="47" s="1"/>
  <c r="AQ166" i="47"/>
  <c r="AR166" i="47" s="1"/>
  <c r="AN166" i="47"/>
  <c r="AO166" i="47" s="1"/>
  <c r="AK166" i="47"/>
  <c r="AL166" i="47" s="1"/>
  <c r="AH166" i="47"/>
  <c r="AI166" i="47" s="1"/>
  <c r="AE166" i="47"/>
  <c r="AF166" i="47" s="1"/>
  <c r="AB166" i="47"/>
  <c r="AC166" i="47" s="1"/>
  <c r="Y166" i="47"/>
  <c r="Z166" i="47" s="1"/>
  <c r="V166" i="47"/>
  <c r="W166" i="47" s="1"/>
  <c r="S166" i="47"/>
  <c r="T166" i="47" s="1"/>
  <c r="P166" i="47"/>
  <c r="Q166" i="47" s="1"/>
  <c r="M166" i="47"/>
  <c r="N166" i="47" s="1"/>
  <c r="J166" i="47"/>
  <c r="K166" i="47" s="1"/>
  <c r="BI165" i="47"/>
  <c r="BJ165" i="47" s="1"/>
  <c r="BF165" i="47"/>
  <c r="BG165" i="47" s="1"/>
  <c r="BC165" i="47"/>
  <c r="BD165" i="47" s="1"/>
  <c r="AZ165" i="47"/>
  <c r="BA165" i="47" s="1"/>
  <c r="AW165" i="47"/>
  <c r="AX165" i="47" s="1"/>
  <c r="AT165" i="47"/>
  <c r="AU165" i="47" s="1"/>
  <c r="AQ165" i="47"/>
  <c r="AR165" i="47" s="1"/>
  <c r="AN165" i="47"/>
  <c r="AO165" i="47" s="1"/>
  <c r="AK165" i="47"/>
  <c r="AL165" i="47" s="1"/>
  <c r="AH165" i="47"/>
  <c r="AI165" i="47" s="1"/>
  <c r="AE165" i="47"/>
  <c r="AF165" i="47" s="1"/>
  <c r="AB165" i="47"/>
  <c r="AC165" i="47" s="1"/>
  <c r="Y165" i="47"/>
  <c r="Z165" i="47" s="1"/>
  <c r="V165" i="47"/>
  <c r="W165" i="47" s="1"/>
  <c r="S165" i="47"/>
  <c r="T165" i="47" s="1"/>
  <c r="P165" i="47"/>
  <c r="Q165" i="47" s="1"/>
  <c r="M165" i="47"/>
  <c r="N165" i="47" s="1"/>
  <c r="J165" i="47"/>
  <c r="K165" i="47" s="1"/>
  <c r="BI156" i="47"/>
  <c r="BJ156" i="47" s="1"/>
  <c r="BF156" i="47"/>
  <c r="BG156" i="47" s="1"/>
  <c r="BC156" i="47"/>
  <c r="BD156" i="47" s="1"/>
  <c r="AZ156" i="47"/>
  <c r="BA156" i="47" s="1"/>
  <c r="AW156" i="47"/>
  <c r="AX156" i="47" s="1"/>
  <c r="AT156" i="47"/>
  <c r="AU156" i="47" s="1"/>
  <c r="AQ156" i="47"/>
  <c r="AR156" i="47" s="1"/>
  <c r="AN156" i="47"/>
  <c r="AO156" i="47" s="1"/>
  <c r="AK156" i="47"/>
  <c r="AL156" i="47" s="1"/>
  <c r="AH156" i="47"/>
  <c r="AI156" i="47" s="1"/>
  <c r="AE156" i="47"/>
  <c r="AF156" i="47" s="1"/>
  <c r="AB156" i="47"/>
  <c r="AC156" i="47" s="1"/>
  <c r="Y156" i="47"/>
  <c r="Z156" i="47" s="1"/>
  <c r="V156" i="47"/>
  <c r="W156" i="47" s="1"/>
  <c r="S156" i="47"/>
  <c r="T156" i="47" s="1"/>
  <c r="P156" i="47"/>
  <c r="Q156" i="47" s="1"/>
  <c r="M156" i="47"/>
  <c r="N156" i="47" s="1"/>
  <c r="J156" i="47"/>
  <c r="K156" i="47" s="1"/>
  <c r="BI155" i="47"/>
  <c r="BJ155" i="47" s="1"/>
  <c r="BF155" i="47"/>
  <c r="BG155" i="47" s="1"/>
  <c r="BC155" i="47"/>
  <c r="BD155" i="47" s="1"/>
  <c r="AZ155" i="47"/>
  <c r="BA155" i="47" s="1"/>
  <c r="AW155" i="47"/>
  <c r="AX155" i="47" s="1"/>
  <c r="AT155" i="47"/>
  <c r="AU155" i="47" s="1"/>
  <c r="AQ155" i="47"/>
  <c r="AR155" i="47" s="1"/>
  <c r="AN155" i="47"/>
  <c r="AO155" i="47" s="1"/>
  <c r="AK155" i="47"/>
  <c r="AL155" i="47" s="1"/>
  <c r="AH155" i="47"/>
  <c r="AI155" i="47" s="1"/>
  <c r="AE155" i="47"/>
  <c r="AF155" i="47" s="1"/>
  <c r="AB155" i="47"/>
  <c r="AC155" i="47" s="1"/>
  <c r="Y155" i="47"/>
  <c r="Z155" i="47" s="1"/>
  <c r="V155" i="47"/>
  <c r="W155" i="47" s="1"/>
  <c r="S155" i="47"/>
  <c r="T155" i="47" s="1"/>
  <c r="P155" i="47"/>
  <c r="Q155" i="47" s="1"/>
  <c r="M155" i="47"/>
  <c r="N155" i="47" s="1"/>
  <c r="J155" i="47"/>
  <c r="K155" i="47" s="1"/>
  <c r="BI154" i="47"/>
  <c r="BJ154" i="47" s="1"/>
  <c r="BF154" i="47"/>
  <c r="BG154" i="47" s="1"/>
  <c r="BC154" i="47"/>
  <c r="BD154" i="47" s="1"/>
  <c r="AZ154" i="47"/>
  <c r="BA154" i="47" s="1"/>
  <c r="AW154" i="47"/>
  <c r="AX154" i="47" s="1"/>
  <c r="AT154" i="47"/>
  <c r="AU154" i="47" s="1"/>
  <c r="AQ154" i="47"/>
  <c r="AR154" i="47" s="1"/>
  <c r="AN154" i="47"/>
  <c r="AO154" i="47" s="1"/>
  <c r="AK154" i="47"/>
  <c r="AL154" i="47" s="1"/>
  <c r="AH154" i="47"/>
  <c r="AI154" i="47" s="1"/>
  <c r="AE154" i="47"/>
  <c r="AF154" i="47" s="1"/>
  <c r="AB154" i="47"/>
  <c r="AC154" i="47" s="1"/>
  <c r="Y154" i="47"/>
  <c r="Z154" i="47" s="1"/>
  <c r="V154" i="47"/>
  <c r="W154" i="47" s="1"/>
  <c r="S154" i="47"/>
  <c r="T154" i="47" s="1"/>
  <c r="P154" i="47"/>
  <c r="Q154" i="47" s="1"/>
  <c r="M154" i="47"/>
  <c r="N154" i="47" s="1"/>
  <c r="J154" i="47"/>
  <c r="K154" i="47" s="1"/>
  <c r="BI153" i="47"/>
  <c r="BJ153" i="47" s="1"/>
  <c r="BF153" i="47"/>
  <c r="BG153" i="47" s="1"/>
  <c r="BC153" i="47"/>
  <c r="BD153" i="47" s="1"/>
  <c r="AZ153" i="47"/>
  <c r="BA153" i="47" s="1"/>
  <c r="AW153" i="47"/>
  <c r="AX153" i="47" s="1"/>
  <c r="AT153" i="47"/>
  <c r="AU153" i="47" s="1"/>
  <c r="AQ153" i="47"/>
  <c r="AR153" i="47" s="1"/>
  <c r="AN153" i="47"/>
  <c r="AO153" i="47" s="1"/>
  <c r="AK153" i="47"/>
  <c r="AL153" i="47" s="1"/>
  <c r="AH153" i="47"/>
  <c r="AI153" i="47" s="1"/>
  <c r="AE153" i="47"/>
  <c r="AF153" i="47" s="1"/>
  <c r="AB153" i="47"/>
  <c r="AC153" i="47" s="1"/>
  <c r="Y153" i="47"/>
  <c r="Z153" i="47" s="1"/>
  <c r="V153" i="47"/>
  <c r="W153" i="47" s="1"/>
  <c r="S153" i="47"/>
  <c r="T153" i="47" s="1"/>
  <c r="P153" i="47"/>
  <c r="Q153" i="47" s="1"/>
  <c r="M153" i="47"/>
  <c r="N153" i="47" s="1"/>
  <c r="J153" i="47"/>
  <c r="K153" i="47" s="1"/>
  <c r="BI152" i="47"/>
  <c r="BJ152" i="47" s="1"/>
  <c r="BF152" i="47"/>
  <c r="BG152" i="47" s="1"/>
  <c r="BC152" i="47"/>
  <c r="BD152" i="47" s="1"/>
  <c r="AZ152" i="47"/>
  <c r="BA152" i="47" s="1"/>
  <c r="AW152" i="47"/>
  <c r="AX152" i="47" s="1"/>
  <c r="AT152" i="47"/>
  <c r="AU152" i="47" s="1"/>
  <c r="AQ152" i="47"/>
  <c r="AR152" i="47" s="1"/>
  <c r="AN152" i="47"/>
  <c r="AO152" i="47" s="1"/>
  <c r="AK152" i="47"/>
  <c r="AL152" i="47" s="1"/>
  <c r="AH152" i="47"/>
  <c r="AI152" i="47" s="1"/>
  <c r="AE152" i="47"/>
  <c r="AF152" i="47" s="1"/>
  <c r="AB152" i="47"/>
  <c r="AC152" i="47" s="1"/>
  <c r="Y152" i="47"/>
  <c r="Z152" i="47" s="1"/>
  <c r="V152" i="47"/>
  <c r="W152" i="47" s="1"/>
  <c r="S152" i="47"/>
  <c r="T152" i="47" s="1"/>
  <c r="P152" i="47"/>
  <c r="Q152" i="47" s="1"/>
  <c r="M152" i="47"/>
  <c r="N152" i="47" s="1"/>
  <c r="J152" i="47"/>
  <c r="K152" i="47" s="1"/>
  <c r="BI151" i="47"/>
  <c r="BJ151" i="47" s="1"/>
  <c r="BF151" i="47"/>
  <c r="BG151" i="47" s="1"/>
  <c r="BC151" i="47"/>
  <c r="BD151" i="47" s="1"/>
  <c r="AZ151" i="47"/>
  <c r="BA151" i="47" s="1"/>
  <c r="AW151" i="47"/>
  <c r="AX151" i="47" s="1"/>
  <c r="AT151" i="47"/>
  <c r="AU151" i="47" s="1"/>
  <c r="AQ151" i="47"/>
  <c r="AR151" i="47" s="1"/>
  <c r="AN151" i="47"/>
  <c r="AO151" i="47" s="1"/>
  <c r="AK151" i="47"/>
  <c r="AL151" i="47" s="1"/>
  <c r="AH151" i="47"/>
  <c r="AI151" i="47" s="1"/>
  <c r="AE151" i="47"/>
  <c r="AF151" i="47" s="1"/>
  <c r="AB151" i="47"/>
  <c r="AC151" i="47" s="1"/>
  <c r="Y151" i="47"/>
  <c r="Z151" i="47" s="1"/>
  <c r="V151" i="47"/>
  <c r="W151" i="47" s="1"/>
  <c r="S151" i="47"/>
  <c r="T151" i="47" s="1"/>
  <c r="P151" i="47"/>
  <c r="Q151" i="47" s="1"/>
  <c r="M151" i="47"/>
  <c r="N151" i="47" s="1"/>
  <c r="J151" i="47"/>
  <c r="K151" i="47" s="1"/>
  <c r="BI150" i="47"/>
  <c r="BJ150" i="47" s="1"/>
  <c r="BF150" i="47"/>
  <c r="BG150" i="47" s="1"/>
  <c r="BC150" i="47"/>
  <c r="BD150" i="47" s="1"/>
  <c r="AZ150" i="47"/>
  <c r="BA150" i="47" s="1"/>
  <c r="AW150" i="47"/>
  <c r="AX150" i="47" s="1"/>
  <c r="AT150" i="47"/>
  <c r="AU150" i="47" s="1"/>
  <c r="AQ150" i="47"/>
  <c r="AR150" i="47" s="1"/>
  <c r="AN150" i="47"/>
  <c r="AO150" i="47" s="1"/>
  <c r="AK150" i="47"/>
  <c r="AL150" i="47" s="1"/>
  <c r="AH150" i="47"/>
  <c r="AI150" i="47" s="1"/>
  <c r="AE150" i="47"/>
  <c r="AF150" i="47" s="1"/>
  <c r="AB150" i="47"/>
  <c r="AC150" i="47" s="1"/>
  <c r="Y150" i="47"/>
  <c r="Z150" i="47" s="1"/>
  <c r="V150" i="47"/>
  <c r="W150" i="47" s="1"/>
  <c r="S150" i="47"/>
  <c r="T150" i="47" s="1"/>
  <c r="P150" i="47"/>
  <c r="Q150" i="47" s="1"/>
  <c r="M150" i="47"/>
  <c r="N150" i="47" s="1"/>
  <c r="J150" i="47"/>
  <c r="K150" i="47" s="1"/>
  <c r="BI149" i="47"/>
  <c r="BJ149" i="47" s="1"/>
  <c r="BF149" i="47"/>
  <c r="BG149" i="47" s="1"/>
  <c r="BC149" i="47"/>
  <c r="BD149" i="47" s="1"/>
  <c r="AZ149" i="47"/>
  <c r="BA149" i="47" s="1"/>
  <c r="AW149" i="47"/>
  <c r="AX149" i="47" s="1"/>
  <c r="AT149" i="47"/>
  <c r="AU149" i="47" s="1"/>
  <c r="AQ149" i="47"/>
  <c r="AR149" i="47" s="1"/>
  <c r="AN149" i="47"/>
  <c r="AO149" i="47" s="1"/>
  <c r="AK149" i="47"/>
  <c r="AL149" i="47" s="1"/>
  <c r="AH149" i="47"/>
  <c r="AI149" i="47" s="1"/>
  <c r="AE149" i="47"/>
  <c r="AF149" i="47" s="1"/>
  <c r="AB149" i="47"/>
  <c r="AC149" i="47" s="1"/>
  <c r="Y149" i="47"/>
  <c r="Z149" i="47" s="1"/>
  <c r="V149" i="47"/>
  <c r="W149" i="47" s="1"/>
  <c r="S149" i="47"/>
  <c r="T149" i="47" s="1"/>
  <c r="P149" i="47"/>
  <c r="Q149" i="47" s="1"/>
  <c r="M149" i="47"/>
  <c r="N149" i="47" s="1"/>
  <c r="J149" i="47"/>
  <c r="K149" i="47" s="1"/>
  <c r="BI148" i="47"/>
  <c r="BJ148" i="47" s="1"/>
  <c r="BF148" i="47"/>
  <c r="BG148" i="47" s="1"/>
  <c r="BC148" i="47"/>
  <c r="BD148" i="47" s="1"/>
  <c r="AZ148" i="47"/>
  <c r="BA148" i="47" s="1"/>
  <c r="AW148" i="47"/>
  <c r="AX148" i="47" s="1"/>
  <c r="AT148" i="47"/>
  <c r="AU148" i="47" s="1"/>
  <c r="AQ148" i="47"/>
  <c r="AR148" i="47" s="1"/>
  <c r="AN148" i="47"/>
  <c r="AO148" i="47" s="1"/>
  <c r="AK148" i="47"/>
  <c r="AL148" i="47" s="1"/>
  <c r="AH148" i="47"/>
  <c r="AI148" i="47" s="1"/>
  <c r="AE148" i="47"/>
  <c r="AF148" i="47" s="1"/>
  <c r="AB148" i="47"/>
  <c r="AC148" i="47" s="1"/>
  <c r="Y148" i="47"/>
  <c r="Z148" i="47" s="1"/>
  <c r="V148" i="47"/>
  <c r="W148" i="47" s="1"/>
  <c r="S148" i="47"/>
  <c r="T148" i="47" s="1"/>
  <c r="P148" i="47"/>
  <c r="Q148" i="47" s="1"/>
  <c r="M148" i="47"/>
  <c r="N148" i="47" s="1"/>
  <c r="J148" i="47"/>
  <c r="K148" i="47" s="1"/>
  <c r="BI147" i="47"/>
  <c r="BJ147" i="47" s="1"/>
  <c r="BF147" i="47"/>
  <c r="BG147" i="47" s="1"/>
  <c r="BC147" i="47"/>
  <c r="BD147" i="47" s="1"/>
  <c r="AZ147" i="47"/>
  <c r="BA147" i="47" s="1"/>
  <c r="AW147" i="47"/>
  <c r="AX147" i="47" s="1"/>
  <c r="AT147" i="47"/>
  <c r="AU147" i="47" s="1"/>
  <c r="AQ147" i="47"/>
  <c r="AR147" i="47" s="1"/>
  <c r="AN147" i="47"/>
  <c r="AO147" i="47" s="1"/>
  <c r="AK147" i="47"/>
  <c r="AL147" i="47" s="1"/>
  <c r="AH147" i="47"/>
  <c r="AI147" i="47" s="1"/>
  <c r="AE147" i="47"/>
  <c r="AF147" i="47" s="1"/>
  <c r="AB147" i="47"/>
  <c r="AC147" i="47" s="1"/>
  <c r="Y147" i="47"/>
  <c r="Z147" i="47" s="1"/>
  <c r="V147" i="47"/>
  <c r="W147" i="47" s="1"/>
  <c r="S147" i="47"/>
  <c r="T147" i="47" s="1"/>
  <c r="P147" i="47"/>
  <c r="Q147" i="47" s="1"/>
  <c r="M147" i="47"/>
  <c r="N147" i="47" s="1"/>
  <c r="J147" i="47"/>
  <c r="K147" i="47" s="1"/>
  <c r="BI146" i="47"/>
  <c r="BJ146" i="47" s="1"/>
  <c r="BF146" i="47"/>
  <c r="BG146" i="47" s="1"/>
  <c r="BC146" i="47"/>
  <c r="BD146" i="47" s="1"/>
  <c r="AZ146" i="47"/>
  <c r="BA146" i="47" s="1"/>
  <c r="AW146" i="47"/>
  <c r="AX146" i="47" s="1"/>
  <c r="AT146" i="47"/>
  <c r="AU146" i="47" s="1"/>
  <c r="AQ146" i="47"/>
  <c r="AR146" i="47" s="1"/>
  <c r="AN146" i="47"/>
  <c r="AO146" i="47" s="1"/>
  <c r="AK146" i="47"/>
  <c r="AL146" i="47" s="1"/>
  <c r="AH146" i="47"/>
  <c r="AI146" i="47" s="1"/>
  <c r="AE146" i="47"/>
  <c r="AF146" i="47" s="1"/>
  <c r="AB146" i="47"/>
  <c r="AC146" i="47" s="1"/>
  <c r="Y146" i="47"/>
  <c r="Z146" i="47" s="1"/>
  <c r="V146" i="47"/>
  <c r="W146" i="47" s="1"/>
  <c r="S146" i="47"/>
  <c r="T146" i="47" s="1"/>
  <c r="P146" i="47"/>
  <c r="Q146" i="47" s="1"/>
  <c r="M146" i="47"/>
  <c r="N146" i="47" s="1"/>
  <c r="J146" i="47"/>
  <c r="K146" i="47" s="1"/>
  <c r="BI145" i="47"/>
  <c r="BJ145" i="47" s="1"/>
  <c r="BF145" i="47"/>
  <c r="BG145" i="47" s="1"/>
  <c r="BC145" i="47"/>
  <c r="BD145" i="47" s="1"/>
  <c r="AZ145" i="47"/>
  <c r="BA145" i="47" s="1"/>
  <c r="AW145" i="47"/>
  <c r="AX145" i="47" s="1"/>
  <c r="AT145" i="47"/>
  <c r="AU145" i="47" s="1"/>
  <c r="AQ145" i="47"/>
  <c r="AR145" i="47" s="1"/>
  <c r="AN145" i="47"/>
  <c r="AO145" i="47" s="1"/>
  <c r="AK145" i="47"/>
  <c r="AL145" i="47" s="1"/>
  <c r="AH145" i="47"/>
  <c r="AI145" i="47" s="1"/>
  <c r="AE145" i="47"/>
  <c r="AF145" i="47" s="1"/>
  <c r="AB145" i="47"/>
  <c r="AC145" i="47" s="1"/>
  <c r="Y145" i="47"/>
  <c r="Z145" i="47" s="1"/>
  <c r="V145" i="47"/>
  <c r="W145" i="47" s="1"/>
  <c r="S145" i="47"/>
  <c r="T145" i="47" s="1"/>
  <c r="P145" i="47"/>
  <c r="Q145" i="47" s="1"/>
  <c r="M145" i="47"/>
  <c r="N145" i="47" s="1"/>
  <c r="J145" i="47"/>
  <c r="K145" i="47" s="1"/>
  <c r="BI144" i="47"/>
  <c r="BJ144" i="47" s="1"/>
  <c r="BF144" i="47"/>
  <c r="BG144" i="47" s="1"/>
  <c r="BC144" i="47"/>
  <c r="BD144" i="47" s="1"/>
  <c r="AZ144" i="47"/>
  <c r="BA144" i="47" s="1"/>
  <c r="AW144" i="47"/>
  <c r="AX144" i="47" s="1"/>
  <c r="AT144" i="47"/>
  <c r="AU144" i="47" s="1"/>
  <c r="AQ144" i="47"/>
  <c r="AR144" i="47" s="1"/>
  <c r="AN144" i="47"/>
  <c r="AO144" i="47" s="1"/>
  <c r="AK144" i="47"/>
  <c r="AL144" i="47" s="1"/>
  <c r="AH144" i="47"/>
  <c r="AI144" i="47" s="1"/>
  <c r="AE144" i="47"/>
  <c r="AF144" i="47" s="1"/>
  <c r="AB144" i="47"/>
  <c r="AC144" i="47" s="1"/>
  <c r="Y144" i="47"/>
  <c r="Z144" i="47" s="1"/>
  <c r="V144" i="47"/>
  <c r="W144" i="47" s="1"/>
  <c r="S144" i="47"/>
  <c r="T144" i="47" s="1"/>
  <c r="P144" i="47"/>
  <c r="Q144" i="47" s="1"/>
  <c r="M144" i="47"/>
  <c r="N144" i="47" s="1"/>
  <c r="J144" i="47"/>
  <c r="K144" i="47" s="1"/>
  <c r="BI143" i="47"/>
  <c r="BJ143" i="47" s="1"/>
  <c r="BF143" i="47"/>
  <c r="BG143" i="47" s="1"/>
  <c r="BC143" i="47"/>
  <c r="BD143" i="47" s="1"/>
  <c r="AZ143" i="47"/>
  <c r="BA143" i="47" s="1"/>
  <c r="AW143" i="47"/>
  <c r="AX143" i="47" s="1"/>
  <c r="AT143" i="47"/>
  <c r="AU143" i="47" s="1"/>
  <c r="AQ143" i="47"/>
  <c r="AR143" i="47" s="1"/>
  <c r="AN143" i="47"/>
  <c r="AO143" i="47" s="1"/>
  <c r="AK143" i="47"/>
  <c r="AL143" i="47" s="1"/>
  <c r="AH143" i="47"/>
  <c r="AI143" i="47" s="1"/>
  <c r="AE143" i="47"/>
  <c r="AF143" i="47" s="1"/>
  <c r="AB143" i="47"/>
  <c r="AC143" i="47" s="1"/>
  <c r="Y143" i="47"/>
  <c r="Z143" i="47" s="1"/>
  <c r="V143" i="47"/>
  <c r="W143" i="47" s="1"/>
  <c r="S143" i="47"/>
  <c r="T143" i="47" s="1"/>
  <c r="P143" i="47"/>
  <c r="Q143" i="47" s="1"/>
  <c r="M143" i="47"/>
  <c r="N143" i="47" s="1"/>
  <c r="J143" i="47"/>
  <c r="K143" i="47" s="1"/>
  <c r="BI134" i="47"/>
  <c r="BJ134" i="47" s="1"/>
  <c r="BF134" i="47"/>
  <c r="BG134" i="47" s="1"/>
  <c r="BC134" i="47"/>
  <c r="BD134" i="47" s="1"/>
  <c r="AZ134" i="47"/>
  <c r="BA134" i="47" s="1"/>
  <c r="AW134" i="47"/>
  <c r="AX134" i="47" s="1"/>
  <c r="AT134" i="47"/>
  <c r="AU134" i="47" s="1"/>
  <c r="AQ134" i="47"/>
  <c r="AR134" i="47" s="1"/>
  <c r="AN134" i="47"/>
  <c r="AO134" i="47" s="1"/>
  <c r="AK134" i="47"/>
  <c r="AL134" i="47" s="1"/>
  <c r="AH134" i="47"/>
  <c r="AI134" i="47" s="1"/>
  <c r="AE134" i="47"/>
  <c r="AF134" i="47" s="1"/>
  <c r="AB134" i="47"/>
  <c r="AC134" i="47" s="1"/>
  <c r="Y134" i="47"/>
  <c r="Z134" i="47" s="1"/>
  <c r="V134" i="47"/>
  <c r="W134" i="47" s="1"/>
  <c r="S134" i="47"/>
  <c r="T134" i="47" s="1"/>
  <c r="P134" i="47"/>
  <c r="Q134" i="47" s="1"/>
  <c r="M134" i="47"/>
  <c r="N134" i="47" s="1"/>
  <c r="J134" i="47"/>
  <c r="K134" i="47" s="1"/>
  <c r="BI133" i="47"/>
  <c r="BJ133" i="47" s="1"/>
  <c r="BF133" i="47"/>
  <c r="BG133" i="47" s="1"/>
  <c r="BC133" i="47"/>
  <c r="BD133" i="47" s="1"/>
  <c r="AZ133" i="47"/>
  <c r="BA133" i="47" s="1"/>
  <c r="AW133" i="47"/>
  <c r="AX133" i="47" s="1"/>
  <c r="AT133" i="47"/>
  <c r="AU133" i="47" s="1"/>
  <c r="AQ133" i="47"/>
  <c r="AR133" i="47" s="1"/>
  <c r="AN133" i="47"/>
  <c r="AO133" i="47" s="1"/>
  <c r="AK133" i="47"/>
  <c r="AL133" i="47" s="1"/>
  <c r="AH133" i="47"/>
  <c r="AI133" i="47" s="1"/>
  <c r="AE133" i="47"/>
  <c r="AF133" i="47" s="1"/>
  <c r="AB133" i="47"/>
  <c r="AC133" i="47" s="1"/>
  <c r="Y133" i="47"/>
  <c r="Z133" i="47" s="1"/>
  <c r="V133" i="47"/>
  <c r="W133" i="47" s="1"/>
  <c r="S133" i="47"/>
  <c r="T133" i="47" s="1"/>
  <c r="P133" i="47"/>
  <c r="Q133" i="47" s="1"/>
  <c r="M133" i="47"/>
  <c r="N133" i="47" s="1"/>
  <c r="J133" i="47"/>
  <c r="K133" i="47" s="1"/>
  <c r="BI132" i="47"/>
  <c r="BJ132" i="47" s="1"/>
  <c r="BF132" i="47"/>
  <c r="BG132" i="47" s="1"/>
  <c r="BC132" i="47"/>
  <c r="BD132" i="47" s="1"/>
  <c r="AZ132" i="47"/>
  <c r="BA132" i="47" s="1"/>
  <c r="AW132" i="47"/>
  <c r="AX132" i="47" s="1"/>
  <c r="AT132" i="47"/>
  <c r="AU132" i="47" s="1"/>
  <c r="AQ132" i="47"/>
  <c r="AR132" i="47" s="1"/>
  <c r="AN132" i="47"/>
  <c r="AO132" i="47" s="1"/>
  <c r="AK132" i="47"/>
  <c r="AL132" i="47" s="1"/>
  <c r="AH132" i="47"/>
  <c r="AI132" i="47" s="1"/>
  <c r="AE132" i="47"/>
  <c r="AF132" i="47" s="1"/>
  <c r="AB132" i="47"/>
  <c r="AC132" i="47" s="1"/>
  <c r="Y132" i="47"/>
  <c r="Z132" i="47" s="1"/>
  <c r="V132" i="47"/>
  <c r="W132" i="47" s="1"/>
  <c r="S132" i="47"/>
  <c r="T132" i="47" s="1"/>
  <c r="P132" i="47"/>
  <c r="Q132" i="47" s="1"/>
  <c r="M132" i="47"/>
  <c r="N132" i="47" s="1"/>
  <c r="J132" i="47"/>
  <c r="K132" i="47" s="1"/>
  <c r="BI131" i="47"/>
  <c r="BJ131" i="47" s="1"/>
  <c r="BF131" i="47"/>
  <c r="BG131" i="47" s="1"/>
  <c r="BC131" i="47"/>
  <c r="BD131" i="47" s="1"/>
  <c r="AZ131" i="47"/>
  <c r="BA131" i="47" s="1"/>
  <c r="AW131" i="47"/>
  <c r="AX131" i="47" s="1"/>
  <c r="AT131" i="47"/>
  <c r="AU131" i="47" s="1"/>
  <c r="AQ131" i="47"/>
  <c r="AR131" i="47" s="1"/>
  <c r="AN131" i="47"/>
  <c r="AO131" i="47" s="1"/>
  <c r="AK131" i="47"/>
  <c r="AL131" i="47" s="1"/>
  <c r="AH131" i="47"/>
  <c r="AI131" i="47" s="1"/>
  <c r="AE131" i="47"/>
  <c r="AF131" i="47" s="1"/>
  <c r="AB131" i="47"/>
  <c r="AC131" i="47" s="1"/>
  <c r="Y131" i="47"/>
  <c r="Z131" i="47" s="1"/>
  <c r="V131" i="47"/>
  <c r="W131" i="47" s="1"/>
  <c r="S131" i="47"/>
  <c r="T131" i="47" s="1"/>
  <c r="P131" i="47"/>
  <c r="Q131" i="47" s="1"/>
  <c r="M131" i="47"/>
  <c r="N131" i="47" s="1"/>
  <c r="J131" i="47"/>
  <c r="K131" i="47" s="1"/>
  <c r="BI130" i="47"/>
  <c r="BJ130" i="47" s="1"/>
  <c r="BF130" i="47"/>
  <c r="BG130" i="47" s="1"/>
  <c r="BC130" i="47"/>
  <c r="BD130" i="47" s="1"/>
  <c r="AZ130" i="47"/>
  <c r="BA130" i="47" s="1"/>
  <c r="AW130" i="47"/>
  <c r="AX130" i="47" s="1"/>
  <c r="AT130" i="47"/>
  <c r="AU130" i="47" s="1"/>
  <c r="AQ130" i="47"/>
  <c r="AR130" i="47" s="1"/>
  <c r="AN130" i="47"/>
  <c r="AO130" i="47" s="1"/>
  <c r="AK130" i="47"/>
  <c r="AL130" i="47" s="1"/>
  <c r="AH130" i="47"/>
  <c r="AI130" i="47" s="1"/>
  <c r="AE130" i="47"/>
  <c r="AF130" i="47" s="1"/>
  <c r="AB130" i="47"/>
  <c r="AC130" i="47" s="1"/>
  <c r="Y130" i="47"/>
  <c r="Z130" i="47" s="1"/>
  <c r="V130" i="47"/>
  <c r="W130" i="47" s="1"/>
  <c r="S130" i="47"/>
  <c r="T130" i="47" s="1"/>
  <c r="P130" i="47"/>
  <c r="Q130" i="47" s="1"/>
  <c r="M130" i="47"/>
  <c r="N130" i="47" s="1"/>
  <c r="J130" i="47"/>
  <c r="K130" i="47" s="1"/>
  <c r="BI129" i="47"/>
  <c r="BJ129" i="47" s="1"/>
  <c r="BF129" i="47"/>
  <c r="BG129" i="47" s="1"/>
  <c r="BC129" i="47"/>
  <c r="BD129" i="47" s="1"/>
  <c r="AZ129" i="47"/>
  <c r="BA129" i="47" s="1"/>
  <c r="AW129" i="47"/>
  <c r="AX129" i="47" s="1"/>
  <c r="AT129" i="47"/>
  <c r="AU129" i="47" s="1"/>
  <c r="AQ129" i="47"/>
  <c r="AR129" i="47" s="1"/>
  <c r="AN129" i="47"/>
  <c r="AO129" i="47" s="1"/>
  <c r="AK129" i="47"/>
  <c r="AL129" i="47" s="1"/>
  <c r="AH129" i="47"/>
  <c r="AI129" i="47" s="1"/>
  <c r="AE129" i="47"/>
  <c r="AF129" i="47" s="1"/>
  <c r="AB129" i="47"/>
  <c r="AC129" i="47" s="1"/>
  <c r="Y129" i="47"/>
  <c r="Z129" i="47" s="1"/>
  <c r="V129" i="47"/>
  <c r="W129" i="47" s="1"/>
  <c r="S129" i="47"/>
  <c r="T129" i="47" s="1"/>
  <c r="P129" i="47"/>
  <c r="Q129" i="47" s="1"/>
  <c r="M129" i="47"/>
  <c r="N129" i="47" s="1"/>
  <c r="J129" i="47"/>
  <c r="K129" i="47" s="1"/>
  <c r="BI128" i="47"/>
  <c r="BJ128" i="47" s="1"/>
  <c r="BF128" i="47"/>
  <c r="BG128" i="47" s="1"/>
  <c r="BC128" i="47"/>
  <c r="BD128" i="47" s="1"/>
  <c r="AZ128" i="47"/>
  <c r="BA128" i="47" s="1"/>
  <c r="AW128" i="47"/>
  <c r="AX128" i="47" s="1"/>
  <c r="AT128" i="47"/>
  <c r="AU128" i="47" s="1"/>
  <c r="AQ128" i="47"/>
  <c r="AR128" i="47" s="1"/>
  <c r="AN128" i="47"/>
  <c r="AO128" i="47" s="1"/>
  <c r="AK128" i="47"/>
  <c r="AL128" i="47" s="1"/>
  <c r="AH128" i="47"/>
  <c r="AI128" i="47" s="1"/>
  <c r="AE128" i="47"/>
  <c r="AF128" i="47" s="1"/>
  <c r="AB128" i="47"/>
  <c r="AC128" i="47" s="1"/>
  <c r="Y128" i="47"/>
  <c r="Z128" i="47" s="1"/>
  <c r="V128" i="47"/>
  <c r="W128" i="47" s="1"/>
  <c r="S128" i="47"/>
  <c r="T128" i="47" s="1"/>
  <c r="P128" i="47"/>
  <c r="Q128" i="47" s="1"/>
  <c r="M128" i="47"/>
  <c r="N128" i="47" s="1"/>
  <c r="J128" i="47"/>
  <c r="K128" i="47" s="1"/>
  <c r="BI127" i="47"/>
  <c r="BJ127" i="47" s="1"/>
  <c r="BF127" i="47"/>
  <c r="BG127" i="47" s="1"/>
  <c r="BC127" i="47"/>
  <c r="BD127" i="47" s="1"/>
  <c r="AZ127" i="47"/>
  <c r="BA127" i="47" s="1"/>
  <c r="AW127" i="47"/>
  <c r="AX127" i="47" s="1"/>
  <c r="AT127" i="47"/>
  <c r="AU127" i="47" s="1"/>
  <c r="AQ127" i="47"/>
  <c r="AR127" i="47" s="1"/>
  <c r="AN127" i="47"/>
  <c r="AO127" i="47" s="1"/>
  <c r="AK127" i="47"/>
  <c r="AL127" i="47" s="1"/>
  <c r="AH127" i="47"/>
  <c r="AI127" i="47" s="1"/>
  <c r="AE127" i="47"/>
  <c r="AF127" i="47" s="1"/>
  <c r="AB127" i="47"/>
  <c r="AC127" i="47" s="1"/>
  <c r="Y127" i="47"/>
  <c r="Z127" i="47" s="1"/>
  <c r="V127" i="47"/>
  <c r="W127" i="47" s="1"/>
  <c r="S127" i="47"/>
  <c r="T127" i="47" s="1"/>
  <c r="P127" i="47"/>
  <c r="Q127" i="47" s="1"/>
  <c r="M127" i="47"/>
  <c r="N127" i="47" s="1"/>
  <c r="J127" i="47"/>
  <c r="K127" i="47" s="1"/>
  <c r="BI126" i="47"/>
  <c r="BJ126" i="47" s="1"/>
  <c r="BF126" i="47"/>
  <c r="BG126" i="47" s="1"/>
  <c r="BC126" i="47"/>
  <c r="BD126" i="47" s="1"/>
  <c r="AZ126" i="47"/>
  <c r="BA126" i="47" s="1"/>
  <c r="AW126" i="47"/>
  <c r="AX126" i="47" s="1"/>
  <c r="AT126" i="47"/>
  <c r="AU126" i="47" s="1"/>
  <c r="AQ126" i="47"/>
  <c r="AR126" i="47" s="1"/>
  <c r="AN126" i="47"/>
  <c r="AO126" i="47" s="1"/>
  <c r="AK126" i="47"/>
  <c r="AL126" i="47" s="1"/>
  <c r="AH126" i="47"/>
  <c r="AI126" i="47" s="1"/>
  <c r="AE126" i="47"/>
  <c r="AF126" i="47" s="1"/>
  <c r="AB126" i="47"/>
  <c r="AC126" i="47" s="1"/>
  <c r="Y126" i="47"/>
  <c r="Z126" i="47" s="1"/>
  <c r="V126" i="47"/>
  <c r="W126" i="47" s="1"/>
  <c r="S126" i="47"/>
  <c r="T126" i="47" s="1"/>
  <c r="P126" i="47"/>
  <c r="Q126" i="47" s="1"/>
  <c r="M126" i="47"/>
  <c r="N126" i="47" s="1"/>
  <c r="J126" i="47"/>
  <c r="K126" i="47" s="1"/>
  <c r="BI125" i="47"/>
  <c r="BJ125" i="47" s="1"/>
  <c r="BF125" i="47"/>
  <c r="BG125" i="47" s="1"/>
  <c r="BC125" i="47"/>
  <c r="BD125" i="47" s="1"/>
  <c r="AZ125" i="47"/>
  <c r="BA125" i="47" s="1"/>
  <c r="AW125" i="47"/>
  <c r="AX125" i="47" s="1"/>
  <c r="AT125" i="47"/>
  <c r="AU125" i="47" s="1"/>
  <c r="AQ125" i="47"/>
  <c r="AR125" i="47" s="1"/>
  <c r="AN125" i="47"/>
  <c r="AO125" i="47" s="1"/>
  <c r="AK125" i="47"/>
  <c r="AL125" i="47" s="1"/>
  <c r="AH125" i="47"/>
  <c r="AI125" i="47" s="1"/>
  <c r="AE125" i="47"/>
  <c r="AF125" i="47" s="1"/>
  <c r="AB125" i="47"/>
  <c r="AC125" i="47" s="1"/>
  <c r="Y125" i="47"/>
  <c r="Z125" i="47" s="1"/>
  <c r="V125" i="47"/>
  <c r="W125" i="47" s="1"/>
  <c r="S125" i="47"/>
  <c r="T125" i="47" s="1"/>
  <c r="P125" i="47"/>
  <c r="Q125" i="47" s="1"/>
  <c r="M125" i="47"/>
  <c r="N125" i="47" s="1"/>
  <c r="J125" i="47"/>
  <c r="K125" i="47" s="1"/>
  <c r="BI124" i="47"/>
  <c r="BJ124" i="47" s="1"/>
  <c r="BF124" i="47"/>
  <c r="BG124" i="47" s="1"/>
  <c r="BC124" i="47"/>
  <c r="BD124" i="47" s="1"/>
  <c r="AZ124" i="47"/>
  <c r="BA124" i="47" s="1"/>
  <c r="AW124" i="47"/>
  <c r="AX124" i="47" s="1"/>
  <c r="AT124" i="47"/>
  <c r="AU124" i="47" s="1"/>
  <c r="AQ124" i="47"/>
  <c r="AR124" i="47" s="1"/>
  <c r="AN124" i="47"/>
  <c r="AO124" i="47" s="1"/>
  <c r="AK124" i="47"/>
  <c r="AL124" i="47" s="1"/>
  <c r="AH124" i="47"/>
  <c r="AI124" i="47" s="1"/>
  <c r="AE124" i="47"/>
  <c r="AF124" i="47" s="1"/>
  <c r="AB124" i="47"/>
  <c r="AC124" i="47" s="1"/>
  <c r="Y124" i="47"/>
  <c r="Z124" i="47" s="1"/>
  <c r="V124" i="47"/>
  <c r="W124" i="47" s="1"/>
  <c r="S124" i="47"/>
  <c r="T124" i="47" s="1"/>
  <c r="P124" i="47"/>
  <c r="Q124" i="47" s="1"/>
  <c r="M124" i="47"/>
  <c r="N124" i="47" s="1"/>
  <c r="J124" i="47"/>
  <c r="K124" i="47" s="1"/>
  <c r="BI123" i="47"/>
  <c r="BJ123" i="47" s="1"/>
  <c r="BF123" i="47"/>
  <c r="BG123" i="47" s="1"/>
  <c r="BC123" i="47"/>
  <c r="BD123" i="47" s="1"/>
  <c r="AZ123" i="47"/>
  <c r="BA123" i="47" s="1"/>
  <c r="AW123" i="47"/>
  <c r="AX123" i="47" s="1"/>
  <c r="AT123" i="47"/>
  <c r="AU123" i="47" s="1"/>
  <c r="AQ123" i="47"/>
  <c r="AR123" i="47" s="1"/>
  <c r="AN123" i="47"/>
  <c r="AO123" i="47" s="1"/>
  <c r="AK123" i="47"/>
  <c r="AL123" i="47" s="1"/>
  <c r="AH123" i="47"/>
  <c r="AI123" i="47" s="1"/>
  <c r="AE123" i="47"/>
  <c r="AF123" i="47" s="1"/>
  <c r="AB123" i="47"/>
  <c r="AC123" i="47" s="1"/>
  <c r="Y123" i="47"/>
  <c r="Z123" i="47" s="1"/>
  <c r="V123" i="47"/>
  <c r="W123" i="47" s="1"/>
  <c r="S123" i="47"/>
  <c r="T123" i="47" s="1"/>
  <c r="P123" i="47"/>
  <c r="Q123" i="47" s="1"/>
  <c r="M123" i="47"/>
  <c r="N123" i="47" s="1"/>
  <c r="J123" i="47"/>
  <c r="K123" i="47" s="1"/>
  <c r="BI122" i="47"/>
  <c r="BJ122" i="47" s="1"/>
  <c r="BF122" i="47"/>
  <c r="BG122" i="47" s="1"/>
  <c r="BC122" i="47"/>
  <c r="BD122" i="47" s="1"/>
  <c r="AZ122" i="47"/>
  <c r="BA122" i="47" s="1"/>
  <c r="AW122" i="47"/>
  <c r="AX122" i="47" s="1"/>
  <c r="AT122" i="47"/>
  <c r="AU122" i="47" s="1"/>
  <c r="AQ122" i="47"/>
  <c r="AR122" i="47" s="1"/>
  <c r="AN122" i="47"/>
  <c r="AO122" i="47" s="1"/>
  <c r="AK122" i="47"/>
  <c r="AL122" i="47" s="1"/>
  <c r="AH122" i="47"/>
  <c r="AI122" i="47" s="1"/>
  <c r="AE122" i="47"/>
  <c r="AF122" i="47" s="1"/>
  <c r="AB122" i="47"/>
  <c r="AC122" i="47" s="1"/>
  <c r="Y122" i="47"/>
  <c r="Z122" i="47" s="1"/>
  <c r="V122" i="47"/>
  <c r="W122" i="47" s="1"/>
  <c r="S122" i="47"/>
  <c r="T122" i="47" s="1"/>
  <c r="P122" i="47"/>
  <c r="Q122" i="47" s="1"/>
  <c r="M122" i="47"/>
  <c r="N122" i="47" s="1"/>
  <c r="J122" i="47"/>
  <c r="K122" i="47" s="1"/>
  <c r="BI121" i="47"/>
  <c r="BJ121" i="47" s="1"/>
  <c r="BF121" i="47"/>
  <c r="BG121" i="47" s="1"/>
  <c r="BC121" i="47"/>
  <c r="BD121" i="47" s="1"/>
  <c r="AZ121" i="47"/>
  <c r="BA121" i="47" s="1"/>
  <c r="AW121" i="47"/>
  <c r="AX121" i="47" s="1"/>
  <c r="AT121" i="47"/>
  <c r="AU121" i="47" s="1"/>
  <c r="AQ121" i="47"/>
  <c r="AR121" i="47" s="1"/>
  <c r="AN121" i="47"/>
  <c r="AO121" i="47" s="1"/>
  <c r="AK121" i="47"/>
  <c r="AL121" i="47" s="1"/>
  <c r="AH121" i="47"/>
  <c r="AI121" i="47" s="1"/>
  <c r="AE121" i="47"/>
  <c r="AF121" i="47" s="1"/>
  <c r="AB121" i="47"/>
  <c r="AC121" i="47" s="1"/>
  <c r="Y121" i="47"/>
  <c r="Z121" i="47" s="1"/>
  <c r="V121" i="47"/>
  <c r="W121" i="47" s="1"/>
  <c r="S121" i="47"/>
  <c r="T121" i="47" s="1"/>
  <c r="P121" i="47"/>
  <c r="Q121" i="47" s="1"/>
  <c r="M121" i="47"/>
  <c r="N121" i="47" s="1"/>
  <c r="J121" i="47"/>
  <c r="K121" i="47" s="1"/>
  <c r="BI112" i="47"/>
  <c r="BJ112" i="47" s="1"/>
  <c r="BF112" i="47"/>
  <c r="BG112" i="47" s="1"/>
  <c r="BC112" i="47"/>
  <c r="BD112" i="47" s="1"/>
  <c r="AZ112" i="47"/>
  <c r="BA112" i="47" s="1"/>
  <c r="AW112" i="47"/>
  <c r="AX112" i="47" s="1"/>
  <c r="AT112" i="47"/>
  <c r="AU112" i="47" s="1"/>
  <c r="AQ112" i="47"/>
  <c r="AR112" i="47" s="1"/>
  <c r="AN112" i="47"/>
  <c r="AO112" i="47" s="1"/>
  <c r="AK112" i="47"/>
  <c r="AL112" i="47" s="1"/>
  <c r="AH112" i="47"/>
  <c r="AI112" i="47" s="1"/>
  <c r="AE112" i="47"/>
  <c r="AF112" i="47" s="1"/>
  <c r="AB112" i="47"/>
  <c r="AC112" i="47" s="1"/>
  <c r="Y112" i="47"/>
  <c r="Z112" i="47" s="1"/>
  <c r="V112" i="47"/>
  <c r="W112" i="47" s="1"/>
  <c r="S112" i="47"/>
  <c r="T112" i="47" s="1"/>
  <c r="P112" i="47"/>
  <c r="Q112" i="47" s="1"/>
  <c r="M112" i="47"/>
  <c r="N112" i="47" s="1"/>
  <c r="J112" i="47"/>
  <c r="K112" i="47" s="1"/>
  <c r="BI111" i="47"/>
  <c r="BJ111" i="47" s="1"/>
  <c r="BF111" i="47"/>
  <c r="BG111" i="47" s="1"/>
  <c r="BC111" i="47"/>
  <c r="BD111" i="47" s="1"/>
  <c r="AZ111" i="47"/>
  <c r="BA111" i="47" s="1"/>
  <c r="AW111" i="47"/>
  <c r="AX111" i="47" s="1"/>
  <c r="AT111" i="47"/>
  <c r="AU111" i="47" s="1"/>
  <c r="AQ111" i="47"/>
  <c r="AR111" i="47" s="1"/>
  <c r="AN111" i="47"/>
  <c r="AO111" i="47" s="1"/>
  <c r="AK111" i="47"/>
  <c r="AL111" i="47" s="1"/>
  <c r="AH111" i="47"/>
  <c r="AI111" i="47" s="1"/>
  <c r="AE111" i="47"/>
  <c r="AF111" i="47" s="1"/>
  <c r="AB111" i="47"/>
  <c r="AC111" i="47" s="1"/>
  <c r="Y111" i="47"/>
  <c r="Z111" i="47" s="1"/>
  <c r="V111" i="47"/>
  <c r="W111" i="47" s="1"/>
  <c r="S111" i="47"/>
  <c r="T111" i="47" s="1"/>
  <c r="P111" i="47"/>
  <c r="Q111" i="47" s="1"/>
  <c r="M111" i="47"/>
  <c r="N111" i="47" s="1"/>
  <c r="J111" i="47"/>
  <c r="K111" i="47" s="1"/>
  <c r="BI110" i="47"/>
  <c r="BJ110" i="47" s="1"/>
  <c r="BF110" i="47"/>
  <c r="BG110" i="47" s="1"/>
  <c r="BC110" i="47"/>
  <c r="BD110" i="47" s="1"/>
  <c r="AZ110" i="47"/>
  <c r="BA110" i="47" s="1"/>
  <c r="AW110" i="47"/>
  <c r="AX110" i="47" s="1"/>
  <c r="AT110" i="47"/>
  <c r="AU110" i="47" s="1"/>
  <c r="AQ110" i="47"/>
  <c r="AR110" i="47" s="1"/>
  <c r="AN110" i="47"/>
  <c r="AO110" i="47" s="1"/>
  <c r="AK110" i="47"/>
  <c r="AL110" i="47" s="1"/>
  <c r="AH110" i="47"/>
  <c r="AI110" i="47" s="1"/>
  <c r="AE110" i="47"/>
  <c r="AF110" i="47" s="1"/>
  <c r="AB110" i="47"/>
  <c r="AC110" i="47" s="1"/>
  <c r="Y110" i="47"/>
  <c r="Z110" i="47" s="1"/>
  <c r="V110" i="47"/>
  <c r="W110" i="47" s="1"/>
  <c r="S110" i="47"/>
  <c r="T110" i="47" s="1"/>
  <c r="P110" i="47"/>
  <c r="Q110" i="47" s="1"/>
  <c r="M110" i="47"/>
  <c r="N110" i="47" s="1"/>
  <c r="J110" i="47"/>
  <c r="K110" i="47" s="1"/>
  <c r="BI109" i="47"/>
  <c r="BJ109" i="47" s="1"/>
  <c r="BF109" i="47"/>
  <c r="BG109" i="47" s="1"/>
  <c r="BC109" i="47"/>
  <c r="BD109" i="47" s="1"/>
  <c r="AZ109" i="47"/>
  <c r="BA109" i="47" s="1"/>
  <c r="AW109" i="47"/>
  <c r="AX109" i="47" s="1"/>
  <c r="AT109" i="47"/>
  <c r="AU109" i="47" s="1"/>
  <c r="AQ109" i="47"/>
  <c r="AR109" i="47" s="1"/>
  <c r="AN109" i="47"/>
  <c r="AO109" i="47" s="1"/>
  <c r="AK109" i="47"/>
  <c r="AL109" i="47" s="1"/>
  <c r="AH109" i="47"/>
  <c r="AI109" i="47" s="1"/>
  <c r="AE109" i="47"/>
  <c r="AF109" i="47" s="1"/>
  <c r="AB109" i="47"/>
  <c r="AC109" i="47" s="1"/>
  <c r="Y109" i="47"/>
  <c r="Z109" i="47" s="1"/>
  <c r="V109" i="47"/>
  <c r="W109" i="47" s="1"/>
  <c r="S109" i="47"/>
  <c r="T109" i="47" s="1"/>
  <c r="P109" i="47"/>
  <c r="Q109" i="47" s="1"/>
  <c r="M109" i="47"/>
  <c r="N109" i="47" s="1"/>
  <c r="J109" i="47"/>
  <c r="K109" i="47" s="1"/>
  <c r="BI108" i="47"/>
  <c r="BJ108" i="47" s="1"/>
  <c r="BF108" i="47"/>
  <c r="BG108" i="47" s="1"/>
  <c r="BC108" i="47"/>
  <c r="BD108" i="47" s="1"/>
  <c r="AZ108" i="47"/>
  <c r="BA108" i="47" s="1"/>
  <c r="AW108" i="47"/>
  <c r="AX108" i="47" s="1"/>
  <c r="AT108" i="47"/>
  <c r="AU108" i="47" s="1"/>
  <c r="AQ108" i="47"/>
  <c r="AR108" i="47" s="1"/>
  <c r="AN108" i="47"/>
  <c r="AO108" i="47" s="1"/>
  <c r="AK108" i="47"/>
  <c r="AL108" i="47" s="1"/>
  <c r="AH108" i="47"/>
  <c r="AI108" i="47" s="1"/>
  <c r="AE108" i="47"/>
  <c r="AF108" i="47" s="1"/>
  <c r="AB108" i="47"/>
  <c r="AC108" i="47" s="1"/>
  <c r="Y108" i="47"/>
  <c r="Z108" i="47" s="1"/>
  <c r="V108" i="47"/>
  <c r="W108" i="47" s="1"/>
  <c r="S108" i="47"/>
  <c r="T108" i="47" s="1"/>
  <c r="P108" i="47"/>
  <c r="Q108" i="47" s="1"/>
  <c r="M108" i="47"/>
  <c r="N108" i="47" s="1"/>
  <c r="J108" i="47"/>
  <c r="K108" i="47" s="1"/>
  <c r="BI107" i="47"/>
  <c r="BJ107" i="47" s="1"/>
  <c r="BF107" i="47"/>
  <c r="BG107" i="47" s="1"/>
  <c r="BC107" i="47"/>
  <c r="BD107" i="47" s="1"/>
  <c r="AZ107" i="47"/>
  <c r="BA107" i="47" s="1"/>
  <c r="AW107" i="47"/>
  <c r="AX107" i="47" s="1"/>
  <c r="AT107" i="47"/>
  <c r="AU107" i="47" s="1"/>
  <c r="AQ107" i="47"/>
  <c r="AR107" i="47" s="1"/>
  <c r="AN107" i="47"/>
  <c r="AO107" i="47" s="1"/>
  <c r="AK107" i="47"/>
  <c r="AL107" i="47" s="1"/>
  <c r="AH107" i="47"/>
  <c r="AI107" i="47" s="1"/>
  <c r="AE107" i="47"/>
  <c r="AF107" i="47" s="1"/>
  <c r="AB107" i="47"/>
  <c r="AC107" i="47" s="1"/>
  <c r="Y107" i="47"/>
  <c r="Z107" i="47" s="1"/>
  <c r="V107" i="47"/>
  <c r="W107" i="47" s="1"/>
  <c r="S107" i="47"/>
  <c r="T107" i="47" s="1"/>
  <c r="P107" i="47"/>
  <c r="Q107" i="47" s="1"/>
  <c r="M107" i="47"/>
  <c r="N107" i="47" s="1"/>
  <c r="J107" i="47"/>
  <c r="K107" i="47" s="1"/>
  <c r="BI106" i="47"/>
  <c r="BJ106" i="47" s="1"/>
  <c r="BF106" i="47"/>
  <c r="BG106" i="47" s="1"/>
  <c r="BC106" i="47"/>
  <c r="BD106" i="47" s="1"/>
  <c r="AZ106" i="47"/>
  <c r="BA106" i="47" s="1"/>
  <c r="AW106" i="47"/>
  <c r="AX106" i="47" s="1"/>
  <c r="AT106" i="47"/>
  <c r="AU106" i="47" s="1"/>
  <c r="AQ106" i="47"/>
  <c r="AR106" i="47" s="1"/>
  <c r="AN106" i="47"/>
  <c r="AO106" i="47" s="1"/>
  <c r="AK106" i="47"/>
  <c r="AL106" i="47" s="1"/>
  <c r="AH106" i="47"/>
  <c r="AI106" i="47" s="1"/>
  <c r="AE106" i="47"/>
  <c r="AF106" i="47" s="1"/>
  <c r="AB106" i="47"/>
  <c r="AC106" i="47" s="1"/>
  <c r="Y106" i="47"/>
  <c r="Z106" i="47" s="1"/>
  <c r="V106" i="47"/>
  <c r="W106" i="47" s="1"/>
  <c r="S106" i="47"/>
  <c r="T106" i="47" s="1"/>
  <c r="P106" i="47"/>
  <c r="Q106" i="47" s="1"/>
  <c r="M106" i="47"/>
  <c r="N106" i="47" s="1"/>
  <c r="J106" i="47"/>
  <c r="K106" i="47" s="1"/>
  <c r="BI105" i="47"/>
  <c r="BJ105" i="47" s="1"/>
  <c r="BF105" i="47"/>
  <c r="BG105" i="47" s="1"/>
  <c r="BC105" i="47"/>
  <c r="BD105" i="47" s="1"/>
  <c r="AZ105" i="47"/>
  <c r="BA105" i="47" s="1"/>
  <c r="AW105" i="47"/>
  <c r="AX105" i="47" s="1"/>
  <c r="AT105" i="47"/>
  <c r="AU105" i="47" s="1"/>
  <c r="AQ105" i="47"/>
  <c r="AR105" i="47" s="1"/>
  <c r="AN105" i="47"/>
  <c r="AO105" i="47" s="1"/>
  <c r="AK105" i="47"/>
  <c r="AL105" i="47" s="1"/>
  <c r="AH105" i="47"/>
  <c r="AI105" i="47" s="1"/>
  <c r="AE105" i="47"/>
  <c r="AF105" i="47" s="1"/>
  <c r="AB105" i="47"/>
  <c r="AC105" i="47" s="1"/>
  <c r="Y105" i="47"/>
  <c r="Z105" i="47" s="1"/>
  <c r="V105" i="47"/>
  <c r="W105" i="47" s="1"/>
  <c r="S105" i="47"/>
  <c r="T105" i="47" s="1"/>
  <c r="P105" i="47"/>
  <c r="Q105" i="47" s="1"/>
  <c r="M105" i="47"/>
  <c r="N105" i="47" s="1"/>
  <c r="J105" i="47"/>
  <c r="K105" i="47" s="1"/>
  <c r="BI104" i="47"/>
  <c r="BJ104" i="47" s="1"/>
  <c r="BF104" i="47"/>
  <c r="BG104" i="47" s="1"/>
  <c r="BC104" i="47"/>
  <c r="BD104" i="47" s="1"/>
  <c r="AZ104" i="47"/>
  <c r="BA104" i="47" s="1"/>
  <c r="AW104" i="47"/>
  <c r="AX104" i="47" s="1"/>
  <c r="AT104" i="47"/>
  <c r="AU104" i="47" s="1"/>
  <c r="AQ104" i="47"/>
  <c r="AR104" i="47" s="1"/>
  <c r="AN104" i="47"/>
  <c r="AO104" i="47" s="1"/>
  <c r="AK104" i="47"/>
  <c r="AL104" i="47" s="1"/>
  <c r="AH104" i="47"/>
  <c r="AI104" i="47" s="1"/>
  <c r="AE104" i="47"/>
  <c r="AF104" i="47" s="1"/>
  <c r="AB104" i="47"/>
  <c r="AC104" i="47" s="1"/>
  <c r="Y104" i="47"/>
  <c r="Z104" i="47" s="1"/>
  <c r="V104" i="47"/>
  <c r="W104" i="47" s="1"/>
  <c r="S104" i="47"/>
  <c r="T104" i="47" s="1"/>
  <c r="P104" i="47"/>
  <c r="Q104" i="47" s="1"/>
  <c r="M104" i="47"/>
  <c r="N104" i="47" s="1"/>
  <c r="J104" i="47"/>
  <c r="K104" i="47" s="1"/>
  <c r="BI103" i="47"/>
  <c r="BJ103" i="47" s="1"/>
  <c r="BF103" i="47"/>
  <c r="BG103" i="47" s="1"/>
  <c r="BC103" i="47"/>
  <c r="BD103" i="47" s="1"/>
  <c r="AZ103" i="47"/>
  <c r="BA103" i="47" s="1"/>
  <c r="AW103" i="47"/>
  <c r="AX103" i="47" s="1"/>
  <c r="AT103" i="47"/>
  <c r="AU103" i="47" s="1"/>
  <c r="AQ103" i="47"/>
  <c r="AR103" i="47" s="1"/>
  <c r="AN103" i="47"/>
  <c r="AO103" i="47" s="1"/>
  <c r="AK103" i="47"/>
  <c r="AL103" i="47" s="1"/>
  <c r="AH103" i="47"/>
  <c r="AI103" i="47" s="1"/>
  <c r="AE103" i="47"/>
  <c r="AF103" i="47" s="1"/>
  <c r="AB103" i="47"/>
  <c r="AC103" i="47" s="1"/>
  <c r="Y103" i="47"/>
  <c r="Z103" i="47" s="1"/>
  <c r="V103" i="47"/>
  <c r="W103" i="47" s="1"/>
  <c r="S103" i="47"/>
  <c r="T103" i="47" s="1"/>
  <c r="P103" i="47"/>
  <c r="Q103" i="47" s="1"/>
  <c r="M103" i="47"/>
  <c r="N103" i="47" s="1"/>
  <c r="J103" i="47"/>
  <c r="K103" i="47" s="1"/>
  <c r="BI102" i="47"/>
  <c r="BJ102" i="47" s="1"/>
  <c r="BF102" i="47"/>
  <c r="BG102" i="47" s="1"/>
  <c r="BC102" i="47"/>
  <c r="BD102" i="47" s="1"/>
  <c r="AZ102" i="47"/>
  <c r="BA102" i="47" s="1"/>
  <c r="AW102" i="47"/>
  <c r="AX102" i="47" s="1"/>
  <c r="AT102" i="47"/>
  <c r="AU102" i="47" s="1"/>
  <c r="AQ102" i="47"/>
  <c r="AR102" i="47" s="1"/>
  <c r="AN102" i="47"/>
  <c r="AO102" i="47" s="1"/>
  <c r="AK102" i="47"/>
  <c r="AL102" i="47" s="1"/>
  <c r="AH102" i="47"/>
  <c r="AI102" i="47" s="1"/>
  <c r="AE102" i="47"/>
  <c r="AF102" i="47" s="1"/>
  <c r="AB102" i="47"/>
  <c r="AC102" i="47" s="1"/>
  <c r="Y102" i="47"/>
  <c r="Z102" i="47" s="1"/>
  <c r="V102" i="47"/>
  <c r="W102" i="47" s="1"/>
  <c r="S102" i="47"/>
  <c r="T102" i="47" s="1"/>
  <c r="P102" i="47"/>
  <c r="Q102" i="47" s="1"/>
  <c r="M102" i="47"/>
  <c r="N102" i="47" s="1"/>
  <c r="J102" i="47"/>
  <c r="K102" i="47" s="1"/>
  <c r="BI101" i="47"/>
  <c r="BJ101" i="47" s="1"/>
  <c r="BF101" i="47"/>
  <c r="BG101" i="47" s="1"/>
  <c r="BC101" i="47"/>
  <c r="BD101" i="47" s="1"/>
  <c r="AZ101" i="47"/>
  <c r="BA101" i="47" s="1"/>
  <c r="AW101" i="47"/>
  <c r="AX101" i="47" s="1"/>
  <c r="AT101" i="47"/>
  <c r="AU101" i="47" s="1"/>
  <c r="AQ101" i="47"/>
  <c r="AR101" i="47" s="1"/>
  <c r="AN101" i="47"/>
  <c r="AO101" i="47" s="1"/>
  <c r="AK101" i="47"/>
  <c r="AL101" i="47" s="1"/>
  <c r="AH101" i="47"/>
  <c r="AI101" i="47" s="1"/>
  <c r="AE101" i="47"/>
  <c r="AF101" i="47" s="1"/>
  <c r="AB101" i="47"/>
  <c r="AC101" i="47" s="1"/>
  <c r="Y101" i="47"/>
  <c r="Z101" i="47" s="1"/>
  <c r="V101" i="47"/>
  <c r="W101" i="47" s="1"/>
  <c r="S101" i="47"/>
  <c r="T101" i="47" s="1"/>
  <c r="P101" i="47"/>
  <c r="Q101" i="47" s="1"/>
  <c r="M101" i="47"/>
  <c r="N101" i="47" s="1"/>
  <c r="J101" i="47"/>
  <c r="K101" i="47" s="1"/>
  <c r="BI100" i="47"/>
  <c r="BJ100" i="47" s="1"/>
  <c r="BF100" i="47"/>
  <c r="BG100" i="47" s="1"/>
  <c r="BC100" i="47"/>
  <c r="BD100" i="47" s="1"/>
  <c r="AZ100" i="47"/>
  <c r="BA100" i="47" s="1"/>
  <c r="AW100" i="47"/>
  <c r="AX100" i="47" s="1"/>
  <c r="AT100" i="47"/>
  <c r="AU100" i="47" s="1"/>
  <c r="AQ100" i="47"/>
  <c r="AR100" i="47" s="1"/>
  <c r="AN100" i="47"/>
  <c r="AO100" i="47" s="1"/>
  <c r="AK100" i="47"/>
  <c r="AL100" i="47" s="1"/>
  <c r="AH100" i="47"/>
  <c r="AI100" i="47" s="1"/>
  <c r="AE100" i="47"/>
  <c r="AF100" i="47" s="1"/>
  <c r="AB100" i="47"/>
  <c r="AC100" i="47" s="1"/>
  <c r="Y100" i="47"/>
  <c r="Z100" i="47" s="1"/>
  <c r="V100" i="47"/>
  <c r="W100" i="47" s="1"/>
  <c r="S100" i="47"/>
  <c r="T100" i="47" s="1"/>
  <c r="P100" i="47"/>
  <c r="Q100" i="47" s="1"/>
  <c r="M100" i="47"/>
  <c r="N100" i="47" s="1"/>
  <c r="J100" i="47"/>
  <c r="K100" i="47" s="1"/>
  <c r="BI99" i="47"/>
  <c r="BJ99" i="47" s="1"/>
  <c r="BF99" i="47"/>
  <c r="BG99" i="47" s="1"/>
  <c r="BC99" i="47"/>
  <c r="BD99" i="47" s="1"/>
  <c r="AZ99" i="47"/>
  <c r="BA99" i="47" s="1"/>
  <c r="AW99" i="47"/>
  <c r="AX99" i="47" s="1"/>
  <c r="AT99" i="47"/>
  <c r="AU99" i="47" s="1"/>
  <c r="AQ99" i="47"/>
  <c r="AR99" i="47" s="1"/>
  <c r="AN99" i="47"/>
  <c r="AO99" i="47" s="1"/>
  <c r="AK99" i="47"/>
  <c r="AL99" i="47" s="1"/>
  <c r="AH99" i="47"/>
  <c r="AI99" i="47" s="1"/>
  <c r="AE99" i="47"/>
  <c r="AF99" i="47" s="1"/>
  <c r="AB99" i="47"/>
  <c r="AC99" i="47" s="1"/>
  <c r="Y99" i="47"/>
  <c r="Z99" i="47" s="1"/>
  <c r="V99" i="47"/>
  <c r="W99" i="47" s="1"/>
  <c r="S99" i="47"/>
  <c r="T99" i="47" s="1"/>
  <c r="P99" i="47"/>
  <c r="Q99" i="47" s="1"/>
  <c r="M99" i="47"/>
  <c r="N99" i="47" s="1"/>
  <c r="J99" i="47"/>
  <c r="K99" i="47" s="1"/>
  <c r="BI90" i="47"/>
  <c r="BJ90" i="47" s="1"/>
  <c r="BF90" i="47"/>
  <c r="BG90" i="47" s="1"/>
  <c r="BC90" i="47"/>
  <c r="BD90" i="47" s="1"/>
  <c r="AZ90" i="47"/>
  <c r="BA90" i="47" s="1"/>
  <c r="AW90" i="47"/>
  <c r="AX90" i="47" s="1"/>
  <c r="AT90" i="47"/>
  <c r="AU90" i="47" s="1"/>
  <c r="AQ90" i="47"/>
  <c r="AR90" i="47" s="1"/>
  <c r="AN90" i="47"/>
  <c r="AO90" i="47" s="1"/>
  <c r="AK90" i="47"/>
  <c r="AL90" i="47" s="1"/>
  <c r="AH90" i="47"/>
  <c r="AI90" i="47" s="1"/>
  <c r="AE90" i="47"/>
  <c r="AF90" i="47" s="1"/>
  <c r="AB90" i="47"/>
  <c r="AC90" i="47" s="1"/>
  <c r="Y90" i="47"/>
  <c r="Z90" i="47" s="1"/>
  <c r="V90" i="47"/>
  <c r="W90" i="47" s="1"/>
  <c r="S90" i="47"/>
  <c r="T90" i="47" s="1"/>
  <c r="P90" i="47"/>
  <c r="Q90" i="47" s="1"/>
  <c r="M90" i="47"/>
  <c r="N90" i="47" s="1"/>
  <c r="J90" i="47"/>
  <c r="K90" i="47" s="1"/>
  <c r="BI89" i="47"/>
  <c r="BJ89" i="47" s="1"/>
  <c r="BF89" i="47"/>
  <c r="BG89" i="47" s="1"/>
  <c r="BC89" i="47"/>
  <c r="BD89" i="47" s="1"/>
  <c r="AZ89" i="47"/>
  <c r="BA89" i="47" s="1"/>
  <c r="AW89" i="47"/>
  <c r="AX89" i="47" s="1"/>
  <c r="AT89" i="47"/>
  <c r="AU89" i="47" s="1"/>
  <c r="AQ89" i="47"/>
  <c r="AR89" i="47" s="1"/>
  <c r="AN89" i="47"/>
  <c r="AO89" i="47" s="1"/>
  <c r="AK89" i="47"/>
  <c r="AL89" i="47" s="1"/>
  <c r="AH89" i="47"/>
  <c r="AI89" i="47" s="1"/>
  <c r="AE89" i="47"/>
  <c r="AF89" i="47" s="1"/>
  <c r="AB89" i="47"/>
  <c r="AC89" i="47" s="1"/>
  <c r="Y89" i="47"/>
  <c r="Z89" i="47" s="1"/>
  <c r="V89" i="47"/>
  <c r="W89" i="47" s="1"/>
  <c r="S89" i="47"/>
  <c r="T89" i="47" s="1"/>
  <c r="P89" i="47"/>
  <c r="Q89" i="47" s="1"/>
  <c r="M89" i="47"/>
  <c r="N89" i="47" s="1"/>
  <c r="J89" i="47"/>
  <c r="K89" i="47" s="1"/>
  <c r="BI88" i="47"/>
  <c r="BJ88" i="47" s="1"/>
  <c r="BF88" i="47"/>
  <c r="BG88" i="47" s="1"/>
  <c r="BC88" i="47"/>
  <c r="BD88" i="47" s="1"/>
  <c r="AZ88" i="47"/>
  <c r="BA88" i="47" s="1"/>
  <c r="AW88" i="47"/>
  <c r="AX88" i="47" s="1"/>
  <c r="AT88" i="47"/>
  <c r="AU88" i="47" s="1"/>
  <c r="AQ88" i="47"/>
  <c r="AR88" i="47" s="1"/>
  <c r="AN88" i="47"/>
  <c r="AO88" i="47" s="1"/>
  <c r="AK88" i="47"/>
  <c r="AL88" i="47" s="1"/>
  <c r="AH88" i="47"/>
  <c r="AI88" i="47" s="1"/>
  <c r="AE88" i="47"/>
  <c r="AF88" i="47" s="1"/>
  <c r="AB88" i="47"/>
  <c r="AC88" i="47" s="1"/>
  <c r="Y88" i="47"/>
  <c r="Z88" i="47" s="1"/>
  <c r="V88" i="47"/>
  <c r="W88" i="47" s="1"/>
  <c r="S88" i="47"/>
  <c r="T88" i="47" s="1"/>
  <c r="P88" i="47"/>
  <c r="Q88" i="47" s="1"/>
  <c r="M88" i="47"/>
  <c r="N88" i="47" s="1"/>
  <c r="J88" i="47"/>
  <c r="K88" i="47" s="1"/>
  <c r="BI87" i="47"/>
  <c r="BJ87" i="47" s="1"/>
  <c r="BF87" i="47"/>
  <c r="BG87" i="47" s="1"/>
  <c r="BC87" i="47"/>
  <c r="BD87" i="47" s="1"/>
  <c r="AZ87" i="47"/>
  <c r="BA87" i="47" s="1"/>
  <c r="AW87" i="47"/>
  <c r="AX87" i="47" s="1"/>
  <c r="AT87" i="47"/>
  <c r="AU87" i="47" s="1"/>
  <c r="AQ87" i="47"/>
  <c r="AR87" i="47" s="1"/>
  <c r="AN87" i="47"/>
  <c r="AO87" i="47" s="1"/>
  <c r="AK87" i="47"/>
  <c r="AL87" i="47" s="1"/>
  <c r="AH87" i="47"/>
  <c r="AI87" i="47" s="1"/>
  <c r="AE87" i="47"/>
  <c r="AF87" i="47" s="1"/>
  <c r="AB87" i="47"/>
  <c r="AC87" i="47" s="1"/>
  <c r="Y87" i="47"/>
  <c r="Z87" i="47" s="1"/>
  <c r="V87" i="47"/>
  <c r="W87" i="47" s="1"/>
  <c r="S87" i="47"/>
  <c r="T87" i="47" s="1"/>
  <c r="P87" i="47"/>
  <c r="Q87" i="47" s="1"/>
  <c r="M87" i="47"/>
  <c r="N87" i="47" s="1"/>
  <c r="J87" i="47"/>
  <c r="K87" i="47" s="1"/>
  <c r="BI86" i="47"/>
  <c r="BJ86" i="47" s="1"/>
  <c r="BF86" i="47"/>
  <c r="BG86" i="47" s="1"/>
  <c r="BC86" i="47"/>
  <c r="BD86" i="47" s="1"/>
  <c r="AZ86" i="47"/>
  <c r="BA86" i="47" s="1"/>
  <c r="AW86" i="47"/>
  <c r="AX86" i="47" s="1"/>
  <c r="AT86" i="47"/>
  <c r="AU86" i="47" s="1"/>
  <c r="AQ86" i="47"/>
  <c r="AR86" i="47" s="1"/>
  <c r="AN86" i="47"/>
  <c r="AO86" i="47" s="1"/>
  <c r="AK86" i="47"/>
  <c r="AL86" i="47" s="1"/>
  <c r="AH86" i="47"/>
  <c r="AI86" i="47" s="1"/>
  <c r="AE86" i="47"/>
  <c r="AF86" i="47" s="1"/>
  <c r="AB86" i="47"/>
  <c r="AC86" i="47" s="1"/>
  <c r="Y86" i="47"/>
  <c r="Z86" i="47" s="1"/>
  <c r="V86" i="47"/>
  <c r="W86" i="47" s="1"/>
  <c r="S86" i="47"/>
  <c r="T86" i="47" s="1"/>
  <c r="P86" i="47"/>
  <c r="Q86" i="47" s="1"/>
  <c r="M86" i="47"/>
  <c r="N86" i="47" s="1"/>
  <c r="J86" i="47"/>
  <c r="K86" i="47" s="1"/>
  <c r="BI85" i="47"/>
  <c r="BJ85" i="47" s="1"/>
  <c r="BF85" i="47"/>
  <c r="BG85" i="47" s="1"/>
  <c r="BC85" i="47"/>
  <c r="BD85" i="47" s="1"/>
  <c r="AZ85" i="47"/>
  <c r="BA85" i="47" s="1"/>
  <c r="AW85" i="47"/>
  <c r="AX85" i="47" s="1"/>
  <c r="AT85" i="47"/>
  <c r="AU85" i="47" s="1"/>
  <c r="AQ85" i="47"/>
  <c r="AR85" i="47" s="1"/>
  <c r="AN85" i="47"/>
  <c r="AO85" i="47" s="1"/>
  <c r="AK85" i="47"/>
  <c r="AL85" i="47" s="1"/>
  <c r="AH85" i="47"/>
  <c r="AI85" i="47" s="1"/>
  <c r="AE85" i="47"/>
  <c r="AF85" i="47" s="1"/>
  <c r="AB85" i="47"/>
  <c r="AC85" i="47" s="1"/>
  <c r="Y85" i="47"/>
  <c r="Z85" i="47" s="1"/>
  <c r="V85" i="47"/>
  <c r="W85" i="47" s="1"/>
  <c r="S85" i="47"/>
  <c r="T85" i="47" s="1"/>
  <c r="P85" i="47"/>
  <c r="Q85" i="47" s="1"/>
  <c r="M85" i="47"/>
  <c r="N85" i="47" s="1"/>
  <c r="J85" i="47"/>
  <c r="K85" i="47" s="1"/>
  <c r="BI84" i="47"/>
  <c r="BJ84" i="47" s="1"/>
  <c r="BF84" i="47"/>
  <c r="BG84" i="47" s="1"/>
  <c r="BC84" i="47"/>
  <c r="BD84" i="47" s="1"/>
  <c r="AZ84" i="47"/>
  <c r="BA84" i="47" s="1"/>
  <c r="AW84" i="47"/>
  <c r="AX84" i="47" s="1"/>
  <c r="AT84" i="47"/>
  <c r="AU84" i="47" s="1"/>
  <c r="AQ84" i="47"/>
  <c r="AR84" i="47" s="1"/>
  <c r="AN84" i="47"/>
  <c r="AO84" i="47" s="1"/>
  <c r="AK84" i="47"/>
  <c r="AL84" i="47" s="1"/>
  <c r="AH84" i="47"/>
  <c r="AI84" i="47" s="1"/>
  <c r="AE84" i="47"/>
  <c r="AF84" i="47" s="1"/>
  <c r="AB84" i="47"/>
  <c r="AC84" i="47" s="1"/>
  <c r="Y84" i="47"/>
  <c r="Z84" i="47" s="1"/>
  <c r="V84" i="47"/>
  <c r="W84" i="47" s="1"/>
  <c r="S84" i="47"/>
  <c r="T84" i="47" s="1"/>
  <c r="P84" i="47"/>
  <c r="Q84" i="47" s="1"/>
  <c r="M84" i="47"/>
  <c r="N84" i="47" s="1"/>
  <c r="J84" i="47"/>
  <c r="K84" i="47" s="1"/>
  <c r="BI83" i="47"/>
  <c r="BJ83" i="47" s="1"/>
  <c r="BF83" i="47"/>
  <c r="BG83" i="47" s="1"/>
  <c r="BC83" i="47"/>
  <c r="BD83" i="47" s="1"/>
  <c r="AZ83" i="47"/>
  <c r="BA83" i="47" s="1"/>
  <c r="AW83" i="47"/>
  <c r="AX83" i="47" s="1"/>
  <c r="AT83" i="47"/>
  <c r="AU83" i="47" s="1"/>
  <c r="AQ83" i="47"/>
  <c r="AR83" i="47" s="1"/>
  <c r="AN83" i="47"/>
  <c r="AO83" i="47" s="1"/>
  <c r="AK83" i="47"/>
  <c r="AL83" i="47" s="1"/>
  <c r="AH83" i="47"/>
  <c r="AI83" i="47" s="1"/>
  <c r="AE83" i="47"/>
  <c r="AF83" i="47" s="1"/>
  <c r="AB83" i="47"/>
  <c r="AC83" i="47" s="1"/>
  <c r="Y83" i="47"/>
  <c r="Z83" i="47" s="1"/>
  <c r="V83" i="47"/>
  <c r="W83" i="47" s="1"/>
  <c r="S83" i="47"/>
  <c r="T83" i="47" s="1"/>
  <c r="P83" i="47"/>
  <c r="Q83" i="47" s="1"/>
  <c r="M83" i="47"/>
  <c r="N83" i="47" s="1"/>
  <c r="J83" i="47"/>
  <c r="K83" i="47" s="1"/>
  <c r="BI82" i="47"/>
  <c r="BJ82" i="47" s="1"/>
  <c r="BF82" i="47"/>
  <c r="BG82" i="47" s="1"/>
  <c r="BC82" i="47"/>
  <c r="BD82" i="47" s="1"/>
  <c r="AZ82" i="47"/>
  <c r="BA82" i="47" s="1"/>
  <c r="AW82" i="47"/>
  <c r="AX82" i="47" s="1"/>
  <c r="AT82" i="47"/>
  <c r="AU82" i="47" s="1"/>
  <c r="AQ82" i="47"/>
  <c r="AR82" i="47" s="1"/>
  <c r="AN82" i="47"/>
  <c r="AO82" i="47" s="1"/>
  <c r="AK82" i="47"/>
  <c r="AL82" i="47" s="1"/>
  <c r="AH82" i="47"/>
  <c r="AI82" i="47" s="1"/>
  <c r="AE82" i="47"/>
  <c r="AF82" i="47" s="1"/>
  <c r="AB82" i="47"/>
  <c r="AC82" i="47" s="1"/>
  <c r="Y82" i="47"/>
  <c r="Z82" i="47" s="1"/>
  <c r="V82" i="47"/>
  <c r="W82" i="47" s="1"/>
  <c r="S82" i="47"/>
  <c r="T82" i="47" s="1"/>
  <c r="P82" i="47"/>
  <c r="Q82" i="47" s="1"/>
  <c r="M82" i="47"/>
  <c r="N82" i="47" s="1"/>
  <c r="J82" i="47"/>
  <c r="K82" i="47" s="1"/>
  <c r="BI81" i="47"/>
  <c r="BJ81" i="47" s="1"/>
  <c r="BF81" i="47"/>
  <c r="BG81" i="47" s="1"/>
  <c r="BC81" i="47"/>
  <c r="BD81" i="47" s="1"/>
  <c r="AZ81" i="47"/>
  <c r="BA81" i="47" s="1"/>
  <c r="AW81" i="47"/>
  <c r="AX81" i="47" s="1"/>
  <c r="AT81" i="47"/>
  <c r="AU81" i="47" s="1"/>
  <c r="AQ81" i="47"/>
  <c r="AR81" i="47" s="1"/>
  <c r="AN81" i="47"/>
  <c r="AO81" i="47" s="1"/>
  <c r="AK81" i="47"/>
  <c r="AL81" i="47" s="1"/>
  <c r="AH81" i="47"/>
  <c r="AI81" i="47" s="1"/>
  <c r="AE81" i="47"/>
  <c r="AF81" i="47" s="1"/>
  <c r="AB81" i="47"/>
  <c r="AC81" i="47" s="1"/>
  <c r="Y81" i="47"/>
  <c r="Z81" i="47" s="1"/>
  <c r="V81" i="47"/>
  <c r="W81" i="47" s="1"/>
  <c r="S81" i="47"/>
  <c r="T81" i="47" s="1"/>
  <c r="P81" i="47"/>
  <c r="Q81" i="47" s="1"/>
  <c r="M81" i="47"/>
  <c r="N81" i="47" s="1"/>
  <c r="J81" i="47"/>
  <c r="K81" i="47" s="1"/>
  <c r="BI80" i="47"/>
  <c r="BJ80" i="47" s="1"/>
  <c r="BF80" i="47"/>
  <c r="BG80" i="47" s="1"/>
  <c r="BC80" i="47"/>
  <c r="BD80" i="47" s="1"/>
  <c r="AZ80" i="47"/>
  <c r="BA80" i="47" s="1"/>
  <c r="AW80" i="47"/>
  <c r="AX80" i="47" s="1"/>
  <c r="AT80" i="47"/>
  <c r="AU80" i="47" s="1"/>
  <c r="AQ80" i="47"/>
  <c r="AR80" i="47" s="1"/>
  <c r="AN80" i="47"/>
  <c r="AO80" i="47" s="1"/>
  <c r="AK80" i="47"/>
  <c r="AL80" i="47" s="1"/>
  <c r="AH80" i="47"/>
  <c r="AI80" i="47" s="1"/>
  <c r="AE80" i="47"/>
  <c r="AF80" i="47" s="1"/>
  <c r="AB80" i="47"/>
  <c r="AC80" i="47" s="1"/>
  <c r="Y80" i="47"/>
  <c r="Z80" i="47" s="1"/>
  <c r="V80" i="47"/>
  <c r="W80" i="47" s="1"/>
  <c r="S80" i="47"/>
  <c r="T80" i="47" s="1"/>
  <c r="P80" i="47"/>
  <c r="Q80" i="47" s="1"/>
  <c r="M80" i="47"/>
  <c r="N80" i="47" s="1"/>
  <c r="J80" i="47"/>
  <c r="K80" i="47" s="1"/>
  <c r="BI79" i="47"/>
  <c r="BJ79" i="47" s="1"/>
  <c r="BF79" i="47"/>
  <c r="BG79" i="47" s="1"/>
  <c r="BC79" i="47"/>
  <c r="BD79" i="47" s="1"/>
  <c r="AZ79" i="47"/>
  <c r="BA79" i="47" s="1"/>
  <c r="AW79" i="47"/>
  <c r="AX79" i="47" s="1"/>
  <c r="AT79" i="47"/>
  <c r="AU79" i="47" s="1"/>
  <c r="AQ79" i="47"/>
  <c r="AR79" i="47" s="1"/>
  <c r="AN79" i="47"/>
  <c r="AO79" i="47" s="1"/>
  <c r="AK79" i="47"/>
  <c r="AL79" i="47" s="1"/>
  <c r="AH79" i="47"/>
  <c r="AI79" i="47" s="1"/>
  <c r="AE79" i="47"/>
  <c r="AF79" i="47" s="1"/>
  <c r="AB79" i="47"/>
  <c r="AC79" i="47" s="1"/>
  <c r="Y79" i="47"/>
  <c r="Z79" i="47" s="1"/>
  <c r="V79" i="47"/>
  <c r="W79" i="47" s="1"/>
  <c r="S79" i="47"/>
  <c r="T79" i="47" s="1"/>
  <c r="P79" i="47"/>
  <c r="Q79" i="47" s="1"/>
  <c r="M79" i="47"/>
  <c r="N79" i="47" s="1"/>
  <c r="J79" i="47"/>
  <c r="K79" i="47" s="1"/>
  <c r="BI78" i="47"/>
  <c r="BJ78" i="47" s="1"/>
  <c r="BF78" i="47"/>
  <c r="BG78" i="47" s="1"/>
  <c r="BC78" i="47"/>
  <c r="BD78" i="47" s="1"/>
  <c r="AZ78" i="47"/>
  <c r="BA78" i="47" s="1"/>
  <c r="AW78" i="47"/>
  <c r="AX78" i="47" s="1"/>
  <c r="AT78" i="47"/>
  <c r="AU78" i="47" s="1"/>
  <c r="AQ78" i="47"/>
  <c r="AR78" i="47" s="1"/>
  <c r="AN78" i="47"/>
  <c r="AO78" i="47" s="1"/>
  <c r="AK78" i="47"/>
  <c r="AL78" i="47" s="1"/>
  <c r="AH78" i="47"/>
  <c r="AI78" i="47" s="1"/>
  <c r="AE78" i="47"/>
  <c r="AF78" i="47" s="1"/>
  <c r="AB78" i="47"/>
  <c r="AC78" i="47" s="1"/>
  <c r="Y78" i="47"/>
  <c r="Z78" i="47" s="1"/>
  <c r="V78" i="47"/>
  <c r="W78" i="47" s="1"/>
  <c r="S78" i="47"/>
  <c r="T78" i="47" s="1"/>
  <c r="P78" i="47"/>
  <c r="Q78" i="47" s="1"/>
  <c r="M78" i="47"/>
  <c r="N78" i="47" s="1"/>
  <c r="J78" i="47"/>
  <c r="K78" i="47" s="1"/>
  <c r="BI77" i="47"/>
  <c r="BJ77" i="47" s="1"/>
  <c r="BF77" i="47"/>
  <c r="BG77" i="47" s="1"/>
  <c r="BC77" i="47"/>
  <c r="BD77" i="47" s="1"/>
  <c r="AZ77" i="47"/>
  <c r="BA77" i="47" s="1"/>
  <c r="AW77" i="47"/>
  <c r="AX77" i="47" s="1"/>
  <c r="AT77" i="47"/>
  <c r="AU77" i="47" s="1"/>
  <c r="AQ77" i="47"/>
  <c r="AR77" i="47" s="1"/>
  <c r="AN77" i="47"/>
  <c r="AO77" i="47" s="1"/>
  <c r="AK77" i="47"/>
  <c r="AL77" i="47" s="1"/>
  <c r="AH77" i="47"/>
  <c r="AI77" i="47" s="1"/>
  <c r="AE77" i="47"/>
  <c r="AF77" i="47" s="1"/>
  <c r="AB77" i="47"/>
  <c r="AC77" i="47" s="1"/>
  <c r="Y77" i="47"/>
  <c r="Z77" i="47" s="1"/>
  <c r="V77" i="47"/>
  <c r="W77" i="47" s="1"/>
  <c r="S77" i="47"/>
  <c r="T77" i="47" s="1"/>
  <c r="P77" i="47"/>
  <c r="Q77" i="47" s="1"/>
  <c r="M77" i="47"/>
  <c r="N77" i="47" s="1"/>
  <c r="J77" i="47"/>
  <c r="K77" i="47" s="1"/>
  <c r="BI67" i="47"/>
  <c r="BJ67" i="47" s="1"/>
  <c r="BF67" i="47"/>
  <c r="BG67" i="47" s="1"/>
  <c r="BC67" i="47"/>
  <c r="BD67" i="47" s="1"/>
  <c r="AZ67" i="47"/>
  <c r="BA67" i="47" s="1"/>
  <c r="AW67" i="47"/>
  <c r="AX67" i="47" s="1"/>
  <c r="AT67" i="47"/>
  <c r="AU67" i="47" s="1"/>
  <c r="AQ67" i="47"/>
  <c r="AR67" i="47" s="1"/>
  <c r="AN67" i="47"/>
  <c r="AO67" i="47" s="1"/>
  <c r="AK67" i="47"/>
  <c r="AL67" i="47" s="1"/>
  <c r="AH67" i="47"/>
  <c r="AI67" i="47" s="1"/>
  <c r="AE67" i="47"/>
  <c r="AF67" i="47" s="1"/>
  <c r="AB67" i="47"/>
  <c r="AC67" i="47" s="1"/>
  <c r="Y67" i="47"/>
  <c r="Z67" i="47" s="1"/>
  <c r="V67" i="47"/>
  <c r="W67" i="47" s="1"/>
  <c r="S67" i="47"/>
  <c r="T67" i="47" s="1"/>
  <c r="P67" i="47"/>
  <c r="Q67" i="47" s="1"/>
  <c r="M67" i="47"/>
  <c r="N67" i="47" s="1"/>
  <c r="J67" i="47"/>
  <c r="K67" i="47" s="1"/>
  <c r="BI66" i="47"/>
  <c r="BJ66" i="47" s="1"/>
  <c r="BF66" i="47"/>
  <c r="BG66" i="47" s="1"/>
  <c r="BC66" i="47"/>
  <c r="BD66" i="47" s="1"/>
  <c r="AZ66" i="47"/>
  <c r="BA66" i="47" s="1"/>
  <c r="AW66" i="47"/>
  <c r="AX66" i="47" s="1"/>
  <c r="AT66" i="47"/>
  <c r="AU66" i="47" s="1"/>
  <c r="AQ66" i="47"/>
  <c r="AR66" i="47" s="1"/>
  <c r="AN66" i="47"/>
  <c r="AO66" i="47" s="1"/>
  <c r="AK66" i="47"/>
  <c r="AL66" i="47" s="1"/>
  <c r="AH66" i="47"/>
  <c r="AI66" i="47" s="1"/>
  <c r="AE66" i="47"/>
  <c r="AF66" i="47" s="1"/>
  <c r="AB66" i="47"/>
  <c r="AC66" i="47" s="1"/>
  <c r="Y66" i="47"/>
  <c r="Z66" i="47" s="1"/>
  <c r="V66" i="47"/>
  <c r="W66" i="47" s="1"/>
  <c r="S66" i="47"/>
  <c r="T66" i="47" s="1"/>
  <c r="P66" i="47"/>
  <c r="Q66" i="47" s="1"/>
  <c r="M66" i="47"/>
  <c r="N66" i="47" s="1"/>
  <c r="J66" i="47"/>
  <c r="K66" i="47" s="1"/>
  <c r="BI65" i="47"/>
  <c r="BJ65" i="47" s="1"/>
  <c r="BF65" i="47"/>
  <c r="BG65" i="47" s="1"/>
  <c r="BC65" i="47"/>
  <c r="BD65" i="47" s="1"/>
  <c r="AZ65" i="47"/>
  <c r="BA65" i="47" s="1"/>
  <c r="AW65" i="47"/>
  <c r="AX65" i="47" s="1"/>
  <c r="AT65" i="47"/>
  <c r="AU65" i="47" s="1"/>
  <c r="AQ65" i="47"/>
  <c r="AR65" i="47" s="1"/>
  <c r="AN65" i="47"/>
  <c r="AO65" i="47" s="1"/>
  <c r="AK65" i="47"/>
  <c r="AL65" i="47" s="1"/>
  <c r="AH65" i="47"/>
  <c r="AI65" i="47" s="1"/>
  <c r="AE65" i="47"/>
  <c r="AF65" i="47" s="1"/>
  <c r="AB65" i="47"/>
  <c r="AC65" i="47" s="1"/>
  <c r="Y65" i="47"/>
  <c r="Z65" i="47" s="1"/>
  <c r="V65" i="47"/>
  <c r="W65" i="47" s="1"/>
  <c r="S65" i="47"/>
  <c r="T65" i="47" s="1"/>
  <c r="P65" i="47"/>
  <c r="Q65" i="47" s="1"/>
  <c r="M65" i="47"/>
  <c r="N65" i="47" s="1"/>
  <c r="J65" i="47"/>
  <c r="K65" i="47" s="1"/>
  <c r="BI64" i="47"/>
  <c r="BJ64" i="47" s="1"/>
  <c r="BF64" i="47"/>
  <c r="BG64" i="47" s="1"/>
  <c r="BC64" i="47"/>
  <c r="BD64" i="47" s="1"/>
  <c r="AZ64" i="47"/>
  <c r="BA64" i="47" s="1"/>
  <c r="AW64" i="47"/>
  <c r="AX64" i="47" s="1"/>
  <c r="AT64" i="47"/>
  <c r="AU64" i="47" s="1"/>
  <c r="AQ64" i="47"/>
  <c r="AR64" i="47" s="1"/>
  <c r="AN64" i="47"/>
  <c r="AO64" i="47" s="1"/>
  <c r="AK64" i="47"/>
  <c r="AL64" i="47" s="1"/>
  <c r="AH64" i="47"/>
  <c r="AI64" i="47" s="1"/>
  <c r="AE64" i="47"/>
  <c r="AF64" i="47" s="1"/>
  <c r="AB64" i="47"/>
  <c r="AC64" i="47" s="1"/>
  <c r="Y64" i="47"/>
  <c r="Z64" i="47" s="1"/>
  <c r="V64" i="47"/>
  <c r="W64" i="47" s="1"/>
  <c r="S64" i="47"/>
  <c r="T64" i="47" s="1"/>
  <c r="P64" i="47"/>
  <c r="Q64" i="47" s="1"/>
  <c r="M64" i="47"/>
  <c r="N64" i="47" s="1"/>
  <c r="J64" i="47"/>
  <c r="K64" i="47" s="1"/>
  <c r="BI63" i="47"/>
  <c r="BJ63" i="47" s="1"/>
  <c r="BF63" i="47"/>
  <c r="BG63" i="47" s="1"/>
  <c r="BC63" i="47"/>
  <c r="BD63" i="47" s="1"/>
  <c r="AZ63" i="47"/>
  <c r="BA63" i="47" s="1"/>
  <c r="AW63" i="47"/>
  <c r="AX63" i="47" s="1"/>
  <c r="AT63" i="47"/>
  <c r="AU63" i="47" s="1"/>
  <c r="AQ63" i="47"/>
  <c r="AR63" i="47" s="1"/>
  <c r="AN63" i="47"/>
  <c r="AO63" i="47" s="1"/>
  <c r="AK63" i="47"/>
  <c r="AL63" i="47" s="1"/>
  <c r="AH63" i="47"/>
  <c r="AI63" i="47" s="1"/>
  <c r="AE63" i="47"/>
  <c r="AF63" i="47" s="1"/>
  <c r="AB63" i="47"/>
  <c r="AC63" i="47" s="1"/>
  <c r="Y63" i="47"/>
  <c r="Z63" i="47" s="1"/>
  <c r="V63" i="47"/>
  <c r="W63" i="47" s="1"/>
  <c r="S63" i="47"/>
  <c r="T63" i="47" s="1"/>
  <c r="P63" i="47"/>
  <c r="Q63" i="47" s="1"/>
  <c r="M63" i="47"/>
  <c r="N63" i="47" s="1"/>
  <c r="J63" i="47"/>
  <c r="K63" i="47" s="1"/>
  <c r="BI62" i="47"/>
  <c r="BJ62" i="47" s="1"/>
  <c r="BF62" i="47"/>
  <c r="BG62" i="47" s="1"/>
  <c r="BC62" i="47"/>
  <c r="BD62" i="47" s="1"/>
  <c r="AZ62" i="47"/>
  <c r="BA62" i="47" s="1"/>
  <c r="AW62" i="47"/>
  <c r="AX62" i="47" s="1"/>
  <c r="AT62" i="47"/>
  <c r="AU62" i="47" s="1"/>
  <c r="AQ62" i="47"/>
  <c r="AR62" i="47" s="1"/>
  <c r="AN62" i="47"/>
  <c r="AO62" i="47" s="1"/>
  <c r="AK62" i="47"/>
  <c r="AL62" i="47" s="1"/>
  <c r="AH62" i="47"/>
  <c r="AI62" i="47" s="1"/>
  <c r="AE62" i="47"/>
  <c r="AF62" i="47" s="1"/>
  <c r="AB62" i="47"/>
  <c r="AC62" i="47" s="1"/>
  <c r="Y62" i="47"/>
  <c r="Z62" i="47" s="1"/>
  <c r="V62" i="47"/>
  <c r="W62" i="47" s="1"/>
  <c r="S62" i="47"/>
  <c r="T62" i="47" s="1"/>
  <c r="P62" i="47"/>
  <c r="Q62" i="47" s="1"/>
  <c r="M62" i="47"/>
  <c r="N62" i="47" s="1"/>
  <c r="J62" i="47"/>
  <c r="K62" i="47" s="1"/>
  <c r="BI61" i="47"/>
  <c r="BJ61" i="47" s="1"/>
  <c r="BF61" i="47"/>
  <c r="BG61" i="47" s="1"/>
  <c r="BC61" i="47"/>
  <c r="BD61" i="47" s="1"/>
  <c r="AZ61" i="47"/>
  <c r="BA61" i="47" s="1"/>
  <c r="AW61" i="47"/>
  <c r="AX61" i="47" s="1"/>
  <c r="AT61" i="47"/>
  <c r="AU61" i="47" s="1"/>
  <c r="AQ61" i="47"/>
  <c r="AR61" i="47" s="1"/>
  <c r="AN61" i="47"/>
  <c r="AO61" i="47" s="1"/>
  <c r="AK61" i="47"/>
  <c r="AL61" i="47" s="1"/>
  <c r="AH61" i="47"/>
  <c r="AI61" i="47" s="1"/>
  <c r="AE61" i="47"/>
  <c r="AF61" i="47" s="1"/>
  <c r="AB61" i="47"/>
  <c r="AC61" i="47" s="1"/>
  <c r="Y61" i="47"/>
  <c r="Z61" i="47" s="1"/>
  <c r="V61" i="47"/>
  <c r="W61" i="47" s="1"/>
  <c r="S61" i="47"/>
  <c r="T61" i="47" s="1"/>
  <c r="P61" i="47"/>
  <c r="Q61" i="47" s="1"/>
  <c r="M61" i="47"/>
  <c r="N61" i="47" s="1"/>
  <c r="J61" i="47"/>
  <c r="K61" i="47" s="1"/>
  <c r="BI60" i="47"/>
  <c r="BJ60" i="47" s="1"/>
  <c r="BF60" i="47"/>
  <c r="BG60" i="47" s="1"/>
  <c r="BC60" i="47"/>
  <c r="BD60" i="47" s="1"/>
  <c r="AZ60" i="47"/>
  <c r="BA60" i="47" s="1"/>
  <c r="AW60" i="47"/>
  <c r="AX60" i="47" s="1"/>
  <c r="AT60" i="47"/>
  <c r="AU60" i="47" s="1"/>
  <c r="AQ60" i="47"/>
  <c r="AR60" i="47" s="1"/>
  <c r="AN60" i="47"/>
  <c r="AO60" i="47" s="1"/>
  <c r="AK60" i="47"/>
  <c r="AL60" i="47" s="1"/>
  <c r="AH60" i="47"/>
  <c r="AI60" i="47" s="1"/>
  <c r="AE60" i="47"/>
  <c r="AF60" i="47" s="1"/>
  <c r="AB60" i="47"/>
  <c r="AC60" i="47" s="1"/>
  <c r="Y60" i="47"/>
  <c r="Z60" i="47" s="1"/>
  <c r="V60" i="47"/>
  <c r="W60" i="47" s="1"/>
  <c r="S60" i="47"/>
  <c r="T60" i="47" s="1"/>
  <c r="P60" i="47"/>
  <c r="Q60" i="47" s="1"/>
  <c r="M60" i="47"/>
  <c r="N60" i="47" s="1"/>
  <c r="J60" i="47"/>
  <c r="K60" i="47" s="1"/>
  <c r="BI59" i="47"/>
  <c r="BJ59" i="47" s="1"/>
  <c r="BF59" i="47"/>
  <c r="BG59" i="47" s="1"/>
  <c r="BC59" i="47"/>
  <c r="BD59" i="47" s="1"/>
  <c r="AZ59" i="47"/>
  <c r="BA59" i="47" s="1"/>
  <c r="AW59" i="47"/>
  <c r="AX59" i="47" s="1"/>
  <c r="AT59" i="47"/>
  <c r="AU59" i="47" s="1"/>
  <c r="AQ59" i="47"/>
  <c r="AR59" i="47" s="1"/>
  <c r="AN59" i="47"/>
  <c r="AO59" i="47" s="1"/>
  <c r="AK59" i="47"/>
  <c r="AL59" i="47" s="1"/>
  <c r="AH59" i="47"/>
  <c r="AI59" i="47" s="1"/>
  <c r="AE59" i="47"/>
  <c r="AF59" i="47" s="1"/>
  <c r="AB59" i="47"/>
  <c r="AC59" i="47" s="1"/>
  <c r="Y59" i="47"/>
  <c r="Z59" i="47" s="1"/>
  <c r="V59" i="47"/>
  <c r="W59" i="47" s="1"/>
  <c r="S59" i="47"/>
  <c r="T59" i="47" s="1"/>
  <c r="P59" i="47"/>
  <c r="Q59" i="47" s="1"/>
  <c r="M59" i="47"/>
  <c r="N59" i="47" s="1"/>
  <c r="J59" i="47"/>
  <c r="K59" i="47" s="1"/>
  <c r="BI58" i="47"/>
  <c r="BJ58" i="47" s="1"/>
  <c r="BF58" i="47"/>
  <c r="BG58" i="47" s="1"/>
  <c r="BC58" i="47"/>
  <c r="BD58" i="47" s="1"/>
  <c r="AZ58" i="47"/>
  <c r="BA58" i="47" s="1"/>
  <c r="AW58" i="47"/>
  <c r="AX58" i="47" s="1"/>
  <c r="AT58" i="47"/>
  <c r="AU58" i="47" s="1"/>
  <c r="AQ58" i="47"/>
  <c r="AR58" i="47" s="1"/>
  <c r="AN58" i="47"/>
  <c r="AO58" i="47" s="1"/>
  <c r="AK58" i="47"/>
  <c r="AL58" i="47" s="1"/>
  <c r="AH58" i="47"/>
  <c r="AI58" i="47" s="1"/>
  <c r="AE58" i="47"/>
  <c r="AF58" i="47" s="1"/>
  <c r="AB58" i="47"/>
  <c r="AC58" i="47" s="1"/>
  <c r="Y58" i="47"/>
  <c r="Z58" i="47" s="1"/>
  <c r="V58" i="47"/>
  <c r="W58" i="47" s="1"/>
  <c r="S58" i="47"/>
  <c r="T58" i="47" s="1"/>
  <c r="P58" i="47"/>
  <c r="Q58" i="47" s="1"/>
  <c r="M58" i="47"/>
  <c r="N58" i="47" s="1"/>
  <c r="J58" i="47"/>
  <c r="K58" i="47" s="1"/>
  <c r="BI57" i="47"/>
  <c r="BJ57" i="47" s="1"/>
  <c r="BF57" i="47"/>
  <c r="BG57" i="47" s="1"/>
  <c r="BC57" i="47"/>
  <c r="BD57" i="47" s="1"/>
  <c r="AZ57" i="47"/>
  <c r="BA57" i="47" s="1"/>
  <c r="AW57" i="47"/>
  <c r="AX57" i="47" s="1"/>
  <c r="AT57" i="47"/>
  <c r="AU57" i="47" s="1"/>
  <c r="AQ57" i="47"/>
  <c r="AR57" i="47" s="1"/>
  <c r="AN57" i="47"/>
  <c r="AO57" i="47" s="1"/>
  <c r="AK57" i="47"/>
  <c r="AL57" i="47" s="1"/>
  <c r="AH57" i="47"/>
  <c r="AI57" i="47" s="1"/>
  <c r="AE57" i="47"/>
  <c r="AF57" i="47" s="1"/>
  <c r="AB57" i="47"/>
  <c r="AC57" i="47" s="1"/>
  <c r="Y57" i="47"/>
  <c r="Z57" i="47" s="1"/>
  <c r="V57" i="47"/>
  <c r="W57" i="47" s="1"/>
  <c r="S57" i="47"/>
  <c r="T57" i="47" s="1"/>
  <c r="P57" i="47"/>
  <c r="Q57" i="47" s="1"/>
  <c r="M57" i="47"/>
  <c r="N57" i="47" s="1"/>
  <c r="J57" i="47"/>
  <c r="K57" i="47" s="1"/>
  <c r="BI56" i="47"/>
  <c r="BJ56" i="47" s="1"/>
  <c r="BF56" i="47"/>
  <c r="BG56" i="47" s="1"/>
  <c r="BC56" i="47"/>
  <c r="BD56" i="47" s="1"/>
  <c r="AZ56" i="47"/>
  <c r="BA56" i="47" s="1"/>
  <c r="AW56" i="47"/>
  <c r="AX56" i="47" s="1"/>
  <c r="AT56" i="47"/>
  <c r="AU56" i="47" s="1"/>
  <c r="AQ56" i="47"/>
  <c r="AR56" i="47" s="1"/>
  <c r="AN56" i="47"/>
  <c r="AO56" i="47" s="1"/>
  <c r="AK56" i="47"/>
  <c r="AL56" i="47" s="1"/>
  <c r="AH56" i="47"/>
  <c r="AI56" i="47" s="1"/>
  <c r="AE56" i="47"/>
  <c r="AF56" i="47" s="1"/>
  <c r="AB56" i="47"/>
  <c r="AC56" i="47" s="1"/>
  <c r="Y56" i="47"/>
  <c r="Z56" i="47" s="1"/>
  <c r="V56" i="47"/>
  <c r="W56" i="47" s="1"/>
  <c r="S56" i="47"/>
  <c r="T56" i="47" s="1"/>
  <c r="P56" i="47"/>
  <c r="Q56" i="47" s="1"/>
  <c r="M56" i="47"/>
  <c r="N56" i="47" s="1"/>
  <c r="J56" i="47"/>
  <c r="K56" i="47" s="1"/>
  <c r="BI55" i="47"/>
  <c r="BJ55" i="47" s="1"/>
  <c r="BF55" i="47"/>
  <c r="BG55" i="47" s="1"/>
  <c r="BC55" i="47"/>
  <c r="BD55" i="47" s="1"/>
  <c r="AZ55" i="47"/>
  <c r="BA55" i="47" s="1"/>
  <c r="AW55" i="47"/>
  <c r="AX55" i="47" s="1"/>
  <c r="AT55" i="47"/>
  <c r="AU55" i="47" s="1"/>
  <c r="AQ55" i="47"/>
  <c r="AR55" i="47" s="1"/>
  <c r="AN55" i="47"/>
  <c r="AO55" i="47" s="1"/>
  <c r="AK55" i="47"/>
  <c r="AL55" i="47" s="1"/>
  <c r="AH55" i="47"/>
  <c r="AI55" i="47" s="1"/>
  <c r="AE55" i="47"/>
  <c r="AF55" i="47" s="1"/>
  <c r="AB55" i="47"/>
  <c r="AC55" i="47" s="1"/>
  <c r="Y55" i="47"/>
  <c r="Z55" i="47" s="1"/>
  <c r="V55" i="47"/>
  <c r="W55" i="47" s="1"/>
  <c r="S55" i="47"/>
  <c r="T55" i="47" s="1"/>
  <c r="P55" i="47"/>
  <c r="Q55" i="47" s="1"/>
  <c r="M55" i="47"/>
  <c r="N55" i="47" s="1"/>
  <c r="J55" i="47"/>
  <c r="K55" i="47" s="1"/>
  <c r="BI54" i="47"/>
  <c r="BJ54" i="47" s="1"/>
  <c r="BF54" i="47"/>
  <c r="BG54" i="47" s="1"/>
  <c r="BC54" i="47"/>
  <c r="BD54" i="47" s="1"/>
  <c r="AZ54" i="47"/>
  <c r="BA54" i="47" s="1"/>
  <c r="AW54" i="47"/>
  <c r="AX54" i="47" s="1"/>
  <c r="AT54" i="47"/>
  <c r="AU54" i="47" s="1"/>
  <c r="AQ54" i="47"/>
  <c r="AR54" i="47" s="1"/>
  <c r="AN54" i="47"/>
  <c r="AO54" i="47" s="1"/>
  <c r="AK54" i="47"/>
  <c r="AL54" i="47" s="1"/>
  <c r="AH54" i="47"/>
  <c r="AI54" i="47" s="1"/>
  <c r="AE54" i="47"/>
  <c r="AF54" i="47" s="1"/>
  <c r="AB54" i="47"/>
  <c r="AC54" i="47" s="1"/>
  <c r="Y54" i="47"/>
  <c r="Z54" i="47" s="1"/>
  <c r="V54" i="47"/>
  <c r="W54" i="47" s="1"/>
  <c r="S54" i="47"/>
  <c r="T54" i="47" s="1"/>
  <c r="P54" i="47"/>
  <c r="Q54" i="47" s="1"/>
  <c r="M54" i="47"/>
  <c r="N54" i="47" s="1"/>
  <c r="J54" i="47"/>
  <c r="K54" i="47" s="1"/>
  <c r="BI45" i="47"/>
  <c r="BJ45" i="47" s="1"/>
  <c r="BF45" i="47"/>
  <c r="BG45" i="47" s="1"/>
  <c r="BC45" i="47"/>
  <c r="BD45" i="47" s="1"/>
  <c r="AZ45" i="47"/>
  <c r="BA45" i="47" s="1"/>
  <c r="AW45" i="47"/>
  <c r="AX45" i="47" s="1"/>
  <c r="AT45" i="47"/>
  <c r="AU45" i="47" s="1"/>
  <c r="AQ45" i="47"/>
  <c r="AR45" i="47" s="1"/>
  <c r="AN45" i="47"/>
  <c r="AO45" i="47" s="1"/>
  <c r="AK45" i="47"/>
  <c r="AL45" i="47" s="1"/>
  <c r="AH45" i="47"/>
  <c r="AI45" i="47" s="1"/>
  <c r="AE45" i="47"/>
  <c r="AF45" i="47" s="1"/>
  <c r="AB45" i="47"/>
  <c r="AC45" i="47" s="1"/>
  <c r="Y45" i="47"/>
  <c r="Z45" i="47" s="1"/>
  <c r="V45" i="47"/>
  <c r="W45" i="47" s="1"/>
  <c r="S45" i="47"/>
  <c r="T45" i="47" s="1"/>
  <c r="P45" i="47"/>
  <c r="Q45" i="47" s="1"/>
  <c r="M45" i="47"/>
  <c r="N45" i="47" s="1"/>
  <c r="J45" i="47"/>
  <c r="K45" i="47" s="1"/>
  <c r="BI44" i="47"/>
  <c r="BJ44" i="47" s="1"/>
  <c r="BF44" i="47"/>
  <c r="BG44" i="47" s="1"/>
  <c r="BC44" i="47"/>
  <c r="BD44" i="47" s="1"/>
  <c r="AZ44" i="47"/>
  <c r="BA44" i="47" s="1"/>
  <c r="AW44" i="47"/>
  <c r="AX44" i="47" s="1"/>
  <c r="AT44" i="47"/>
  <c r="AU44" i="47" s="1"/>
  <c r="AQ44" i="47"/>
  <c r="AR44" i="47" s="1"/>
  <c r="AN44" i="47"/>
  <c r="AO44" i="47" s="1"/>
  <c r="AK44" i="47"/>
  <c r="AL44" i="47" s="1"/>
  <c r="AH44" i="47"/>
  <c r="AI44" i="47" s="1"/>
  <c r="AE44" i="47"/>
  <c r="AF44" i="47" s="1"/>
  <c r="AB44" i="47"/>
  <c r="AC44" i="47" s="1"/>
  <c r="Y44" i="47"/>
  <c r="Z44" i="47" s="1"/>
  <c r="V44" i="47"/>
  <c r="W44" i="47" s="1"/>
  <c r="S44" i="47"/>
  <c r="T44" i="47" s="1"/>
  <c r="P44" i="47"/>
  <c r="Q44" i="47" s="1"/>
  <c r="M44" i="47"/>
  <c r="N44" i="47" s="1"/>
  <c r="J44" i="47"/>
  <c r="K44" i="47" s="1"/>
  <c r="BI43" i="47"/>
  <c r="BJ43" i="47" s="1"/>
  <c r="BF43" i="47"/>
  <c r="BG43" i="47" s="1"/>
  <c r="BC43" i="47"/>
  <c r="BD43" i="47" s="1"/>
  <c r="AZ43" i="47"/>
  <c r="BA43" i="47" s="1"/>
  <c r="AW43" i="47"/>
  <c r="AX43" i="47" s="1"/>
  <c r="AT43" i="47"/>
  <c r="AU43" i="47" s="1"/>
  <c r="AQ43" i="47"/>
  <c r="AR43" i="47" s="1"/>
  <c r="AN43" i="47"/>
  <c r="AO43" i="47" s="1"/>
  <c r="AK43" i="47"/>
  <c r="AL43" i="47" s="1"/>
  <c r="AH43" i="47"/>
  <c r="AI43" i="47" s="1"/>
  <c r="AE43" i="47"/>
  <c r="AF43" i="47" s="1"/>
  <c r="AB43" i="47"/>
  <c r="AC43" i="47" s="1"/>
  <c r="Y43" i="47"/>
  <c r="Z43" i="47" s="1"/>
  <c r="V43" i="47"/>
  <c r="W43" i="47" s="1"/>
  <c r="S43" i="47"/>
  <c r="T43" i="47" s="1"/>
  <c r="P43" i="47"/>
  <c r="Q43" i="47" s="1"/>
  <c r="M43" i="47"/>
  <c r="N43" i="47" s="1"/>
  <c r="J43" i="47"/>
  <c r="K43" i="47" s="1"/>
  <c r="BI42" i="47"/>
  <c r="BJ42" i="47" s="1"/>
  <c r="BF42" i="47"/>
  <c r="BG42" i="47" s="1"/>
  <c r="BC42" i="47"/>
  <c r="BD42" i="47" s="1"/>
  <c r="AZ42" i="47"/>
  <c r="BA42" i="47" s="1"/>
  <c r="AW42" i="47"/>
  <c r="AX42" i="47" s="1"/>
  <c r="AT42" i="47"/>
  <c r="AU42" i="47" s="1"/>
  <c r="AQ42" i="47"/>
  <c r="AR42" i="47" s="1"/>
  <c r="AN42" i="47"/>
  <c r="AO42" i="47" s="1"/>
  <c r="AK42" i="47"/>
  <c r="AL42" i="47" s="1"/>
  <c r="AH42" i="47"/>
  <c r="AI42" i="47" s="1"/>
  <c r="AE42" i="47"/>
  <c r="AF42" i="47" s="1"/>
  <c r="AB42" i="47"/>
  <c r="AC42" i="47" s="1"/>
  <c r="Y42" i="47"/>
  <c r="Z42" i="47" s="1"/>
  <c r="V42" i="47"/>
  <c r="W42" i="47" s="1"/>
  <c r="S42" i="47"/>
  <c r="T42" i="47" s="1"/>
  <c r="P42" i="47"/>
  <c r="Q42" i="47" s="1"/>
  <c r="M42" i="47"/>
  <c r="N42" i="47" s="1"/>
  <c r="J42" i="47"/>
  <c r="K42" i="47" s="1"/>
  <c r="BI41" i="47"/>
  <c r="BJ41" i="47" s="1"/>
  <c r="BF41" i="47"/>
  <c r="BG41" i="47" s="1"/>
  <c r="BC41" i="47"/>
  <c r="BD41" i="47" s="1"/>
  <c r="AZ41" i="47"/>
  <c r="BA41" i="47" s="1"/>
  <c r="AW41" i="47"/>
  <c r="AX41" i="47" s="1"/>
  <c r="AT41" i="47"/>
  <c r="AU41" i="47" s="1"/>
  <c r="AQ41" i="47"/>
  <c r="AR41" i="47" s="1"/>
  <c r="AN41" i="47"/>
  <c r="AO41" i="47" s="1"/>
  <c r="AK41" i="47"/>
  <c r="AL41" i="47" s="1"/>
  <c r="AH41" i="47"/>
  <c r="AI41" i="47" s="1"/>
  <c r="AE41" i="47"/>
  <c r="AF41" i="47" s="1"/>
  <c r="AB41" i="47"/>
  <c r="AC41" i="47" s="1"/>
  <c r="Y41" i="47"/>
  <c r="Z41" i="47" s="1"/>
  <c r="V41" i="47"/>
  <c r="W41" i="47" s="1"/>
  <c r="S41" i="47"/>
  <c r="T41" i="47" s="1"/>
  <c r="P41" i="47"/>
  <c r="Q41" i="47" s="1"/>
  <c r="M41" i="47"/>
  <c r="N41" i="47" s="1"/>
  <c r="J41" i="47"/>
  <c r="K41" i="47" s="1"/>
  <c r="BI40" i="47"/>
  <c r="BJ40" i="47" s="1"/>
  <c r="BF40" i="47"/>
  <c r="BG40" i="47" s="1"/>
  <c r="BC40" i="47"/>
  <c r="BD40" i="47" s="1"/>
  <c r="AZ40" i="47"/>
  <c r="BA40" i="47" s="1"/>
  <c r="AW40" i="47"/>
  <c r="AX40" i="47" s="1"/>
  <c r="AT40" i="47"/>
  <c r="AU40" i="47" s="1"/>
  <c r="AQ40" i="47"/>
  <c r="AR40" i="47" s="1"/>
  <c r="AN40" i="47"/>
  <c r="AO40" i="47" s="1"/>
  <c r="AK40" i="47"/>
  <c r="AL40" i="47" s="1"/>
  <c r="AH40" i="47"/>
  <c r="AI40" i="47" s="1"/>
  <c r="AE40" i="47"/>
  <c r="AF40" i="47" s="1"/>
  <c r="AB40" i="47"/>
  <c r="AC40" i="47" s="1"/>
  <c r="Y40" i="47"/>
  <c r="Z40" i="47" s="1"/>
  <c r="V40" i="47"/>
  <c r="W40" i="47" s="1"/>
  <c r="S40" i="47"/>
  <c r="T40" i="47" s="1"/>
  <c r="P40" i="47"/>
  <c r="Q40" i="47" s="1"/>
  <c r="M40" i="47"/>
  <c r="N40" i="47" s="1"/>
  <c r="J40" i="47"/>
  <c r="K40" i="47" s="1"/>
  <c r="BI39" i="47"/>
  <c r="BJ39" i="47" s="1"/>
  <c r="BF39" i="47"/>
  <c r="BG39" i="47" s="1"/>
  <c r="BC39" i="47"/>
  <c r="BD39" i="47" s="1"/>
  <c r="AZ39" i="47"/>
  <c r="BA39" i="47" s="1"/>
  <c r="AW39" i="47"/>
  <c r="AX39" i="47" s="1"/>
  <c r="AT39" i="47"/>
  <c r="AU39" i="47" s="1"/>
  <c r="AQ39" i="47"/>
  <c r="AR39" i="47" s="1"/>
  <c r="AN39" i="47"/>
  <c r="AO39" i="47" s="1"/>
  <c r="AK39" i="47"/>
  <c r="AL39" i="47" s="1"/>
  <c r="AH39" i="47"/>
  <c r="AI39" i="47" s="1"/>
  <c r="AE39" i="47"/>
  <c r="AF39" i="47" s="1"/>
  <c r="AB39" i="47"/>
  <c r="AC39" i="47" s="1"/>
  <c r="Y39" i="47"/>
  <c r="Z39" i="47" s="1"/>
  <c r="V39" i="47"/>
  <c r="W39" i="47" s="1"/>
  <c r="S39" i="47"/>
  <c r="T39" i="47" s="1"/>
  <c r="P39" i="47"/>
  <c r="Q39" i="47" s="1"/>
  <c r="M39" i="47"/>
  <c r="N39" i="47" s="1"/>
  <c r="J39" i="47"/>
  <c r="K39" i="47" s="1"/>
  <c r="BI38" i="47"/>
  <c r="BJ38" i="47" s="1"/>
  <c r="BF38" i="47"/>
  <c r="BG38" i="47" s="1"/>
  <c r="BC38" i="47"/>
  <c r="BD38" i="47" s="1"/>
  <c r="AZ38" i="47"/>
  <c r="BA38" i="47" s="1"/>
  <c r="AW38" i="47"/>
  <c r="AX38" i="47" s="1"/>
  <c r="AT38" i="47"/>
  <c r="AU38" i="47" s="1"/>
  <c r="AQ38" i="47"/>
  <c r="AR38" i="47" s="1"/>
  <c r="AN38" i="47"/>
  <c r="AO38" i="47" s="1"/>
  <c r="AK38" i="47"/>
  <c r="AL38" i="47" s="1"/>
  <c r="AH38" i="47"/>
  <c r="AI38" i="47" s="1"/>
  <c r="AE38" i="47"/>
  <c r="AF38" i="47" s="1"/>
  <c r="AB38" i="47"/>
  <c r="AC38" i="47" s="1"/>
  <c r="Y38" i="47"/>
  <c r="Z38" i="47" s="1"/>
  <c r="V38" i="47"/>
  <c r="W38" i="47" s="1"/>
  <c r="S38" i="47"/>
  <c r="T38" i="47" s="1"/>
  <c r="P38" i="47"/>
  <c r="Q38" i="47" s="1"/>
  <c r="M38" i="47"/>
  <c r="N38" i="47" s="1"/>
  <c r="J38" i="47"/>
  <c r="K38" i="47" s="1"/>
  <c r="BI37" i="47"/>
  <c r="BJ37" i="47" s="1"/>
  <c r="BF37" i="47"/>
  <c r="BG37" i="47" s="1"/>
  <c r="BC37" i="47"/>
  <c r="BD37" i="47" s="1"/>
  <c r="AZ37" i="47"/>
  <c r="BA37" i="47" s="1"/>
  <c r="AW37" i="47"/>
  <c r="AX37" i="47" s="1"/>
  <c r="AT37" i="47"/>
  <c r="AU37" i="47" s="1"/>
  <c r="AQ37" i="47"/>
  <c r="AR37" i="47" s="1"/>
  <c r="AN37" i="47"/>
  <c r="AO37" i="47" s="1"/>
  <c r="AK37" i="47"/>
  <c r="AL37" i="47" s="1"/>
  <c r="AH37" i="47"/>
  <c r="AI37" i="47" s="1"/>
  <c r="AE37" i="47"/>
  <c r="AF37" i="47" s="1"/>
  <c r="AB37" i="47"/>
  <c r="AC37" i="47" s="1"/>
  <c r="Y37" i="47"/>
  <c r="Z37" i="47" s="1"/>
  <c r="V37" i="47"/>
  <c r="W37" i="47" s="1"/>
  <c r="S37" i="47"/>
  <c r="T37" i="47" s="1"/>
  <c r="P37" i="47"/>
  <c r="Q37" i="47" s="1"/>
  <c r="M37" i="47"/>
  <c r="N37" i="47" s="1"/>
  <c r="J37" i="47"/>
  <c r="K37" i="47" s="1"/>
  <c r="BI36" i="47"/>
  <c r="BJ36" i="47" s="1"/>
  <c r="BF36" i="47"/>
  <c r="BG36" i="47" s="1"/>
  <c r="BC36" i="47"/>
  <c r="BD36" i="47" s="1"/>
  <c r="AZ36" i="47"/>
  <c r="BA36" i="47" s="1"/>
  <c r="AW36" i="47"/>
  <c r="AX36" i="47" s="1"/>
  <c r="AT36" i="47"/>
  <c r="AU36" i="47" s="1"/>
  <c r="AQ36" i="47"/>
  <c r="AR36" i="47" s="1"/>
  <c r="AN36" i="47"/>
  <c r="AO36" i="47" s="1"/>
  <c r="AK36" i="47"/>
  <c r="AL36" i="47" s="1"/>
  <c r="AH36" i="47"/>
  <c r="AI36" i="47" s="1"/>
  <c r="AE36" i="47"/>
  <c r="AF36" i="47" s="1"/>
  <c r="AB36" i="47"/>
  <c r="AC36" i="47" s="1"/>
  <c r="Y36" i="47"/>
  <c r="Z36" i="47" s="1"/>
  <c r="V36" i="47"/>
  <c r="W36" i="47" s="1"/>
  <c r="S36" i="47"/>
  <c r="T36" i="47" s="1"/>
  <c r="P36" i="47"/>
  <c r="Q36" i="47" s="1"/>
  <c r="M36" i="47"/>
  <c r="N36" i="47" s="1"/>
  <c r="J36" i="47"/>
  <c r="K36" i="47" s="1"/>
  <c r="BI35" i="47"/>
  <c r="BJ35" i="47" s="1"/>
  <c r="BF35" i="47"/>
  <c r="BG35" i="47" s="1"/>
  <c r="BC35" i="47"/>
  <c r="BD35" i="47" s="1"/>
  <c r="AZ35" i="47"/>
  <c r="BA35" i="47" s="1"/>
  <c r="AW35" i="47"/>
  <c r="AX35" i="47" s="1"/>
  <c r="AT35" i="47"/>
  <c r="AU35" i="47" s="1"/>
  <c r="AQ35" i="47"/>
  <c r="AR35" i="47" s="1"/>
  <c r="AN35" i="47"/>
  <c r="AO35" i="47" s="1"/>
  <c r="AK35" i="47"/>
  <c r="AL35" i="47" s="1"/>
  <c r="AH35" i="47"/>
  <c r="AI35" i="47" s="1"/>
  <c r="AE35" i="47"/>
  <c r="AF35" i="47" s="1"/>
  <c r="AB35" i="47"/>
  <c r="AC35" i="47" s="1"/>
  <c r="Y35" i="47"/>
  <c r="Z35" i="47" s="1"/>
  <c r="V35" i="47"/>
  <c r="W35" i="47" s="1"/>
  <c r="S35" i="47"/>
  <c r="T35" i="47" s="1"/>
  <c r="P35" i="47"/>
  <c r="Q35" i="47" s="1"/>
  <c r="M35" i="47"/>
  <c r="N35" i="47" s="1"/>
  <c r="J35" i="47"/>
  <c r="K35" i="47" s="1"/>
  <c r="BI34" i="47"/>
  <c r="BJ34" i="47" s="1"/>
  <c r="BF34" i="47"/>
  <c r="BG34" i="47" s="1"/>
  <c r="BC34" i="47"/>
  <c r="BD34" i="47" s="1"/>
  <c r="AZ34" i="47"/>
  <c r="BA34" i="47" s="1"/>
  <c r="AW34" i="47"/>
  <c r="AX34" i="47" s="1"/>
  <c r="AT34" i="47"/>
  <c r="AU34" i="47" s="1"/>
  <c r="AQ34" i="47"/>
  <c r="AR34" i="47" s="1"/>
  <c r="AN34" i="47"/>
  <c r="AO34" i="47" s="1"/>
  <c r="AK34" i="47"/>
  <c r="AL34" i="47" s="1"/>
  <c r="AH34" i="47"/>
  <c r="AI34" i="47" s="1"/>
  <c r="AE34" i="47"/>
  <c r="AF34" i="47" s="1"/>
  <c r="AB34" i="47"/>
  <c r="AC34" i="47" s="1"/>
  <c r="Y34" i="47"/>
  <c r="Z34" i="47" s="1"/>
  <c r="V34" i="47"/>
  <c r="W34" i="47" s="1"/>
  <c r="S34" i="47"/>
  <c r="T34" i="47" s="1"/>
  <c r="P34" i="47"/>
  <c r="Q34" i="47" s="1"/>
  <c r="M34" i="47"/>
  <c r="N34" i="47" s="1"/>
  <c r="J34" i="47"/>
  <c r="K34" i="47" s="1"/>
  <c r="BI33" i="47"/>
  <c r="BJ33" i="47" s="1"/>
  <c r="BF33" i="47"/>
  <c r="BG33" i="47" s="1"/>
  <c r="BC33" i="47"/>
  <c r="BD33" i="47" s="1"/>
  <c r="AZ33" i="47"/>
  <c r="BA33" i="47" s="1"/>
  <c r="AW33" i="47"/>
  <c r="AX33" i="47" s="1"/>
  <c r="AT33" i="47"/>
  <c r="AU33" i="47" s="1"/>
  <c r="AQ33" i="47"/>
  <c r="AR33" i="47" s="1"/>
  <c r="AN33" i="47"/>
  <c r="AO33" i="47" s="1"/>
  <c r="AK33" i="47"/>
  <c r="AL33" i="47" s="1"/>
  <c r="AH33" i="47"/>
  <c r="AI33" i="47" s="1"/>
  <c r="AE33" i="47"/>
  <c r="AF33" i="47" s="1"/>
  <c r="AB33" i="47"/>
  <c r="AC33" i="47" s="1"/>
  <c r="Y33" i="47"/>
  <c r="Z33" i="47" s="1"/>
  <c r="V33" i="47"/>
  <c r="W33" i="47" s="1"/>
  <c r="S33" i="47"/>
  <c r="T33" i="47" s="1"/>
  <c r="P33" i="47"/>
  <c r="Q33" i="47" s="1"/>
  <c r="M33" i="47"/>
  <c r="N33" i="47" s="1"/>
  <c r="J33" i="47"/>
  <c r="K33" i="47" s="1"/>
  <c r="BI32" i="47"/>
  <c r="BJ32" i="47" s="1"/>
  <c r="BF32" i="47"/>
  <c r="BG32" i="47" s="1"/>
  <c r="BC32" i="47"/>
  <c r="BD32" i="47" s="1"/>
  <c r="AZ32" i="47"/>
  <c r="BA32" i="47" s="1"/>
  <c r="AW32" i="47"/>
  <c r="AX32" i="47" s="1"/>
  <c r="AT32" i="47"/>
  <c r="AU32" i="47" s="1"/>
  <c r="AQ32" i="47"/>
  <c r="AR32" i="47" s="1"/>
  <c r="AN32" i="47"/>
  <c r="AO32" i="47" s="1"/>
  <c r="AK32" i="47"/>
  <c r="AL32" i="47" s="1"/>
  <c r="AH32" i="47"/>
  <c r="AI32" i="47" s="1"/>
  <c r="AE32" i="47"/>
  <c r="AF32" i="47" s="1"/>
  <c r="AB32" i="47"/>
  <c r="AC32" i="47" s="1"/>
  <c r="Y32" i="47"/>
  <c r="Z32" i="47" s="1"/>
  <c r="V32" i="47"/>
  <c r="W32" i="47" s="1"/>
  <c r="S32" i="47"/>
  <c r="T32" i="47" s="1"/>
  <c r="P32" i="47"/>
  <c r="Q32" i="47" s="1"/>
  <c r="M32" i="47"/>
  <c r="N32" i="47" s="1"/>
  <c r="J32" i="47"/>
  <c r="K32" i="47" s="1"/>
  <c r="BI23" i="47"/>
  <c r="BJ23" i="47" s="1"/>
  <c r="BF23" i="47"/>
  <c r="BG23" i="47" s="1"/>
  <c r="BC23" i="47"/>
  <c r="BD23" i="47" s="1"/>
  <c r="AZ23" i="47"/>
  <c r="BA23" i="47" s="1"/>
  <c r="AW23" i="47"/>
  <c r="AX23" i="47" s="1"/>
  <c r="AT23" i="47"/>
  <c r="AU23" i="47" s="1"/>
  <c r="AQ23" i="47"/>
  <c r="AR23" i="47" s="1"/>
  <c r="AN23" i="47"/>
  <c r="AO23" i="47" s="1"/>
  <c r="AK23" i="47"/>
  <c r="AL23" i="47" s="1"/>
  <c r="AH23" i="47"/>
  <c r="AI23" i="47" s="1"/>
  <c r="AE23" i="47"/>
  <c r="AF23" i="47" s="1"/>
  <c r="AB23" i="47"/>
  <c r="AC23" i="47" s="1"/>
  <c r="Y23" i="47"/>
  <c r="Z23" i="47" s="1"/>
  <c r="V23" i="47"/>
  <c r="W23" i="47" s="1"/>
  <c r="S23" i="47"/>
  <c r="T23" i="47" s="1"/>
  <c r="P23" i="47"/>
  <c r="Q23" i="47" s="1"/>
  <c r="M23" i="47"/>
  <c r="N23" i="47" s="1"/>
  <c r="J23" i="47"/>
  <c r="K23" i="47" s="1"/>
  <c r="BI22" i="47"/>
  <c r="BJ22" i="47" s="1"/>
  <c r="BF22" i="47"/>
  <c r="BG22" i="47" s="1"/>
  <c r="BC22" i="47"/>
  <c r="BD22" i="47" s="1"/>
  <c r="AZ22" i="47"/>
  <c r="BA22" i="47" s="1"/>
  <c r="AW22" i="47"/>
  <c r="AX22" i="47" s="1"/>
  <c r="AT22" i="47"/>
  <c r="AU22" i="47" s="1"/>
  <c r="AQ22" i="47"/>
  <c r="AR22" i="47" s="1"/>
  <c r="AN22" i="47"/>
  <c r="AO22" i="47" s="1"/>
  <c r="AK22" i="47"/>
  <c r="AL22" i="47" s="1"/>
  <c r="AH22" i="47"/>
  <c r="AI22" i="47" s="1"/>
  <c r="AE22" i="47"/>
  <c r="AF22" i="47" s="1"/>
  <c r="AB22" i="47"/>
  <c r="AC22" i="47" s="1"/>
  <c r="Y22" i="47"/>
  <c r="Z22" i="47" s="1"/>
  <c r="V22" i="47"/>
  <c r="W22" i="47" s="1"/>
  <c r="S22" i="47"/>
  <c r="T22" i="47" s="1"/>
  <c r="P22" i="47"/>
  <c r="Q22" i="47" s="1"/>
  <c r="M22" i="47"/>
  <c r="N22" i="47" s="1"/>
  <c r="J22" i="47"/>
  <c r="K22" i="47" s="1"/>
  <c r="BI21" i="47"/>
  <c r="BJ21" i="47" s="1"/>
  <c r="BF21" i="47"/>
  <c r="BG21" i="47" s="1"/>
  <c r="BC21" i="47"/>
  <c r="BD21" i="47" s="1"/>
  <c r="AZ21" i="47"/>
  <c r="BA21" i="47" s="1"/>
  <c r="AW21" i="47"/>
  <c r="AX21" i="47" s="1"/>
  <c r="AT21" i="47"/>
  <c r="AU21" i="47" s="1"/>
  <c r="AQ21" i="47"/>
  <c r="AR21" i="47" s="1"/>
  <c r="AN21" i="47"/>
  <c r="AO21" i="47" s="1"/>
  <c r="AK21" i="47"/>
  <c r="AL21" i="47" s="1"/>
  <c r="AH21" i="47"/>
  <c r="AI21" i="47" s="1"/>
  <c r="AE21" i="47"/>
  <c r="AF21" i="47" s="1"/>
  <c r="AB21" i="47"/>
  <c r="AC21" i="47" s="1"/>
  <c r="Y21" i="47"/>
  <c r="Z21" i="47" s="1"/>
  <c r="V21" i="47"/>
  <c r="W21" i="47" s="1"/>
  <c r="S21" i="47"/>
  <c r="T21" i="47" s="1"/>
  <c r="P21" i="47"/>
  <c r="Q21" i="47" s="1"/>
  <c r="M21" i="47"/>
  <c r="N21" i="47" s="1"/>
  <c r="J21" i="47"/>
  <c r="K21" i="47" s="1"/>
  <c r="BI20" i="47"/>
  <c r="BJ20" i="47" s="1"/>
  <c r="BF20" i="47"/>
  <c r="BG20" i="47" s="1"/>
  <c r="BC20" i="47"/>
  <c r="BD20" i="47" s="1"/>
  <c r="AZ20" i="47"/>
  <c r="BA20" i="47" s="1"/>
  <c r="AW20" i="47"/>
  <c r="AX20" i="47" s="1"/>
  <c r="AT20" i="47"/>
  <c r="AU20" i="47" s="1"/>
  <c r="AQ20" i="47"/>
  <c r="AR20" i="47" s="1"/>
  <c r="AN20" i="47"/>
  <c r="AO20" i="47" s="1"/>
  <c r="AK20" i="47"/>
  <c r="AL20" i="47" s="1"/>
  <c r="AH20" i="47"/>
  <c r="AI20" i="47" s="1"/>
  <c r="AE20" i="47"/>
  <c r="AF20" i="47" s="1"/>
  <c r="AB20" i="47"/>
  <c r="AC20" i="47" s="1"/>
  <c r="Y20" i="47"/>
  <c r="Z20" i="47" s="1"/>
  <c r="V20" i="47"/>
  <c r="W20" i="47" s="1"/>
  <c r="S20" i="47"/>
  <c r="T20" i="47" s="1"/>
  <c r="P20" i="47"/>
  <c r="Q20" i="47" s="1"/>
  <c r="M20" i="47"/>
  <c r="N20" i="47" s="1"/>
  <c r="J20" i="47"/>
  <c r="K20" i="47" s="1"/>
  <c r="BI19" i="47"/>
  <c r="BJ19" i="47" s="1"/>
  <c r="BF19" i="47"/>
  <c r="BG19" i="47" s="1"/>
  <c r="BC19" i="47"/>
  <c r="BD19" i="47" s="1"/>
  <c r="AZ19" i="47"/>
  <c r="BA19" i="47" s="1"/>
  <c r="AW19" i="47"/>
  <c r="AX19" i="47" s="1"/>
  <c r="AT19" i="47"/>
  <c r="AU19" i="47" s="1"/>
  <c r="AQ19" i="47"/>
  <c r="AR19" i="47" s="1"/>
  <c r="AN19" i="47"/>
  <c r="AO19" i="47" s="1"/>
  <c r="AK19" i="47"/>
  <c r="AL19" i="47" s="1"/>
  <c r="AH19" i="47"/>
  <c r="AI19" i="47" s="1"/>
  <c r="AE19" i="47"/>
  <c r="AF19" i="47" s="1"/>
  <c r="AB19" i="47"/>
  <c r="AC19" i="47" s="1"/>
  <c r="Y19" i="47"/>
  <c r="Z19" i="47" s="1"/>
  <c r="V19" i="47"/>
  <c r="W19" i="47" s="1"/>
  <c r="S19" i="47"/>
  <c r="T19" i="47" s="1"/>
  <c r="P19" i="47"/>
  <c r="Q19" i="47" s="1"/>
  <c r="M19" i="47"/>
  <c r="N19" i="47" s="1"/>
  <c r="J19" i="47"/>
  <c r="K19" i="47" s="1"/>
  <c r="BI18" i="47"/>
  <c r="BJ18" i="47" s="1"/>
  <c r="BF18" i="47"/>
  <c r="BG18" i="47" s="1"/>
  <c r="BC18" i="47"/>
  <c r="BD18" i="47" s="1"/>
  <c r="AZ18" i="47"/>
  <c r="BA18" i="47" s="1"/>
  <c r="AW18" i="47"/>
  <c r="AX18" i="47" s="1"/>
  <c r="AT18" i="47"/>
  <c r="AU18" i="47" s="1"/>
  <c r="AQ18" i="47"/>
  <c r="AR18" i="47" s="1"/>
  <c r="AN18" i="47"/>
  <c r="AO18" i="47" s="1"/>
  <c r="AK18" i="47"/>
  <c r="AL18" i="47" s="1"/>
  <c r="AH18" i="47"/>
  <c r="AI18" i="47" s="1"/>
  <c r="AE18" i="47"/>
  <c r="AF18" i="47" s="1"/>
  <c r="AB18" i="47"/>
  <c r="AC18" i="47" s="1"/>
  <c r="Y18" i="47"/>
  <c r="Z18" i="47" s="1"/>
  <c r="V18" i="47"/>
  <c r="W18" i="47" s="1"/>
  <c r="S18" i="47"/>
  <c r="T18" i="47" s="1"/>
  <c r="P18" i="47"/>
  <c r="Q18" i="47" s="1"/>
  <c r="M18" i="47"/>
  <c r="N18" i="47" s="1"/>
  <c r="J18" i="47"/>
  <c r="K18" i="47" s="1"/>
  <c r="BI17" i="47"/>
  <c r="BJ17" i="47" s="1"/>
  <c r="BF17" i="47"/>
  <c r="BG17" i="47" s="1"/>
  <c r="BC17" i="47"/>
  <c r="BD17" i="47" s="1"/>
  <c r="AZ17" i="47"/>
  <c r="BA17" i="47" s="1"/>
  <c r="AW17" i="47"/>
  <c r="AX17" i="47" s="1"/>
  <c r="AT17" i="47"/>
  <c r="AU17" i="47" s="1"/>
  <c r="AQ17" i="47"/>
  <c r="AR17" i="47" s="1"/>
  <c r="AN17" i="47"/>
  <c r="AO17" i="47" s="1"/>
  <c r="AK17" i="47"/>
  <c r="AL17" i="47" s="1"/>
  <c r="AH17" i="47"/>
  <c r="AI17" i="47" s="1"/>
  <c r="AE17" i="47"/>
  <c r="AF17" i="47" s="1"/>
  <c r="AB17" i="47"/>
  <c r="AC17" i="47" s="1"/>
  <c r="Y17" i="47"/>
  <c r="Z17" i="47" s="1"/>
  <c r="V17" i="47"/>
  <c r="W17" i="47" s="1"/>
  <c r="S17" i="47"/>
  <c r="T17" i="47" s="1"/>
  <c r="P17" i="47"/>
  <c r="Q17" i="47" s="1"/>
  <c r="M17" i="47"/>
  <c r="N17" i="47" s="1"/>
  <c r="J17" i="47"/>
  <c r="K17" i="47" s="1"/>
  <c r="BI16" i="47"/>
  <c r="BJ16" i="47" s="1"/>
  <c r="BF16" i="47"/>
  <c r="BG16" i="47" s="1"/>
  <c r="BC16" i="47"/>
  <c r="BD16" i="47" s="1"/>
  <c r="AZ16" i="47"/>
  <c r="BA16" i="47" s="1"/>
  <c r="AW16" i="47"/>
  <c r="AX16" i="47" s="1"/>
  <c r="AT16" i="47"/>
  <c r="AU16" i="47" s="1"/>
  <c r="AQ16" i="47"/>
  <c r="AR16" i="47" s="1"/>
  <c r="AN16" i="47"/>
  <c r="AO16" i="47" s="1"/>
  <c r="AK16" i="47"/>
  <c r="AL16" i="47" s="1"/>
  <c r="AH16" i="47"/>
  <c r="AI16" i="47" s="1"/>
  <c r="AE16" i="47"/>
  <c r="AF16" i="47" s="1"/>
  <c r="AB16" i="47"/>
  <c r="AC16" i="47" s="1"/>
  <c r="Y16" i="47"/>
  <c r="Z16" i="47" s="1"/>
  <c r="V16" i="47"/>
  <c r="W16" i="47" s="1"/>
  <c r="S16" i="47"/>
  <c r="T16" i="47" s="1"/>
  <c r="P16" i="47"/>
  <c r="Q16" i="47" s="1"/>
  <c r="M16" i="47"/>
  <c r="N16" i="47" s="1"/>
  <c r="J16" i="47"/>
  <c r="K16" i="47" s="1"/>
  <c r="BI15" i="47"/>
  <c r="BJ15" i="47" s="1"/>
  <c r="BF15" i="47"/>
  <c r="BG15" i="47" s="1"/>
  <c r="BC15" i="47"/>
  <c r="BD15" i="47" s="1"/>
  <c r="AZ15" i="47"/>
  <c r="BA15" i="47" s="1"/>
  <c r="AW15" i="47"/>
  <c r="AX15" i="47" s="1"/>
  <c r="AT15" i="47"/>
  <c r="AU15" i="47" s="1"/>
  <c r="AQ15" i="47"/>
  <c r="AR15" i="47" s="1"/>
  <c r="AN15" i="47"/>
  <c r="AO15" i="47" s="1"/>
  <c r="AK15" i="47"/>
  <c r="AL15" i="47" s="1"/>
  <c r="AH15" i="47"/>
  <c r="AI15" i="47" s="1"/>
  <c r="AE15" i="47"/>
  <c r="AF15" i="47" s="1"/>
  <c r="AB15" i="47"/>
  <c r="AC15" i="47" s="1"/>
  <c r="Y15" i="47"/>
  <c r="Z15" i="47" s="1"/>
  <c r="V15" i="47"/>
  <c r="W15" i="47" s="1"/>
  <c r="S15" i="47"/>
  <c r="T15" i="47" s="1"/>
  <c r="P15" i="47"/>
  <c r="Q15" i="47" s="1"/>
  <c r="M15" i="47"/>
  <c r="N15" i="47" s="1"/>
  <c r="J15" i="47"/>
  <c r="K15" i="47" s="1"/>
  <c r="BI14" i="47"/>
  <c r="BJ14" i="47" s="1"/>
  <c r="BF14" i="47"/>
  <c r="BG14" i="47" s="1"/>
  <c r="BC14" i="47"/>
  <c r="BD14" i="47" s="1"/>
  <c r="AZ14" i="47"/>
  <c r="BA14" i="47" s="1"/>
  <c r="AW14" i="47"/>
  <c r="AX14" i="47" s="1"/>
  <c r="AT14" i="47"/>
  <c r="AU14" i="47" s="1"/>
  <c r="AQ14" i="47"/>
  <c r="AR14" i="47" s="1"/>
  <c r="AN14" i="47"/>
  <c r="AO14" i="47" s="1"/>
  <c r="AK14" i="47"/>
  <c r="AL14" i="47" s="1"/>
  <c r="AH14" i="47"/>
  <c r="AI14" i="47" s="1"/>
  <c r="AE14" i="47"/>
  <c r="AF14" i="47" s="1"/>
  <c r="AB14" i="47"/>
  <c r="AC14" i="47" s="1"/>
  <c r="Y14" i="47"/>
  <c r="Z14" i="47" s="1"/>
  <c r="V14" i="47"/>
  <c r="W14" i="47" s="1"/>
  <c r="S14" i="47"/>
  <c r="T14" i="47" s="1"/>
  <c r="P14" i="47"/>
  <c r="Q14" i="47" s="1"/>
  <c r="M14" i="47"/>
  <c r="N14" i="47" s="1"/>
  <c r="J14" i="47"/>
  <c r="K14" i="47" s="1"/>
  <c r="BI13" i="47"/>
  <c r="BJ13" i="47" s="1"/>
  <c r="BF13" i="47"/>
  <c r="BG13" i="47" s="1"/>
  <c r="BC13" i="47"/>
  <c r="BD13" i="47" s="1"/>
  <c r="AZ13" i="47"/>
  <c r="BA13" i="47" s="1"/>
  <c r="AW13" i="47"/>
  <c r="AX13" i="47" s="1"/>
  <c r="AT13" i="47"/>
  <c r="AU13" i="47" s="1"/>
  <c r="AQ13" i="47"/>
  <c r="AR13" i="47" s="1"/>
  <c r="AN13" i="47"/>
  <c r="AO13" i="47" s="1"/>
  <c r="AK13" i="47"/>
  <c r="AL13" i="47" s="1"/>
  <c r="AH13" i="47"/>
  <c r="AI13" i="47" s="1"/>
  <c r="AE13" i="47"/>
  <c r="AF13" i="47" s="1"/>
  <c r="AB13" i="47"/>
  <c r="AC13" i="47" s="1"/>
  <c r="Y13" i="47"/>
  <c r="Z13" i="47" s="1"/>
  <c r="V13" i="47"/>
  <c r="W13" i="47" s="1"/>
  <c r="S13" i="47"/>
  <c r="T13" i="47" s="1"/>
  <c r="P13" i="47"/>
  <c r="Q13" i="47" s="1"/>
  <c r="M13" i="47"/>
  <c r="N13" i="47" s="1"/>
  <c r="J13" i="47"/>
  <c r="K13" i="47" s="1"/>
  <c r="BI12" i="47"/>
  <c r="BJ12" i="47" s="1"/>
  <c r="BF12" i="47"/>
  <c r="BG12" i="47" s="1"/>
  <c r="BC12" i="47"/>
  <c r="BD12" i="47" s="1"/>
  <c r="AZ12" i="47"/>
  <c r="BA12" i="47" s="1"/>
  <c r="AW12" i="47"/>
  <c r="AX12" i="47" s="1"/>
  <c r="AT12" i="47"/>
  <c r="AU12" i="47" s="1"/>
  <c r="AQ12" i="47"/>
  <c r="AR12" i="47" s="1"/>
  <c r="AN12" i="47"/>
  <c r="AO12" i="47" s="1"/>
  <c r="AK12" i="47"/>
  <c r="AL12" i="47" s="1"/>
  <c r="AH12" i="47"/>
  <c r="AI12" i="47" s="1"/>
  <c r="AE12" i="47"/>
  <c r="AF12" i="47" s="1"/>
  <c r="AB12" i="47"/>
  <c r="AC12" i="47" s="1"/>
  <c r="Y12" i="47"/>
  <c r="Z12" i="47" s="1"/>
  <c r="V12" i="47"/>
  <c r="W12" i="47" s="1"/>
  <c r="S12" i="47"/>
  <c r="T12" i="47" s="1"/>
  <c r="P12" i="47"/>
  <c r="Q12" i="47" s="1"/>
  <c r="M12" i="47"/>
  <c r="N12" i="47" s="1"/>
  <c r="J12" i="47"/>
  <c r="K12" i="47" s="1"/>
  <c r="BI11" i="47"/>
  <c r="BJ11" i="47" s="1"/>
  <c r="BF11" i="47"/>
  <c r="BG11" i="47" s="1"/>
  <c r="BC11" i="47"/>
  <c r="BD11" i="47" s="1"/>
  <c r="AZ11" i="47"/>
  <c r="BA11" i="47" s="1"/>
  <c r="AW11" i="47"/>
  <c r="AX11" i="47" s="1"/>
  <c r="AT11" i="47"/>
  <c r="AU11" i="47" s="1"/>
  <c r="AQ11" i="47"/>
  <c r="AR11" i="47" s="1"/>
  <c r="AN11" i="47"/>
  <c r="AO11" i="47" s="1"/>
  <c r="AK11" i="47"/>
  <c r="AL11" i="47" s="1"/>
  <c r="AH11" i="47"/>
  <c r="AI11" i="47" s="1"/>
  <c r="AE11" i="47"/>
  <c r="AF11" i="47" s="1"/>
  <c r="AB11" i="47"/>
  <c r="AC11" i="47" s="1"/>
  <c r="Y11" i="47"/>
  <c r="Z11" i="47" s="1"/>
  <c r="V11" i="47"/>
  <c r="W11" i="47" s="1"/>
  <c r="S11" i="47"/>
  <c r="T11" i="47" s="1"/>
  <c r="P11" i="47"/>
  <c r="Q11" i="47" s="1"/>
  <c r="M11" i="47"/>
  <c r="N11" i="47" s="1"/>
  <c r="J11" i="47"/>
  <c r="K11" i="47" s="1"/>
  <c r="BI10" i="47"/>
  <c r="BJ10" i="47" s="1"/>
  <c r="BF10" i="47"/>
  <c r="BG10" i="47" s="1"/>
  <c r="BC10" i="47"/>
  <c r="BD10" i="47" s="1"/>
  <c r="AZ10" i="47"/>
  <c r="BA10" i="47" s="1"/>
  <c r="AW10" i="47"/>
  <c r="AX10" i="47" s="1"/>
  <c r="AT10" i="47"/>
  <c r="AU10" i="47" s="1"/>
  <c r="AQ10" i="47"/>
  <c r="AR10" i="47" s="1"/>
  <c r="AN10" i="47"/>
  <c r="AO10" i="47" s="1"/>
  <c r="AK10" i="47"/>
  <c r="AL10" i="47" s="1"/>
  <c r="AH10" i="47"/>
  <c r="AI10" i="47" s="1"/>
  <c r="AE10" i="47"/>
  <c r="AF10" i="47" s="1"/>
  <c r="AB10" i="47"/>
  <c r="AC10" i="47" s="1"/>
  <c r="Y10" i="47"/>
  <c r="Z10" i="47" s="1"/>
  <c r="V10" i="47"/>
  <c r="W10" i="47" s="1"/>
  <c r="S10" i="47"/>
  <c r="T10" i="47" s="1"/>
  <c r="P10" i="47"/>
  <c r="Q10" i="47" s="1"/>
  <c r="M10" i="47"/>
  <c r="N10" i="47" s="1"/>
  <c r="J10" i="47"/>
  <c r="K10" i="47" s="1"/>
  <c r="BD179" i="47" l="1"/>
  <c r="AU268" i="47"/>
  <c r="BJ202" i="47"/>
  <c r="AI24" i="47"/>
  <c r="AF532" i="47"/>
  <c r="Z179" i="47"/>
  <c r="AI46" i="47"/>
  <c r="AR113" i="47"/>
  <c r="Q113" i="47"/>
  <c r="BG46" i="47"/>
  <c r="AC202" i="47"/>
  <c r="BJ46" i="47"/>
  <c r="BA488" i="47"/>
  <c r="BJ24" i="47"/>
  <c r="W68" i="47"/>
  <c r="Q224" i="47"/>
  <c r="AL24" i="47"/>
  <c r="Q135" i="47"/>
  <c r="BA46" i="47"/>
  <c r="T68" i="47"/>
  <c r="AC24" i="47"/>
  <c r="Z224" i="47"/>
  <c r="T113" i="47"/>
  <c r="AU179" i="47"/>
  <c r="AU91" i="47"/>
  <c r="AI246" i="47"/>
  <c r="AR24" i="47"/>
  <c r="AL290" i="47"/>
  <c r="Q91" i="47"/>
  <c r="Q246" i="47"/>
  <c r="AC312" i="47"/>
  <c r="N378" i="47"/>
  <c r="Q46" i="47"/>
  <c r="AO378" i="47"/>
  <c r="W400" i="47"/>
  <c r="N510" i="47"/>
  <c r="AI510" i="47"/>
  <c r="AI356" i="47"/>
  <c r="AF400" i="47"/>
  <c r="Q422" i="47"/>
  <c r="AX157" i="47"/>
  <c r="AX46" i="47"/>
  <c r="AR68" i="47"/>
  <c r="K113" i="47"/>
  <c r="AC422" i="47"/>
  <c r="BJ510" i="47"/>
  <c r="K68" i="47"/>
  <c r="T91" i="47"/>
  <c r="N246" i="47"/>
  <c r="AU68" i="47"/>
  <c r="Z157" i="47"/>
  <c r="AF268" i="47"/>
  <c r="AI444" i="47"/>
  <c r="AX113" i="47"/>
  <c r="AL46" i="47"/>
  <c r="AI91" i="47"/>
  <c r="BA113" i="47"/>
  <c r="N290" i="47"/>
  <c r="BG378" i="47"/>
  <c r="BG400" i="47"/>
  <c r="AO532" i="47"/>
  <c r="W135" i="47"/>
  <c r="AC224" i="47"/>
  <c r="N268" i="47"/>
  <c r="BJ378" i="47"/>
  <c r="N46" i="47"/>
  <c r="W24" i="47"/>
  <c r="BG113" i="47"/>
  <c r="Q157" i="47"/>
  <c r="AF224" i="47"/>
  <c r="BD246" i="47"/>
  <c r="AR268" i="47"/>
  <c r="BD334" i="47"/>
  <c r="AC113" i="47"/>
  <c r="AI157" i="47"/>
  <c r="T24" i="47"/>
  <c r="BD91" i="47"/>
  <c r="Z24" i="47"/>
  <c r="BG68" i="47"/>
  <c r="K91" i="47"/>
  <c r="AL135" i="47"/>
  <c r="BD312" i="47"/>
  <c r="Z466" i="47"/>
  <c r="BA24" i="47"/>
  <c r="AR157" i="47"/>
  <c r="BJ157" i="47"/>
  <c r="T157" i="47"/>
  <c r="AC179" i="47"/>
  <c r="K224" i="47"/>
  <c r="BJ246" i="47"/>
  <c r="AU312" i="47"/>
  <c r="AU356" i="47"/>
  <c r="AC356" i="47"/>
  <c r="W378" i="47"/>
  <c r="Z334" i="47"/>
  <c r="AC400" i="47"/>
  <c r="Z444" i="47"/>
  <c r="BD290" i="47"/>
  <c r="BA444" i="47"/>
  <c r="AU157" i="47"/>
  <c r="BA422" i="47"/>
  <c r="BD444" i="47"/>
  <c r="BA510" i="47"/>
  <c r="BD422" i="47"/>
  <c r="K444" i="47"/>
  <c r="T510" i="47"/>
  <c r="AC510" i="47"/>
  <c r="AI422" i="47"/>
  <c r="AI488" i="47"/>
  <c r="AX378" i="47"/>
  <c r="Q466" i="47"/>
  <c r="AR532" i="47"/>
  <c r="AU488" i="47"/>
  <c r="N532" i="47"/>
  <c r="T444" i="47"/>
  <c r="T466" i="47"/>
  <c r="AR466" i="47"/>
  <c r="Z532" i="47"/>
  <c r="AX422" i="47"/>
  <c r="AF444" i="47"/>
  <c r="AU510" i="47"/>
  <c r="AC488" i="47"/>
  <c r="AX400" i="47"/>
  <c r="N444" i="47"/>
  <c r="AI466" i="47"/>
  <c r="W91" i="47"/>
  <c r="AC46" i="47"/>
  <c r="BD46" i="47"/>
  <c r="Z46" i="47"/>
  <c r="Q68" i="47"/>
  <c r="N24" i="47"/>
  <c r="BA68" i="47"/>
  <c r="AF68" i="47"/>
  <c r="AO24" i="47"/>
  <c r="Q24" i="47"/>
  <c r="K46" i="47"/>
  <c r="Z68" i="47"/>
  <c r="AX24" i="47"/>
  <c r="AR46" i="47"/>
  <c r="BJ91" i="47"/>
  <c r="T46" i="47"/>
  <c r="AU46" i="47"/>
  <c r="BJ68" i="47"/>
  <c r="N113" i="47"/>
  <c r="BD24" i="47"/>
  <c r="W46" i="47"/>
  <c r="AL68" i="47"/>
  <c r="AF24" i="47"/>
  <c r="BG24" i="47"/>
  <c r="AO91" i="47"/>
  <c r="AR91" i="47"/>
  <c r="Z91" i="47"/>
  <c r="N68" i="47"/>
  <c r="AO68" i="47"/>
  <c r="AX91" i="47"/>
  <c r="AF113" i="47"/>
  <c r="AI68" i="47"/>
  <c r="AC91" i="47"/>
  <c r="BD113" i="47"/>
  <c r="BG202" i="47"/>
  <c r="Z135" i="47"/>
  <c r="AO46" i="47"/>
  <c r="AF91" i="47"/>
  <c r="BA91" i="47"/>
  <c r="AI113" i="47"/>
  <c r="BD68" i="47"/>
  <c r="BG91" i="47"/>
  <c r="BJ113" i="47"/>
  <c r="BJ135" i="47"/>
  <c r="BD157" i="47"/>
  <c r="K24" i="47"/>
  <c r="AC68" i="47"/>
  <c r="AX68" i="47"/>
  <c r="AO135" i="47"/>
  <c r="AU24" i="47"/>
  <c r="N91" i="47"/>
  <c r="AR135" i="47"/>
  <c r="N157" i="47"/>
  <c r="W113" i="47"/>
  <c r="AU135" i="47"/>
  <c r="AF46" i="47"/>
  <c r="BG157" i="47"/>
  <c r="AX179" i="47"/>
  <c r="AF202" i="47"/>
  <c r="AL157" i="47"/>
  <c r="AF179" i="47"/>
  <c r="K202" i="47"/>
  <c r="AO157" i="47"/>
  <c r="AL91" i="47"/>
  <c r="K179" i="47"/>
  <c r="AI179" i="47"/>
  <c r="N202" i="47"/>
  <c r="AO224" i="47"/>
  <c r="Z312" i="47"/>
  <c r="AL113" i="47"/>
  <c r="AC135" i="47"/>
  <c r="AX135" i="47"/>
  <c r="K157" i="47"/>
  <c r="N179" i="47"/>
  <c r="AL179" i="47"/>
  <c r="AO202" i="47"/>
  <c r="AR224" i="47"/>
  <c r="T224" i="47"/>
  <c r="Q202" i="47"/>
  <c r="AO113" i="47"/>
  <c r="AF135" i="47"/>
  <c r="Q179" i="47"/>
  <c r="BJ179" i="47"/>
  <c r="T202" i="47"/>
  <c r="BD135" i="47"/>
  <c r="AC157" i="47"/>
  <c r="T179" i="47"/>
  <c r="N135" i="47"/>
  <c r="AI135" i="47"/>
  <c r="BA157" i="47"/>
  <c r="AR179" i="47"/>
  <c r="W202" i="47"/>
  <c r="AX202" i="47"/>
  <c r="Z113" i="47"/>
  <c r="AU113" i="47"/>
  <c r="W179" i="47"/>
  <c r="BA179" i="47"/>
  <c r="BA202" i="47"/>
  <c r="BD224" i="47"/>
  <c r="BG246" i="47"/>
  <c r="AL202" i="47"/>
  <c r="AL224" i="47"/>
  <c r="AR202" i="47"/>
  <c r="W224" i="47"/>
  <c r="AU224" i="47"/>
  <c r="K135" i="47"/>
  <c r="W157" i="47"/>
  <c r="BG179" i="47"/>
  <c r="AU202" i="47"/>
  <c r="AO246" i="47"/>
  <c r="Z268" i="47"/>
  <c r="AO179" i="47"/>
  <c r="AX224" i="47"/>
  <c r="AR246" i="47"/>
  <c r="BA135" i="47"/>
  <c r="Z202" i="47"/>
  <c r="BA224" i="47"/>
  <c r="W246" i="47"/>
  <c r="BJ312" i="47"/>
  <c r="BG224" i="47"/>
  <c r="AU246" i="47"/>
  <c r="T135" i="47"/>
  <c r="BG135" i="47"/>
  <c r="AF157" i="47"/>
  <c r="BJ224" i="47"/>
  <c r="AI202" i="47"/>
  <c r="BD202" i="47"/>
  <c r="AI224" i="47"/>
  <c r="AX246" i="47"/>
  <c r="BA246" i="47"/>
  <c r="AR312" i="47"/>
  <c r="BJ334" i="47"/>
  <c r="AF246" i="47"/>
  <c r="AC268" i="47"/>
  <c r="AI290" i="47"/>
  <c r="W312" i="47"/>
  <c r="K312" i="47"/>
  <c r="K268" i="47"/>
  <c r="BD268" i="47"/>
  <c r="AO290" i="47"/>
  <c r="N224" i="47"/>
  <c r="AL246" i="47"/>
  <c r="AL268" i="47"/>
  <c r="Q290" i="47"/>
  <c r="AR290" i="47"/>
  <c r="T246" i="47"/>
  <c r="T290" i="47"/>
  <c r="AU334" i="47"/>
  <c r="K400" i="47"/>
  <c r="AO268" i="47"/>
  <c r="BJ268" i="47"/>
  <c r="AX334" i="47"/>
  <c r="AL334" i="47"/>
  <c r="AI268" i="47"/>
  <c r="AX290" i="47"/>
  <c r="AI312" i="47"/>
  <c r="BG312" i="47"/>
  <c r="BA334" i="47"/>
  <c r="T356" i="47"/>
  <c r="AO356" i="47"/>
  <c r="AR378" i="47"/>
  <c r="BJ400" i="47"/>
  <c r="AO422" i="47"/>
  <c r="T268" i="47"/>
  <c r="BA290" i="47"/>
  <c r="AL312" i="47"/>
  <c r="Z246" i="47"/>
  <c r="W268" i="47"/>
  <c r="AC334" i="47"/>
  <c r="W356" i="47"/>
  <c r="Z378" i="47"/>
  <c r="AU378" i="47"/>
  <c r="AC246" i="47"/>
  <c r="AC290" i="47"/>
  <c r="Q312" i="47"/>
  <c r="Z356" i="47"/>
  <c r="BG290" i="47"/>
  <c r="W334" i="47"/>
  <c r="Q378" i="47"/>
  <c r="K290" i="47"/>
  <c r="BJ290" i="47"/>
  <c r="T334" i="47"/>
  <c r="T378" i="47"/>
  <c r="AU290" i="47"/>
  <c r="T312" i="47"/>
  <c r="AO312" i="47"/>
  <c r="AF312" i="47"/>
  <c r="K334" i="47"/>
  <c r="AF334" i="47"/>
  <c r="BA356" i="47"/>
  <c r="AO400" i="47"/>
  <c r="BD400" i="47"/>
  <c r="BA268" i="47"/>
  <c r="BD356" i="47"/>
  <c r="AR400" i="47"/>
  <c r="Z290" i="47"/>
  <c r="AF356" i="47"/>
  <c r="K378" i="47"/>
  <c r="BA378" i="47"/>
  <c r="Q334" i="47"/>
  <c r="BG356" i="47"/>
  <c r="BD378" i="47"/>
  <c r="AR422" i="47"/>
  <c r="AO334" i="47"/>
  <c r="BJ356" i="47"/>
  <c r="AI378" i="47"/>
  <c r="T422" i="47"/>
  <c r="K246" i="47"/>
  <c r="BG268" i="47"/>
  <c r="AF290" i="47"/>
  <c r="AR334" i="47"/>
  <c r="BG334" i="47"/>
  <c r="AL356" i="47"/>
  <c r="AL378" i="47"/>
  <c r="BA400" i="47"/>
  <c r="AU422" i="47"/>
  <c r="AR356" i="47"/>
  <c r="AF422" i="47"/>
  <c r="BG422" i="47"/>
  <c r="Z400" i="47"/>
  <c r="K422" i="47"/>
  <c r="BJ422" i="47"/>
  <c r="Q268" i="47"/>
  <c r="N334" i="47"/>
  <c r="AL422" i="47"/>
  <c r="AX268" i="47"/>
  <c r="Q356" i="47"/>
  <c r="T400" i="47"/>
  <c r="K356" i="47"/>
  <c r="N356" i="47"/>
  <c r="AC378" i="47"/>
  <c r="N422" i="47"/>
  <c r="AL444" i="47"/>
  <c r="N400" i="47"/>
  <c r="AI400" i="47"/>
  <c r="W422" i="47"/>
  <c r="AX444" i="47"/>
  <c r="BJ466" i="47"/>
  <c r="W290" i="47"/>
  <c r="AI334" i="47"/>
  <c r="AX356" i="47"/>
  <c r="AU400" i="47"/>
  <c r="AC444" i="47"/>
  <c r="AX312" i="47"/>
  <c r="K466" i="47"/>
  <c r="BD466" i="47"/>
  <c r="AO488" i="47"/>
  <c r="Q400" i="47"/>
  <c r="N466" i="47"/>
  <c r="AL466" i="47"/>
  <c r="BG466" i="47"/>
  <c r="Z488" i="47"/>
  <c r="N312" i="47"/>
  <c r="BA312" i="47"/>
  <c r="AF378" i="47"/>
  <c r="AL400" i="47"/>
  <c r="Z422" i="47"/>
  <c r="BG444" i="47"/>
  <c r="BJ444" i="47"/>
  <c r="AO466" i="47"/>
  <c r="AF488" i="47"/>
  <c r="W466" i="47"/>
  <c r="Q444" i="47"/>
  <c r="AL488" i="47"/>
  <c r="K510" i="47"/>
  <c r="Z510" i="47"/>
  <c r="W444" i="47"/>
  <c r="AU444" i="47"/>
  <c r="AC466" i="47"/>
  <c r="AX466" i="47"/>
  <c r="BG510" i="47"/>
  <c r="AR488" i="47"/>
  <c r="AL510" i="47"/>
  <c r="AO510" i="47"/>
  <c r="BD532" i="47"/>
  <c r="W532" i="47"/>
  <c r="AO444" i="47"/>
  <c r="AF466" i="47"/>
  <c r="K488" i="47"/>
  <c r="AF510" i="47"/>
  <c r="K532" i="47"/>
  <c r="AI532" i="47"/>
  <c r="AR444" i="47"/>
  <c r="BA466" i="47"/>
  <c r="N488" i="47"/>
  <c r="BD488" i="47"/>
  <c r="BD510" i="47"/>
  <c r="BG488" i="47"/>
  <c r="Q510" i="47"/>
  <c r="Q532" i="47"/>
  <c r="BJ532" i="47"/>
  <c r="Q488" i="47"/>
  <c r="T532" i="47"/>
  <c r="T488" i="47"/>
  <c r="BJ488" i="47"/>
  <c r="W510" i="47"/>
  <c r="AR510" i="47"/>
  <c r="AX532" i="47"/>
  <c r="AC532" i="47"/>
  <c r="AU466" i="47"/>
  <c r="AX488" i="47"/>
  <c r="BA532" i="47"/>
  <c r="AU532" i="47"/>
  <c r="W488" i="47"/>
  <c r="AX510" i="47"/>
  <c r="AL532" i="47"/>
  <c r="BG532" i="47"/>
</calcChain>
</file>

<file path=xl/sharedStrings.xml><?xml version="1.0" encoding="utf-8"?>
<sst xmlns="http://schemas.openxmlformats.org/spreadsheetml/2006/main" count="4290" uniqueCount="190">
  <si>
    <t>HENI category</t>
  </si>
  <si>
    <t>RACC (g/serving)</t>
  </si>
  <si>
    <t>Grains</t>
  </si>
  <si>
    <t>Cooked Cereals</t>
  </si>
  <si>
    <t>Vegetables</t>
  </si>
  <si>
    <t>Protein Foods</t>
  </si>
  <si>
    <t>Eggs</t>
  </si>
  <si>
    <t>Milk and Dairy</t>
  </si>
  <si>
    <t>Seafood</t>
  </si>
  <si>
    <t>Milk</t>
  </si>
  <si>
    <t>Red meat</t>
  </si>
  <si>
    <t>Nuts and seeds</t>
  </si>
  <si>
    <t>Beverages, Nonalcoholic</t>
  </si>
  <si>
    <t>Vegetables, excluding starchy</t>
  </si>
  <si>
    <t>Legumes and soy products</t>
  </si>
  <si>
    <t>Poultry</t>
  </si>
  <si>
    <t>Fats and Oils</t>
  </si>
  <si>
    <t>Cooked Grains</t>
  </si>
  <si>
    <t>Fruit</t>
  </si>
  <si>
    <t>Fruits</t>
  </si>
  <si>
    <t>Cured Meats/Poultry</t>
  </si>
  <si>
    <t>Ground beef, cooked</t>
  </si>
  <si>
    <t>Salmon, baked or broiled, made with oil</t>
  </si>
  <si>
    <t>Peanuts, dry roasted, salted</t>
  </si>
  <si>
    <t>Oatmeal, cooked, regular, fat not added in cooking</t>
  </si>
  <si>
    <t>Rice, white, cooked, fat not added in cooking</t>
  </si>
  <si>
    <t>Banana, raw</t>
  </si>
  <si>
    <t>Lettuce, raw</t>
  </si>
  <si>
    <t>Italian dressing, made with vinegar and oil</t>
  </si>
  <si>
    <t>Oils</t>
  </si>
  <si>
    <t>Milk, whole</t>
  </si>
  <si>
    <t>WWEIA Foodcode</t>
  </si>
  <si>
    <t>USDA Main Group</t>
  </si>
  <si>
    <t>Processed meat</t>
  </si>
  <si>
    <t>Dairy</t>
  </si>
  <si>
    <t>Beef</t>
  </si>
  <si>
    <t>Mean</t>
  </si>
  <si>
    <t>Legumes</t>
  </si>
  <si>
    <t>Characteristics of select foods</t>
  </si>
  <si>
    <t>Pork sausage</t>
  </si>
  <si>
    <t>Egg, whole, boiled or poached</t>
  </si>
  <si>
    <t>Pinto, calico, or red Mexican beans, dry, cooked, fat not added in cooking</t>
  </si>
  <si>
    <t>Fossil energy use (MJ/serving)</t>
  </si>
  <si>
    <t>Global warming, shorter term 
(kg CO2 eq/serving)</t>
  </si>
  <si>
    <t>Land occupation, biodiversity 
(ha-yr arable/serving)</t>
  </si>
  <si>
    <t>Global warming, long term 
(kg CO2 eq/serving)</t>
  </si>
  <si>
    <t>Mineral resources use 
(kg deprived/serving)</t>
  </si>
  <si>
    <t>Freshwater acidification 
(kg SO2 eq/serving)</t>
  </si>
  <si>
    <t>Terrestrial acidification 
(kg SO2 eq/serving)</t>
  </si>
  <si>
    <t>Freshwater eutrophication 
(kg PO4---P- eq/serving)</t>
  </si>
  <si>
    <t>Marine eutrophication 
(kg N eq/serving)</t>
  </si>
  <si>
    <t>Freshwater ecotoxicity 
(CTUe/serving)</t>
  </si>
  <si>
    <t>Ionizing radiation 
(Bq C-14 eq/serving)</t>
  </si>
  <si>
    <t>Ozone Layer Depletion 
(kg CFC-11 eq/serving)</t>
  </si>
  <si>
    <t>Water use (m3/serving)</t>
  </si>
  <si>
    <t>Photochemical oxidant formation 
(DALYs/serving)</t>
  </si>
  <si>
    <t>Fine particulate matter formation 
(DALYs/serving)</t>
  </si>
  <si>
    <t>Human toxicity (cancer and non-cancer) 
(DALYs/serving)</t>
  </si>
  <si>
    <t>Total human health damages
(DALYs/serving)</t>
  </si>
  <si>
    <t>Total ecosystem quality damages
(PDF.m2.yr/serving)</t>
  </si>
  <si>
    <t>HH</t>
  </si>
  <si>
    <t>HH, EQ</t>
  </si>
  <si>
    <t>EQ</t>
  </si>
  <si>
    <t>Main ingredient contributing to environmental impacts</t>
  </si>
  <si>
    <t>Animal-based (other)</t>
  </si>
  <si>
    <t>Other</t>
  </si>
  <si>
    <t>Plant-based, other</t>
  </si>
  <si>
    <t>Chicken, drumstick, fried, no coating, skin eaten, NS as to type of fat added in cooking</t>
  </si>
  <si>
    <t>Fruit flavored drink, powdered, reconstituted, diet</t>
  </si>
  <si>
    <t>Diet Beverages</t>
  </si>
  <si>
    <t>Food subgroup</t>
  </si>
  <si>
    <t xml:space="preserve">Food Description </t>
  </si>
  <si>
    <t>Factor</t>
  </si>
  <si>
    <t>Future Food</t>
  </si>
  <si>
    <t>Qty of Diet</t>
  </si>
  <si>
    <t>FF</t>
  </si>
  <si>
    <t>Emissions from Diet</t>
  </si>
  <si>
    <t>Emissiosns from Diet</t>
  </si>
  <si>
    <t>Emissions From Diet</t>
  </si>
  <si>
    <t>Diet Scenario</t>
  </si>
  <si>
    <t>S1M1/M2/M3</t>
  </si>
  <si>
    <t>S2M1</t>
  </si>
  <si>
    <t>S2M2</t>
  </si>
  <si>
    <t>S2M3</t>
  </si>
  <si>
    <t>S3M1</t>
  </si>
  <si>
    <t>S3M2</t>
  </si>
  <si>
    <t>S3M3</t>
  </si>
  <si>
    <t>S4M1</t>
  </si>
  <si>
    <t>S4M2</t>
  </si>
  <si>
    <t>S4M3</t>
  </si>
  <si>
    <t>S5/M1/M2/M3</t>
  </si>
  <si>
    <t>S6M1</t>
  </si>
  <si>
    <t>S6M2</t>
  </si>
  <si>
    <t>S6M3</t>
  </si>
  <si>
    <t>S7M1</t>
  </si>
  <si>
    <t>S8M2</t>
  </si>
  <si>
    <t>S8M3</t>
  </si>
  <si>
    <t>S9M1</t>
  </si>
  <si>
    <t>S9M2</t>
  </si>
  <si>
    <t>S9M3</t>
  </si>
  <si>
    <t>S10M1/M2/M3</t>
  </si>
  <si>
    <t>S7M2</t>
  </si>
  <si>
    <t>S7M3</t>
  </si>
  <si>
    <t>S8M1</t>
  </si>
  <si>
    <t>Global warming, long term (CO2 eq/100kcal)</t>
  </si>
  <si>
    <t>Global Warming, Short Term (CO2 eq/100kcal)</t>
  </si>
  <si>
    <t>Land occupation, biodiversity (ha-yr/100kcal)</t>
  </si>
  <si>
    <t>Mineral resources use (kg deprived/100kcal)</t>
  </si>
  <si>
    <t>Freshwater acidification (kg SO2 eq/100kcal)</t>
  </si>
  <si>
    <t>Terrestrial acidification (kg SO2 eq/100kcal)</t>
  </si>
  <si>
    <t>Freshwater eutrophication (kg PO4---P eq/100kcal)</t>
  </si>
  <si>
    <t>Marine eutrophication (kg N eq/100kcal)</t>
  </si>
  <si>
    <t>Freshwater ecotoxicity (CTU eq/100kcal)</t>
  </si>
  <si>
    <t>Ionizing radiation (Bq C-14 eq/100kcal)</t>
  </si>
  <si>
    <t>Ozone Layer Depletion (kg CFC -11 eq/100kcal)</t>
  </si>
  <si>
    <t>Water use (m3/100kcal)</t>
  </si>
  <si>
    <t>Photochemical Oxidant Formation (DALYs/100kcal)</t>
  </si>
  <si>
    <t>Fine Particulate Matter Formation (DALYs/100kcal)</t>
  </si>
  <si>
    <t>Human Toxicity (Cancer and Non-cancer)(DALYs/100kcal)</t>
  </si>
  <si>
    <t>Total Human Health Damages (DALYS/100kcal)</t>
  </si>
  <si>
    <t>Total Ecosystem Quality Damages (PDF.m2.yr/100kcal)</t>
  </si>
  <si>
    <t>Fossil energy use (MJ/100kcal)</t>
  </si>
  <si>
    <t>VERY HIGH</t>
  </si>
  <si>
    <t>VERY LOW</t>
  </si>
  <si>
    <t>Total emissions was calculated as the sum of emissions of single diets, assuming that till the point of preparation, the cycle of emission for each diet stands alone.</t>
  </si>
  <si>
    <t>Emissions from single diet were estimated from the HENI environmental emission database for diets</t>
  </si>
  <si>
    <t>Impact Categories</t>
  </si>
  <si>
    <t>M1</t>
  </si>
  <si>
    <t>M2</t>
  </si>
  <si>
    <t>M3</t>
  </si>
  <si>
    <t>Scenario</t>
  </si>
  <si>
    <t>Legumes (%)</t>
  </si>
  <si>
    <t>Processed meat (%)</t>
  </si>
  <si>
    <t>Redmeat (%)</t>
  </si>
  <si>
    <t>White meat (%)</t>
  </si>
  <si>
    <t>Legumes(%)</t>
  </si>
  <si>
    <t>White meat(%)</t>
  </si>
  <si>
    <t>Red meat (%)</t>
  </si>
  <si>
    <t>S1</t>
  </si>
  <si>
    <t>S2</t>
  </si>
  <si>
    <t>S3</t>
  </si>
  <si>
    <t>S4</t>
  </si>
  <si>
    <t>S5</t>
  </si>
  <si>
    <t>S6</t>
  </si>
  <si>
    <t>S7</t>
  </si>
  <si>
    <t>S8</t>
  </si>
  <si>
    <t>S10</t>
  </si>
  <si>
    <t>TABLE 2: EMISSION CALCULATION FOR S2M1</t>
  </si>
  <si>
    <t>TABLE 1: EMISSION CALCULATION FOR S1M1M2M3</t>
  </si>
  <si>
    <t>TABLE 3: EMISSION CALCULATION FOR S2M2</t>
  </si>
  <si>
    <t>TABLE 4: EMISSION CALCULATION FOR S2M3</t>
  </si>
  <si>
    <t>TABLE 5: EMISSION CALCULATION FOR S3M1</t>
  </si>
  <si>
    <t>TABLE 6: EMISSION CALCULATION FOR S3M2</t>
  </si>
  <si>
    <t>TABLE 7: EMISSION CALCULATION FOR S3M3</t>
  </si>
  <si>
    <t>TABLE 8: EMISSION CALCULATION FOR S4M1</t>
  </si>
  <si>
    <t>TABLE 9: EMISSION CALCULATION FOR S4M2</t>
  </si>
  <si>
    <t>TABLE 10: EMISSION CALCULATION FOR S4M3</t>
  </si>
  <si>
    <t>TABLE 11: EMISSION CALCULATION FOR S5M1M2M3</t>
  </si>
  <si>
    <t>TABLE 12: EMISSION CALCULATION FOR S6M1</t>
  </si>
  <si>
    <t>TABLE 13: EMISSION CALCULATION FOR S6M2</t>
  </si>
  <si>
    <t>TABLE 14: EMISSION CALCULATION FOR S6M3</t>
  </si>
  <si>
    <t>TABLE 15: EMISSION CALCULATION FOR S7M1</t>
  </si>
  <si>
    <t>TABLE 16: EMISSION CALCULATION FOR S7M2</t>
  </si>
  <si>
    <t>TABLE 17: EMISSION CALCULATION FOR S7M3</t>
  </si>
  <si>
    <t>TABLE 18: EMISSION CALCULATION FOR S8M1</t>
  </si>
  <si>
    <t>TABLE 19: EMISSION CALCULATION FOR S8M2</t>
  </si>
  <si>
    <t>TABLE 20: EMISSION CALCULATION FOR S8M3</t>
  </si>
  <si>
    <t>TABLE 21: EMISSION CALCULATION FOR S9M1</t>
  </si>
  <si>
    <t>TABLE 23: EMISSION CALCULATION FOR S9M3</t>
  </si>
  <si>
    <t>TABLE 22: EMISSION CALCULATION FOR S9M2</t>
  </si>
  <si>
    <t>TABLE 23: EMISSION CALCULATION FOR S10M1M2M3</t>
  </si>
  <si>
    <t xml:space="preserve">TABLE 1: DATA BAR VISUALIZATION OF ENVIRONMENTAL IMPACTS: LONGER BAR IS EQUIVALENT TO HIGHER IMPACT </t>
  </si>
  <si>
    <t>TABLE 2: PERCENTAGE EMISSION REDUCTION</t>
  </si>
  <si>
    <r>
      <t>TABLE 1: COLOUR AND ICON CODING OF ENVIRONMENTAL IMPACT (</t>
    </r>
    <r>
      <rPr>
        <b/>
        <sz val="11"/>
        <rFont val="Calibri"/>
        <family val="2"/>
        <scheme val="minor"/>
      </rPr>
      <t>HIGH : X</t>
    </r>
    <r>
      <rPr>
        <b/>
        <sz val="11"/>
        <rFont val="Calibri"/>
        <family val="2"/>
      </rPr>
      <t>≥70%; MIDPOINT: X≥30&lt;HIGH; LOW: X&lt;MIDPOINT</t>
    </r>
    <r>
      <rPr>
        <sz val="11"/>
        <rFont val="Calibri"/>
        <family val="2"/>
      </rPr>
      <t>)</t>
    </r>
  </si>
  <si>
    <t>GWP Reduction (%)</t>
  </si>
  <si>
    <t>Fossil Energy Use Reduction</t>
  </si>
  <si>
    <t>Fossil Energy UseReduction</t>
  </si>
  <si>
    <t>Land Use Reduction</t>
  </si>
  <si>
    <t>Land use reduction</t>
  </si>
  <si>
    <t>Human Toxicity (Cancer and Non Cancer Reduction)</t>
  </si>
  <si>
    <t>Terrestrial Acidication</t>
  </si>
  <si>
    <t>Terrestrial acidifcation reduction</t>
  </si>
  <si>
    <t>Terrestrial acidification reduction</t>
  </si>
  <si>
    <t>Freshwater eutrophication reduction</t>
  </si>
  <si>
    <t xml:space="preserve">Fresh water eutrophication reduction </t>
  </si>
  <si>
    <t>Table 1: Emission Reduction with Corresponding Variations in Meat and Legumes for Model 1</t>
  </si>
  <si>
    <t>Table 2: Emission Reduction with Corresponding Variations in Meat and Legumes for Model 2</t>
  </si>
  <si>
    <t>Table 3: Emission Reduction with Corresponding Variations in Meat and Legumes for Model 3</t>
  </si>
  <si>
    <t>S9***</t>
  </si>
  <si>
    <t>***Scenario with the highest percentage reduction in environmental impact; overall, S9M3 resulted in the greatest reduction in each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</si>
</sst>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name val="Calibri"/>
      <family val="2"/>
      <scheme val="minor"/>
    </font>
    <font>
      <sz val="28"/>
      <color theme="1"/>
      <name val="Times New Roman"/>
      <family val="1"/>
    </font>
    <font>
      <sz val="26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3DBFF"/>
        <bgColor indexed="64"/>
      </patternFill>
    </fill>
    <fill>
      <patternFill patternType="solid">
        <fgColor rgb="FF008EE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1" fontId="1" fillId="0" borderId="11" xfId="1" applyNumberFormat="1" applyFont="1" applyFill="1" applyBorder="1" applyAlignment="1">
      <alignment horizontal="center" vertical="center"/>
    </xf>
    <xf numFmtId="11" fontId="1" fillId="0" borderId="0" xfId="1" applyNumberFormat="1" applyFont="1" applyFill="1" applyBorder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 vertical="center"/>
    </xf>
    <xf numFmtId="11" fontId="1" fillId="5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0" fillId="6" borderId="0" xfId="0" applyFill="1"/>
    <xf numFmtId="0" fontId="5" fillId="0" borderId="0" xfId="0" applyFont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6" borderId="0" xfId="0" applyFont="1" applyFill="1" applyAlignment="1">
      <alignment wrapText="1"/>
    </xf>
    <xf numFmtId="0" fontId="6" fillId="6" borderId="0" xfId="0" applyFont="1" applyFill="1" applyAlignment="1">
      <alignment horizontal="left" wrapText="1"/>
    </xf>
    <xf numFmtId="0" fontId="0" fillId="9" borderId="0" xfId="0" applyFill="1"/>
    <xf numFmtId="0" fontId="8" fillId="8" borderId="0" xfId="0" applyFont="1" applyFill="1"/>
    <xf numFmtId="0" fontId="4" fillId="4" borderId="10" xfId="0" applyFont="1" applyFill="1" applyBorder="1" applyAlignment="1">
      <alignment horizontal="center" vertical="center"/>
    </xf>
    <xf numFmtId="0" fontId="6" fillId="0" borderId="0" xfId="0" applyFont="1"/>
    <xf numFmtId="0" fontId="0" fillId="9" borderId="16" xfId="0" applyFill="1" applyBorder="1"/>
    <xf numFmtId="0" fontId="0" fillId="0" borderId="16" xfId="0" applyBorder="1"/>
    <xf numFmtId="0" fontId="0" fillId="10" borderId="16" xfId="0" applyFill="1" applyBorder="1"/>
    <xf numFmtId="0" fontId="0" fillId="0" borderId="0" xfId="0" applyAlignment="1">
      <alignment wrapText="1"/>
    </xf>
    <xf numFmtId="0" fontId="7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11" borderId="0" xfId="0" applyFill="1" applyAlignment="1">
      <alignment vertical="center"/>
    </xf>
    <xf numFmtId="0" fontId="0" fillId="9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10" borderId="16" xfId="0" applyFill="1" applyBorder="1" applyAlignment="1">
      <alignment wrapText="1"/>
    </xf>
    <xf numFmtId="0" fontId="0" fillId="0" borderId="16" xfId="0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wrapText="1"/>
    </xf>
    <xf numFmtId="0" fontId="8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6" fillId="9" borderId="17" xfId="0" applyFont="1" applyFill="1" applyBorder="1" applyAlignment="1">
      <alignment horizontal="center"/>
    </xf>
    <xf numFmtId="0" fontId="6" fillId="9" borderId="18" xfId="0" applyFont="1" applyFill="1" applyBorder="1" applyAlignment="1">
      <alignment horizontal="center"/>
    </xf>
    <xf numFmtId="0" fontId="6" fillId="9" borderId="19" xfId="0" applyFont="1" applyFill="1" applyBorder="1" applyAlignment="1">
      <alignment horizontal="center"/>
    </xf>
    <xf numFmtId="0" fontId="6" fillId="9" borderId="20" xfId="0" applyFont="1" applyFill="1" applyBorder="1" applyAlignment="1">
      <alignment horizontal="center"/>
    </xf>
    <xf numFmtId="0" fontId="6" fillId="9" borderId="21" xfId="0" applyFont="1" applyFill="1" applyBorder="1" applyAlignment="1">
      <alignment horizontal="center"/>
    </xf>
    <xf numFmtId="0" fontId="0" fillId="9" borderId="22" xfId="0" applyFill="1" applyBorder="1"/>
    <xf numFmtId="0" fontId="0" fillId="0" borderId="19" xfId="0" applyBorder="1"/>
    <xf numFmtId="0" fontId="0" fillId="9" borderId="1" xfId="0" applyFill="1" applyBorder="1"/>
    <xf numFmtId="0" fontId="6" fillId="0" borderId="0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8F75"/>
      <color rgb="FFFF9C85"/>
      <color rgb="FFFF8181"/>
      <color rgb="FF107CD6"/>
      <color rgb="FF138FC7"/>
      <color rgb="FF008EEE"/>
      <color rgb="FF0099FF"/>
      <color rgb="FF4BB6FF"/>
      <color rgb="FF93DBFF"/>
      <color rgb="FF217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532"/>
  <sheetViews>
    <sheetView topLeftCell="A110" workbookViewId="0">
      <selection activeCell="E15" sqref="E15"/>
    </sheetView>
  </sheetViews>
  <sheetFormatPr defaultColWidth="8.88671875" defaultRowHeight="13.8" x14ac:dyDescent="0.25"/>
  <cols>
    <col min="1" max="1" width="13.5546875" style="4" customWidth="1"/>
    <col min="2" max="2" width="75.33203125" style="1" bestFit="1" customWidth="1"/>
    <col min="3" max="3" width="20.6640625" style="1" customWidth="1"/>
    <col min="4" max="4" width="20.88671875" style="1" bestFit="1" customWidth="1"/>
    <col min="5" max="5" width="24.88671875" style="1" bestFit="1" customWidth="1"/>
    <col min="6" max="6" width="48.5546875" style="1" bestFit="1" customWidth="1"/>
    <col min="7" max="7" width="15.109375" style="4" customWidth="1"/>
    <col min="8" max="8" width="17.6640625" style="4" customWidth="1"/>
    <col min="9" max="23" width="17.88671875" style="6" customWidth="1"/>
    <col min="24" max="57" width="15.33203125" style="6" customWidth="1"/>
    <col min="58" max="59" width="17" style="6" customWidth="1"/>
    <col min="60" max="60" width="14.33203125" style="6" customWidth="1"/>
    <col min="61" max="62" width="18.109375" style="6" customWidth="1"/>
    <col min="63" max="16384" width="8.88671875" style="1"/>
  </cols>
  <sheetData>
    <row r="1" spans="1:62" ht="35.4" x14ac:dyDescent="0.25">
      <c r="A1" s="67" t="s">
        <v>124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62" ht="32.4" x14ac:dyDescent="0.55000000000000004">
      <c r="A2" s="68" t="s">
        <v>125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5" spans="1:62" x14ac:dyDescent="0.25">
      <c r="A5" s="1" t="s">
        <v>148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ht="41.4" customHeight="1" x14ac:dyDescent="0.25">
      <c r="C6" s="48" t="s">
        <v>38</v>
      </c>
      <c r="D6" s="49"/>
      <c r="E6" s="49"/>
      <c r="F6" s="49"/>
      <c r="G6" s="49"/>
      <c r="H6" s="12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35"/>
    </row>
    <row r="7" spans="1:62" ht="49.5" customHeight="1" x14ac:dyDescent="0.25">
      <c r="A7" s="51" t="s">
        <v>31</v>
      </c>
      <c r="B7" s="51" t="s">
        <v>71</v>
      </c>
      <c r="C7" s="52" t="s">
        <v>32</v>
      </c>
      <c r="D7" s="53" t="s">
        <v>70</v>
      </c>
      <c r="E7" s="52" t="s">
        <v>0</v>
      </c>
      <c r="F7" s="52" t="s">
        <v>63</v>
      </c>
      <c r="G7" s="52" t="s">
        <v>1</v>
      </c>
      <c r="H7" s="53" t="s">
        <v>74</v>
      </c>
      <c r="I7" s="56" t="s">
        <v>43</v>
      </c>
      <c r="J7" s="57"/>
      <c r="K7" s="58"/>
      <c r="L7" s="56" t="s">
        <v>45</v>
      </c>
      <c r="M7" s="57"/>
      <c r="N7" s="58"/>
      <c r="O7" s="56" t="s">
        <v>44</v>
      </c>
      <c r="P7" s="57"/>
      <c r="Q7" s="58"/>
      <c r="R7" s="56" t="s">
        <v>42</v>
      </c>
      <c r="S7" s="57"/>
      <c r="T7" s="58"/>
      <c r="U7" s="56" t="s">
        <v>46</v>
      </c>
      <c r="V7" s="57"/>
      <c r="W7" s="58"/>
      <c r="X7" s="56" t="s">
        <v>47</v>
      </c>
      <c r="Y7" s="57"/>
      <c r="Z7" s="58"/>
      <c r="AA7" s="56" t="s">
        <v>48</v>
      </c>
      <c r="AB7" s="57"/>
      <c r="AC7" s="58"/>
      <c r="AD7" s="56" t="s">
        <v>49</v>
      </c>
      <c r="AE7" s="57"/>
      <c r="AF7" s="58"/>
      <c r="AG7" s="56" t="s">
        <v>50</v>
      </c>
      <c r="AH7" s="57"/>
      <c r="AI7" s="58"/>
      <c r="AJ7" s="56" t="s">
        <v>51</v>
      </c>
      <c r="AK7" s="57"/>
      <c r="AL7" s="58"/>
      <c r="AM7" s="56" t="s">
        <v>52</v>
      </c>
      <c r="AN7" s="57"/>
      <c r="AO7" s="58"/>
      <c r="AP7" s="57" t="s">
        <v>53</v>
      </c>
      <c r="AQ7" s="57"/>
      <c r="AR7" s="14"/>
      <c r="AS7" s="56" t="s">
        <v>54</v>
      </c>
      <c r="AT7" s="57"/>
      <c r="AU7" s="58"/>
      <c r="AV7" s="56" t="s">
        <v>55</v>
      </c>
      <c r="AW7" s="57"/>
      <c r="AX7" s="58"/>
      <c r="AY7" s="56" t="s">
        <v>56</v>
      </c>
      <c r="AZ7" s="57"/>
      <c r="BA7" s="58"/>
      <c r="BB7" s="59" t="s">
        <v>57</v>
      </c>
      <c r="BC7" s="60"/>
      <c r="BD7" s="61"/>
      <c r="BE7" s="59" t="s">
        <v>58</v>
      </c>
      <c r="BF7" s="60"/>
      <c r="BG7" s="61"/>
      <c r="BH7" s="59" t="s">
        <v>59</v>
      </c>
      <c r="BI7" s="60"/>
      <c r="BJ7" s="61"/>
    </row>
    <row r="8" spans="1:62" ht="14.4" customHeight="1" x14ac:dyDescent="0.25">
      <c r="A8" s="51"/>
      <c r="B8" s="51"/>
      <c r="C8" s="52"/>
      <c r="D8" s="54"/>
      <c r="E8" s="52"/>
      <c r="F8" s="52"/>
      <c r="G8" s="52"/>
      <c r="H8" s="54"/>
      <c r="I8" s="56" t="s">
        <v>61</v>
      </c>
      <c r="J8" s="58"/>
      <c r="K8" s="14"/>
      <c r="L8" s="56" t="s">
        <v>61</v>
      </c>
      <c r="M8" s="57"/>
      <c r="N8" s="58"/>
      <c r="O8" s="56" t="s">
        <v>62</v>
      </c>
      <c r="P8" s="57"/>
      <c r="Q8" s="58"/>
      <c r="R8" s="10"/>
      <c r="S8" s="11"/>
      <c r="T8" s="14"/>
      <c r="U8" s="56"/>
      <c r="V8" s="57"/>
      <c r="W8" s="58"/>
      <c r="X8" s="56" t="s">
        <v>62</v>
      </c>
      <c r="Y8" s="57"/>
      <c r="Z8" s="14"/>
      <c r="AA8" s="56" t="s">
        <v>62</v>
      </c>
      <c r="AB8" s="57"/>
      <c r="AC8" s="58"/>
      <c r="AD8" s="56" t="s">
        <v>62</v>
      </c>
      <c r="AE8" s="57"/>
      <c r="AF8" s="58"/>
      <c r="AG8" s="56" t="s">
        <v>62</v>
      </c>
      <c r="AH8" s="57"/>
      <c r="AI8" s="58"/>
      <c r="AJ8" s="56" t="s">
        <v>62</v>
      </c>
      <c r="AK8" s="57"/>
      <c r="AL8" s="14"/>
      <c r="AM8" s="56" t="s">
        <v>61</v>
      </c>
      <c r="AN8" s="57"/>
      <c r="AO8" s="58"/>
      <c r="AP8" s="57" t="s">
        <v>61</v>
      </c>
      <c r="AQ8" s="57"/>
      <c r="AR8" s="14"/>
      <c r="AS8" s="56"/>
      <c r="AT8" s="57"/>
      <c r="AU8" s="58"/>
      <c r="AV8" s="56" t="s">
        <v>60</v>
      </c>
      <c r="AW8" s="57"/>
      <c r="AX8" s="14"/>
      <c r="AY8" s="56" t="s">
        <v>60</v>
      </c>
      <c r="AZ8" s="57"/>
      <c r="BA8" s="58"/>
      <c r="BB8" s="63" t="s">
        <v>60</v>
      </c>
      <c r="BC8" s="64"/>
      <c r="BD8" s="65"/>
      <c r="BE8" s="63"/>
      <c r="BF8" s="64"/>
      <c r="BG8" s="65"/>
      <c r="BH8" s="66"/>
      <c r="BI8" s="66"/>
      <c r="BJ8" s="66"/>
    </row>
    <row r="9" spans="1:62" ht="26.25" customHeight="1" x14ac:dyDescent="0.25">
      <c r="A9" s="51"/>
      <c r="B9" s="51"/>
      <c r="C9" s="52"/>
      <c r="D9" s="55"/>
      <c r="E9" s="52"/>
      <c r="F9" s="52"/>
      <c r="G9" s="52"/>
      <c r="H9" s="55"/>
      <c r="I9" s="13" t="s">
        <v>36</v>
      </c>
      <c r="J9" s="24" t="s">
        <v>72</v>
      </c>
      <c r="K9" s="23" t="s">
        <v>73</v>
      </c>
      <c r="L9" s="13" t="s">
        <v>36</v>
      </c>
      <c r="M9" s="24" t="s">
        <v>72</v>
      </c>
      <c r="N9" s="23" t="s">
        <v>75</v>
      </c>
      <c r="O9" s="13" t="s">
        <v>36</v>
      </c>
      <c r="P9" s="24" t="s">
        <v>72</v>
      </c>
      <c r="Q9" s="23" t="s">
        <v>75</v>
      </c>
      <c r="R9" s="13" t="s">
        <v>36</v>
      </c>
      <c r="S9" s="24" t="s">
        <v>72</v>
      </c>
      <c r="T9" s="23" t="s">
        <v>75</v>
      </c>
      <c r="U9" s="13" t="s">
        <v>36</v>
      </c>
      <c r="V9" s="24" t="s">
        <v>72</v>
      </c>
      <c r="W9" s="23" t="s">
        <v>75</v>
      </c>
      <c r="X9" s="13" t="s">
        <v>36</v>
      </c>
      <c r="Y9" s="23" t="s">
        <v>72</v>
      </c>
      <c r="Z9" s="23" t="s">
        <v>75</v>
      </c>
      <c r="AA9" s="13" t="s">
        <v>36</v>
      </c>
      <c r="AB9" s="23" t="s">
        <v>72</v>
      </c>
      <c r="AC9" s="23" t="s">
        <v>75</v>
      </c>
      <c r="AD9" s="13" t="s">
        <v>36</v>
      </c>
      <c r="AE9" s="24" t="s">
        <v>72</v>
      </c>
      <c r="AF9" s="23" t="s">
        <v>75</v>
      </c>
      <c r="AG9" s="13" t="s">
        <v>36</v>
      </c>
      <c r="AH9" s="24" t="s">
        <v>72</v>
      </c>
      <c r="AI9" s="23" t="s">
        <v>75</v>
      </c>
      <c r="AJ9" s="13" t="s">
        <v>36</v>
      </c>
      <c r="AK9" s="23" t="s">
        <v>72</v>
      </c>
      <c r="AL9" s="23" t="s">
        <v>75</v>
      </c>
      <c r="AM9" s="13" t="s">
        <v>36</v>
      </c>
      <c r="AN9" s="24" t="s">
        <v>72</v>
      </c>
      <c r="AO9" s="23" t="s">
        <v>75</v>
      </c>
      <c r="AP9" s="23" t="s">
        <v>36</v>
      </c>
      <c r="AQ9" s="23" t="s">
        <v>72</v>
      </c>
      <c r="AR9" s="23" t="s">
        <v>75</v>
      </c>
      <c r="AS9" s="13" t="s">
        <v>36</v>
      </c>
      <c r="AT9" s="24" t="s">
        <v>72</v>
      </c>
      <c r="AU9" s="23" t="s">
        <v>75</v>
      </c>
      <c r="AV9" s="13" t="s">
        <v>36</v>
      </c>
      <c r="AW9" s="23" t="s">
        <v>72</v>
      </c>
      <c r="AX9" s="23" t="s">
        <v>75</v>
      </c>
      <c r="AY9" s="13" t="s">
        <v>36</v>
      </c>
      <c r="AZ9" s="24" t="s">
        <v>72</v>
      </c>
      <c r="BA9" s="23" t="s">
        <v>75</v>
      </c>
      <c r="BB9" s="13" t="s">
        <v>36</v>
      </c>
      <c r="BC9" s="24" t="s">
        <v>72</v>
      </c>
      <c r="BD9" s="23" t="s">
        <v>75</v>
      </c>
      <c r="BE9" s="13" t="s">
        <v>36</v>
      </c>
      <c r="BF9" s="24" t="s">
        <v>72</v>
      </c>
      <c r="BG9" s="23" t="s">
        <v>75</v>
      </c>
      <c r="BH9" s="23" t="s">
        <v>36</v>
      </c>
      <c r="BI9" s="24" t="s">
        <v>72</v>
      </c>
      <c r="BJ9" s="13" t="s">
        <v>75</v>
      </c>
    </row>
    <row r="10" spans="1:62" ht="15.6" x14ac:dyDescent="0.3">
      <c r="A10" s="3">
        <v>11111000</v>
      </c>
      <c r="B10" s="2" t="s">
        <v>30</v>
      </c>
      <c r="C10" s="4" t="s">
        <v>7</v>
      </c>
      <c r="D10" s="4" t="s">
        <v>34</v>
      </c>
      <c r="E10" s="4" t="s">
        <v>9</v>
      </c>
      <c r="F10" s="4" t="s">
        <v>34</v>
      </c>
      <c r="G10" s="4">
        <v>244</v>
      </c>
      <c r="H10" s="41">
        <v>8.34456140428955</v>
      </c>
      <c r="I10" s="8">
        <v>0.62951999999999997</v>
      </c>
      <c r="J10" s="8">
        <f>(I10/$G10)</f>
        <v>2.5799999999999998E-3</v>
      </c>
      <c r="K10" s="8">
        <f>(J10*$H10)</f>
        <v>2.1528968423067039E-2</v>
      </c>
      <c r="L10" s="8">
        <v>0.40503999999999996</v>
      </c>
      <c r="M10" s="8">
        <f>(L10/$G10)</f>
        <v>1.6599999999999998E-3</v>
      </c>
      <c r="N10" s="8">
        <f>(M10*$H10)</f>
        <v>1.385197193112065E-2</v>
      </c>
      <c r="O10" s="8">
        <v>0.29768</v>
      </c>
      <c r="P10" s="8">
        <f>(O10/$G10)</f>
        <v>1.2199999999999999E-3</v>
      </c>
      <c r="Q10" s="8">
        <f>(P10*$H10)</f>
        <v>1.018036491323325E-2</v>
      </c>
      <c r="R10" s="8">
        <v>2.0349599999999999</v>
      </c>
      <c r="S10" s="8">
        <f>(R10/$G10)</f>
        <v>8.3400000000000002E-3</v>
      </c>
      <c r="T10" s="8">
        <f>(S10*$H10)</f>
        <v>6.959364211177485E-2</v>
      </c>
      <c r="U10" s="8">
        <v>2.7328000000000001E-3</v>
      </c>
      <c r="V10" s="8">
        <f>(U10/$G10)</f>
        <v>1.1199999999999999E-5</v>
      </c>
      <c r="W10" s="8">
        <f>(V10*$H10)</f>
        <v>9.3459087728042957E-5</v>
      </c>
      <c r="X10" s="8">
        <v>1.02724E-3</v>
      </c>
      <c r="Y10" s="8">
        <f>(X10/$G10)</f>
        <v>4.2100000000000003E-6</v>
      </c>
      <c r="Z10" s="8">
        <f>(Y10*$H10)</f>
        <v>3.513060351205901E-5</v>
      </c>
      <c r="AA10" s="8">
        <v>2.6595999999999998E-3</v>
      </c>
      <c r="AB10" s="8">
        <f>(AA10/$G10)</f>
        <v>1.0899999999999999E-5</v>
      </c>
      <c r="AC10" s="8">
        <f>(AB10*$H10)</f>
        <v>9.0955719306756085E-5</v>
      </c>
      <c r="AD10" s="8">
        <v>2.5375999999999996E-4</v>
      </c>
      <c r="AE10" s="8">
        <f>(AD10/$G10)</f>
        <v>1.0399999999999998E-6</v>
      </c>
      <c r="AF10" s="8">
        <f>(AE10*$H10)</f>
        <v>8.6783438604611305E-6</v>
      </c>
      <c r="AG10" s="8">
        <v>8.9059999999999991E-5</v>
      </c>
      <c r="AH10" s="8">
        <f>(AG10/$G10)</f>
        <v>3.6499999999999995E-7</v>
      </c>
      <c r="AI10" s="8">
        <f>(AH10*$H10)</f>
        <v>3.0457649125656854E-6</v>
      </c>
      <c r="AJ10" s="8">
        <v>1.70312</v>
      </c>
      <c r="AK10" s="8">
        <f>(AJ10/$G10)</f>
        <v>6.9800000000000001E-3</v>
      </c>
      <c r="AL10" s="8">
        <f>(AK10*$H10)</f>
        <v>5.8245038601941058E-2</v>
      </c>
      <c r="AM10" s="8">
        <v>3.1719999999999997</v>
      </c>
      <c r="AN10" s="8">
        <f>(AM10/$G10)</f>
        <v>1.2999999999999999E-2</v>
      </c>
      <c r="AO10" s="8">
        <f>(AN10*$H10)</f>
        <v>0.10847929825576415</v>
      </c>
      <c r="AP10" s="8">
        <v>1.8885599999999999E-8</v>
      </c>
      <c r="AQ10" s="8">
        <f>(AP10/$G10)</f>
        <v>7.7399999999999999E-11</v>
      </c>
      <c r="AR10" s="8">
        <f>(AQ10*$H10)</f>
        <v>6.4586905269201119E-10</v>
      </c>
      <c r="AS10" s="9">
        <v>2.07888E-2</v>
      </c>
      <c r="AT10" s="8">
        <f>(AS10/$G10)</f>
        <v>8.5199999999999997E-5</v>
      </c>
      <c r="AU10" s="8">
        <f>(AT10*$H10)</f>
        <v>7.1095663164546965E-4</v>
      </c>
      <c r="AV10" s="9">
        <v>3.6844000000000001E-11</v>
      </c>
      <c r="AW10" s="8">
        <f>(AV10/$G10)</f>
        <v>1.5100000000000001E-13</v>
      </c>
      <c r="AX10" s="8">
        <f>(AW10*$H10)</f>
        <v>1.2600287720477223E-12</v>
      </c>
      <c r="AY10" s="9">
        <v>1.77876E-7</v>
      </c>
      <c r="AZ10" s="8">
        <f>(AY10/$G10)</f>
        <v>7.2899999999999996E-10</v>
      </c>
      <c r="BA10" s="8">
        <f>(AZ10*$H10)</f>
        <v>6.0831852637270814E-9</v>
      </c>
      <c r="BB10" s="9">
        <v>1.60064E-7</v>
      </c>
      <c r="BC10" s="8">
        <f>(BB10/$G10)</f>
        <v>6.5600000000000001E-10</v>
      </c>
      <c r="BD10" s="8">
        <f>(BC10*$H10)</f>
        <v>5.4740322812139452E-9</v>
      </c>
      <c r="BE10" s="9">
        <v>1.59088E-6</v>
      </c>
      <c r="BF10" s="8">
        <f>(BE10/$G10)</f>
        <v>6.5199999999999998E-9</v>
      </c>
      <c r="BG10" s="8">
        <f>(BF10*$H10)</f>
        <v>5.4406540355967864E-8</v>
      </c>
      <c r="BH10" s="9">
        <v>0.56607999999999992</v>
      </c>
      <c r="BI10" s="8">
        <f>(BH10/$G10)</f>
        <v>2.3199999999999996E-3</v>
      </c>
      <c r="BJ10" s="8">
        <f>(BI10*$H10)</f>
        <v>1.9359382457951751E-2</v>
      </c>
    </row>
    <row r="11" spans="1:62" ht="15.6" x14ac:dyDescent="0.3">
      <c r="A11" s="3">
        <v>21500100</v>
      </c>
      <c r="B11" s="2" t="s">
        <v>21</v>
      </c>
      <c r="C11" s="4" t="s">
        <v>5</v>
      </c>
      <c r="D11" s="4" t="s">
        <v>35</v>
      </c>
      <c r="E11" s="4" t="s">
        <v>10</v>
      </c>
      <c r="F11" s="4" t="s">
        <v>35</v>
      </c>
      <c r="G11" s="4">
        <v>85</v>
      </c>
      <c r="H11" s="41">
        <v>2.7815204680965167</v>
      </c>
      <c r="I11" s="8">
        <v>3.1705000000000001</v>
      </c>
      <c r="J11" s="8">
        <f t="shared" ref="J11:J23" si="0">(I11/$G11)</f>
        <v>3.73E-2</v>
      </c>
      <c r="K11" s="8">
        <f t="shared" ref="K11:K23" si="1">(J11*$H11)</f>
        <v>0.10375071346000007</v>
      </c>
      <c r="L11" s="8">
        <v>2.2270000000000003</v>
      </c>
      <c r="M11" s="8">
        <f t="shared" ref="M11:M23" si="2">(L11/$G11)</f>
        <v>2.6200000000000005E-2</v>
      </c>
      <c r="N11" s="8">
        <f t="shared" ref="N11:N23" si="3">(M11*$H11)</f>
        <v>7.2875836264128746E-2</v>
      </c>
      <c r="O11" s="8">
        <v>2.2270000000000003</v>
      </c>
      <c r="P11" s="8">
        <f t="shared" ref="P11:P23" si="4">(O11/$G11)</f>
        <v>2.6200000000000005E-2</v>
      </c>
      <c r="Q11" s="8">
        <f t="shared" ref="Q11:Q23" si="5">(P11*$H11)</f>
        <v>7.2875836264128746E-2</v>
      </c>
      <c r="R11" s="8">
        <v>15.13</v>
      </c>
      <c r="S11" s="8">
        <f t="shared" ref="S11:S23" si="6">(R11/$G11)</f>
        <v>0.17800000000000002</v>
      </c>
      <c r="T11" s="8">
        <f t="shared" ref="T11:T23" si="7">(S11*$H11)</f>
        <v>0.49511064332118004</v>
      </c>
      <c r="U11" s="8">
        <v>2.4225E-2</v>
      </c>
      <c r="V11" s="8">
        <f t="shared" ref="V11:V23" si="8">(U11/$G11)</f>
        <v>2.8499999999999999E-4</v>
      </c>
      <c r="W11" s="8">
        <f t="shared" ref="W11:W23" si="9">(V11*$H11)</f>
        <v>7.9273333340750722E-4</v>
      </c>
      <c r="X11" s="8">
        <v>8.1855000000000001E-3</v>
      </c>
      <c r="Y11" s="8">
        <f t="shared" ref="Y11:Y23" si="10">(X11/$G11)</f>
        <v>9.6299999999999996E-5</v>
      </c>
      <c r="Z11" s="8">
        <f t="shared" ref="Z11:Z23" si="11">(Y11*$H11)</f>
        <v>2.6786042107769455E-4</v>
      </c>
      <c r="AA11" s="8">
        <v>2.4309999999999998E-2</v>
      </c>
      <c r="AB11" s="8">
        <f t="shared" ref="AB11:AB23" si="12">(AA11/$G11)</f>
        <v>2.8599999999999996E-4</v>
      </c>
      <c r="AC11" s="8">
        <f t="shared" ref="AC11:AC23" si="13">(AB11*$H11)</f>
        <v>7.9551485387560367E-4</v>
      </c>
      <c r="AD11" s="8">
        <v>2.346E-3</v>
      </c>
      <c r="AE11" s="8">
        <f t="shared" ref="AE11:AE23" si="14">(AD11/$G11)</f>
        <v>2.76E-5</v>
      </c>
      <c r="AF11" s="8">
        <f t="shared" ref="AF11:AF23" si="15">(AE11*$H11)</f>
        <v>7.6769964919463866E-5</v>
      </c>
      <c r="AG11" s="8">
        <v>8.585E-4</v>
      </c>
      <c r="AH11" s="8">
        <f t="shared" ref="AH11:AH23" si="16">(AG11/$G11)</f>
        <v>1.01E-5</v>
      </c>
      <c r="AI11" s="8">
        <f t="shared" ref="AI11:AI23" si="17">(AH11*$H11)</f>
        <v>2.8093356727774819E-5</v>
      </c>
      <c r="AJ11" s="8">
        <v>9.6050000000000004</v>
      </c>
      <c r="AK11" s="8">
        <f t="shared" ref="AK11:AK23" si="18">(AJ11/$G11)</f>
        <v>0.113</v>
      </c>
      <c r="AL11" s="8">
        <f t="shared" ref="AL11:AL23" si="19">(AK11*$H11)</f>
        <v>0.31431181289490639</v>
      </c>
      <c r="AM11" s="8">
        <v>25.500000000000004</v>
      </c>
      <c r="AN11" s="8">
        <f t="shared" ref="AN11:AN23" si="20">(AM11/$G11)</f>
        <v>0.30000000000000004</v>
      </c>
      <c r="AO11" s="8">
        <f t="shared" ref="AO11:AO23" si="21">(AN11*$H11)</f>
        <v>0.83445614042895511</v>
      </c>
      <c r="AP11" s="8">
        <v>1.2665000000000001E-7</v>
      </c>
      <c r="AQ11" s="8">
        <f t="shared" ref="AQ11:AQ23" si="22">(AP11/$G11)</f>
        <v>1.4900000000000002E-9</v>
      </c>
      <c r="AR11" s="8">
        <f t="shared" ref="AR11:AR23" si="23">(AQ11*$H11)</f>
        <v>4.1444654974638105E-9</v>
      </c>
      <c r="AS11" s="9">
        <v>7.1060000000000014E-5</v>
      </c>
      <c r="AT11" s="8">
        <f t="shared" ref="AT11:AT23" si="24">(AS11/$G11)</f>
        <v>8.3600000000000013E-7</v>
      </c>
      <c r="AU11" s="8">
        <f t="shared" ref="AU11:AU23" si="25">(AT11*$H11)</f>
        <v>2.3253511113286882E-6</v>
      </c>
      <c r="AV11" s="9">
        <v>2.6350000000000002E-10</v>
      </c>
      <c r="AW11" s="8">
        <f t="shared" ref="AW11:AW23" si="26">(AV11/$G11)</f>
        <v>3.1000000000000001E-12</v>
      </c>
      <c r="AX11" s="8">
        <f t="shared" ref="AX11:AX23" si="27">(AW11*$H11)</f>
        <v>8.6227134510992012E-12</v>
      </c>
      <c r="AY11" s="9">
        <v>1.547E-6</v>
      </c>
      <c r="AZ11" s="8">
        <f t="shared" ref="AZ11:AZ23" si="28">(AY11/$G11)</f>
        <v>1.8200000000000001E-8</v>
      </c>
      <c r="BA11" s="8">
        <f t="shared" ref="BA11:BA23" si="29">(AZ11*$H11)</f>
        <v>5.0623672519356602E-8</v>
      </c>
      <c r="BB11" s="9">
        <v>1.3090000000000003E-6</v>
      </c>
      <c r="BC11" s="8">
        <f t="shared" ref="BC11:BC23" si="30">(BB11/$G11)</f>
        <v>1.5400000000000002E-8</v>
      </c>
      <c r="BD11" s="8">
        <f t="shared" ref="BD11:BD23" si="31">(BC11*$H11)</f>
        <v>4.2835415208686362E-8</v>
      </c>
      <c r="BE11" s="9">
        <v>9.6900000000000004E-6</v>
      </c>
      <c r="BF11" s="8">
        <f t="shared" ref="BF11:BF23" si="32">(BE11/$G11)</f>
        <v>1.14E-7</v>
      </c>
      <c r="BG11" s="8">
        <f t="shared" ref="BG11:BG23" si="33">(BF11*$H11)</f>
        <v>3.1709333336300291E-7</v>
      </c>
      <c r="BH11" s="9">
        <v>3.6804999999999999</v>
      </c>
      <c r="BI11" s="8">
        <f t="shared" ref="BI11:BI23" si="34">(BH11/$G11)</f>
        <v>4.3299999999999998E-2</v>
      </c>
      <c r="BJ11" s="8">
        <f t="shared" ref="BJ11:BJ23" si="35">(BI11*$H11)</f>
        <v>0.12043983626857917</v>
      </c>
    </row>
    <row r="12" spans="1:62" x14ac:dyDescent="0.25">
      <c r="A12" s="3">
        <v>24144210</v>
      </c>
      <c r="B12" s="2" t="s">
        <v>67</v>
      </c>
      <c r="C12" s="4" t="s">
        <v>5</v>
      </c>
      <c r="D12" s="4" t="s">
        <v>15</v>
      </c>
      <c r="E12" s="4" t="s">
        <v>15</v>
      </c>
      <c r="F12" s="4" t="s">
        <v>15</v>
      </c>
      <c r="G12" s="4">
        <v>85</v>
      </c>
      <c r="H12" s="28">
        <v>3.75</v>
      </c>
      <c r="I12" s="8">
        <v>0.44115000000000004</v>
      </c>
      <c r="J12" s="8">
        <f t="shared" si="0"/>
        <v>5.1900000000000002E-3</v>
      </c>
      <c r="K12" s="8">
        <f t="shared" si="1"/>
        <v>1.9462500000000001E-2</v>
      </c>
      <c r="L12" s="8">
        <v>0.41395000000000004</v>
      </c>
      <c r="M12" s="8">
        <f t="shared" si="2"/>
        <v>4.8700000000000002E-3</v>
      </c>
      <c r="N12" s="8">
        <f t="shared" si="3"/>
        <v>1.8262500000000001E-2</v>
      </c>
      <c r="O12" s="8">
        <v>0.73865000000000003</v>
      </c>
      <c r="P12" s="8">
        <f t="shared" si="4"/>
        <v>8.6899999999999998E-3</v>
      </c>
      <c r="Q12" s="8">
        <f t="shared" si="5"/>
        <v>3.2587499999999998E-2</v>
      </c>
      <c r="R12" s="8">
        <v>3.9865000000000004</v>
      </c>
      <c r="S12" s="8">
        <f t="shared" si="6"/>
        <v>4.6900000000000004E-2</v>
      </c>
      <c r="T12" s="8">
        <f t="shared" si="7"/>
        <v>0.175875</v>
      </c>
      <c r="U12" s="8">
        <v>5.4060000000000011E-3</v>
      </c>
      <c r="V12" s="8">
        <f t="shared" si="8"/>
        <v>6.3600000000000014E-5</v>
      </c>
      <c r="W12" s="8">
        <f t="shared" si="9"/>
        <v>2.3850000000000005E-4</v>
      </c>
      <c r="X12" s="8">
        <v>1.6234999999999999E-3</v>
      </c>
      <c r="Y12" s="8">
        <f t="shared" si="10"/>
        <v>1.91E-5</v>
      </c>
      <c r="Z12" s="8">
        <f t="shared" si="11"/>
        <v>7.1625000000000006E-5</v>
      </c>
      <c r="AA12" s="8">
        <v>4.8365000000000005E-3</v>
      </c>
      <c r="AB12" s="8">
        <f t="shared" si="12"/>
        <v>5.6900000000000007E-5</v>
      </c>
      <c r="AC12" s="8">
        <f t="shared" si="13"/>
        <v>2.1337500000000002E-4</v>
      </c>
      <c r="AD12" s="8">
        <v>6.9614999999999998E-4</v>
      </c>
      <c r="AE12" s="8">
        <f t="shared" si="14"/>
        <v>8.1899999999999995E-6</v>
      </c>
      <c r="AF12" s="8">
        <f t="shared" si="15"/>
        <v>3.0712500000000001E-5</v>
      </c>
      <c r="AG12" s="8">
        <v>1.6405000000000003E-4</v>
      </c>
      <c r="AH12" s="8">
        <f t="shared" si="16"/>
        <v>1.9300000000000002E-6</v>
      </c>
      <c r="AI12" s="8">
        <f t="shared" si="17"/>
        <v>7.2375000000000006E-6</v>
      </c>
      <c r="AJ12" s="8">
        <v>2.2015000000000002</v>
      </c>
      <c r="AK12" s="8">
        <f t="shared" si="18"/>
        <v>2.5900000000000003E-2</v>
      </c>
      <c r="AL12" s="8">
        <f t="shared" si="19"/>
        <v>9.7125000000000017E-2</v>
      </c>
      <c r="AM12" s="8">
        <v>4.3520000000000003</v>
      </c>
      <c r="AN12" s="8">
        <f t="shared" si="20"/>
        <v>5.1200000000000002E-2</v>
      </c>
      <c r="AO12" s="8">
        <f t="shared" si="21"/>
        <v>0.192</v>
      </c>
      <c r="AP12" s="8">
        <v>3.7400000000000004E-8</v>
      </c>
      <c r="AQ12" s="8">
        <f t="shared" si="22"/>
        <v>4.4000000000000003E-10</v>
      </c>
      <c r="AR12" s="8">
        <f t="shared" si="23"/>
        <v>1.6500000000000001E-9</v>
      </c>
      <c r="AS12" s="9">
        <v>2.0060000000000001E-2</v>
      </c>
      <c r="AT12" s="8">
        <f t="shared" si="24"/>
        <v>2.3600000000000002E-4</v>
      </c>
      <c r="AU12" s="8">
        <f t="shared" si="25"/>
        <v>8.8500000000000004E-4</v>
      </c>
      <c r="AV12" s="9">
        <v>5.4654999999999998E-11</v>
      </c>
      <c r="AW12" s="8">
        <f t="shared" si="26"/>
        <v>6.4299999999999999E-13</v>
      </c>
      <c r="AX12" s="8">
        <f t="shared" si="27"/>
        <v>2.4112499999999998E-12</v>
      </c>
      <c r="AY12" s="9">
        <v>3.0005000000000004E-7</v>
      </c>
      <c r="AZ12" s="8">
        <f t="shared" si="28"/>
        <v>3.5300000000000004E-9</v>
      </c>
      <c r="BA12" s="8">
        <f t="shared" si="29"/>
        <v>1.3237500000000002E-8</v>
      </c>
      <c r="BB12" s="9">
        <v>2.7370000000000002E-7</v>
      </c>
      <c r="BC12" s="8">
        <f t="shared" si="30"/>
        <v>3.2200000000000005E-9</v>
      </c>
      <c r="BD12" s="8">
        <f t="shared" si="31"/>
        <v>1.2075000000000002E-8</v>
      </c>
      <c r="BE12" s="9">
        <v>1.8020000000000001E-6</v>
      </c>
      <c r="BF12" s="8">
        <f t="shared" si="32"/>
        <v>2.1200000000000001E-8</v>
      </c>
      <c r="BG12" s="8">
        <f t="shared" si="33"/>
        <v>7.9500000000000004E-8</v>
      </c>
      <c r="BH12" s="9">
        <v>0.91800000000000015</v>
      </c>
      <c r="BI12" s="8">
        <f t="shared" si="34"/>
        <v>1.0800000000000002E-2</v>
      </c>
      <c r="BJ12" s="8">
        <f t="shared" si="35"/>
        <v>4.0500000000000008E-2</v>
      </c>
    </row>
    <row r="13" spans="1:62" ht="15.6" x14ac:dyDescent="0.3">
      <c r="A13" s="3">
        <v>25221405</v>
      </c>
      <c r="B13" s="2" t="s">
        <v>39</v>
      </c>
      <c r="C13" s="4" t="s">
        <v>5</v>
      </c>
      <c r="D13" s="4" t="s">
        <v>33</v>
      </c>
      <c r="E13" s="4" t="s">
        <v>20</v>
      </c>
      <c r="F13" s="4" t="s">
        <v>33</v>
      </c>
      <c r="G13" s="4">
        <v>55</v>
      </c>
      <c r="H13" s="41">
        <v>1.3907602340482583</v>
      </c>
      <c r="I13" s="8">
        <v>0.39049999999999996</v>
      </c>
      <c r="J13" s="8">
        <f t="shared" si="0"/>
        <v>7.0999999999999995E-3</v>
      </c>
      <c r="K13" s="8">
        <f t="shared" si="1"/>
        <v>9.8743976617426329E-3</v>
      </c>
      <c r="L13" s="8">
        <v>0.27609999999999996</v>
      </c>
      <c r="M13" s="8">
        <f t="shared" si="2"/>
        <v>5.0199999999999993E-3</v>
      </c>
      <c r="N13" s="8">
        <f t="shared" si="3"/>
        <v>6.981616374922256E-3</v>
      </c>
      <c r="O13" s="8">
        <v>0.23540000000000003</v>
      </c>
      <c r="P13" s="8">
        <f t="shared" si="4"/>
        <v>4.2800000000000008E-3</v>
      </c>
      <c r="Q13" s="8">
        <f t="shared" si="5"/>
        <v>5.952453801726547E-3</v>
      </c>
      <c r="R13" s="8">
        <v>4.3614999999999995</v>
      </c>
      <c r="S13" s="8">
        <f t="shared" si="6"/>
        <v>7.9299999999999995E-2</v>
      </c>
      <c r="T13" s="8">
        <f t="shared" si="7"/>
        <v>0.11028728656002688</v>
      </c>
      <c r="U13" s="8">
        <v>2.7445E-3</v>
      </c>
      <c r="V13" s="8">
        <f t="shared" si="8"/>
        <v>4.99E-5</v>
      </c>
      <c r="W13" s="8">
        <f t="shared" si="9"/>
        <v>6.9398935679008085E-5</v>
      </c>
      <c r="X13" s="8">
        <v>9.2949999999999988E-4</v>
      </c>
      <c r="Y13" s="8">
        <f t="shared" si="10"/>
        <v>1.6899999999999997E-5</v>
      </c>
      <c r="Z13" s="8">
        <f t="shared" si="11"/>
        <v>2.3503847955415562E-5</v>
      </c>
      <c r="AA13" s="8">
        <v>2.8435000000000001E-3</v>
      </c>
      <c r="AB13" s="8">
        <f t="shared" si="12"/>
        <v>5.1700000000000003E-5</v>
      </c>
      <c r="AC13" s="8">
        <f t="shared" si="13"/>
        <v>7.1902304100294957E-5</v>
      </c>
      <c r="AD13" s="8">
        <v>2.9040000000000001E-4</v>
      </c>
      <c r="AE13" s="8">
        <f t="shared" si="14"/>
        <v>5.2800000000000003E-6</v>
      </c>
      <c r="AF13" s="8">
        <f t="shared" si="15"/>
        <v>7.3432140357748044E-6</v>
      </c>
      <c r="AG13" s="8">
        <v>1.8480000000000002E-4</v>
      </c>
      <c r="AH13" s="8">
        <f t="shared" si="16"/>
        <v>3.3600000000000004E-6</v>
      </c>
      <c r="AI13" s="8">
        <f t="shared" si="17"/>
        <v>4.6729543864021487E-6</v>
      </c>
      <c r="AJ13" s="8">
        <v>1.4080000000000001</v>
      </c>
      <c r="AK13" s="8">
        <f t="shared" si="18"/>
        <v>2.5600000000000001E-2</v>
      </c>
      <c r="AL13" s="8">
        <f t="shared" si="19"/>
        <v>3.5603461991635416E-2</v>
      </c>
      <c r="AM13" s="8">
        <v>22.605</v>
      </c>
      <c r="AN13" s="8">
        <f t="shared" si="20"/>
        <v>0.41100000000000003</v>
      </c>
      <c r="AO13" s="8">
        <f t="shared" si="21"/>
        <v>0.57160245619383421</v>
      </c>
      <c r="AP13" s="8">
        <v>1.8205E-8</v>
      </c>
      <c r="AQ13" s="8">
        <f t="shared" si="22"/>
        <v>3.3099999999999999E-10</v>
      </c>
      <c r="AR13" s="8">
        <f t="shared" si="23"/>
        <v>4.6034163746997349E-10</v>
      </c>
      <c r="AS13" s="9">
        <v>6.2699999999999992E-2</v>
      </c>
      <c r="AT13" s="8">
        <f t="shared" si="24"/>
        <v>1.14E-3</v>
      </c>
      <c r="AU13" s="8">
        <f t="shared" si="25"/>
        <v>1.5854666668150144E-3</v>
      </c>
      <c r="AV13" s="9">
        <v>3.1075E-11</v>
      </c>
      <c r="AW13" s="8">
        <f t="shared" si="26"/>
        <v>5.6500000000000002E-13</v>
      </c>
      <c r="AX13" s="8">
        <f t="shared" si="27"/>
        <v>7.8577953223726595E-13</v>
      </c>
      <c r="AY13" s="9">
        <v>1.8094999999999999E-7</v>
      </c>
      <c r="AZ13" s="8">
        <f t="shared" si="28"/>
        <v>3.2899999999999996E-9</v>
      </c>
      <c r="BA13" s="8">
        <f t="shared" si="29"/>
        <v>4.5756011700187694E-9</v>
      </c>
      <c r="BB13" s="9">
        <v>1.5069999999999999E-7</v>
      </c>
      <c r="BC13" s="8">
        <f t="shared" si="30"/>
        <v>2.7400000000000001E-9</v>
      </c>
      <c r="BD13" s="8">
        <f t="shared" si="31"/>
        <v>3.8106830412922276E-9</v>
      </c>
      <c r="BE13" s="9">
        <v>1.1990000000000001E-6</v>
      </c>
      <c r="BF13" s="8">
        <f t="shared" si="32"/>
        <v>2.18E-8</v>
      </c>
      <c r="BG13" s="8">
        <f t="shared" si="33"/>
        <v>3.0318573102252032E-8</v>
      </c>
      <c r="BH13" s="9">
        <v>0.42349999999999999</v>
      </c>
      <c r="BI13" s="8">
        <f t="shared" si="34"/>
        <v>7.6999999999999994E-3</v>
      </c>
      <c r="BJ13" s="8">
        <f t="shared" si="35"/>
        <v>1.0708853802171589E-2</v>
      </c>
    </row>
    <row r="14" spans="1:62" ht="15.6" x14ac:dyDescent="0.3">
      <c r="A14" s="3">
        <v>26137120</v>
      </c>
      <c r="B14" s="2" t="s">
        <v>22</v>
      </c>
      <c r="C14" s="4" t="s">
        <v>5</v>
      </c>
      <c r="D14" s="4" t="s">
        <v>8</v>
      </c>
      <c r="E14" s="4" t="s">
        <v>8</v>
      </c>
      <c r="F14" s="4" t="s">
        <v>8</v>
      </c>
      <c r="G14" s="4">
        <v>85</v>
      </c>
      <c r="H14" s="41">
        <v>1.3907602340482583</v>
      </c>
      <c r="I14" s="8">
        <v>0.68254999999999999</v>
      </c>
      <c r="J14" s="8">
        <f t="shared" si="0"/>
        <v>8.0300000000000007E-3</v>
      </c>
      <c r="K14" s="8">
        <f t="shared" si="1"/>
        <v>1.1167804679407515E-2</v>
      </c>
      <c r="L14" s="8">
        <v>0.66555000000000009</v>
      </c>
      <c r="M14" s="8">
        <f t="shared" si="2"/>
        <v>7.8300000000000002E-3</v>
      </c>
      <c r="N14" s="8">
        <f t="shared" si="3"/>
        <v>1.0889652632597863E-2</v>
      </c>
      <c r="O14" s="8">
        <v>0.39950000000000002</v>
      </c>
      <c r="P14" s="8">
        <f t="shared" si="4"/>
        <v>4.7000000000000002E-3</v>
      </c>
      <c r="Q14" s="8">
        <f t="shared" si="5"/>
        <v>6.5365731000268145E-3</v>
      </c>
      <c r="R14" s="8">
        <v>7.5905000000000005</v>
      </c>
      <c r="S14" s="8">
        <f t="shared" si="6"/>
        <v>8.9300000000000004E-2</v>
      </c>
      <c r="T14" s="8">
        <f t="shared" si="7"/>
        <v>0.12419488890050948</v>
      </c>
      <c r="U14" s="8">
        <v>5.4229999999999999E-3</v>
      </c>
      <c r="V14" s="8">
        <f t="shared" si="8"/>
        <v>6.3799999999999992E-5</v>
      </c>
      <c r="W14" s="8">
        <f t="shared" si="9"/>
        <v>8.8730502932278871E-5</v>
      </c>
      <c r="X14" s="8">
        <v>2.2014999999999999E-3</v>
      </c>
      <c r="Y14" s="8">
        <f t="shared" si="10"/>
        <v>2.5899999999999999E-5</v>
      </c>
      <c r="Z14" s="8">
        <f t="shared" si="11"/>
        <v>3.602069006184989E-5</v>
      </c>
      <c r="AA14" s="8">
        <v>2.856E-3</v>
      </c>
      <c r="AB14" s="8">
        <f t="shared" si="12"/>
        <v>3.3600000000000004E-5</v>
      </c>
      <c r="AC14" s="8">
        <f t="shared" si="13"/>
        <v>4.6729543864021485E-5</v>
      </c>
      <c r="AD14" s="8">
        <v>5.4740000000000006E-3</v>
      </c>
      <c r="AE14" s="8">
        <f t="shared" si="14"/>
        <v>6.4400000000000007E-5</v>
      </c>
      <c r="AF14" s="8">
        <f t="shared" si="15"/>
        <v>8.9564959072707846E-5</v>
      </c>
      <c r="AG14" s="8">
        <v>6.9870000000000002E-4</v>
      </c>
      <c r="AH14" s="8">
        <f t="shared" si="16"/>
        <v>8.2200000000000009E-6</v>
      </c>
      <c r="AI14" s="8">
        <f t="shared" si="17"/>
        <v>1.1432049123876685E-5</v>
      </c>
      <c r="AJ14" s="8">
        <v>2.8475000000000001</v>
      </c>
      <c r="AK14" s="8">
        <f t="shared" si="18"/>
        <v>3.3500000000000002E-2</v>
      </c>
      <c r="AL14" s="8">
        <f t="shared" si="19"/>
        <v>4.6590467840616656E-2</v>
      </c>
      <c r="AM14" s="8">
        <v>9.0950000000000006</v>
      </c>
      <c r="AN14" s="8">
        <f t="shared" si="20"/>
        <v>0.10700000000000001</v>
      </c>
      <c r="AO14" s="8">
        <f t="shared" si="21"/>
        <v>0.14881134504316365</v>
      </c>
      <c r="AP14" s="8">
        <v>3.1534999999999997E-8</v>
      </c>
      <c r="AQ14" s="8">
        <f t="shared" si="22"/>
        <v>3.7099999999999996E-10</v>
      </c>
      <c r="AR14" s="8">
        <f t="shared" si="23"/>
        <v>5.159720468319038E-10</v>
      </c>
      <c r="AS14" s="9">
        <v>3.4765E-3</v>
      </c>
      <c r="AT14" s="8">
        <f t="shared" si="24"/>
        <v>4.0899999999999998E-5</v>
      </c>
      <c r="AU14" s="8">
        <f t="shared" si="25"/>
        <v>5.6882093572573764E-5</v>
      </c>
      <c r="AV14" s="9">
        <v>1.4960000000000001E-10</v>
      </c>
      <c r="AW14" s="8">
        <f t="shared" si="26"/>
        <v>1.76E-12</v>
      </c>
      <c r="AX14" s="8">
        <f t="shared" si="27"/>
        <v>2.4477380119249345E-12</v>
      </c>
      <c r="AY14" s="9">
        <v>2.3205000000000002E-7</v>
      </c>
      <c r="AZ14" s="8">
        <f t="shared" si="28"/>
        <v>2.7300000000000003E-9</v>
      </c>
      <c r="BA14" s="8">
        <f t="shared" si="29"/>
        <v>3.796775438951746E-9</v>
      </c>
      <c r="BB14" s="9">
        <v>3.9355000000000003E-7</v>
      </c>
      <c r="BC14" s="8">
        <f t="shared" si="30"/>
        <v>4.6299999999999999E-9</v>
      </c>
      <c r="BD14" s="8">
        <f t="shared" si="31"/>
        <v>6.439219883643436E-9</v>
      </c>
      <c r="BE14" s="9">
        <v>2.7030000000000002E-6</v>
      </c>
      <c r="BF14" s="8">
        <f t="shared" si="32"/>
        <v>3.18E-8</v>
      </c>
      <c r="BG14" s="8">
        <f t="shared" si="33"/>
        <v>4.4226175442734614E-8</v>
      </c>
      <c r="BH14" s="9">
        <v>1.0965</v>
      </c>
      <c r="BI14" s="8">
        <f t="shared" si="34"/>
        <v>1.29E-2</v>
      </c>
      <c r="BJ14" s="8">
        <f t="shared" si="35"/>
        <v>1.7940807019222533E-2</v>
      </c>
    </row>
    <row r="15" spans="1:62" x14ac:dyDescent="0.25">
      <c r="A15" s="3">
        <v>31103010</v>
      </c>
      <c r="B15" s="2" t="s">
        <v>40</v>
      </c>
      <c r="C15" s="4" t="s">
        <v>5</v>
      </c>
      <c r="D15" s="4" t="s">
        <v>6</v>
      </c>
      <c r="E15" s="4" t="s">
        <v>6</v>
      </c>
      <c r="F15" s="4" t="s">
        <v>64</v>
      </c>
      <c r="G15" s="4">
        <v>50</v>
      </c>
      <c r="H15" s="28">
        <v>1.390760234</v>
      </c>
      <c r="I15" s="8">
        <v>0.33850000000000002</v>
      </c>
      <c r="J15" s="8">
        <f t="shared" si="0"/>
        <v>6.7700000000000008E-3</v>
      </c>
      <c r="K15" s="8">
        <f t="shared" si="1"/>
        <v>9.4154467841800014E-3</v>
      </c>
      <c r="L15" s="8">
        <v>0.33250000000000002</v>
      </c>
      <c r="M15" s="8">
        <f t="shared" si="2"/>
        <v>6.6500000000000005E-3</v>
      </c>
      <c r="N15" s="8">
        <f t="shared" si="3"/>
        <v>9.2485555561000014E-3</v>
      </c>
      <c r="O15" s="8">
        <v>0.37000000000000005</v>
      </c>
      <c r="P15" s="8">
        <f t="shared" si="4"/>
        <v>7.4000000000000012E-3</v>
      </c>
      <c r="Q15" s="8">
        <f t="shared" si="5"/>
        <v>1.0291625731600001E-2</v>
      </c>
      <c r="R15" s="8">
        <v>1.7750000000000001</v>
      </c>
      <c r="S15" s="8">
        <f t="shared" si="6"/>
        <v>3.5500000000000004E-2</v>
      </c>
      <c r="T15" s="8">
        <f t="shared" si="7"/>
        <v>4.9371988307000007E-2</v>
      </c>
      <c r="U15" s="8">
        <v>7.6500000000000005E-3</v>
      </c>
      <c r="V15" s="8">
        <f t="shared" si="8"/>
        <v>1.5300000000000001E-4</v>
      </c>
      <c r="W15" s="8">
        <f t="shared" si="9"/>
        <v>2.1278631580200002E-4</v>
      </c>
      <c r="X15" s="8">
        <v>7.5500000000000003E-4</v>
      </c>
      <c r="Y15" s="8">
        <f t="shared" si="10"/>
        <v>1.5100000000000001E-5</v>
      </c>
      <c r="Z15" s="8">
        <f t="shared" si="11"/>
        <v>2.1000479533400004E-5</v>
      </c>
      <c r="AA15" s="8">
        <v>1.7700000000000001E-3</v>
      </c>
      <c r="AB15" s="8">
        <f t="shared" si="12"/>
        <v>3.54E-5</v>
      </c>
      <c r="AC15" s="8">
        <f t="shared" si="13"/>
        <v>4.9232912283600001E-5</v>
      </c>
      <c r="AD15" s="8">
        <v>2.6050000000000004E-4</v>
      </c>
      <c r="AE15" s="8">
        <f t="shared" si="14"/>
        <v>5.2100000000000009E-6</v>
      </c>
      <c r="AF15" s="8">
        <f t="shared" si="15"/>
        <v>7.2458608191400016E-6</v>
      </c>
      <c r="AG15" s="8">
        <v>5.9000000000000004E-5</v>
      </c>
      <c r="AH15" s="8">
        <f t="shared" si="16"/>
        <v>1.1800000000000001E-6</v>
      </c>
      <c r="AI15" s="8">
        <f t="shared" si="17"/>
        <v>1.6410970761200002E-6</v>
      </c>
      <c r="AJ15" s="8">
        <v>2.4250000000000003</v>
      </c>
      <c r="AK15" s="8">
        <f t="shared" si="18"/>
        <v>4.8500000000000008E-2</v>
      </c>
      <c r="AL15" s="8">
        <f t="shared" si="19"/>
        <v>6.745187134900002E-2</v>
      </c>
      <c r="AM15" s="8">
        <v>1.97</v>
      </c>
      <c r="AN15" s="8">
        <f t="shared" si="20"/>
        <v>3.9399999999999998E-2</v>
      </c>
      <c r="AO15" s="8">
        <f t="shared" si="21"/>
        <v>5.4795953219599999E-2</v>
      </c>
      <c r="AP15" s="8">
        <v>1.9000000000000001E-8</v>
      </c>
      <c r="AQ15" s="8">
        <f t="shared" si="22"/>
        <v>3.8000000000000003E-10</v>
      </c>
      <c r="AR15" s="8">
        <f t="shared" si="23"/>
        <v>5.2848888892000003E-10</v>
      </c>
      <c r="AS15" s="9">
        <v>1.1050000000000001E-2</v>
      </c>
      <c r="AT15" s="8">
        <f t="shared" si="24"/>
        <v>2.2100000000000001E-4</v>
      </c>
      <c r="AU15" s="8">
        <f t="shared" si="25"/>
        <v>3.0735801171400003E-4</v>
      </c>
      <c r="AV15" s="9">
        <v>3.3150000000000003E-11</v>
      </c>
      <c r="AW15" s="8">
        <f t="shared" si="26"/>
        <v>6.630000000000001E-13</v>
      </c>
      <c r="AX15" s="8">
        <f t="shared" si="27"/>
        <v>9.2207403514200013E-13</v>
      </c>
      <c r="AY15" s="9">
        <v>1.29E-7</v>
      </c>
      <c r="AZ15" s="8">
        <f t="shared" si="28"/>
        <v>2.5800000000000002E-9</v>
      </c>
      <c r="BA15" s="8">
        <f t="shared" si="29"/>
        <v>3.5881614037200006E-9</v>
      </c>
      <c r="BB15" s="9">
        <v>3.9000000000000002E-7</v>
      </c>
      <c r="BC15" s="8">
        <f t="shared" si="30"/>
        <v>7.8000000000000004E-9</v>
      </c>
      <c r="BD15" s="8">
        <f t="shared" si="31"/>
        <v>1.0847929825200001E-8</v>
      </c>
      <c r="BE15" s="9">
        <v>1.5850000000000001E-6</v>
      </c>
      <c r="BF15" s="8">
        <f t="shared" si="32"/>
        <v>3.1699999999999999E-8</v>
      </c>
      <c r="BG15" s="8">
        <f t="shared" si="33"/>
        <v>4.4087099417799999E-8</v>
      </c>
      <c r="BH15" s="9">
        <v>0.56500000000000006</v>
      </c>
      <c r="BI15" s="8">
        <f t="shared" si="34"/>
        <v>1.1300000000000001E-2</v>
      </c>
      <c r="BJ15" s="8">
        <f t="shared" si="35"/>
        <v>1.57155906442E-2</v>
      </c>
    </row>
    <row r="16" spans="1:62" x14ac:dyDescent="0.25">
      <c r="A16" s="3">
        <v>41104020</v>
      </c>
      <c r="B16" s="2" t="s">
        <v>41</v>
      </c>
      <c r="C16" s="4" t="s">
        <v>5</v>
      </c>
      <c r="D16" s="4" t="s">
        <v>37</v>
      </c>
      <c r="E16" s="4" t="s">
        <v>14</v>
      </c>
      <c r="F16" s="4" t="s">
        <v>66</v>
      </c>
      <c r="G16" s="4">
        <v>90</v>
      </c>
      <c r="H16" s="28">
        <v>0</v>
      </c>
      <c r="I16" s="8">
        <v>6.9749999999999994E-3</v>
      </c>
      <c r="J16" s="8">
        <f t="shared" si="0"/>
        <v>7.75E-5</v>
      </c>
      <c r="K16" s="8">
        <f t="shared" si="1"/>
        <v>0</v>
      </c>
      <c r="L16" s="8">
        <v>6.7949999999999998E-3</v>
      </c>
      <c r="M16" s="8">
        <f t="shared" si="2"/>
        <v>7.5499999999999992E-5</v>
      </c>
      <c r="N16" s="8">
        <f t="shared" si="3"/>
        <v>0</v>
      </c>
      <c r="O16" s="8">
        <v>5.3189999999999999E-3</v>
      </c>
      <c r="P16" s="8">
        <f t="shared" si="4"/>
        <v>5.91E-5</v>
      </c>
      <c r="Q16" s="8">
        <f t="shared" si="5"/>
        <v>0</v>
      </c>
      <c r="R16" s="8">
        <v>7.8030000000000002E-2</v>
      </c>
      <c r="S16" s="8">
        <f t="shared" si="6"/>
        <v>8.6700000000000004E-4</v>
      </c>
      <c r="T16" s="8">
        <f t="shared" si="7"/>
        <v>0</v>
      </c>
      <c r="U16" s="8">
        <v>3.0509999999999999E-4</v>
      </c>
      <c r="V16" s="8">
        <f t="shared" si="8"/>
        <v>3.3899999999999997E-6</v>
      </c>
      <c r="W16" s="8">
        <f t="shared" si="9"/>
        <v>0</v>
      </c>
      <c r="X16" s="8">
        <v>3.7530000000000002E-5</v>
      </c>
      <c r="Y16" s="8">
        <f t="shared" si="10"/>
        <v>4.1700000000000004E-7</v>
      </c>
      <c r="Z16" s="8">
        <f t="shared" si="11"/>
        <v>0</v>
      </c>
      <c r="AA16" s="8">
        <v>5.7600000000000004E-5</v>
      </c>
      <c r="AB16" s="8">
        <f t="shared" si="12"/>
        <v>6.4000000000000001E-7</v>
      </c>
      <c r="AC16" s="8">
        <f t="shared" si="13"/>
        <v>0</v>
      </c>
      <c r="AD16" s="8">
        <v>8.2889999999999998E-6</v>
      </c>
      <c r="AE16" s="8">
        <f t="shared" si="14"/>
        <v>9.2099999999999998E-8</v>
      </c>
      <c r="AF16" s="8">
        <f t="shared" si="15"/>
        <v>0</v>
      </c>
      <c r="AG16" s="8">
        <v>2.3039999999999999E-6</v>
      </c>
      <c r="AH16" s="8">
        <f t="shared" si="16"/>
        <v>2.5599999999999998E-8</v>
      </c>
      <c r="AI16" s="8">
        <f t="shared" si="17"/>
        <v>0</v>
      </c>
      <c r="AJ16" s="8">
        <v>3.2039999999999999E-2</v>
      </c>
      <c r="AK16" s="8">
        <f t="shared" si="18"/>
        <v>3.5599999999999998E-4</v>
      </c>
      <c r="AL16" s="8">
        <f t="shared" si="19"/>
        <v>0</v>
      </c>
      <c r="AM16" s="8">
        <v>0.16739999999999999</v>
      </c>
      <c r="AN16" s="8">
        <f t="shared" si="20"/>
        <v>1.8599999999999999E-3</v>
      </c>
      <c r="AO16" s="8">
        <f t="shared" si="21"/>
        <v>0</v>
      </c>
      <c r="AP16" s="8">
        <v>3.4019999999999997E-10</v>
      </c>
      <c r="AQ16" s="8">
        <f t="shared" si="22"/>
        <v>3.7799999999999996E-12</v>
      </c>
      <c r="AR16" s="8">
        <f t="shared" si="23"/>
        <v>0</v>
      </c>
      <c r="AS16" s="9">
        <v>5.5529999999999998E-3</v>
      </c>
      <c r="AT16" s="8">
        <f t="shared" si="24"/>
        <v>6.1699999999999995E-5</v>
      </c>
      <c r="AU16" s="8">
        <f t="shared" si="25"/>
        <v>0</v>
      </c>
      <c r="AV16" s="9">
        <v>2.7809999999999996E-12</v>
      </c>
      <c r="AW16" s="8">
        <f t="shared" si="26"/>
        <v>3.0899999999999993E-14</v>
      </c>
      <c r="AX16" s="8">
        <f t="shared" si="27"/>
        <v>0</v>
      </c>
      <c r="AY16" s="9">
        <v>4.5450000000000003E-9</v>
      </c>
      <c r="AZ16" s="8">
        <f t="shared" si="28"/>
        <v>5.0500000000000007E-11</v>
      </c>
      <c r="BA16" s="8">
        <f t="shared" si="29"/>
        <v>0</v>
      </c>
      <c r="BB16" s="9">
        <v>7.9110000000000005E-9</v>
      </c>
      <c r="BC16" s="8">
        <f t="shared" si="30"/>
        <v>8.7900000000000001E-11</v>
      </c>
      <c r="BD16" s="8">
        <f t="shared" si="31"/>
        <v>0</v>
      </c>
      <c r="BE16" s="9">
        <v>3.2490000000000002E-8</v>
      </c>
      <c r="BF16" s="8">
        <f t="shared" si="32"/>
        <v>3.6099999999999999E-10</v>
      </c>
      <c r="BG16" s="8">
        <f t="shared" si="33"/>
        <v>0</v>
      </c>
      <c r="BH16" s="9">
        <v>9.8999999999999991E-3</v>
      </c>
      <c r="BI16" s="8">
        <f t="shared" si="34"/>
        <v>1.0999999999999999E-4</v>
      </c>
      <c r="BJ16" s="8">
        <f t="shared" si="35"/>
        <v>0</v>
      </c>
    </row>
    <row r="17" spans="1:62" x14ac:dyDescent="0.25">
      <c r="A17" s="3">
        <v>42111200</v>
      </c>
      <c r="B17" s="2" t="s">
        <v>23</v>
      </c>
      <c r="C17" s="4" t="s">
        <v>5</v>
      </c>
      <c r="D17" s="4" t="s">
        <v>11</v>
      </c>
      <c r="E17" s="4" t="s">
        <v>11</v>
      </c>
      <c r="F17" s="4" t="s">
        <v>11</v>
      </c>
      <c r="G17" s="4">
        <v>30</v>
      </c>
      <c r="H17" s="28">
        <v>0</v>
      </c>
      <c r="I17" s="8">
        <v>7.17E-2</v>
      </c>
      <c r="J17" s="8">
        <f t="shared" si="0"/>
        <v>2.3900000000000002E-3</v>
      </c>
      <c r="K17" s="8">
        <f t="shared" si="1"/>
        <v>0</v>
      </c>
      <c r="L17" s="8">
        <v>7.0199999999999999E-2</v>
      </c>
      <c r="M17" s="8">
        <f t="shared" si="2"/>
        <v>2.3400000000000001E-3</v>
      </c>
      <c r="N17" s="8">
        <f t="shared" si="3"/>
        <v>0</v>
      </c>
      <c r="O17" s="8">
        <v>0.18029999999999999</v>
      </c>
      <c r="P17" s="8">
        <f t="shared" si="4"/>
        <v>6.0099999999999997E-3</v>
      </c>
      <c r="Q17" s="8">
        <f t="shared" si="5"/>
        <v>0</v>
      </c>
      <c r="R17" s="8">
        <v>0.318</v>
      </c>
      <c r="S17" s="8">
        <f t="shared" si="6"/>
        <v>1.06E-2</v>
      </c>
      <c r="T17" s="8">
        <f t="shared" si="7"/>
        <v>0</v>
      </c>
      <c r="U17" s="8">
        <v>1.0439999999999998E-3</v>
      </c>
      <c r="V17" s="8">
        <f t="shared" si="8"/>
        <v>3.4799999999999992E-5</v>
      </c>
      <c r="W17" s="8">
        <f t="shared" si="9"/>
        <v>0</v>
      </c>
      <c r="X17" s="8">
        <v>2.184E-4</v>
      </c>
      <c r="Y17" s="8">
        <f t="shared" si="10"/>
        <v>7.2799999999999998E-6</v>
      </c>
      <c r="Z17" s="8">
        <f t="shared" si="11"/>
        <v>0</v>
      </c>
      <c r="AA17" s="8">
        <v>6.5699999999999992E-4</v>
      </c>
      <c r="AB17" s="8">
        <f t="shared" si="12"/>
        <v>2.1899999999999997E-5</v>
      </c>
      <c r="AC17" s="8">
        <f t="shared" si="13"/>
        <v>0</v>
      </c>
      <c r="AD17" s="8">
        <v>7.5900000000000002E-5</v>
      </c>
      <c r="AE17" s="8">
        <f t="shared" si="14"/>
        <v>2.5299999999999999E-6</v>
      </c>
      <c r="AF17" s="8">
        <f t="shared" si="15"/>
        <v>0</v>
      </c>
      <c r="AG17" s="8">
        <v>2.1209999999999999E-5</v>
      </c>
      <c r="AH17" s="8">
        <f t="shared" si="16"/>
        <v>7.0699999999999996E-7</v>
      </c>
      <c r="AI17" s="8">
        <f t="shared" si="17"/>
        <v>0</v>
      </c>
      <c r="AJ17" s="8">
        <v>0.26549999999999996</v>
      </c>
      <c r="AK17" s="8">
        <f t="shared" si="18"/>
        <v>8.8499999999999985E-3</v>
      </c>
      <c r="AL17" s="8">
        <f t="shared" si="19"/>
        <v>0</v>
      </c>
      <c r="AM17" s="8">
        <v>0.14309999999999998</v>
      </c>
      <c r="AN17" s="8">
        <f t="shared" si="20"/>
        <v>4.7699999999999991E-3</v>
      </c>
      <c r="AO17" s="8">
        <f t="shared" si="21"/>
        <v>0</v>
      </c>
      <c r="AP17" s="8">
        <v>3.2699999999999997E-9</v>
      </c>
      <c r="AQ17" s="8">
        <f t="shared" si="22"/>
        <v>1.0899999999999999E-10</v>
      </c>
      <c r="AR17" s="8">
        <f t="shared" si="23"/>
        <v>0</v>
      </c>
      <c r="AS17" s="9">
        <v>5.2499999999999995E-3</v>
      </c>
      <c r="AT17" s="8">
        <f t="shared" si="24"/>
        <v>1.7499999999999997E-4</v>
      </c>
      <c r="AU17" s="8">
        <f t="shared" si="25"/>
        <v>0</v>
      </c>
      <c r="AV17" s="9">
        <v>7.2299999999999997E-12</v>
      </c>
      <c r="AW17" s="8">
        <f t="shared" si="26"/>
        <v>2.4099999999999998E-13</v>
      </c>
      <c r="AX17" s="8">
        <f t="shared" si="27"/>
        <v>0</v>
      </c>
      <c r="AY17" s="9">
        <v>4.2300000000000002E-8</v>
      </c>
      <c r="AZ17" s="8">
        <f t="shared" si="28"/>
        <v>1.4100000000000001E-9</v>
      </c>
      <c r="BA17" s="8">
        <f t="shared" si="29"/>
        <v>0</v>
      </c>
      <c r="BB17" s="9">
        <v>4.3499999999999999E-8</v>
      </c>
      <c r="BC17" s="8">
        <f t="shared" si="30"/>
        <v>1.45E-9</v>
      </c>
      <c r="BD17" s="8">
        <f t="shared" si="31"/>
        <v>0</v>
      </c>
      <c r="BE17" s="9">
        <v>3.1499999999999995E-7</v>
      </c>
      <c r="BF17" s="8">
        <f t="shared" si="32"/>
        <v>1.0499999999999998E-8</v>
      </c>
      <c r="BG17" s="8">
        <f t="shared" si="33"/>
        <v>0</v>
      </c>
      <c r="BH17" s="9">
        <v>0.19679999999999997</v>
      </c>
      <c r="BI17" s="8">
        <f t="shared" si="34"/>
        <v>6.559999999999999E-3</v>
      </c>
      <c r="BJ17" s="8">
        <f t="shared" si="35"/>
        <v>0</v>
      </c>
    </row>
    <row r="18" spans="1:62" ht="15.6" x14ac:dyDescent="0.3">
      <c r="A18" s="3">
        <v>56203010</v>
      </c>
      <c r="B18" s="2" t="s">
        <v>24</v>
      </c>
      <c r="C18" s="4" t="s">
        <v>2</v>
      </c>
      <c r="D18" s="4" t="s">
        <v>2</v>
      </c>
      <c r="E18" s="4" t="s">
        <v>3</v>
      </c>
      <c r="F18" s="4" t="s">
        <v>66</v>
      </c>
      <c r="G18" s="4">
        <v>234</v>
      </c>
      <c r="H18" s="41">
        <v>1.3907602340482583</v>
      </c>
      <c r="I18" s="8">
        <v>4.6566000000000003E-2</v>
      </c>
      <c r="J18" s="8">
        <f t="shared" si="0"/>
        <v>1.9900000000000001E-4</v>
      </c>
      <c r="K18" s="8">
        <f t="shared" si="1"/>
        <v>2.7676128657560341E-4</v>
      </c>
      <c r="L18" s="8">
        <v>4.5396000000000006E-2</v>
      </c>
      <c r="M18" s="8">
        <f t="shared" si="2"/>
        <v>1.9400000000000003E-4</v>
      </c>
      <c r="N18" s="8">
        <f t="shared" si="3"/>
        <v>2.6980748540536217E-4</v>
      </c>
      <c r="O18" s="8">
        <v>0.194688</v>
      </c>
      <c r="P18" s="8">
        <f t="shared" si="4"/>
        <v>8.3199999999999995E-4</v>
      </c>
      <c r="Q18" s="8">
        <f t="shared" si="5"/>
        <v>1.1571125147281508E-3</v>
      </c>
      <c r="R18" s="8">
        <v>0.23306400000000002</v>
      </c>
      <c r="S18" s="8">
        <f t="shared" si="6"/>
        <v>9.9600000000000014E-4</v>
      </c>
      <c r="T18" s="8">
        <f t="shared" si="7"/>
        <v>1.3851971931120655E-3</v>
      </c>
      <c r="U18" s="8">
        <v>7.5348000000000006E-4</v>
      </c>
      <c r="V18" s="8">
        <f t="shared" si="8"/>
        <v>3.2200000000000001E-6</v>
      </c>
      <c r="W18" s="8">
        <f t="shared" si="9"/>
        <v>4.478247953635392E-6</v>
      </c>
      <c r="X18" s="8">
        <v>1.6848000000000001E-4</v>
      </c>
      <c r="Y18" s="8">
        <f t="shared" si="10"/>
        <v>7.2000000000000009E-7</v>
      </c>
      <c r="Z18" s="8">
        <f t="shared" si="11"/>
        <v>1.0013473685147461E-6</v>
      </c>
      <c r="AA18" s="8">
        <v>4.4460000000000002E-4</v>
      </c>
      <c r="AB18" s="8">
        <f t="shared" si="12"/>
        <v>1.9E-6</v>
      </c>
      <c r="AC18" s="8">
        <f t="shared" si="13"/>
        <v>2.6424444446916907E-6</v>
      </c>
      <c r="AD18" s="8">
        <v>1.2589200000000001E-4</v>
      </c>
      <c r="AE18" s="8">
        <f t="shared" si="14"/>
        <v>5.3800000000000008E-7</v>
      </c>
      <c r="AF18" s="8">
        <f t="shared" si="15"/>
        <v>7.4822900591796313E-7</v>
      </c>
      <c r="AG18" s="8">
        <v>1.4016600000000001E-5</v>
      </c>
      <c r="AH18" s="8">
        <f t="shared" si="16"/>
        <v>5.99E-8</v>
      </c>
      <c r="AI18" s="8">
        <f t="shared" si="17"/>
        <v>8.3306538019490676E-8</v>
      </c>
      <c r="AJ18" s="8">
        <v>0.37206000000000006</v>
      </c>
      <c r="AK18" s="8">
        <f t="shared" si="18"/>
        <v>1.5900000000000003E-3</v>
      </c>
      <c r="AL18" s="8">
        <f t="shared" si="19"/>
        <v>2.2113087721367312E-3</v>
      </c>
      <c r="AM18" s="8">
        <v>0.13220999999999999</v>
      </c>
      <c r="AN18" s="8">
        <f t="shared" si="20"/>
        <v>5.6499999999999996E-4</v>
      </c>
      <c r="AO18" s="8">
        <f t="shared" si="21"/>
        <v>7.8577953223726588E-4</v>
      </c>
      <c r="AP18" s="8">
        <v>2.8080000000000002E-9</v>
      </c>
      <c r="AQ18" s="8">
        <f t="shared" si="22"/>
        <v>1.2000000000000001E-11</v>
      </c>
      <c r="AR18" s="8">
        <f t="shared" si="23"/>
        <v>1.6689122808579101E-11</v>
      </c>
      <c r="AS18" s="9">
        <v>1.0623600000000002E-2</v>
      </c>
      <c r="AT18" s="8">
        <f t="shared" si="24"/>
        <v>4.5400000000000006E-5</v>
      </c>
      <c r="AU18" s="8">
        <f t="shared" si="25"/>
        <v>6.3140514625790938E-5</v>
      </c>
      <c r="AV18" s="9">
        <v>5.9669999999999999E-12</v>
      </c>
      <c r="AW18" s="8">
        <f t="shared" si="26"/>
        <v>2.5499999999999999E-14</v>
      </c>
      <c r="AX18" s="8">
        <f t="shared" si="27"/>
        <v>3.5464385968230584E-14</v>
      </c>
      <c r="AY18" s="9">
        <v>2.9483999999999998E-8</v>
      </c>
      <c r="AZ18" s="8">
        <f t="shared" si="28"/>
        <v>1.2599999999999998E-10</v>
      </c>
      <c r="BA18" s="8">
        <f t="shared" si="29"/>
        <v>1.7523578949008052E-10</v>
      </c>
      <c r="BB18" s="9">
        <v>-2.2393800000000001E-8</v>
      </c>
      <c r="BC18" s="8">
        <f t="shared" si="30"/>
        <v>-9.5700000000000003E-11</v>
      </c>
      <c r="BD18" s="8">
        <f t="shared" si="31"/>
        <v>-1.3309575439841832E-10</v>
      </c>
      <c r="BE18" s="9">
        <v>1.2144600000000001E-7</v>
      </c>
      <c r="BF18" s="8">
        <f t="shared" si="32"/>
        <v>5.1900000000000007E-10</v>
      </c>
      <c r="BG18" s="8">
        <f t="shared" si="33"/>
        <v>7.2180456147104619E-10</v>
      </c>
      <c r="BH18" s="9">
        <v>0.17222400000000002</v>
      </c>
      <c r="BI18" s="8">
        <f t="shared" si="34"/>
        <v>7.3600000000000011E-4</v>
      </c>
      <c r="BJ18" s="8">
        <f t="shared" si="35"/>
        <v>1.0235995322595182E-3</v>
      </c>
    </row>
    <row r="19" spans="1:62" ht="15.6" x14ac:dyDescent="0.3">
      <c r="A19" s="3">
        <v>56205008</v>
      </c>
      <c r="B19" s="2" t="s">
        <v>25</v>
      </c>
      <c r="C19" s="4" t="s">
        <v>2</v>
      </c>
      <c r="D19" s="4" t="s">
        <v>2</v>
      </c>
      <c r="E19" s="4" t="s">
        <v>17</v>
      </c>
      <c r="F19" s="4" t="s">
        <v>66</v>
      </c>
      <c r="G19" s="4">
        <v>140</v>
      </c>
      <c r="H19" s="41">
        <v>4.172280702144775</v>
      </c>
      <c r="I19" s="8">
        <v>0.20440000000000003</v>
      </c>
      <c r="J19" s="8">
        <f t="shared" si="0"/>
        <v>1.4600000000000001E-3</v>
      </c>
      <c r="K19" s="8">
        <f t="shared" si="1"/>
        <v>6.0915298251313721E-3</v>
      </c>
      <c r="L19" s="8">
        <v>0.11886000000000001</v>
      </c>
      <c r="M19" s="8">
        <f t="shared" si="2"/>
        <v>8.4900000000000004E-4</v>
      </c>
      <c r="N19" s="8">
        <f t="shared" si="3"/>
        <v>3.5422663161209142E-3</v>
      </c>
      <c r="O19" s="8">
        <v>0.13370000000000001</v>
      </c>
      <c r="P19" s="8">
        <f t="shared" si="4"/>
        <v>9.5500000000000012E-4</v>
      </c>
      <c r="Q19" s="8">
        <f t="shared" si="5"/>
        <v>3.984528070548261E-3</v>
      </c>
      <c r="R19" s="8">
        <v>0.81620000000000004</v>
      </c>
      <c r="S19" s="8">
        <f t="shared" si="6"/>
        <v>5.8300000000000001E-3</v>
      </c>
      <c r="T19" s="8">
        <f t="shared" si="7"/>
        <v>2.4324396493504038E-2</v>
      </c>
      <c r="U19" s="8">
        <v>3.0940000000000004E-3</v>
      </c>
      <c r="V19" s="8">
        <f t="shared" si="8"/>
        <v>2.2100000000000002E-5</v>
      </c>
      <c r="W19" s="8">
        <f t="shared" si="9"/>
        <v>9.2207403517399541E-5</v>
      </c>
      <c r="X19" s="8">
        <v>3.0940000000000004E-4</v>
      </c>
      <c r="Y19" s="8">
        <f t="shared" si="10"/>
        <v>2.2100000000000004E-6</v>
      </c>
      <c r="Z19" s="8">
        <f t="shared" si="11"/>
        <v>9.2207403517399545E-6</v>
      </c>
      <c r="AA19" s="8">
        <v>4.9140000000000002E-4</v>
      </c>
      <c r="AB19" s="8">
        <f t="shared" si="12"/>
        <v>3.5100000000000003E-6</v>
      </c>
      <c r="AC19" s="8">
        <f t="shared" si="13"/>
        <v>1.4644705264528162E-5</v>
      </c>
      <c r="AD19" s="8">
        <v>1.582E-4</v>
      </c>
      <c r="AE19" s="8">
        <f t="shared" si="14"/>
        <v>1.13E-6</v>
      </c>
      <c r="AF19" s="8">
        <f t="shared" si="15"/>
        <v>4.7146771934235958E-6</v>
      </c>
      <c r="AG19" s="8">
        <v>1.2278000000000002E-5</v>
      </c>
      <c r="AH19" s="8">
        <f t="shared" si="16"/>
        <v>8.7700000000000011E-8</v>
      </c>
      <c r="AI19" s="8">
        <f t="shared" si="17"/>
        <v>3.6590901757809682E-7</v>
      </c>
      <c r="AJ19" s="8">
        <v>2.198</v>
      </c>
      <c r="AK19" s="8">
        <f t="shared" si="18"/>
        <v>1.5699999999999999E-2</v>
      </c>
      <c r="AL19" s="8">
        <f t="shared" si="19"/>
        <v>6.5504807023672965E-2</v>
      </c>
      <c r="AM19" s="8">
        <v>0.70700000000000007</v>
      </c>
      <c r="AN19" s="8">
        <f t="shared" si="20"/>
        <v>5.0500000000000007E-3</v>
      </c>
      <c r="AO19" s="8">
        <f t="shared" si="21"/>
        <v>2.1070017545831116E-2</v>
      </c>
      <c r="AP19" s="8">
        <v>7.028000000000001E-9</v>
      </c>
      <c r="AQ19" s="8">
        <f t="shared" si="22"/>
        <v>5.0200000000000005E-11</v>
      </c>
      <c r="AR19" s="8">
        <f t="shared" si="23"/>
        <v>2.0944849124766772E-10</v>
      </c>
      <c r="AS19" s="9">
        <v>4.3260000000000007E-2</v>
      </c>
      <c r="AT19" s="8">
        <f t="shared" si="24"/>
        <v>3.0900000000000003E-4</v>
      </c>
      <c r="AU19" s="8">
        <f t="shared" si="25"/>
        <v>1.2892347369627356E-3</v>
      </c>
      <c r="AV19" s="9">
        <v>1.0934E-11</v>
      </c>
      <c r="AW19" s="8">
        <f t="shared" si="26"/>
        <v>7.8100000000000003E-14</v>
      </c>
      <c r="AX19" s="8">
        <f t="shared" si="27"/>
        <v>3.2585512283750693E-13</v>
      </c>
      <c r="AY19" s="9">
        <v>4.2560000000000005E-8</v>
      </c>
      <c r="AZ19" s="8">
        <f t="shared" si="28"/>
        <v>3.0400000000000004E-10</v>
      </c>
      <c r="BA19" s="8">
        <f t="shared" si="29"/>
        <v>1.2683733334520118E-9</v>
      </c>
      <c r="BB19" s="9">
        <v>1.0164000000000002E-7</v>
      </c>
      <c r="BC19" s="8">
        <f t="shared" si="30"/>
        <v>7.2600000000000008E-10</v>
      </c>
      <c r="BD19" s="8">
        <f t="shared" si="31"/>
        <v>3.0290757897571068E-9</v>
      </c>
      <c r="BE19" s="9">
        <v>5.0260000000000007E-7</v>
      </c>
      <c r="BF19" s="8">
        <f t="shared" si="32"/>
        <v>3.5900000000000006E-9</v>
      </c>
      <c r="BG19" s="8">
        <f t="shared" si="33"/>
        <v>1.4978487720699743E-8</v>
      </c>
      <c r="BH19" s="9">
        <v>0.19180000000000003</v>
      </c>
      <c r="BI19" s="8">
        <f t="shared" si="34"/>
        <v>1.3700000000000001E-3</v>
      </c>
      <c r="BJ19" s="8">
        <f t="shared" si="35"/>
        <v>5.7160245619383423E-3</v>
      </c>
    </row>
    <row r="20" spans="1:62" ht="15.6" x14ac:dyDescent="0.3">
      <c r="A20" s="3">
        <v>63107010</v>
      </c>
      <c r="B20" s="2" t="s">
        <v>26</v>
      </c>
      <c r="C20" s="4" t="s">
        <v>18</v>
      </c>
      <c r="D20" s="4" t="s">
        <v>19</v>
      </c>
      <c r="E20" s="4" t="s">
        <v>19</v>
      </c>
      <c r="F20" s="4" t="s">
        <v>66</v>
      </c>
      <c r="G20" s="4">
        <v>140</v>
      </c>
      <c r="H20" s="41">
        <v>5.5630409361930333</v>
      </c>
      <c r="I20" s="8">
        <v>2.7720000000000005E-2</v>
      </c>
      <c r="J20" s="8">
        <f t="shared" si="0"/>
        <v>1.9800000000000004E-4</v>
      </c>
      <c r="K20" s="8">
        <f t="shared" si="1"/>
        <v>1.1014821053662207E-3</v>
      </c>
      <c r="L20" s="8">
        <v>2.6460000000000004E-2</v>
      </c>
      <c r="M20" s="8">
        <f t="shared" si="2"/>
        <v>1.8900000000000004E-4</v>
      </c>
      <c r="N20" s="8">
        <f t="shared" si="3"/>
        <v>1.0514147369404835E-3</v>
      </c>
      <c r="O20" s="8">
        <v>1.1676000000000001E-2</v>
      </c>
      <c r="P20" s="8">
        <f t="shared" si="4"/>
        <v>8.3400000000000008E-5</v>
      </c>
      <c r="Q20" s="8">
        <f t="shared" si="5"/>
        <v>4.6395761407849902E-4</v>
      </c>
      <c r="R20" s="8">
        <v>0.29960000000000003</v>
      </c>
      <c r="S20" s="8">
        <f t="shared" si="6"/>
        <v>2.1400000000000004E-3</v>
      </c>
      <c r="T20" s="8">
        <f t="shared" si="7"/>
        <v>1.1904907603453094E-2</v>
      </c>
      <c r="U20" s="8">
        <v>1.1298000000000002E-3</v>
      </c>
      <c r="V20" s="8">
        <f t="shared" si="8"/>
        <v>8.0700000000000024E-6</v>
      </c>
      <c r="W20" s="8">
        <f t="shared" si="9"/>
        <v>4.4893740355077793E-5</v>
      </c>
      <c r="X20" s="8">
        <v>2.3520000000000002E-4</v>
      </c>
      <c r="Y20" s="8">
        <f t="shared" si="10"/>
        <v>1.6800000000000002E-6</v>
      </c>
      <c r="Z20" s="8">
        <f t="shared" si="11"/>
        <v>9.3459087728042974E-6</v>
      </c>
      <c r="AA20" s="8">
        <v>9.9540000000000002E-4</v>
      </c>
      <c r="AB20" s="8">
        <f t="shared" si="12"/>
        <v>7.1100000000000005E-6</v>
      </c>
      <c r="AC20" s="8">
        <f t="shared" si="13"/>
        <v>3.9553221056332472E-5</v>
      </c>
      <c r="AD20" s="8">
        <v>5.9500000000000003E-5</v>
      </c>
      <c r="AE20" s="8">
        <f t="shared" si="14"/>
        <v>4.2500000000000001E-7</v>
      </c>
      <c r="AF20" s="8">
        <f t="shared" si="15"/>
        <v>2.3642923978820394E-6</v>
      </c>
      <c r="AG20" s="8">
        <v>3.2480000000000001E-5</v>
      </c>
      <c r="AH20" s="8">
        <f t="shared" si="16"/>
        <v>2.3200000000000001E-7</v>
      </c>
      <c r="AI20" s="8">
        <f t="shared" si="17"/>
        <v>1.2906254971967838E-6</v>
      </c>
      <c r="AJ20" s="8">
        <v>0.22680000000000003</v>
      </c>
      <c r="AK20" s="8">
        <f t="shared" si="18"/>
        <v>1.6200000000000001E-3</v>
      </c>
      <c r="AL20" s="8">
        <f t="shared" si="19"/>
        <v>9.0121263166327154E-3</v>
      </c>
      <c r="AM20" s="8">
        <v>0.19320000000000001</v>
      </c>
      <c r="AN20" s="8">
        <f t="shared" si="20"/>
        <v>1.3800000000000002E-3</v>
      </c>
      <c r="AO20" s="8">
        <f t="shared" si="21"/>
        <v>7.6769964919463866E-3</v>
      </c>
      <c r="AP20" s="8">
        <v>2.0020000000000003E-9</v>
      </c>
      <c r="AQ20" s="8">
        <f t="shared" si="22"/>
        <v>1.4300000000000002E-11</v>
      </c>
      <c r="AR20" s="8">
        <f t="shared" si="23"/>
        <v>7.955148538756039E-11</v>
      </c>
      <c r="AS20" s="9">
        <v>3.3600000000000005E-2</v>
      </c>
      <c r="AT20" s="8">
        <f t="shared" si="24"/>
        <v>2.4000000000000003E-4</v>
      </c>
      <c r="AU20" s="8">
        <f t="shared" si="25"/>
        <v>1.3351298246863281E-3</v>
      </c>
      <c r="AV20" s="9">
        <v>4.2560000000000004E-12</v>
      </c>
      <c r="AW20" s="8">
        <f t="shared" si="26"/>
        <v>3.0400000000000002E-14</v>
      </c>
      <c r="AX20" s="8">
        <f t="shared" si="27"/>
        <v>1.6911644446026823E-13</v>
      </c>
      <c r="AY20" s="9">
        <v>5.922000000000001E-8</v>
      </c>
      <c r="AZ20" s="8">
        <f t="shared" si="28"/>
        <v>4.2300000000000009E-10</v>
      </c>
      <c r="BA20" s="8">
        <f t="shared" si="29"/>
        <v>2.3531663160096536E-9</v>
      </c>
      <c r="BB20" s="9">
        <v>1.6660000000000002E-8</v>
      </c>
      <c r="BC20" s="8">
        <f t="shared" si="30"/>
        <v>1.19E-10</v>
      </c>
      <c r="BD20" s="8">
        <f t="shared" si="31"/>
        <v>6.6200187140697099E-10</v>
      </c>
      <c r="BE20" s="9">
        <v>1.5400000000000003E-7</v>
      </c>
      <c r="BF20" s="8">
        <f t="shared" si="32"/>
        <v>1.1000000000000001E-9</v>
      </c>
      <c r="BG20" s="8">
        <f t="shared" si="33"/>
        <v>6.1193450298123371E-9</v>
      </c>
      <c r="BH20" s="9">
        <v>4.2000000000000003E-2</v>
      </c>
      <c r="BI20" s="8">
        <f t="shared" si="34"/>
        <v>3.0000000000000003E-4</v>
      </c>
      <c r="BJ20" s="8">
        <f t="shared" si="35"/>
        <v>1.6689122808579101E-3</v>
      </c>
    </row>
    <row r="21" spans="1:62" ht="15.6" x14ac:dyDescent="0.3">
      <c r="A21" s="3">
        <v>75113000</v>
      </c>
      <c r="B21" s="2" t="s">
        <v>27</v>
      </c>
      <c r="C21" s="4" t="s">
        <v>4</v>
      </c>
      <c r="D21" s="4" t="s">
        <v>4</v>
      </c>
      <c r="E21" s="4" t="s">
        <v>13</v>
      </c>
      <c r="F21" s="4" t="s">
        <v>66</v>
      </c>
      <c r="G21" s="4">
        <v>85</v>
      </c>
      <c r="H21" s="41">
        <v>6.9538011702412916</v>
      </c>
      <c r="I21" s="8">
        <v>3.0345E-2</v>
      </c>
      <c r="J21" s="8">
        <f t="shared" si="0"/>
        <v>3.57E-4</v>
      </c>
      <c r="K21" s="8">
        <f t="shared" si="1"/>
        <v>2.4825070177761414E-3</v>
      </c>
      <c r="L21" s="8">
        <v>2.9155000000000004E-2</v>
      </c>
      <c r="M21" s="8">
        <f t="shared" si="2"/>
        <v>3.4300000000000004E-4</v>
      </c>
      <c r="N21" s="8">
        <f t="shared" si="3"/>
        <v>2.3851538013927634E-3</v>
      </c>
      <c r="O21" s="8">
        <v>1.6745000000000003E-2</v>
      </c>
      <c r="P21" s="8">
        <f t="shared" si="4"/>
        <v>1.9700000000000005E-4</v>
      </c>
      <c r="Q21" s="8">
        <f t="shared" si="5"/>
        <v>1.3698988305375348E-3</v>
      </c>
      <c r="R21" s="8">
        <v>0.26095000000000002</v>
      </c>
      <c r="S21" s="8">
        <f t="shared" si="6"/>
        <v>3.0700000000000002E-3</v>
      </c>
      <c r="T21" s="8">
        <f t="shared" si="7"/>
        <v>2.1348169592640766E-2</v>
      </c>
      <c r="U21" s="8">
        <v>6.0605000000000001E-4</v>
      </c>
      <c r="V21" s="8">
        <f t="shared" si="8"/>
        <v>7.1300000000000003E-6</v>
      </c>
      <c r="W21" s="8">
        <f t="shared" si="9"/>
        <v>4.9580602343820414E-5</v>
      </c>
      <c r="X21" s="8">
        <v>1.1475000000000001E-4</v>
      </c>
      <c r="Y21" s="8">
        <f t="shared" si="10"/>
        <v>1.3500000000000002E-6</v>
      </c>
      <c r="Z21" s="8">
        <f t="shared" si="11"/>
        <v>9.3876315798257445E-6</v>
      </c>
      <c r="AA21" s="8">
        <v>1.5215000000000001E-4</v>
      </c>
      <c r="AB21" s="8">
        <f t="shared" si="12"/>
        <v>1.7900000000000002E-6</v>
      </c>
      <c r="AC21" s="8">
        <f t="shared" si="13"/>
        <v>1.2447304094731914E-5</v>
      </c>
      <c r="AD21" s="8">
        <v>2.1334999999999998E-5</v>
      </c>
      <c r="AE21" s="8">
        <f t="shared" si="14"/>
        <v>2.5099999999999996E-7</v>
      </c>
      <c r="AF21" s="8">
        <f t="shared" si="15"/>
        <v>1.745404093730564E-6</v>
      </c>
      <c r="AG21" s="8">
        <v>4.4285E-6</v>
      </c>
      <c r="AH21" s="8">
        <f t="shared" si="16"/>
        <v>5.2100000000000003E-8</v>
      </c>
      <c r="AI21" s="8">
        <f t="shared" si="17"/>
        <v>3.6229304096957131E-7</v>
      </c>
      <c r="AJ21" s="8">
        <v>0.17</v>
      </c>
      <c r="AK21" s="8">
        <f t="shared" si="18"/>
        <v>2E-3</v>
      </c>
      <c r="AL21" s="8">
        <f t="shared" si="19"/>
        <v>1.3907602340482583E-2</v>
      </c>
      <c r="AM21" s="8">
        <v>0.1343</v>
      </c>
      <c r="AN21" s="8">
        <f t="shared" si="20"/>
        <v>1.58E-3</v>
      </c>
      <c r="AO21" s="8">
        <f t="shared" si="21"/>
        <v>1.0987005848981241E-2</v>
      </c>
      <c r="AP21" s="8">
        <v>2.9325E-9</v>
      </c>
      <c r="AQ21" s="8">
        <f t="shared" si="22"/>
        <v>3.4499999999999997E-11</v>
      </c>
      <c r="AR21" s="8">
        <f t="shared" si="23"/>
        <v>2.3990614037332452E-10</v>
      </c>
      <c r="AS21" s="9">
        <v>5.3720000000000009E-3</v>
      </c>
      <c r="AT21" s="8">
        <f t="shared" si="24"/>
        <v>6.3200000000000005E-5</v>
      </c>
      <c r="AU21" s="8">
        <f t="shared" si="25"/>
        <v>4.3948023395924967E-4</v>
      </c>
      <c r="AV21" s="9">
        <v>6.4175000000000001E-12</v>
      </c>
      <c r="AW21" s="8">
        <f t="shared" si="26"/>
        <v>7.5500000000000006E-14</v>
      </c>
      <c r="AX21" s="8">
        <f t="shared" si="27"/>
        <v>5.2501198835321755E-13</v>
      </c>
      <c r="AY21" s="9">
        <v>1.3175000000000001E-8</v>
      </c>
      <c r="AZ21" s="8">
        <f t="shared" si="28"/>
        <v>1.5500000000000001E-10</v>
      </c>
      <c r="BA21" s="8">
        <f t="shared" si="29"/>
        <v>1.0778391813874002E-9</v>
      </c>
      <c r="BB21" s="9">
        <v>2.3205000000000005E-8</v>
      </c>
      <c r="BC21" s="8">
        <f t="shared" si="30"/>
        <v>2.7300000000000004E-10</v>
      </c>
      <c r="BD21" s="8">
        <f t="shared" si="31"/>
        <v>1.898387719475873E-9</v>
      </c>
      <c r="BE21" s="9">
        <v>1.2665000000000001E-7</v>
      </c>
      <c r="BF21" s="8">
        <f t="shared" si="32"/>
        <v>1.4900000000000002E-9</v>
      </c>
      <c r="BG21" s="8">
        <f t="shared" si="33"/>
        <v>1.0361163743659526E-8</v>
      </c>
      <c r="BH21" s="9">
        <v>3.7910000000000006E-2</v>
      </c>
      <c r="BI21" s="8">
        <f t="shared" si="34"/>
        <v>4.4600000000000005E-4</v>
      </c>
      <c r="BJ21" s="8">
        <f t="shared" si="35"/>
        <v>3.1013953219276164E-3</v>
      </c>
    </row>
    <row r="22" spans="1:62" ht="15.6" x14ac:dyDescent="0.3">
      <c r="A22" s="3">
        <v>83106000</v>
      </c>
      <c r="B22" s="2" t="s">
        <v>28</v>
      </c>
      <c r="C22" s="4" t="s">
        <v>16</v>
      </c>
      <c r="D22" s="4" t="s">
        <v>16</v>
      </c>
      <c r="E22" s="4" t="s">
        <v>29</v>
      </c>
      <c r="F22" s="4" t="s">
        <v>66</v>
      </c>
      <c r="G22" s="4">
        <v>30</v>
      </c>
      <c r="H22" s="41">
        <v>0.69538011702412916</v>
      </c>
      <c r="I22" s="8">
        <v>9.2999999999999999E-2</v>
      </c>
      <c r="J22" s="8">
        <f t="shared" si="0"/>
        <v>3.0999999999999999E-3</v>
      </c>
      <c r="K22" s="8">
        <f t="shared" si="1"/>
        <v>2.1556783627748005E-3</v>
      </c>
      <c r="L22" s="8">
        <v>9.1799999999999993E-2</v>
      </c>
      <c r="M22" s="8">
        <f t="shared" si="2"/>
        <v>3.0599999999999998E-3</v>
      </c>
      <c r="N22" s="8">
        <f t="shared" si="3"/>
        <v>2.1278631580938351E-3</v>
      </c>
      <c r="O22" s="8">
        <v>0.17460000000000001</v>
      </c>
      <c r="P22" s="8">
        <f t="shared" si="4"/>
        <v>5.8200000000000005E-3</v>
      </c>
      <c r="Q22" s="8">
        <f t="shared" si="5"/>
        <v>4.0471122810804318E-3</v>
      </c>
      <c r="R22" s="8">
        <v>0.504</v>
      </c>
      <c r="S22" s="8">
        <f t="shared" si="6"/>
        <v>1.6799999999999999E-2</v>
      </c>
      <c r="T22" s="8">
        <f t="shared" si="7"/>
        <v>1.1682385966005369E-2</v>
      </c>
      <c r="U22" s="8">
        <v>9.8700000000000003E-4</v>
      </c>
      <c r="V22" s="8">
        <f t="shared" si="8"/>
        <v>3.29E-5</v>
      </c>
      <c r="W22" s="8">
        <f t="shared" si="9"/>
        <v>2.287800585009385E-5</v>
      </c>
      <c r="X22" s="8">
        <v>2.2709999999999999E-4</v>
      </c>
      <c r="Y22" s="8">
        <f t="shared" si="10"/>
        <v>7.5699999999999995E-6</v>
      </c>
      <c r="Z22" s="8">
        <f t="shared" si="11"/>
        <v>5.2640274858726578E-6</v>
      </c>
      <c r="AA22" s="8">
        <v>5.6400000000000005E-4</v>
      </c>
      <c r="AB22" s="8">
        <f t="shared" si="12"/>
        <v>1.8800000000000003E-5</v>
      </c>
      <c r="AC22" s="8">
        <f t="shared" si="13"/>
        <v>1.307314620005363E-5</v>
      </c>
      <c r="AD22" s="8">
        <v>9.2399999999999996E-5</v>
      </c>
      <c r="AE22" s="8">
        <f t="shared" si="14"/>
        <v>3.0799999999999997E-6</v>
      </c>
      <c r="AF22" s="8">
        <f t="shared" si="15"/>
        <v>2.1417707604343176E-6</v>
      </c>
      <c r="AG22" s="8">
        <v>1.9769999999999999E-5</v>
      </c>
      <c r="AH22" s="8">
        <f t="shared" si="16"/>
        <v>6.5899999999999996E-7</v>
      </c>
      <c r="AI22" s="8">
        <f t="shared" si="17"/>
        <v>4.5825549711890108E-7</v>
      </c>
      <c r="AJ22" s="8">
        <v>10.559999999999999</v>
      </c>
      <c r="AK22" s="8">
        <f t="shared" si="18"/>
        <v>0.35199999999999998</v>
      </c>
      <c r="AL22" s="8">
        <f t="shared" si="19"/>
        <v>0.24477380119249345</v>
      </c>
      <c r="AM22" s="8">
        <v>0.51600000000000001</v>
      </c>
      <c r="AN22" s="8">
        <f t="shared" si="20"/>
        <v>1.72E-2</v>
      </c>
      <c r="AO22" s="8">
        <f t="shared" si="21"/>
        <v>1.1960538012815021E-2</v>
      </c>
      <c r="AP22" s="8">
        <v>5.2199999999999998E-9</v>
      </c>
      <c r="AQ22" s="8">
        <f t="shared" si="22"/>
        <v>1.7399999999999999E-10</v>
      </c>
      <c r="AR22" s="8">
        <f t="shared" si="23"/>
        <v>1.2099614036219847E-10</v>
      </c>
      <c r="AS22" s="9">
        <v>6.9300000000000004E-3</v>
      </c>
      <c r="AT22" s="8">
        <f t="shared" si="24"/>
        <v>2.31E-4</v>
      </c>
      <c r="AU22" s="8">
        <f t="shared" si="25"/>
        <v>1.6063280703257384E-4</v>
      </c>
      <c r="AV22" s="9">
        <v>1.248E-11</v>
      </c>
      <c r="AW22" s="8">
        <f t="shared" si="26"/>
        <v>4.1599999999999999E-13</v>
      </c>
      <c r="AX22" s="8">
        <f t="shared" si="27"/>
        <v>2.8927812868203772E-13</v>
      </c>
      <c r="AY22" s="9">
        <v>3.69E-8</v>
      </c>
      <c r="AZ22" s="8">
        <f t="shared" si="28"/>
        <v>1.2299999999999999E-9</v>
      </c>
      <c r="BA22" s="8">
        <f t="shared" si="29"/>
        <v>8.5531754393967876E-10</v>
      </c>
      <c r="BB22" s="9">
        <v>4.7399999999999994E-8</v>
      </c>
      <c r="BC22" s="8">
        <f t="shared" si="30"/>
        <v>1.5799999999999997E-9</v>
      </c>
      <c r="BD22" s="8">
        <f t="shared" si="31"/>
        <v>1.098700584898124E-9</v>
      </c>
      <c r="BE22" s="9">
        <v>3.8399999999999994E-7</v>
      </c>
      <c r="BF22" s="8">
        <f t="shared" si="32"/>
        <v>1.2799999999999999E-8</v>
      </c>
      <c r="BG22" s="8">
        <f t="shared" si="33"/>
        <v>8.9008654979088526E-9</v>
      </c>
      <c r="BH22" s="9">
        <v>0.21179999999999999</v>
      </c>
      <c r="BI22" s="8">
        <f t="shared" si="34"/>
        <v>7.0599999999999994E-3</v>
      </c>
      <c r="BJ22" s="8">
        <f t="shared" si="35"/>
        <v>4.9093836261903511E-3</v>
      </c>
    </row>
    <row r="23" spans="1:62" x14ac:dyDescent="0.25">
      <c r="A23" s="3">
        <v>92552010</v>
      </c>
      <c r="B23" s="2" t="s">
        <v>68</v>
      </c>
      <c r="C23" s="4" t="s">
        <v>12</v>
      </c>
      <c r="D23" s="4" t="s">
        <v>12</v>
      </c>
      <c r="E23" s="4" t="s">
        <v>69</v>
      </c>
      <c r="F23" s="4" t="s">
        <v>65</v>
      </c>
      <c r="G23" s="4">
        <v>240</v>
      </c>
      <c r="H23" s="28">
        <v>13.9076023405</v>
      </c>
      <c r="I23" s="8">
        <v>3.1199999999999999E-4</v>
      </c>
      <c r="J23" s="8">
        <f t="shared" si="0"/>
        <v>1.3E-6</v>
      </c>
      <c r="K23" s="8">
        <f t="shared" si="1"/>
        <v>1.8079883042650002E-5</v>
      </c>
      <c r="L23" s="8">
        <v>2.9759999999999997E-4</v>
      </c>
      <c r="M23" s="8">
        <f t="shared" si="2"/>
        <v>1.2399999999999998E-6</v>
      </c>
      <c r="N23" s="8">
        <f t="shared" si="3"/>
        <v>1.7245426902219997E-5</v>
      </c>
      <c r="O23" s="8">
        <v>4.6799999999999994E-4</v>
      </c>
      <c r="P23" s="8">
        <f t="shared" si="4"/>
        <v>1.9499999999999995E-6</v>
      </c>
      <c r="Q23" s="8">
        <f t="shared" si="5"/>
        <v>2.7119824563974994E-5</v>
      </c>
      <c r="R23" s="8">
        <v>3.1440000000000001E-3</v>
      </c>
      <c r="S23" s="8">
        <f t="shared" si="6"/>
        <v>1.31E-5</v>
      </c>
      <c r="T23" s="8">
        <f t="shared" si="7"/>
        <v>1.8218959066055001E-4</v>
      </c>
      <c r="U23" s="8">
        <v>1.8071999999999999E-5</v>
      </c>
      <c r="V23" s="8">
        <f t="shared" si="8"/>
        <v>7.5299999999999993E-8</v>
      </c>
      <c r="W23" s="8">
        <f t="shared" si="9"/>
        <v>1.0472424562396499E-6</v>
      </c>
      <c r="X23" s="8">
        <v>9.3599999999999991E-7</v>
      </c>
      <c r="Y23" s="8">
        <f t="shared" si="10"/>
        <v>3.8999999999999994E-9</v>
      </c>
      <c r="Z23" s="8">
        <f t="shared" si="11"/>
        <v>5.423964912794999E-8</v>
      </c>
      <c r="AA23" s="8">
        <v>2.0016E-6</v>
      </c>
      <c r="AB23" s="8">
        <f t="shared" si="12"/>
        <v>8.3400000000000006E-9</v>
      </c>
      <c r="AC23" s="8">
        <f t="shared" si="13"/>
        <v>1.1598940351977002E-7</v>
      </c>
      <c r="AD23" s="8">
        <v>4.9199999999999991E-7</v>
      </c>
      <c r="AE23" s="8">
        <f t="shared" si="14"/>
        <v>2.0499999999999997E-9</v>
      </c>
      <c r="AF23" s="8">
        <f t="shared" si="15"/>
        <v>2.8510584798024997E-8</v>
      </c>
      <c r="AG23" s="8">
        <v>1.3127999999999999E-7</v>
      </c>
      <c r="AH23" s="8">
        <f t="shared" si="16"/>
        <v>5.4699999999999997E-10</v>
      </c>
      <c r="AI23" s="8">
        <f t="shared" si="17"/>
        <v>7.6074584802535002E-9</v>
      </c>
      <c r="AJ23" s="8">
        <v>3.1919999999999995E-3</v>
      </c>
      <c r="AK23" s="8">
        <f t="shared" si="18"/>
        <v>1.3299999999999998E-5</v>
      </c>
      <c r="AL23" s="8">
        <f t="shared" si="19"/>
        <v>1.8497111112864998E-4</v>
      </c>
      <c r="AM23" s="8">
        <v>2.7119999999999996E-3</v>
      </c>
      <c r="AN23" s="8">
        <f t="shared" si="20"/>
        <v>1.1299999999999999E-5</v>
      </c>
      <c r="AO23" s="8">
        <f t="shared" si="21"/>
        <v>1.5715590644764998E-4</v>
      </c>
      <c r="AP23" s="8">
        <v>2.7119999999999999E-11</v>
      </c>
      <c r="AQ23" s="8">
        <f t="shared" si="22"/>
        <v>1.13E-13</v>
      </c>
      <c r="AR23" s="8">
        <f t="shared" si="23"/>
        <v>1.5715590644765001E-12</v>
      </c>
      <c r="AS23" s="9">
        <v>3.2639999999999999E-5</v>
      </c>
      <c r="AT23" s="8">
        <f t="shared" si="24"/>
        <v>1.36E-7</v>
      </c>
      <c r="AU23" s="8">
        <f t="shared" si="25"/>
        <v>1.891433918308E-6</v>
      </c>
      <c r="AV23" s="9">
        <v>3.3600000000000003E-14</v>
      </c>
      <c r="AW23" s="8">
        <f t="shared" si="26"/>
        <v>1.4000000000000001E-16</v>
      </c>
      <c r="AX23" s="8">
        <f t="shared" si="27"/>
        <v>1.9470643276700001E-15</v>
      </c>
      <c r="AY23" s="9">
        <v>1.4160000000000001E-10</v>
      </c>
      <c r="AZ23" s="8">
        <f t="shared" si="28"/>
        <v>5.9000000000000001E-13</v>
      </c>
      <c r="BA23" s="8">
        <f t="shared" si="29"/>
        <v>8.2054853808950001E-12</v>
      </c>
      <c r="BB23" s="9">
        <v>1.0295999999999998E-9</v>
      </c>
      <c r="BC23" s="8">
        <f t="shared" si="30"/>
        <v>4.2899999999999997E-12</v>
      </c>
      <c r="BD23" s="8">
        <f t="shared" si="31"/>
        <v>5.9663614040745E-11</v>
      </c>
      <c r="BE23" s="9">
        <v>2.0975999999999999E-9</v>
      </c>
      <c r="BF23" s="8">
        <f t="shared" si="32"/>
        <v>8.7399999999999987E-12</v>
      </c>
      <c r="BG23" s="8">
        <f t="shared" si="33"/>
        <v>1.2155244445597E-10</v>
      </c>
      <c r="BH23" s="9">
        <v>6.1440000000000008E-4</v>
      </c>
      <c r="BI23" s="8">
        <f t="shared" si="34"/>
        <v>2.5600000000000005E-6</v>
      </c>
      <c r="BJ23" s="8">
        <f t="shared" si="35"/>
        <v>3.560346199168001E-5</v>
      </c>
    </row>
    <row r="24" spans="1:62" s="18" customFormat="1" x14ac:dyDescent="0.25">
      <c r="A24" s="17"/>
      <c r="C24" s="18" t="s">
        <v>76</v>
      </c>
      <c r="G24" s="17"/>
      <c r="H24" s="17"/>
      <c r="I24" s="19"/>
      <c r="J24" s="19"/>
      <c r="K24" s="20">
        <f>SUM(K10:K23)</f>
        <v>0.18732586948906405</v>
      </c>
      <c r="L24" s="19"/>
      <c r="M24" s="19"/>
      <c r="N24" s="20">
        <f>SUM(N10:N23)</f>
        <v>0.14150388368372507</v>
      </c>
      <c r="O24" s="19"/>
      <c r="P24" s="19"/>
      <c r="Q24" s="20">
        <f>SUM(Q10:Q23)</f>
        <v>0.14947408294625217</v>
      </c>
      <c r="R24" s="19"/>
      <c r="S24" s="19"/>
      <c r="T24" s="20">
        <f>SUM(T10:T23)</f>
        <v>1.0952606956398672</v>
      </c>
      <c r="U24" s="19"/>
      <c r="V24" s="19"/>
      <c r="W24" s="20">
        <f>SUM(W10:W23)</f>
        <v>1.710693418025104E-3</v>
      </c>
      <c r="X24" s="19"/>
      <c r="Y24" s="19"/>
      <c r="Z24" s="20">
        <f>SUM(Z10:Z23)</f>
        <v>4.8941493734830442E-4</v>
      </c>
      <c r="AA24" s="19"/>
      <c r="AB24" s="19"/>
      <c r="AC24" s="20">
        <f>SUM(AC10:AC23)</f>
        <v>1.3501871438941337E-3</v>
      </c>
      <c r="AD24" s="19"/>
      <c r="AE24" s="19"/>
      <c r="AF24" s="20">
        <f>SUM(AF10:AF23)</f>
        <v>2.3205772674373415E-4</v>
      </c>
      <c r="AG24" s="19"/>
      <c r="AH24" s="19"/>
      <c r="AI24" s="20">
        <f>SUM(AI10:AI23)</f>
        <v>5.8690719276102433E-5</v>
      </c>
      <c r="AJ24" s="19"/>
      <c r="AK24" s="19"/>
      <c r="AL24" s="20">
        <f>SUM(AL10:AL23)</f>
        <v>0.95492226943464675</v>
      </c>
      <c r="AM24" s="19"/>
      <c r="AN24" s="19"/>
      <c r="AO24" s="20">
        <f>SUM(AO10:AO23)</f>
        <v>1.9627826864795757</v>
      </c>
      <c r="AP24" s="19"/>
      <c r="AQ24" s="19"/>
      <c r="AR24" s="20">
        <f>SUM(AR10:AR23)</f>
        <v>8.6133000626215069E-9</v>
      </c>
      <c r="AS24" s="19"/>
      <c r="AT24" s="19"/>
      <c r="AU24" s="20">
        <f>SUM(AU10:AU23)</f>
        <v>6.8374983060433721E-3</v>
      </c>
      <c r="AV24" s="19"/>
      <c r="AW24" s="19"/>
      <c r="AX24" s="20">
        <f>SUM(AX10:AX23)</f>
        <v>1.7796256937080051E-11</v>
      </c>
      <c r="AY24" s="19"/>
      <c r="AZ24" s="19"/>
      <c r="BA24" s="20">
        <f>SUM(BA10:BA23)</f>
        <v>8.7643033445433928E-8</v>
      </c>
      <c r="BB24" s="19"/>
      <c r="BC24" s="19"/>
      <c r="BD24" s="20">
        <f>SUM(BD10:BD23)</f>
        <v>8.8097014065216384E-8</v>
      </c>
      <c r="BE24" s="19"/>
      <c r="BF24" s="19"/>
      <c r="BG24" s="20">
        <f>SUM(BG10:BG23)</f>
        <v>6.1083494067976485E-7</v>
      </c>
      <c r="BH24" s="19"/>
      <c r="BI24" s="19"/>
      <c r="BJ24" s="20">
        <f>SUM(BJ10:BJ23)</f>
        <v>0.24111938897729052</v>
      </c>
    </row>
    <row r="25" spans="1:62" x14ac:dyDescent="0.25">
      <c r="A25" s="5"/>
    </row>
    <row r="27" spans="1:62" x14ac:dyDescent="0.25">
      <c r="A27" s="1" t="s">
        <v>147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</row>
    <row r="28" spans="1:62" ht="20.399999999999999" x14ac:dyDescent="0.25">
      <c r="C28" s="48" t="s">
        <v>38</v>
      </c>
      <c r="D28" s="49"/>
      <c r="E28" s="49"/>
      <c r="F28" s="49"/>
      <c r="G28" s="49"/>
      <c r="H28" s="12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62"/>
      <c r="BJ28" s="16"/>
    </row>
    <row r="29" spans="1:62" x14ac:dyDescent="0.25">
      <c r="A29" s="51" t="s">
        <v>31</v>
      </c>
      <c r="B29" s="51" t="s">
        <v>71</v>
      </c>
      <c r="C29" s="52" t="s">
        <v>32</v>
      </c>
      <c r="D29" s="53" t="s">
        <v>70</v>
      </c>
      <c r="E29" s="52" t="s">
        <v>0</v>
      </c>
      <c r="F29" s="52" t="s">
        <v>63</v>
      </c>
      <c r="G29" s="52" t="s">
        <v>1</v>
      </c>
      <c r="H29" s="53" t="s">
        <v>74</v>
      </c>
      <c r="I29" s="56" t="s">
        <v>43</v>
      </c>
      <c r="J29" s="57"/>
      <c r="K29" s="58"/>
      <c r="L29" s="56" t="s">
        <v>45</v>
      </c>
      <c r="M29" s="57"/>
      <c r="N29" s="58"/>
      <c r="O29" s="56" t="s">
        <v>44</v>
      </c>
      <c r="P29" s="57"/>
      <c r="Q29" s="58"/>
      <c r="R29" s="56" t="s">
        <v>42</v>
      </c>
      <c r="S29" s="57"/>
      <c r="T29" s="58"/>
      <c r="U29" s="56" t="s">
        <v>46</v>
      </c>
      <c r="V29" s="57"/>
      <c r="W29" s="58"/>
      <c r="X29" s="56" t="s">
        <v>47</v>
      </c>
      <c r="Y29" s="57"/>
      <c r="Z29" s="58"/>
      <c r="AA29" s="56" t="s">
        <v>48</v>
      </c>
      <c r="AB29" s="57"/>
      <c r="AC29" s="58"/>
      <c r="AD29" s="56" t="s">
        <v>49</v>
      </c>
      <c r="AE29" s="57"/>
      <c r="AF29" s="58"/>
      <c r="AG29" s="56" t="s">
        <v>50</v>
      </c>
      <c r="AH29" s="57"/>
      <c r="AI29" s="58"/>
      <c r="AJ29" s="56" t="s">
        <v>51</v>
      </c>
      <c r="AK29" s="57"/>
      <c r="AL29" s="58"/>
      <c r="AM29" s="56" t="s">
        <v>52</v>
      </c>
      <c r="AN29" s="57"/>
      <c r="AO29" s="58"/>
      <c r="AP29" s="57" t="s">
        <v>53</v>
      </c>
      <c r="AQ29" s="57"/>
      <c r="AR29" s="14"/>
      <c r="AS29" s="56" t="s">
        <v>54</v>
      </c>
      <c r="AT29" s="57"/>
      <c r="AU29" s="58"/>
      <c r="AV29" s="56" t="s">
        <v>55</v>
      </c>
      <c r="AW29" s="57"/>
      <c r="AX29" s="58"/>
      <c r="AY29" s="56" t="s">
        <v>56</v>
      </c>
      <c r="AZ29" s="57"/>
      <c r="BA29" s="58"/>
      <c r="BB29" s="59" t="s">
        <v>57</v>
      </c>
      <c r="BC29" s="60"/>
      <c r="BD29" s="61"/>
      <c r="BE29" s="59" t="s">
        <v>58</v>
      </c>
      <c r="BF29" s="60"/>
      <c r="BG29" s="61"/>
      <c r="BH29" s="66" t="s">
        <v>59</v>
      </c>
      <c r="BI29" s="66"/>
      <c r="BJ29" s="66"/>
    </row>
    <row r="30" spans="1:62" x14ac:dyDescent="0.25">
      <c r="A30" s="51"/>
      <c r="B30" s="51"/>
      <c r="C30" s="52"/>
      <c r="D30" s="54"/>
      <c r="E30" s="52"/>
      <c r="F30" s="52"/>
      <c r="G30" s="52"/>
      <c r="H30" s="54"/>
      <c r="I30" s="56" t="s">
        <v>61</v>
      </c>
      <c r="J30" s="58"/>
      <c r="K30" s="14"/>
      <c r="L30" s="56" t="s">
        <v>61</v>
      </c>
      <c r="M30" s="57"/>
      <c r="N30" s="58"/>
      <c r="O30" s="56" t="s">
        <v>62</v>
      </c>
      <c r="P30" s="57"/>
      <c r="Q30" s="58"/>
      <c r="R30" s="10"/>
      <c r="S30" s="11"/>
      <c r="T30" s="14"/>
      <c r="U30" s="56"/>
      <c r="V30" s="57"/>
      <c r="W30" s="58"/>
      <c r="X30" s="56" t="s">
        <v>62</v>
      </c>
      <c r="Y30" s="57"/>
      <c r="Z30" s="14"/>
      <c r="AA30" s="56" t="s">
        <v>62</v>
      </c>
      <c r="AB30" s="57"/>
      <c r="AC30" s="58"/>
      <c r="AD30" s="56" t="s">
        <v>62</v>
      </c>
      <c r="AE30" s="57"/>
      <c r="AF30" s="58"/>
      <c r="AG30" s="56" t="s">
        <v>62</v>
      </c>
      <c r="AH30" s="57"/>
      <c r="AI30" s="58"/>
      <c r="AJ30" s="56" t="s">
        <v>62</v>
      </c>
      <c r="AK30" s="57"/>
      <c r="AL30" s="14"/>
      <c r="AM30" s="56" t="s">
        <v>61</v>
      </c>
      <c r="AN30" s="57"/>
      <c r="AO30" s="58"/>
      <c r="AP30" s="57" t="s">
        <v>61</v>
      </c>
      <c r="AQ30" s="57"/>
      <c r="AR30" s="14"/>
      <c r="AS30" s="56"/>
      <c r="AT30" s="57"/>
      <c r="AU30" s="58"/>
      <c r="AV30" s="56" t="s">
        <v>60</v>
      </c>
      <c r="AW30" s="57"/>
      <c r="AX30" s="14"/>
      <c r="AY30" s="56" t="s">
        <v>60</v>
      </c>
      <c r="AZ30" s="57"/>
      <c r="BA30" s="58"/>
      <c r="BB30" s="63" t="s">
        <v>60</v>
      </c>
      <c r="BC30" s="64"/>
      <c r="BD30" s="65"/>
      <c r="BE30" s="63"/>
      <c r="BF30" s="64"/>
      <c r="BG30" s="65"/>
      <c r="BH30" s="66"/>
      <c r="BI30" s="66"/>
      <c r="BJ30" s="66"/>
    </row>
    <row r="31" spans="1:62" x14ac:dyDescent="0.25">
      <c r="A31" s="51"/>
      <c r="B31" s="51"/>
      <c r="C31" s="52"/>
      <c r="D31" s="55"/>
      <c r="E31" s="52"/>
      <c r="F31" s="52"/>
      <c r="G31" s="52"/>
      <c r="H31" s="54"/>
      <c r="I31" s="13" t="s">
        <v>36</v>
      </c>
      <c r="J31" s="24" t="s">
        <v>72</v>
      </c>
      <c r="K31" s="23" t="s">
        <v>73</v>
      </c>
      <c r="L31" s="13" t="s">
        <v>36</v>
      </c>
      <c r="M31" s="24" t="s">
        <v>72</v>
      </c>
      <c r="N31" s="23" t="s">
        <v>75</v>
      </c>
      <c r="O31" s="13" t="s">
        <v>36</v>
      </c>
      <c r="P31" s="24" t="s">
        <v>72</v>
      </c>
      <c r="Q31" s="23" t="s">
        <v>75</v>
      </c>
      <c r="R31" s="13" t="s">
        <v>36</v>
      </c>
      <c r="S31" s="24" t="s">
        <v>72</v>
      </c>
      <c r="T31" s="23" t="s">
        <v>75</v>
      </c>
      <c r="U31" s="13" t="s">
        <v>36</v>
      </c>
      <c r="V31" s="24" t="s">
        <v>72</v>
      </c>
      <c r="W31" s="23" t="s">
        <v>75</v>
      </c>
      <c r="X31" s="13" t="s">
        <v>36</v>
      </c>
      <c r="Y31" s="23" t="s">
        <v>72</v>
      </c>
      <c r="Z31" s="23" t="s">
        <v>75</v>
      </c>
      <c r="AA31" s="13" t="s">
        <v>36</v>
      </c>
      <c r="AB31" s="23" t="s">
        <v>72</v>
      </c>
      <c r="AC31" s="23" t="s">
        <v>75</v>
      </c>
      <c r="AD31" s="13" t="s">
        <v>36</v>
      </c>
      <c r="AE31" s="24" t="s">
        <v>72</v>
      </c>
      <c r="AF31" s="23" t="s">
        <v>75</v>
      </c>
      <c r="AG31" s="13" t="s">
        <v>36</v>
      </c>
      <c r="AH31" s="24" t="s">
        <v>72</v>
      </c>
      <c r="AI31" s="23" t="s">
        <v>75</v>
      </c>
      <c r="AJ31" s="13" t="s">
        <v>36</v>
      </c>
      <c r="AK31" s="23" t="s">
        <v>72</v>
      </c>
      <c r="AL31" s="23" t="s">
        <v>75</v>
      </c>
      <c r="AM31" s="13" t="s">
        <v>36</v>
      </c>
      <c r="AN31" s="24" t="s">
        <v>72</v>
      </c>
      <c r="AO31" s="23" t="s">
        <v>75</v>
      </c>
      <c r="AP31" s="23" t="s">
        <v>36</v>
      </c>
      <c r="AQ31" s="23" t="s">
        <v>72</v>
      </c>
      <c r="AR31" s="23" t="s">
        <v>75</v>
      </c>
      <c r="AS31" s="13" t="s">
        <v>36</v>
      </c>
      <c r="AT31" s="24" t="s">
        <v>72</v>
      </c>
      <c r="AU31" s="23" t="s">
        <v>75</v>
      </c>
      <c r="AV31" s="13" t="s">
        <v>36</v>
      </c>
      <c r="AW31" s="23" t="s">
        <v>72</v>
      </c>
      <c r="AX31" s="23" t="s">
        <v>75</v>
      </c>
      <c r="AY31" s="13" t="s">
        <v>36</v>
      </c>
      <c r="AZ31" s="24" t="s">
        <v>72</v>
      </c>
      <c r="BA31" s="23" t="s">
        <v>75</v>
      </c>
      <c r="BB31" s="13" t="s">
        <v>36</v>
      </c>
      <c r="BC31" s="24" t="s">
        <v>72</v>
      </c>
      <c r="BD31" s="23" t="s">
        <v>75</v>
      </c>
      <c r="BE31" s="13" t="s">
        <v>36</v>
      </c>
      <c r="BF31" s="24" t="s">
        <v>72</v>
      </c>
      <c r="BG31" s="23" t="s">
        <v>75</v>
      </c>
      <c r="BH31" s="23" t="s">
        <v>36</v>
      </c>
      <c r="BI31" s="24" t="s">
        <v>72</v>
      </c>
      <c r="BJ31" s="13" t="s">
        <v>75</v>
      </c>
    </row>
    <row r="32" spans="1:62" x14ac:dyDescent="0.25">
      <c r="A32" s="3">
        <v>11111000</v>
      </c>
      <c r="B32" s="2" t="s">
        <v>30</v>
      </c>
      <c r="C32" s="4" t="s">
        <v>7</v>
      </c>
      <c r="D32" s="4" t="s">
        <v>34</v>
      </c>
      <c r="E32" s="4" t="s">
        <v>9</v>
      </c>
      <c r="F32" s="4" t="s">
        <v>34</v>
      </c>
      <c r="G32" s="4">
        <v>244</v>
      </c>
      <c r="H32" s="4">
        <v>8.1629374558997299</v>
      </c>
      <c r="I32" s="8">
        <v>0.62951999999999997</v>
      </c>
      <c r="J32" s="8">
        <f>(I32/$G32)</f>
        <v>2.5799999999999998E-3</v>
      </c>
      <c r="K32" s="8">
        <f>(J32*$H32)</f>
        <v>2.1060378636221302E-2</v>
      </c>
      <c r="L32" s="8">
        <v>0.40503999999999996</v>
      </c>
      <c r="M32" s="8">
        <f>(L32/$G32)</f>
        <v>1.6599999999999998E-3</v>
      </c>
      <c r="N32" s="8">
        <f>(M32*$H32)</f>
        <v>1.3550476176793549E-2</v>
      </c>
      <c r="O32" s="8">
        <v>0.29768</v>
      </c>
      <c r="P32" s="8">
        <f>(O32/$G32)</f>
        <v>1.2199999999999999E-3</v>
      </c>
      <c r="Q32" s="8">
        <f>(P32*$H32)</f>
        <v>9.9587836961976695E-3</v>
      </c>
      <c r="R32" s="8">
        <v>2.0349599999999999</v>
      </c>
      <c r="S32" s="8">
        <f>(R32/$G32)</f>
        <v>8.3400000000000002E-3</v>
      </c>
      <c r="T32" s="8">
        <f>(S32*$H32)</f>
        <v>6.8078898382203754E-2</v>
      </c>
      <c r="U32" s="8">
        <v>2.7328000000000001E-3</v>
      </c>
      <c r="V32" s="8">
        <f>(U32/$G32)</f>
        <v>1.1199999999999999E-5</v>
      </c>
      <c r="W32" s="8">
        <f>(V32*$H32)</f>
        <v>9.1424899506076975E-5</v>
      </c>
      <c r="X32" s="8">
        <v>1.02724E-3</v>
      </c>
      <c r="Y32" s="8">
        <f>(X32/$G32)</f>
        <v>4.2100000000000003E-6</v>
      </c>
      <c r="Z32" s="8">
        <f>(Y32*$H32)</f>
        <v>3.4365966689337865E-5</v>
      </c>
      <c r="AA32" s="8">
        <v>2.6595999999999998E-3</v>
      </c>
      <c r="AB32" s="8">
        <f>(AA32/$G32)</f>
        <v>1.0899999999999999E-5</v>
      </c>
      <c r="AC32" s="8">
        <f>(AB32*$H32)</f>
        <v>8.8976018269307043E-5</v>
      </c>
      <c r="AD32" s="8">
        <v>2.5375999999999996E-4</v>
      </c>
      <c r="AE32" s="8">
        <f>(AD32/$G32)</f>
        <v>1.0399999999999998E-6</v>
      </c>
      <c r="AF32" s="8">
        <f>(AE32*$H32)</f>
        <v>8.489454954135718E-6</v>
      </c>
      <c r="AG32" s="8">
        <v>8.9059999999999991E-5</v>
      </c>
      <c r="AH32" s="8">
        <f>(AG32/$G32)</f>
        <v>3.6499999999999995E-7</v>
      </c>
      <c r="AI32" s="8">
        <f>(AH32*$H32)</f>
        <v>2.9794721714034011E-6</v>
      </c>
      <c r="AJ32" s="8">
        <v>1.70312</v>
      </c>
      <c r="AK32" s="8">
        <f>(AJ32/$G32)</f>
        <v>6.9800000000000001E-3</v>
      </c>
      <c r="AL32" s="8">
        <f>(AK32*$H32)</f>
        <v>5.6977303442180112E-2</v>
      </c>
      <c r="AM32" s="8">
        <v>3.1719999999999997</v>
      </c>
      <c r="AN32" s="8">
        <f>(AM32/$G32)</f>
        <v>1.2999999999999999E-2</v>
      </c>
      <c r="AO32" s="8">
        <f>(AN32*$H32)</f>
        <v>0.10611818692669649</v>
      </c>
      <c r="AP32" s="8">
        <v>1.8885599999999999E-8</v>
      </c>
      <c r="AQ32" s="8">
        <f>(AP32/$G32)</f>
        <v>7.7399999999999999E-11</v>
      </c>
      <c r="AR32" s="8">
        <f>(AQ32*$H32)</f>
        <v>6.3181135908663913E-10</v>
      </c>
      <c r="AS32" s="9">
        <v>2.07888E-2</v>
      </c>
      <c r="AT32" s="8">
        <f>(AS32/$G32)</f>
        <v>8.5199999999999997E-5</v>
      </c>
      <c r="AU32" s="8">
        <f>(AT32*$H32)</f>
        <v>6.95482271242657E-4</v>
      </c>
      <c r="AV32" s="9">
        <v>3.6844000000000001E-11</v>
      </c>
      <c r="AW32" s="8">
        <f>(AV32/$G32)</f>
        <v>1.5100000000000001E-13</v>
      </c>
      <c r="AX32" s="8">
        <f>(AW32*$H32)</f>
        <v>1.2326035558408593E-12</v>
      </c>
      <c r="AY32" s="9">
        <v>1.77876E-7</v>
      </c>
      <c r="AZ32" s="8">
        <f>(AY32/$G32)</f>
        <v>7.2899999999999996E-10</v>
      </c>
      <c r="BA32" s="8">
        <f>(AZ32*$H32)</f>
        <v>5.9507814053509028E-9</v>
      </c>
      <c r="BB32" s="9">
        <v>1.60064E-7</v>
      </c>
      <c r="BC32" s="8">
        <f>(BB32/$G32)</f>
        <v>6.5600000000000001E-10</v>
      </c>
      <c r="BD32" s="8">
        <f>(BC32*$H32)</f>
        <v>5.3548869710702227E-9</v>
      </c>
      <c r="BE32" s="9">
        <v>1.59088E-6</v>
      </c>
      <c r="BF32" s="8">
        <f>(BE32/$G32)</f>
        <v>6.5199999999999998E-9</v>
      </c>
      <c r="BG32" s="8">
        <f>(BF32*$H32)</f>
        <v>5.3222352212466235E-8</v>
      </c>
      <c r="BH32" s="9">
        <v>0.56607999999999992</v>
      </c>
      <c r="BI32" s="8">
        <f>(BH32/$G32)</f>
        <v>2.3199999999999996E-3</v>
      </c>
      <c r="BJ32" s="8">
        <f>(BI32*$H32)</f>
        <v>1.8938014897687368E-2</v>
      </c>
    </row>
    <row r="33" spans="1:62" x14ac:dyDescent="0.25">
      <c r="A33" s="3">
        <v>21500100</v>
      </c>
      <c r="B33" s="2" t="s">
        <v>21</v>
      </c>
      <c r="C33" s="4" t="s">
        <v>5</v>
      </c>
      <c r="D33" s="4" t="s">
        <v>35</v>
      </c>
      <c r="E33" s="4" t="s">
        <v>10</v>
      </c>
      <c r="F33" s="4" t="s">
        <v>35</v>
      </c>
      <c r="G33" s="4">
        <v>85</v>
      </c>
      <c r="H33" s="4">
        <v>2.8733539844767044</v>
      </c>
      <c r="I33" s="8">
        <v>3.1705000000000001</v>
      </c>
      <c r="J33" s="8">
        <f t="shared" ref="J33:J45" si="36">(I33/$G33)</f>
        <v>3.73E-2</v>
      </c>
      <c r="K33" s="8">
        <f t="shared" ref="K33:K45" si="37">(J33*$H33)</f>
        <v>0.10717610362098108</v>
      </c>
      <c r="L33" s="8">
        <v>2.2270000000000003</v>
      </c>
      <c r="M33" s="8">
        <f t="shared" ref="M33:M45" si="38">(L33/$G33)</f>
        <v>2.6200000000000005E-2</v>
      </c>
      <c r="N33" s="8">
        <f t="shared" ref="N33:N45" si="39">(M33*$H33)</f>
        <v>7.5281874393289663E-2</v>
      </c>
      <c r="O33" s="8">
        <v>2.2270000000000003</v>
      </c>
      <c r="P33" s="8">
        <f t="shared" ref="P33:P45" si="40">(O33/$G33)</f>
        <v>2.6200000000000005E-2</v>
      </c>
      <c r="Q33" s="8">
        <f t="shared" ref="Q33:Q45" si="41">(P33*$H33)</f>
        <v>7.5281874393289663E-2</v>
      </c>
      <c r="R33" s="8">
        <v>15.13</v>
      </c>
      <c r="S33" s="8">
        <f t="shared" ref="S33:S45" si="42">(R33/$G33)</f>
        <v>0.17800000000000002</v>
      </c>
      <c r="T33" s="8">
        <f t="shared" ref="T33:T45" si="43">(S33*$H33)</f>
        <v>0.51145700923685344</v>
      </c>
      <c r="U33" s="8">
        <v>2.4225E-2</v>
      </c>
      <c r="V33" s="8">
        <f t="shared" ref="V33:V45" si="44">(U33/$G33)</f>
        <v>2.8499999999999999E-4</v>
      </c>
      <c r="W33" s="8">
        <f t="shared" ref="W33:W45" si="45">(V33*$H33)</f>
        <v>8.1890588557586078E-4</v>
      </c>
      <c r="X33" s="8">
        <v>8.1855000000000001E-3</v>
      </c>
      <c r="Y33" s="8">
        <f t="shared" ref="Y33:Y45" si="46">(X33/$G33)</f>
        <v>9.6299999999999996E-5</v>
      </c>
      <c r="Z33" s="8">
        <f t="shared" ref="Z33:Z45" si="47">(Y33*$H33)</f>
        <v>2.7670398870510661E-4</v>
      </c>
      <c r="AA33" s="8">
        <v>2.4309999999999998E-2</v>
      </c>
      <c r="AB33" s="8">
        <f t="shared" ref="AB33:AB45" si="48">(AA33/$G33)</f>
        <v>2.8599999999999996E-4</v>
      </c>
      <c r="AC33" s="8">
        <f t="shared" ref="AC33:AC45" si="49">(AB33*$H33)</f>
        <v>8.217792395603373E-4</v>
      </c>
      <c r="AD33" s="8">
        <v>2.346E-3</v>
      </c>
      <c r="AE33" s="8">
        <f t="shared" ref="AE33:AE45" si="50">(AD33/$G33)</f>
        <v>2.76E-5</v>
      </c>
      <c r="AF33" s="8">
        <f t="shared" ref="AF33:AF45" si="51">(AE33*$H33)</f>
        <v>7.9304569971557038E-5</v>
      </c>
      <c r="AG33" s="8">
        <v>8.585E-4</v>
      </c>
      <c r="AH33" s="8">
        <f t="shared" ref="AH33:AH45" si="52">(AG33/$G33)</f>
        <v>1.01E-5</v>
      </c>
      <c r="AI33" s="8">
        <f t="shared" ref="AI33:AI45" si="53">(AH33*$H33)</f>
        <v>2.9020875243214713E-5</v>
      </c>
      <c r="AJ33" s="8">
        <v>9.6050000000000004</v>
      </c>
      <c r="AK33" s="8">
        <f t="shared" ref="AK33:AK45" si="54">(AJ33/$G33)</f>
        <v>0.113</v>
      </c>
      <c r="AL33" s="8">
        <f t="shared" ref="AL33:AL45" si="55">(AK33*$H33)</f>
        <v>0.32468900024586761</v>
      </c>
      <c r="AM33" s="8">
        <v>25.500000000000004</v>
      </c>
      <c r="AN33" s="8">
        <f t="shared" ref="AN33:AN45" si="56">(AM33/$G33)</f>
        <v>0.30000000000000004</v>
      </c>
      <c r="AO33" s="8">
        <f t="shared" ref="AO33:AO45" si="57">(AN33*$H33)</f>
        <v>0.86200619534301148</v>
      </c>
      <c r="AP33" s="8">
        <v>1.2665000000000001E-7</v>
      </c>
      <c r="AQ33" s="8">
        <f t="shared" ref="AQ33:AQ45" si="58">(AP33/$G33)</f>
        <v>1.4900000000000002E-9</v>
      </c>
      <c r="AR33" s="8">
        <f t="shared" ref="AR33:AR45" si="59">(AQ33*$H33)</f>
        <v>4.2812974368702905E-9</v>
      </c>
      <c r="AS33" s="9">
        <v>7.1060000000000014E-5</v>
      </c>
      <c r="AT33" s="8">
        <f t="shared" ref="AT33:AT45" si="60">(AS33/$G33)</f>
        <v>8.3600000000000013E-7</v>
      </c>
      <c r="AU33" s="8">
        <f t="shared" ref="AU33:AU45" si="61">(AT33*$H33)</f>
        <v>2.4021239310225251E-6</v>
      </c>
      <c r="AV33" s="9">
        <v>2.6350000000000002E-10</v>
      </c>
      <c r="AW33" s="8">
        <f t="shared" ref="AW33:AW45" si="62">(AV33/$G33)</f>
        <v>3.1000000000000001E-12</v>
      </c>
      <c r="AX33" s="8">
        <f t="shared" ref="AX33:AX45" si="63">(AW33*$H33)</f>
        <v>8.9073973518777839E-12</v>
      </c>
      <c r="AY33" s="9">
        <v>1.547E-6</v>
      </c>
      <c r="AZ33" s="8">
        <f t="shared" ref="AZ33:AZ45" si="64">(AY33/$G33)</f>
        <v>1.8200000000000001E-8</v>
      </c>
      <c r="BA33" s="8">
        <f t="shared" ref="BA33:BA45" si="65">(AZ33*$H33)</f>
        <v>5.2295042517476025E-8</v>
      </c>
      <c r="BB33" s="9">
        <v>1.3090000000000003E-6</v>
      </c>
      <c r="BC33" s="8">
        <f t="shared" ref="BC33:BC45" si="66">(BB33/$G33)</f>
        <v>1.5400000000000002E-8</v>
      </c>
      <c r="BD33" s="8">
        <f t="shared" ref="BD33:BD45" si="67">(BC33*$H33)</f>
        <v>4.4249651360941253E-8</v>
      </c>
      <c r="BE33" s="9">
        <v>9.6900000000000004E-6</v>
      </c>
      <c r="BF33" s="8">
        <f t="shared" ref="BF33:BF45" si="68">(BE33/$G33)</f>
        <v>1.14E-7</v>
      </c>
      <c r="BG33" s="8">
        <f t="shared" ref="BG33:BG45" si="69">(BF33*$H33)</f>
        <v>3.2756235423034433E-7</v>
      </c>
      <c r="BH33" s="9">
        <v>3.6804999999999999</v>
      </c>
      <c r="BI33" s="8">
        <f t="shared" ref="BI33:BI45" si="70">(BH33/$G33)</f>
        <v>4.3299999999999998E-2</v>
      </c>
      <c r="BJ33" s="8">
        <f t="shared" ref="BJ33:BJ45" si="71">(BI33*$H33)</f>
        <v>0.1244162275278413</v>
      </c>
    </row>
    <row r="34" spans="1:62" x14ac:dyDescent="0.25">
      <c r="A34" s="3">
        <v>24144210</v>
      </c>
      <c r="B34" s="2" t="s">
        <v>67</v>
      </c>
      <c r="C34" s="4" t="s">
        <v>5</v>
      </c>
      <c r="D34" s="4" t="s">
        <v>15</v>
      </c>
      <c r="E34" s="4" t="s">
        <v>15</v>
      </c>
      <c r="F34" s="4" t="s">
        <v>15</v>
      </c>
      <c r="G34" s="4">
        <v>85</v>
      </c>
      <c r="H34" s="4">
        <v>2.0407363599999999</v>
      </c>
      <c r="I34" s="8">
        <v>0.44115000000000004</v>
      </c>
      <c r="J34" s="8">
        <f t="shared" si="36"/>
        <v>5.1900000000000002E-3</v>
      </c>
      <c r="K34" s="8">
        <f t="shared" si="37"/>
        <v>1.05914217084E-2</v>
      </c>
      <c r="L34" s="8">
        <v>0.41395000000000004</v>
      </c>
      <c r="M34" s="8">
        <f t="shared" si="38"/>
        <v>4.8700000000000002E-3</v>
      </c>
      <c r="N34" s="8">
        <f t="shared" si="39"/>
        <v>9.9383860732000003E-3</v>
      </c>
      <c r="O34" s="8">
        <v>0.73865000000000003</v>
      </c>
      <c r="P34" s="8">
        <f t="shared" si="40"/>
        <v>8.6899999999999998E-3</v>
      </c>
      <c r="Q34" s="8">
        <f t="shared" si="41"/>
        <v>1.77339989684E-2</v>
      </c>
      <c r="R34" s="8">
        <v>3.9865000000000004</v>
      </c>
      <c r="S34" s="8">
        <f t="shared" si="42"/>
        <v>4.6900000000000004E-2</v>
      </c>
      <c r="T34" s="8">
        <f t="shared" si="43"/>
        <v>9.5710535284000003E-2</v>
      </c>
      <c r="U34" s="8">
        <v>5.4060000000000011E-3</v>
      </c>
      <c r="V34" s="8">
        <f t="shared" si="44"/>
        <v>6.3600000000000014E-5</v>
      </c>
      <c r="W34" s="8">
        <f t="shared" si="45"/>
        <v>1.2979083249600002E-4</v>
      </c>
      <c r="X34" s="8">
        <v>1.6234999999999999E-3</v>
      </c>
      <c r="Y34" s="8">
        <f t="shared" si="46"/>
        <v>1.91E-5</v>
      </c>
      <c r="Z34" s="8">
        <f t="shared" si="47"/>
        <v>3.8978064475999997E-5</v>
      </c>
      <c r="AA34" s="8">
        <v>4.8365000000000005E-3</v>
      </c>
      <c r="AB34" s="8">
        <f t="shared" si="48"/>
        <v>5.6900000000000007E-5</v>
      </c>
      <c r="AC34" s="8">
        <f t="shared" si="49"/>
        <v>1.1611789888400002E-4</v>
      </c>
      <c r="AD34" s="8">
        <v>6.9614999999999998E-4</v>
      </c>
      <c r="AE34" s="8">
        <f t="shared" si="50"/>
        <v>8.1899999999999995E-6</v>
      </c>
      <c r="AF34" s="8">
        <f t="shared" si="51"/>
        <v>1.6713630788399999E-5</v>
      </c>
      <c r="AG34" s="8">
        <v>1.6405000000000003E-4</v>
      </c>
      <c r="AH34" s="8">
        <f t="shared" si="52"/>
        <v>1.9300000000000002E-6</v>
      </c>
      <c r="AI34" s="8">
        <f t="shared" si="53"/>
        <v>3.9386211748000004E-6</v>
      </c>
      <c r="AJ34" s="8">
        <v>2.2015000000000002</v>
      </c>
      <c r="AK34" s="8">
        <f t="shared" si="54"/>
        <v>2.5900000000000003E-2</v>
      </c>
      <c r="AL34" s="8">
        <f t="shared" si="55"/>
        <v>5.2855071724000002E-2</v>
      </c>
      <c r="AM34" s="8">
        <v>4.3520000000000003</v>
      </c>
      <c r="AN34" s="8">
        <f t="shared" si="56"/>
        <v>5.1200000000000002E-2</v>
      </c>
      <c r="AO34" s="8">
        <f t="shared" si="57"/>
        <v>0.10448570163199999</v>
      </c>
      <c r="AP34" s="8">
        <v>3.7400000000000004E-8</v>
      </c>
      <c r="AQ34" s="8">
        <f t="shared" si="58"/>
        <v>4.4000000000000003E-10</v>
      </c>
      <c r="AR34" s="8">
        <f t="shared" si="59"/>
        <v>8.9792399840000002E-10</v>
      </c>
      <c r="AS34" s="9">
        <v>2.0060000000000001E-2</v>
      </c>
      <c r="AT34" s="8">
        <f t="shared" si="60"/>
        <v>2.3600000000000002E-4</v>
      </c>
      <c r="AU34" s="8">
        <f t="shared" si="61"/>
        <v>4.8161378096E-4</v>
      </c>
      <c r="AV34" s="9">
        <v>5.4654999999999998E-11</v>
      </c>
      <c r="AW34" s="8">
        <f t="shared" si="62"/>
        <v>6.4299999999999999E-13</v>
      </c>
      <c r="AX34" s="8">
        <f t="shared" si="63"/>
        <v>1.31219347948E-12</v>
      </c>
      <c r="AY34" s="9">
        <v>3.0005000000000004E-7</v>
      </c>
      <c r="AZ34" s="8">
        <f t="shared" si="64"/>
        <v>3.5300000000000004E-9</v>
      </c>
      <c r="BA34" s="8">
        <f t="shared" si="65"/>
        <v>7.2037993508000004E-9</v>
      </c>
      <c r="BB34" s="9">
        <v>2.7370000000000002E-7</v>
      </c>
      <c r="BC34" s="8">
        <f t="shared" si="66"/>
        <v>3.2200000000000005E-9</v>
      </c>
      <c r="BD34" s="8">
        <f t="shared" si="67"/>
        <v>6.5711710792000006E-9</v>
      </c>
      <c r="BE34" s="9">
        <v>1.8020000000000001E-6</v>
      </c>
      <c r="BF34" s="8">
        <f t="shared" si="68"/>
        <v>2.1200000000000001E-8</v>
      </c>
      <c r="BG34" s="8">
        <f t="shared" si="69"/>
        <v>4.3263610832000003E-8</v>
      </c>
      <c r="BH34" s="9">
        <v>0.91800000000000015</v>
      </c>
      <c r="BI34" s="8">
        <f t="shared" si="70"/>
        <v>1.0800000000000002E-2</v>
      </c>
      <c r="BJ34" s="8">
        <f t="shared" si="71"/>
        <v>2.2039952688000002E-2</v>
      </c>
    </row>
    <row r="35" spans="1:62" x14ac:dyDescent="0.25">
      <c r="A35" s="3">
        <v>25221405</v>
      </c>
      <c r="B35" s="2" t="s">
        <v>39</v>
      </c>
      <c r="C35" s="4" t="s">
        <v>5</v>
      </c>
      <c r="D35" s="4" t="s">
        <v>33</v>
      </c>
      <c r="E35" s="4" t="s">
        <v>20</v>
      </c>
      <c r="F35" s="4" t="s">
        <v>33</v>
      </c>
      <c r="G35" s="4">
        <v>55</v>
      </c>
      <c r="H35" s="4">
        <v>0.81629374558997292</v>
      </c>
      <c r="I35" s="8">
        <v>0.39049999999999996</v>
      </c>
      <c r="J35" s="8">
        <f t="shared" si="36"/>
        <v>7.0999999999999995E-3</v>
      </c>
      <c r="K35" s="8">
        <f t="shared" si="37"/>
        <v>5.7956855936888074E-3</v>
      </c>
      <c r="L35" s="8">
        <v>0.27609999999999996</v>
      </c>
      <c r="M35" s="8">
        <f t="shared" si="38"/>
        <v>5.0199999999999993E-3</v>
      </c>
      <c r="N35" s="8">
        <f t="shared" si="39"/>
        <v>4.0977946028616635E-3</v>
      </c>
      <c r="O35" s="8">
        <v>0.23540000000000003</v>
      </c>
      <c r="P35" s="8">
        <f t="shared" si="40"/>
        <v>4.2800000000000008E-3</v>
      </c>
      <c r="Q35" s="8">
        <f t="shared" si="41"/>
        <v>3.4937372311250846E-3</v>
      </c>
      <c r="R35" s="8">
        <v>4.3614999999999995</v>
      </c>
      <c r="S35" s="8">
        <f t="shared" si="42"/>
        <v>7.9299999999999995E-2</v>
      </c>
      <c r="T35" s="8">
        <f t="shared" si="43"/>
        <v>6.4732094025284848E-2</v>
      </c>
      <c r="U35" s="8">
        <v>2.7445E-3</v>
      </c>
      <c r="V35" s="8">
        <f t="shared" si="44"/>
        <v>4.99E-5</v>
      </c>
      <c r="W35" s="8">
        <f t="shared" si="45"/>
        <v>4.073305790493965E-5</v>
      </c>
      <c r="X35" s="8">
        <v>9.2949999999999988E-4</v>
      </c>
      <c r="Y35" s="8">
        <f t="shared" si="46"/>
        <v>1.6899999999999997E-5</v>
      </c>
      <c r="Z35" s="8">
        <f t="shared" si="47"/>
        <v>1.379536430047054E-5</v>
      </c>
      <c r="AA35" s="8">
        <v>2.8435000000000001E-3</v>
      </c>
      <c r="AB35" s="8">
        <f t="shared" si="48"/>
        <v>5.1700000000000003E-5</v>
      </c>
      <c r="AC35" s="8">
        <f t="shared" si="49"/>
        <v>4.22023866470016E-5</v>
      </c>
      <c r="AD35" s="8">
        <v>2.9040000000000001E-4</v>
      </c>
      <c r="AE35" s="8">
        <f t="shared" si="50"/>
        <v>5.2800000000000003E-6</v>
      </c>
      <c r="AF35" s="8">
        <f t="shared" si="51"/>
        <v>4.3100309767150575E-6</v>
      </c>
      <c r="AG35" s="8">
        <v>1.8480000000000002E-4</v>
      </c>
      <c r="AH35" s="8">
        <f t="shared" si="52"/>
        <v>3.3600000000000004E-6</v>
      </c>
      <c r="AI35" s="8">
        <f t="shared" si="53"/>
        <v>2.7427469851823095E-6</v>
      </c>
      <c r="AJ35" s="8">
        <v>1.4080000000000001</v>
      </c>
      <c r="AK35" s="8">
        <f t="shared" si="54"/>
        <v>2.5600000000000001E-2</v>
      </c>
      <c r="AL35" s="8">
        <f t="shared" si="55"/>
        <v>2.0897119887103306E-2</v>
      </c>
      <c r="AM35" s="8">
        <v>22.605</v>
      </c>
      <c r="AN35" s="8">
        <f t="shared" si="56"/>
        <v>0.41100000000000003</v>
      </c>
      <c r="AO35" s="8">
        <f t="shared" si="57"/>
        <v>0.33549672943747888</v>
      </c>
      <c r="AP35" s="8">
        <v>1.8205E-8</v>
      </c>
      <c r="AQ35" s="8">
        <f t="shared" si="58"/>
        <v>3.3099999999999999E-10</v>
      </c>
      <c r="AR35" s="8">
        <f t="shared" si="59"/>
        <v>2.7019322979028101E-10</v>
      </c>
      <c r="AS35" s="9">
        <v>6.2699999999999992E-2</v>
      </c>
      <c r="AT35" s="8">
        <f t="shared" si="60"/>
        <v>1.14E-3</v>
      </c>
      <c r="AU35" s="8">
        <f t="shared" si="61"/>
        <v>9.3057486997256912E-4</v>
      </c>
      <c r="AV35" s="9">
        <v>3.1075E-11</v>
      </c>
      <c r="AW35" s="8">
        <f t="shared" si="62"/>
        <v>5.6500000000000002E-13</v>
      </c>
      <c r="AX35" s="8">
        <f t="shared" si="63"/>
        <v>4.612059662583347E-13</v>
      </c>
      <c r="AY35" s="9">
        <v>1.8094999999999999E-7</v>
      </c>
      <c r="AZ35" s="8">
        <f t="shared" si="64"/>
        <v>3.2899999999999996E-9</v>
      </c>
      <c r="BA35" s="8">
        <f t="shared" si="65"/>
        <v>2.6856064229910106E-9</v>
      </c>
      <c r="BB35" s="9">
        <v>1.5069999999999999E-7</v>
      </c>
      <c r="BC35" s="8">
        <f t="shared" si="66"/>
        <v>2.7400000000000001E-9</v>
      </c>
      <c r="BD35" s="8">
        <f t="shared" si="67"/>
        <v>2.2366448629165259E-9</v>
      </c>
      <c r="BE35" s="9">
        <v>1.1990000000000001E-6</v>
      </c>
      <c r="BF35" s="8">
        <f t="shared" si="68"/>
        <v>2.18E-8</v>
      </c>
      <c r="BG35" s="8">
        <f t="shared" si="69"/>
        <v>1.7795203653861409E-8</v>
      </c>
      <c r="BH35" s="9">
        <v>0.42349999999999999</v>
      </c>
      <c r="BI35" s="8">
        <f t="shared" si="70"/>
        <v>7.6999999999999994E-3</v>
      </c>
      <c r="BJ35" s="8">
        <f t="shared" si="71"/>
        <v>6.285461841042791E-3</v>
      </c>
    </row>
    <row r="36" spans="1:62" x14ac:dyDescent="0.25">
      <c r="A36" s="3">
        <v>26137120</v>
      </c>
      <c r="B36" s="2" t="s">
        <v>22</v>
      </c>
      <c r="C36" s="4" t="s">
        <v>5</v>
      </c>
      <c r="D36" s="4" t="s">
        <v>8</v>
      </c>
      <c r="E36" s="4" t="s">
        <v>8</v>
      </c>
      <c r="F36" s="4" t="s">
        <v>8</v>
      </c>
      <c r="G36" s="4">
        <v>85</v>
      </c>
      <c r="H36" s="4">
        <v>4.0814687279498649</v>
      </c>
      <c r="I36" s="8">
        <v>0.68254999999999999</v>
      </c>
      <c r="J36" s="8">
        <f t="shared" si="36"/>
        <v>8.0300000000000007E-3</v>
      </c>
      <c r="K36" s="8">
        <f t="shared" si="37"/>
        <v>3.2774193885437418E-2</v>
      </c>
      <c r="L36" s="8">
        <v>0.66555000000000009</v>
      </c>
      <c r="M36" s="8">
        <f t="shared" si="38"/>
        <v>7.8300000000000002E-3</v>
      </c>
      <c r="N36" s="8">
        <f t="shared" si="39"/>
        <v>3.1957900139847444E-2</v>
      </c>
      <c r="O36" s="8">
        <v>0.39950000000000002</v>
      </c>
      <c r="P36" s="8">
        <f t="shared" si="40"/>
        <v>4.7000000000000002E-3</v>
      </c>
      <c r="Q36" s="8">
        <f t="shared" si="41"/>
        <v>1.9182903021364366E-2</v>
      </c>
      <c r="R36" s="8">
        <v>7.5905000000000005</v>
      </c>
      <c r="S36" s="8">
        <f t="shared" si="42"/>
        <v>8.9300000000000004E-2</v>
      </c>
      <c r="T36" s="8">
        <f t="shared" si="43"/>
        <v>0.36447515740592296</v>
      </c>
      <c r="U36" s="8">
        <v>5.4229999999999999E-3</v>
      </c>
      <c r="V36" s="8">
        <f t="shared" si="44"/>
        <v>6.3799999999999992E-5</v>
      </c>
      <c r="W36" s="8">
        <f t="shared" si="45"/>
        <v>2.6039770484320138E-4</v>
      </c>
      <c r="X36" s="8">
        <v>2.2014999999999999E-3</v>
      </c>
      <c r="Y36" s="8">
        <f t="shared" si="46"/>
        <v>2.5899999999999999E-5</v>
      </c>
      <c r="Z36" s="8">
        <f t="shared" si="47"/>
        <v>1.057100400539015E-4</v>
      </c>
      <c r="AA36" s="8">
        <v>2.856E-3</v>
      </c>
      <c r="AB36" s="8">
        <f t="shared" si="48"/>
        <v>3.3600000000000004E-5</v>
      </c>
      <c r="AC36" s="8">
        <f t="shared" si="49"/>
        <v>1.3713734925911548E-4</v>
      </c>
      <c r="AD36" s="8">
        <v>5.4740000000000006E-3</v>
      </c>
      <c r="AE36" s="8">
        <f t="shared" si="50"/>
        <v>6.4400000000000007E-5</v>
      </c>
      <c r="AF36" s="8">
        <f t="shared" si="51"/>
        <v>2.6284658607997135E-4</v>
      </c>
      <c r="AG36" s="8">
        <v>6.9870000000000002E-4</v>
      </c>
      <c r="AH36" s="8">
        <f t="shared" si="52"/>
        <v>8.2200000000000009E-6</v>
      </c>
      <c r="AI36" s="8">
        <f t="shared" si="53"/>
        <v>3.3549672943747893E-5</v>
      </c>
      <c r="AJ36" s="8">
        <v>2.8475000000000001</v>
      </c>
      <c r="AK36" s="8">
        <f t="shared" si="54"/>
        <v>3.3500000000000002E-2</v>
      </c>
      <c r="AL36" s="8">
        <f t="shared" si="55"/>
        <v>0.13672920238632047</v>
      </c>
      <c r="AM36" s="8">
        <v>9.0950000000000006</v>
      </c>
      <c r="AN36" s="8">
        <f t="shared" si="56"/>
        <v>0.10700000000000001</v>
      </c>
      <c r="AO36" s="8">
        <f t="shared" si="57"/>
        <v>0.43671715389063559</v>
      </c>
      <c r="AP36" s="8">
        <v>3.1534999999999997E-8</v>
      </c>
      <c r="AQ36" s="8">
        <f t="shared" si="58"/>
        <v>3.7099999999999996E-10</v>
      </c>
      <c r="AR36" s="8">
        <f t="shared" si="59"/>
        <v>1.5142248980693998E-9</v>
      </c>
      <c r="AS36" s="9">
        <v>3.4765E-3</v>
      </c>
      <c r="AT36" s="8">
        <f t="shared" si="60"/>
        <v>4.0899999999999998E-5</v>
      </c>
      <c r="AU36" s="8">
        <f t="shared" si="61"/>
        <v>1.6693207097314946E-4</v>
      </c>
      <c r="AV36" s="9">
        <v>1.4960000000000001E-10</v>
      </c>
      <c r="AW36" s="8">
        <f t="shared" si="62"/>
        <v>1.76E-12</v>
      </c>
      <c r="AX36" s="8">
        <f t="shared" si="63"/>
        <v>7.1833849611917622E-12</v>
      </c>
      <c r="AY36" s="9">
        <v>2.3205000000000002E-7</v>
      </c>
      <c r="AZ36" s="8">
        <f t="shared" si="64"/>
        <v>2.7300000000000003E-9</v>
      </c>
      <c r="BA36" s="8">
        <f t="shared" si="65"/>
        <v>1.1142409627303132E-8</v>
      </c>
      <c r="BB36" s="9">
        <v>3.9355000000000003E-7</v>
      </c>
      <c r="BC36" s="8">
        <f t="shared" si="66"/>
        <v>4.6299999999999999E-9</v>
      </c>
      <c r="BD36" s="8">
        <f t="shared" si="67"/>
        <v>1.8897200210407876E-8</v>
      </c>
      <c r="BE36" s="9">
        <v>2.7030000000000002E-6</v>
      </c>
      <c r="BF36" s="8">
        <f t="shared" si="68"/>
        <v>3.18E-8</v>
      </c>
      <c r="BG36" s="8">
        <f t="shared" si="69"/>
        <v>1.2979070554880571E-7</v>
      </c>
      <c r="BH36" s="9">
        <v>1.0965</v>
      </c>
      <c r="BI36" s="8">
        <f t="shared" si="70"/>
        <v>1.29E-2</v>
      </c>
      <c r="BJ36" s="8">
        <f t="shared" si="71"/>
        <v>5.2650946590553256E-2</v>
      </c>
    </row>
    <row r="37" spans="1:62" x14ac:dyDescent="0.25">
      <c r="A37" s="3">
        <v>31103010</v>
      </c>
      <c r="B37" s="2" t="s">
        <v>40</v>
      </c>
      <c r="C37" s="4" t="s">
        <v>5</v>
      </c>
      <c r="D37" s="4" t="s">
        <v>6</v>
      </c>
      <c r="E37" s="4" t="s">
        <v>6</v>
      </c>
      <c r="F37" s="4" t="s">
        <v>64</v>
      </c>
      <c r="G37" s="4">
        <v>50</v>
      </c>
      <c r="H37" s="4">
        <v>1.22444182</v>
      </c>
      <c r="I37" s="8">
        <v>0.33850000000000002</v>
      </c>
      <c r="J37" s="8">
        <f t="shared" si="36"/>
        <v>6.7700000000000008E-3</v>
      </c>
      <c r="K37" s="8">
        <f t="shared" si="37"/>
        <v>8.2894711214000008E-3</v>
      </c>
      <c r="L37" s="8">
        <v>0.33250000000000002</v>
      </c>
      <c r="M37" s="8">
        <f t="shared" si="38"/>
        <v>6.6500000000000005E-3</v>
      </c>
      <c r="N37" s="8">
        <f t="shared" si="39"/>
        <v>8.1425381030000004E-3</v>
      </c>
      <c r="O37" s="8">
        <v>0.37000000000000005</v>
      </c>
      <c r="P37" s="8">
        <f t="shared" si="40"/>
        <v>7.4000000000000012E-3</v>
      </c>
      <c r="Q37" s="8">
        <f t="shared" si="41"/>
        <v>9.0608694680000008E-3</v>
      </c>
      <c r="R37" s="8">
        <v>1.7750000000000001</v>
      </c>
      <c r="S37" s="8">
        <f t="shared" si="42"/>
        <v>3.5500000000000004E-2</v>
      </c>
      <c r="T37" s="8">
        <f t="shared" si="43"/>
        <v>4.3467684610000008E-2</v>
      </c>
      <c r="U37" s="8">
        <v>7.6500000000000005E-3</v>
      </c>
      <c r="V37" s="8">
        <f t="shared" si="44"/>
        <v>1.5300000000000001E-4</v>
      </c>
      <c r="W37" s="8">
        <f t="shared" si="45"/>
        <v>1.8733959846E-4</v>
      </c>
      <c r="X37" s="8">
        <v>7.5500000000000003E-4</v>
      </c>
      <c r="Y37" s="8">
        <f t="shared" si="46"/>
        <v>1.5100000000000001E-5</v>
      </c>
      <c r="Z37" s="8">
        <f t="shared" si="47"/>
        <v>1.8489071482000002E-5</v>
      </c>
      <c r="AA37" s="8">
        <v>1.7700000000000001E-3</v>
      </c>
      <c r="AB37" s="8">
        <f t="shared" si="48"/>
        <v>3.54E-5</v>
      </c>
      <c r="AC37" s="8">
        <f t="shared" si="49"/>
        <v>4.3345240427999998E-5</v>
      </c>
      <c r="AD37" s="8">
        <v>2.6050000000000004E-4</v>
      </c>
      <c r="AE37" s="8">
        <f t="shared" si="50"/>
        <v>5.2100000000000009E-6</v>
      </c>
      <c r="AF37" s="8">
        <f t="shared" si="51"/>
        <v>6.3793418822000016E-6</v>
      </c>
      <c r="AG37" s="8">
        <v>5.9000000000000004E-5</v>
      </c>
      <c r="AH37" s="8">
        <f t="shared" si="52"/>
        <v>1.1800000000000001E-6</v>
      </c>
      <c r="AI37" s="8">
        <f t="shared" si="53"/>
        <v>1.4448413476000001E-6</v>
      </c>
      <c r="AJ37" s="8">
        <v>2.4250000000000003</v>
      </c>
      <c r="AK37" s="8">
        <f t="shared" si="54"/>
        <v>4.8500000000000008E-2</v>
      </c>
      <c r="AL37" s="8">
        <f t="shared" si="55"/>
        <v>5.9385428270000012E-2</v>
      </c>
      <c r="AM37" s="8">
        <v>1.97</v>
      </c>
      <c r="AN37" s="8">
        <f t="shared" si="56"/>
        <v>3.9399999999999998E-2</v>
      </c>
      <c r="AO37" s="8">
        <f t="shared" si="57"/>
        <v>4.8243007707999996E-2</v>
      </c>
      <c r="AP37" s="8">
        <v>1.9000000000000001E-8</v>
      </c>
      <c r="AQ37" s="8">
        <f t="shared" si="58"/>
        <v>3.8000000000000003E-10</v>
      </c>
      <c r="AR37" s="8">
        <f t="shared" si="59"/>
        <v>4.6528789160000007E-10</v>
      </c>
      <c r="AS37" s="9">
        <v>1.1050000000000001E-2</v>
      </c>
      <c r="AT37" s="8">
        <f t="shared" si="60"/>
        <v>2.2100000000000001E-4</v>
      </c>
      <c r="AU37" s="8">
        <f t="shared" si="61"/>
        <v>2.7060164222000003E-4</v>
      </c>
      <c r="AV37" s="9">
        <v>3.3150000000000003E-11</v>
      </c>
      <c r="AW37" s="8">
        <f t="shared" si="62"/>
        <v>6.630000000000001E-13</v>
      </c>
      <c r="AX37" s="8">
        <f t="shared" si="63"/>
        <v>8.1180492666000018E-13</v>
      </c>
      <c r="AY37" s="9">
        <v>1.29E-7</v>
      </c>
      <c r="AZ37" s="8">
        <f t="shared" si="64"/>
        <v>2.5800000000000002E-9</v>
      </c>
      <c r="BA37" s="8">
        <f t="shared" si="65"/>
        <v>3.1590598956000001E-9</v>
      </c>
      <c r="BB37" s="9">
        <v>3.9000000000000002E-7</v>
      </c>
      <c r="BC37" s="8">
        <f t="shared" si="66"/>
        <v>7.8000000000000004E-9</v>
      </c>
      <c r="BD37" s="8">
        <f t="shared" si="67"/>
        <v>9.5506461959999997E-9</v>
      </c>
      <c r="BE37" s="9">
        <v>1.5850000000000001E-6</v>
      </c>
      <c r="BF37" s="8">
        <f t="shared" si="68"/>
        <v>3.1699999999999999E-8</v>
      </c>
      <c r="BG37" s="8">
        <f t="shared" si="69"/>
        <v>3.8814805694000002E-8</v>
      </c>
      <c r="BH37" s="9">
        <v>0.56500000000000006</v>
      </c>
      <c r="BI37" s="8">
        <f t="shared" si="70"/>
        <v>1.1300000000000001E-2</v>
      </c>
      <c r="BJ37" s="8">
        <f t="shared" si="71"/>
        <v>1.3836192566000001E-2</v>
      </c>
    </row>
    <row r="38" spans="1:62" x14ac:dyDescent="0.25">
      <c r="A38" s="3">
        <v>41104020</v>
      </c>
      <c r="B38" s="2" t="s">
        <v>41</v>
      </c>
      <c r="C38" s="4" t="s">
        <v>5</v>
      </c>
      <c r="D38" s="4" t="s">
        <v>37</v>
      </c>
      <c r="E38" s="4" t="s">
        <v>14</v>
      </c>
      <c r="F38" s="4" t="s">
        <v>66</v>
      </c>
      <c r="G38" s="4">
        <v>90</v>
      </c>
      <c r="H38" s="4">
        <v>0.39182099788318703</v>
      </c>
      <c r="I38" s="8">
        <v>6.9749999999999994E-3</v>
      </c>
      <c r="J38" s="8">
        <f t="shared" si="36"/>
        <v>7.75E-5</v>
      </c>
      <c r="K38" s="8">
        <f t="shared" si="37"/>
        <v>3.0366127335946993E-5</v>
      </c>
      <c r="L38" s="8">
        <v>6.7949999999999998E-3</v>
      </c>
      <c r="M38" s="8">
        <f t="shared" si="38"/>
        <v>7.5499999999999992E-5</v>
      </c>
      <c r="N38" s="8">
        <f t="shared" si="39"/>
        <v>2.9582485340180618E-5</v>
      </c>
      <c r="O38" s="8">
        <v>5.3189999999999999E-3</v>
      </c>
      <c r="P38" s="8">
        <f t="shared" si="40"/>
        <v>5.91E-5</v>
      </c>
      <c r="Q38" s="8">
        <f t="shared" si="41"/>
        <v>2.3156620974896354E-5</v>
      </c>
      <c r="R38" s="8">
        <v>7.8030000000000002E-2</v>
      </c>
      <c r="S38" s="8">
        <f t="shared" si="42"/>
        <v>8.6700000000000004E-4</v>
      </c>
      <c r="T38" s="8">
        <f t="shared" si="43"/>
        <v>3.3970880516472318E-4</v>
      </c>
      <c r="U38" s="8">
        <v>3.0509999999999999E-4</v>
      </c>
      <c r="V38" s="8">
        <f t="shared" si="44"/>
        <v>3.3899999999999997E-6</v>
      </c>
      <c r="W38" s="8">
        <f t="shared" si="45"/>
        <v>1.328273182824004E-6</v>
      </c>
      <c r="X38" s="8">
        <v>3.7530000000000002E-5</v>
      </c>
      <c r="Y38" s="8">
        <f t="shared" si="46"/>
        <v>4.1700000000000004E-7</v>
      </c>
      <c r="Z38" s="8">
        <f t="shared" si="47"/>
        <v>1.63389356117289E-7</v>
      </c>
      <c r="AA38" s="8">
        <v>5.7600000000000004E-5</v>
      </c>
      <c r="AB38" s="8">
        <f t="shared" si="48"/>
        <v>6.4000000000000001E-7</v>
      </c>
      <c r="AC38" s="8">
        <f t="shared" si="49"/>
        <v>2.5076543864523972E-7</v>
      </c>
      <c r="AD38" s="8">
        <v>8.2889999999999998E-6</v>
      </c>
      <c r="AE38" s="8">
        <f t="shared" si="50"/>
        <v>9.2099999999999998E-8</v>
      </c>
      <c r="AF38" s="8">
        <f t="shared" si="51"/>
        <v>3.6086713905041524E-8</v>
      </c>
      <c r="AG38" s="8">
        <v>2.3039999999999999E-6</v>
      </c>
      <c r="AH38" s="8">
        <f t="shared" si="52"/>
        <v>2.5599999999999998E-8</v>
      </c>
      <c r="AI38" s="8">
        <f t="shared" si="53"/>
        <v>1.0030617545809588E-8</v>
      </c>
      <c r="AJ38" s="8">
        <v>3.2039999999999999E-2</v>
      </c>
      <c r="AK38" s="8">
        <f t="shared" si="54"/>
        <v>3.5599999999999998E-4</v>
      </c>
      <c r="AL38" s="8">
        <f t="shared" si="55"/>
        <v>1.3948827524641459E-4</v>
      </c>
      <c r="AM38" s="8">
        <v>0.16739999999999999</v>
      </c>
      <c r="AN38" s="8">
        <f t="shared" si="56"/>
        <v>1.8599999999999999E-3</v>
      </c>
      <c r="AO38" s="8">
        <f t="shared" si="57"/>
        <v>7.2878705606272787E-4</v>
      </c>
      <c r="AP38" s="8">
        <v>3.4019999999999997E-10</v>
      </c>
      <c r="AQ38" s="8">
        <f t="shared" si="58"/>
        <v>3.7799999999999996E-12</v>
      </c>
      <c r="AR38" s="8">
        <f t="shared" si="59"/>
        <v>1.4810833719984468E-12</v>
      </c>
      <c r="AS38" s="9">
        <v>5.5529999999999998E-3</v>
      </c>
      <c r="AT38" s="8">
        <f t="shared" si="60"/>
        <v>6.1699999999999995E-5</v>
      </c>
      <c r="AU38" s="8">
        <f t="shared" si="61"/>
        <v>2.4175355569392639E-5</v>
      </c>
      <c r="AV38" s="9">
        <v>2.7809999999999996E-12</v>
      </c>
      <c r="AW38" s="8">
        <f t="shared" si="62"/>
        <v>3.0899999999999993E-14</v>
      </c>
      <c r="AX38" s="8">
        <f t="shared" si="63"/>
        <v>1.2107268834590477E-14</v>
      </c>
      <c r="AY38" s="9">
        <v>4.5450000000000003E-9</v>
      </c>
      <c r="AZ38" s="8">
        <f t="shared" si="64"/>
        <v>5.0500000000000007E-11</v>
      </c>
      <c r="BA38" s="8">
        <f t="shared" si="65"/>
        <v>1.9786960393100949E-11</v>
      </c>
      <c r="BB38" s="9">
        <v>7.9110000000000005E-9</v>
      </c>
      <c r="BC38" s="8">
        <f t="shared" si="66"/>
        <v>8.7900000000000001E-11</v>
      </c>
      <c r="BD38" s="8">
        <f t="shared" si="67"/>
        <v>3.4441065713932142E-11</v>
      </c>
      <c r="BE38" s="9">
        <v>3.2490000000000002E-8</v>
      </c>
      <c r="BF38" s="8">
        <f t="shared" si="68"/>
        <v>3.6099999999999999E-10</v>
      </c>
      <c r="BG38" s="8">
        <f t="shared" si="69"/>
        <v>1.4144738023583051E-10</v>
      </c>
      <c r="BH38" s="9">
        <v>9.8999999999999991E-3</v>
      </c>
      <c r="BI38" s="8">
        <f t="shared" si="70"/>
        <v>1.0999999999999999E-4</v>
      </c>
      <c r="BJ38" s="8">
        <f t="shared" si="71"/>
        <v>4.3100309767150567E-5</v>
      </c>
    </row>
    <row r="39" spans="1:62" x14ac:dyDescent="0.25">
      <c r="A39" s="3">
        <v>42111200</v>
      </c>
      <c r="B39" s="2" t="s">
        <v>23</v>
      </c>
      <c r="C39" s="4" t="s">
        <v>5</v>
      </c>
      <c r="D39" s="4" t="s">
        <v>11</v>
      </c>
      <c r="E39" s="4" t="s">
        <v>11</v>
      </c>
      <c r="F39" s="4" t="s">
        <v>11</v>
      </c>
      <c r="G39" s="4">
        <v>30</v>
      </c>
      <c r="H39" s="4">
        <v>0.40814687279498646</v>
      </c>
      <c r="I39" s="8">
        <v>7.17E-2</v>
      </c>
      <c r="J39" s="8">
        <f t="shared" si="36"/>
        <v>2.3900000000000002E-3</v>
      </c>
      <c r="K39" s="8">
        <f t="shared" si="37"/>
        <v>9.7547102598001772E-4</v>
      </c>
      <c r="L39" s="8">
        <v>7.0199999999999999E-2</v>
      </c>
      <c r="M39" s="8">
        <f t="shared" si="38"/>
        <v>2.3400000000000001E-3</v>
      </c>
      <c r="N39" s="8">
        <f t="shared" si="39"/>
        <v>9.550636823402683E-4</v>
      </c>
      <c r="O39" s="8">
        <v>0.18029999999999999</v>
      </c>
      <c r="P39" s="8">
        <f t="shared" si="40"/>
        <v>6.0099999999999997E-3</v>
      </c>
      <c r="Q39" s="8">
        <f t="shared" si="41"/>
        <v>2.4529627054978684E-3</v>
      </c>
      <c r="R39" s="8">
        <v>0.318</v>
      </c>
      <c r="S39" s="8">
        <f t="shared" si="42"/>
        <v>1.06E-2</v>
      </c>
      <c r="T39" s="8">
        <f t="shared" si="43"/>
        <v>4.3263568516268567E-3</v>
      </c>
      <c r="U39" s="8">
        <v>1.0439999999999998E-3</v>
      </c>
      <c r="V39" s="8">
        <f t="shared" si="44"/>
        <v>3.4799999999999992E-5</v>
      </c>
      <c r="W39" s="8">
        <f t="shared" si="45"/>
        <v>1.4203511173265525E-5</v>
      </c>
      <c r="X39" s="8">
        <v>2.184E-4</v>
      </c>
      <c r="Y39" s="8">
        <f t="shared" si="46"/>
        <v>7.2799999999999998E-6</v>
      </c>
      <c r="Z39" s="8">
        <f t="shared" si="47"/>
        <v>2.9713092339475014E-6</v>
      </c>
      <c r="AA39" s="8">
        <v>6.5699999999999992E-4</v>
      </c>
      <c r="AB39" s="8">
        <f t="shared" si="48"/>
        <v>2.1899999999999997E-5</v>
      </c>
      <c r="AC39" s="8">
        <f t="shared" si="49"/>
        <v>8.9384165142102016E-6</v>
      </c>
      <c r="AD39" s="8">
        <v>7.5900000000000002E-5</v>
      </c>
      <c r="AE39" s="8">
        <f t="shared" si="50"/>
        <v>2.5299999999999999E-6</v>
      </c>
      <c r="AF39" s="8">
        <f t="shared" si="51"/>
        <v>1.0326115881713158E-6</v>
      </c>
      <c r="AG39" s="8">
        <v>2.1209999999999999E-5</v>
      </c>
      <c r="AH39" s="8">
        <f t="shared" si="52"/>
        <v>7.0699999999999996E-7</v>
      </c>
      <c r="AI39" s="8">
        <f t="shared" si="53"/>
        <v>2.8855983906605542E-7</v>
      </c>
      <c r="AJ39" s="8">
        <v>0.26549999999999996</v>
      </c>
      <c r="AK39" s="8">
        <f t="shared" si="54"/>
        <v>8.8499999999999985E-3</v>
      </c>
      <c r="AL39" s="8">
        <f t="shared" si="55"/>
        <v>3.6120998242356295E-3</v>
      </c>
      <c r="AM39" s="8">
        <v>0.14309999999999998</v>
      </c>
      <c r="AN39" s="8">
        <f t="shared" si="56"/>
        <v>4.7699999999999991E-3</v>
      </c>
      <c r="AO39" s="8">
        <f t="shared" si="57"/>
        <v>1.9468605832320849E-3</v>
      </c>
      <c r="AP39" s="8">
        <v>3.2699999999999997E-9</v>
      </c>
      <c r="AQ39" s="8">
        <f t="shared" si="58"/>
        <v>1.0899999999999999E-10</v>
      </c>
      <c r="AR39" s="8">
        <f t="shared" si="59"/>
        <v>4.4488009134653521E-11</v>
      </c>
      <c r="AS39" s="9">
        <v>5.2499999999999995E-3</v>
      </c>
      <c r="AT39" s="8">
        <f t="shared" si="60"/>
        <v>1.7499999999999997E-4</v>
      </c>
      <c r="AU39" s="8">
        <f t="shared" si="61"/>
        <v>7.1425702739122618E-5</v>
      </c>
      <c r="AV39" s="9">
        <v>7.2299999999999997E-12</v>
      </c>
      <c r="AW39" s="8">
        <f t="shared" si="62"/>
        <v>2.4099999999999998E-13</v>
      </c>
      <c r="AX39" s="8">
        <f t="shared" si="63"/>
        <v>9.8363396343591729E-14</v>
      </c>
      <c r="AY39" s="9">
        <v>4.2300000000000002E-8</v>
      </c>
      <c r="AZ39" s="8">
        <f t="shared" si="64"/>
        <v>1.4100000000000001E-9</v>
      </c>
      <c r="BA39" s="8">
        <f t="shared" si="65"/>
        <v>5.7548709064093098E-10</v>
      </c>
      <c r="BB39" s="9">
        <v>4.3499999999999999E-8</v>
      </c>
      <c r="BC39" s="8">
        <f t="shared" si="66"/>
        <v>1.45E-9</v>
      </c>
      <c r="BD39" s="8">
        <f t="shared" si="67"/>
        <v>5.9181296555273038E-10</v>
      </c>
      <c r="BE39" s="9">
        <v>3.1499999999999995E-7</v>
      </c>
      <c r="BF39" s="8">
        <f t="shared" si="68"/>
        <v>1.0499999999999998E-8</v>
      </c>
      <c r="BG39" s="8">
        <f t="shared" si="69"/>
        <v>4.2855421643473567E-9</v>
      </c>
      <c r="BH39" s="9">
        <v>0.19679999999999997</v>
      </c>
      <c r="BI39" s="8">
        <f t="shared" si="70"/>
        <v>6.559999999999999E-3</v>
      </c>
      <c r="BJ39" s="8">
        <f t="shared" si="71"/>
        <v>2.6774434855351107E-3</v>
      </c>
    </row>
    <row r="40" spans="1:62" x14ac:dyDescent="0.25">
      <c r="A40" s="3">
        <v>56203010</v>
      </c>
      <c r="B40" s="2" t="s">
        <v>24</v>
      </c>
      <c r="C40" s="4" t="s">
        <v>2</v>
      </c>
      <c r="D40" s="4" t="s">
        <v>2</v>
      </c>
      <c r="E40" s="4" t="s">
        <v>3</v>
      </c>
      <c r="F40" s="4" t="s">
        <v>66</v>
      </c>
      <c r="G40" s="4">
        <v>234</v>
      </c>
      <c r="H40" s="4">
        <v>4.4896156007448509</v>
      </c>
      <c r="I40" s="8">
        <v>4.6566000000000003E-2</v>
      </c>
      <c r="J40" s="8">
        <f t="shared" si="36"/>
        <v>1.9900000000000001E-4</v>
      </c>
      <c r="K40" s="8">
        <f t="shared" si="37"/>
        <v>8.9343350454822537E-4</v>
      </c>
      <c r="L40" s="8">
        <v>4.5396000000000006E-2</v>
      </c>
      <c r="M40" s="8">
        <f t="shared" si="38"/>
        <v>1.9400000000000003E-4</v>
      </c>
      <c r="N40" s="8">
        <f t="shared" si="39"/>
        <v>8.7098542654450123E-4</v>
      </c>
      <c r="O40" s="8">
        <v>0.194688</v>
      </c>
      <c r="P40" s="8">
        <f t="shared" si="40"/>
        <v>8.3199999999999995E-4</v>
      </c>
      <c r="Q40" s="8">
        <f t="shared" si="41"/>
        <v>3.7353601798197156E-3</v>
      </c>
      <c r="R40" s="8">
        <v>0.23306400000000002</v>
      </c>
      <c r="S40" s="8">
        <f t="shared" si="42"/>
        <v>9.9600000000000014E-4</v>
      </c>
      <c r="T40" s="8">
        <f t="shared" si="43"/>
        <v>4.4716571383418722E-3</v>
      </c>
      <c r="U40" s="8">
        <v>7.5348000000000006E-4</v>
      </c>
      <c r="V40" s="8">
        <f t="shared" si="44"/>
        <v>3.2200000000000001E-6</v>
      </c>
      <c r="W40" s="8">
        <f t="shared" si="45"/>
        <v>1.445656223439842E-5</v>
      </c>
      <c r="X40" s="8">
        <v>1.6848000000000001E-4</v>
      </c>
      <c r="Y40" s="8">
        <f t="shared" si="46"/>
        <v>7.2000000000000009E-7</v>
      </c>
      <c r="Z40" s="8">
        <f t="shared" si="47"/>
        <v>3.2325232325362929E-6</v>
      </c>
      <c r="AA40" s="8">
        <v>4.4460000000000002E-4</v>
      </c>
      <c r="AB40" s="8">
        <f t="shared" si="48"/>
        <v>1.9E-6</v>
      </c>
      <c r="AC40" s="8">
        <f t="shared" si="49"/>
        <v>8.530269641415217E-6</v>
      </c>
      <c r="AD40" s="8">
        <v>1.2589200000000001E-4</v>
      </c>
      <c r="AE40" s="8">
        <f t="shared" si="50"/>
        <v>5.3800000000000008E-7</v>
      </c>
      <c r="AF40" s="8">
        <f t="shared" si="51"/>
        <v>2.41541319320073E-6</v>
      </c>
      <c r="AG40" s="8">
        <v>1.4016600000000001E-5</v>
      </c>
      <c r="AH40" s="8">
        <f t="shared" si="52"/>
        <v>5.99E-8</v>
      </c>
      <c r="AI40" s="8">
        <f t="shared" si="53"/>
        <v>2.6892797448461658E-7</v>
      </c>
      <c r="AJ40" s="8">
        <v>0.37206000000000006</v>
      </c>
      <c r="AK40" s="8">
        <f t="shared" si="54"/>
        <v>1.5900000000000003E-3</v>
      </c>
      <c r="AL40" s="8">
        <f t="shared" si="55"/>
        <v>7.1384888051843143E-3</v>
      </c>
      <c r="AM40" s="8">
        <v>0.13220999999999999</v>
      </c>
      <c r="AN40" s="8">
        <f t="shared" si="56"/>
        <v>5.6499999999999996E-4</v>
      </c>
      <c r="AO40" s="8">
        <f t="shared" si="57"/>
        <v>2.5366328144208407E-3</v>
      </c>
      <c r="AP40" s="8">
        <v>2.8080000000000002E-9</v>
      </c>
      <c r="AQ40" s="8">
        <f t="shared" si="58"/>
        <v>1.2000000000000001E-11</v>
      </c>
      <c r="AR40" s="8">
        <f t="shared" si="59"/>
        <v>5.3875387208938215E-11</v>
      </c>
      <c r="AS40" s="9">
        <v>1.0623600000000002E-2</v>
      </c>
      <c r="AT40" s="8">
        <f t="shared" si="60"/>
        <v>4.5400000000000006E-5</v>
      </c>
      <c r="AU40" s="8">
        <f t="shared" si="61"/>
        <v>2.0382854827381627E-4</v>
      </c>
      <c r="AV40" s="9">
        <v>5.9669999999999999E-12</v>
      </c>
      <c r="AW40" s="8">
        <f t="shared" si="62"/>
        <v>2.5499999999999999E-14</v>
      </c>
      <c r="AX40" s="8">
        <f t="shared" si="63"/>
        <v>1.144851978189937E-13</v>
      </c>
      <c r="AY40" s="9">
        <v>2.9483999999999998E-8</v>
      </c>
      <c r="AZ40" s="8">
        <f t="shared" si="64"/>
        <v>1.2599999999999998E-10</v>
      </c>
      <c r="BA40" s="8">
        <f t="shared" si="65"/>
        <v>5.6569156569385107E-10</v>
      </c>
      <c r="BB40" s="9">
        <v>-2.2393800000000001E-8</v>
      </c>
      <c r="BC40" s="8">
        <f t="shared" si="66"/>
        <v>-9.5700000000000003E-11</v>
      </c>
      <c r="BD40" s="8">
        <f t="shared" si="67"/>
        <v>-4.2965621299128224E-10</v>
      </c>
      <c r="BE40" s="9">
        <v>1.2144600000000001E-7</v>
      </c>
      <c r="BF40" s="8">
        <f t="shared" si="68"/>
        <v>5.1900000000000007E-10</v>
      </c>
      <c r="BG40" s="8">
        <f t="shared" si="69"/>
        <v>2.3301104967865779E-9</v>
      </c>
      <c r="BH40" s="9">
        <v>0.17222400000000002</v>
      </c>
      <c r="BI40" s="8">
        <f t="shared" si="70"/>
        <v>7.3600000000000011E-4</v>
      </c>
      <c r="BJ40" s="8">
        <f t="shared" si="71"/>
        <v>3.3043570821482109E-3</v>
      </c>
    </row>
    <row r="41" spans="1:62" x14ac:dyDescent="0.25">
      <c r="A41" s="3">
        <v>56205008</v>
      </c>
      <c r="B41" s="2" t="s">
        <v>25</v>
      </c>
      <c r="C41" s="4" t="s">
        <v>2</v>
      </c>
      <c r="D41" s="4" t="s">
        <v>2</v>
      </c>
      <c r="E41" s="4" t="s">
        <v>17</v>
      </c>
      <c r="F41" s="4" t="s">
        <v>66</v>
      </c>
      <c r="G41" s="4">
        <v>140</v>
      </c>
      <c r="H41" s="4">
        <v>3.2651749823598917</v>
      </c>
      <c r="I41" s="8">
        <v>0.20440000000000003</v>
      </c>
      <c r="J41" s="8">
        <f t="shared" si="36"/>
        <v>1.4600000000000001E-3</v>
      </c>
      <c r="K41" s="8">
        <f t="shared" si="37"/>
        <v>4.7671554742454427E-3</v>
      </c>
      <c r="L41" s="8">
        <v>0.11886000000000001</v>
      </c>
      <c r="M41" s="8">
        <f t="shared" si="38"/>
        <v>8.4900000000000004E-4</v>
      </c>
      <c r="N41" s="8">
        <f t="shared" si="39"/>
        <v>2.7721335600235483E-3</v>
      </c>
      <c r="O41" s="8">
        <v>0.13370000000000001</v>
      </c>
      <c r="P41" s="8">
        <f t="shared" si="40"/>
        <v>9.5500000000000012E-4</v>
      </c>
      <c r="Q41" s="8">
        <f t="shared" si="41"/>
        <v>3.1182421081536967E-3</v>
      </c>
      <c r="R41" s="8">
        <v>0.81620000000000004</v>
      </c>
      <c r="S41" s="8">
        <f t="shared" si="42"/>
        <v>5.8300000000000001E-3</v>
      </c>
      <c r="T41" s="8">
        <f t="shared" si="43"/>
        <v>1.903597014715817E-2</v>
      </c>
      <c r="U41" s="8">
        <v>3.0940000000000004E-3</v>
      </c>
      <c r="V41" s="8">
        <f t="shared" si="44"/>
        <v>2.2100000000000002E-5</v>
      </c>
      <c r="W41" s="8">
        <f t="shared" si="45"/>
        <v>7.216036711015361E-5</v>
      </c>
      <c r="X41" s="8">
        <v>3.0940000000000004E-4</v>
      </c>
      <c r="Y41" s="8">
        <f t="shared" si="46"/>
        <v>2.2100000000000004E-6</v>
      </c>
      <c r="Z41" s="8">
        <f t="shared" si="47"/>
        <v>7.2160367110153617E-6</v>
      </c>
      <c r="AA41" s="8">
        <v>4.9140000000000002E-4</v>
      </c>
      <c r="AB41" s="8">
        <f t="shared" si="48"/>
        <v>3.5100000000000003E-6</v>
      </c>
      <c r="AC41" s="8">
        <f t="shared" si="49"/>
        <v>1.1460764188083221E-5</v>
      </c>
      <c r="AD41" s="8">
        <v>1.582E-4</v>
      </c>
      <c r="AE41" s="8">
        <f t="shared" si="50"/>
        <v>1.13E-6</v>
      </c>
      <c r="AF41" s="8">
        <f t="shared" si="51"/>
        <v>3.6896477300666775E-6</v>
      </c>
      <c r="AG41" s="8">
        <v>1.2278000000000002E-5</v>
      </c>
      <c r="AH41" s="8">
        <f t="shared" si="52"/>
        <v>8.7700000000000011E-8</v>
      </c>
      <c r="AI41" s="8">
        <f t="shared" si="53"/>
        <v>2.8635584595296251E-7</v>
      </c>
      <c r="AJ41" s="8">
        <v>2.198</v>
      </c>
      <c r="AK41" s="8">
        <f t="shared" si="54"/>
        <v>1.5699999999999999E-2</v>
      </c>
      <c r="AL41" s="8">
        <f t="shared" si="55"/>
        <v>5.1263247223050298E-2</v>
      </c>
      <c r="AM41" s="8">
        <v>0.70700000000000007</v>
      </c>
      <c r="AN41" s="8">
        <f t="shared" si="56"/>
        <v>5.0500000000000007E-3</v>
      </c>
      <c r="AO41" s="8">
        <f t="shared" si="57"/>
        <v>1.6489133660917456E-2</v>
      </c>
      <c r="AP41" s="8">
        <v>7.028000000000001E-9</v>
      </c>
      <c r="AQ41" s="8">
        <f t="shared" si="58"/>
        <v>5.0200000000000005E-11</v>
      </c>
      <c r="AR41" s="8">
        <f t="shared" si="59"/>
        <v>1.6391178411446657E-10</v>
      </c>
      <c r="AS41" s="9">
        <v>4.3260000000000007E-2</v>
      </c>
      <c r="AT41" s="8">
        <f t="shared" si="60"/>
        <v>3.0900000000000003E-4</v>
      </c>
      <c r="AU41" s="8">
        <f t="shared" si="61"/>
        <v>1.0089390695492066E-3</v>
      </c>
      <c r="AV41" s="9">
        <v>1.0934E-11</v>
      </c>
      <c r="AW41" s="8">
        <f t="shared" si="62"/>
        <v>7.8100000000000003E-14</v>
      </c>
      <c r="AX41" s="8">
        <f t="shared" si="63"/>
        <v>2.5501016612230754E-13</v>
      </c>
      <c r="AY41" s="9">
        <v>4.2560000000000005E-8</v>
      </c>
      <c r="AZ41" s="8">
        <f t="shared" si="64"/>
        <v>3.0400000000000004E-10</v>
      </c>
      <c r="BA41" s="8">
        <f t="shared" si="65"/>
        <v>9.9261319463740725E-10</v>
      </c>
      <c r="BB41" s="9">
        <v>1.0164000000000002E-7</v>
      </c>
      <c r="BC41" s="8">
        <f t="shared" si="66"/>
        <v>7.2600000000000008E-10</v>
      </c>
      <c r="BD41" s="8">
        <f t="shared" si="67"/>
        <v>2.3705170371932817E-9</v>
      </c>
      <c r="BE41" s="9">
        <v>5.0260000000000007E-7</v>
      </c>
      <c r="BF41" s="8">
        <f t="shared" si="68"/>
        <v>3.5900000000000006E-9</v>
      </c>
      <c r="BG41" s="8">
        <f t="shared" si="69"/>
        <v>1.1721978186672013E-8</v>
      </c>
      <c r="BH41" s="9">
        <v>0.19180000000000003</v>
      </c>
      <c r="BI41" s="8">
        <f t="shared" si="70"/>
        <v>1.3700000000000001E-3</v>
      </c>
      <c r="BJ41" s="8">
        <f t="shared" si="71"/>
        <v>4.4732897258330517E-3</v>
      </c>
    </row>
    <row r="42" spans="1:62" x14ac:dyDescent="0.25">
      <c r="A42" s="3">
        <v>63107010</v>
      </c>
      <c r="B42" s="2" t="s">
        <v>26</v>
      </c>
      <c r="C42" s="4" t="s">
        <v>18</v>
      </c>
      <c r="D42" s="4" t="s">
        <v>19</v>
      </c>
      <c r="E42" s="4" t="s">
        <v>19</v>
      </c>
      <c r="F42" s="4" t="s">
        <v>66</v>
      </c>
      <c r="G42" s="4">
        <v>140</v>
      </c>
      <c r="H42" s="4">
        <v>9.7955249470796755</v>
      </c>
      <c r="I42" s="8">
        <v>2.7720000000000005E-2</v>
      </c>
      <c r="J42" s="8">
        <f t="shared" si="36"/>
        <v>1.9800000000000004E-4</v>
      </c>
      <c r="K42" s="8">
        <f t="shared" si="37"/>
        <v>1.9395139395217763E-3</v>
      </c>
      <c r="L42" s="8">
        <v>2.6460000000000004E-2</v>
      </c>
      <c r="M42" s="8">
        <f t="shared" si="38"/>
        <v>1.8900000000000004E-4</v>
      </c>
      <c r="N42" s="8">
        <f t="shared" si="39"/>
        <v>1.851354214998059E-3</v>
      </c>
      <c r="O42" s="8">
        <v>1.1676000000000001E-2</v>
      </c>
      <c r="P42" s="8">
        <f t="shared" si="40"/>
        <v>8.3400000000000008E-5</v>
      </c>
      <c r="Q42" s="8">
        <f t="shared" si="41"/>
        <v>8.1694678058644502E-4</v>
      </c>
      <c r="R42" s="8">
        <v>0.29960000000000003</v>
      </c>
      <c r="S42" s="8">
        <f t="shared" si="42"/>
        <v>2.1400000000000004E-3</v>
      </c>
      <c r="T42" s="8">
        <f t="shared" si="43"/>
        <v>2.0962423386750511E-2</v>
      </c>
      <c r="U42" s="8">
        <v>1.1298000000000002E-3</v>
      </c>
      <c r="V42" s="8">
        <f t="shared" si="44"/>
        <v>8.0700000000000024E-6</v>
      </c>
      <c r="W42" s="8">
        <f t="shared" si="45"/>
        <v>7.904988632293301E-5</v>
      </c>
      <c r="X42" s="8">
        <v>2.3520000000000002E-4</v>
      </c>
      <c r="Y42" s="8">
        <f t="shared" si="46"/>
        <v>1.6800000000000002E-6</v>
      </c>
      <c r="Z42" s="8">
        <f t="shared" si="47"/>
        <v>1.6456481911093858E-5</v>
      </c>
      <c r="AA42" s="8">
        <v>9.9540000000000002E-4</v>
      </c>
      <c r="AB42" s="8">
        <f t="shared" si="48"/>
        <v>7.1100000000000005E-6</v>
      </c>
      <c r="AC42" s="8">
        <f t="shared" si="49"/>
        <v>6.9646182373736491E-5</v>
      </c>
      <c r="AD42" s="8">
        <v>5.9500000000000003E-5</v>
      </c>
      <c r="AE42" s="8">
        <f t="shared" si="50"/>
        <v>4.2500000000000001E-7</v>
      </c>
      <c r="AF42" s="8">
        <f t="shared" si="51"/>
        <v>4.1630981025088619E-6</v>
      </c>
      <c r="AG42" s="8">
        <v>3.2480000000000001E-5</v>
      </c>
      <c r="AH42" s="8">
        <f t="shared" si="52"/>
        <v>2.3200000000000001E-7</v>
      </c>
      <c r="AI42" s="8">
        <f t="shared" si="53"/>
        <v>2.2725617877224848E-6</v>
      </c>
      <c r="AJ42" s="8">
        <v>0.22680000000000003</v>
      </c>
      <c r="AK42" s="8">
        <f t="shared" si="54"/>
        <v>1.6200000000000001E-3</v>
      </c>
      <c r="AL42" s="8">
        <f t="shared" si="55"/>
        <v>1.5868750414269075E-2</v>
      </c>
      <c r="AM42" s="8">
        <v>0.19320000000000001</v>
      </c>
      <c r="AN42" s="8">
        <f t="shared" si="56"/>
        <v>1.3800000000000002E-3</v>
      </c>
      <c r="AO42" s="8">
        <f t="shared" si="57"/>
        <v>1.3517824426969954E-2</v>
      </c>
      <c r="AP42" s="8">
        <v>2.0020000000000003E-9</v>
      </c>
      <c r="AQ42" s="8">
        <f t="shared" si="58"/>
        <v>1.4300000000000002E-11</v>
      </c>
      <c r="AR42" s="8">
        <f t="shared" si="59"/>
        <v>1.4007600674323939E-10</v>
      </c>
      <c r="AS42" s="9">
        <v>3.3600000000000005E-2</v>
      </c>
      <c r="AT42" s="8">
        <f t="shared" si="60"/>
        <v>2.4000000000000003E-4</v>
      </c>
      <c r="AU42" s="8">
        <f t="shared" si="61"/>
        <v>2.3509259872991225E-3</v>
      </c>
      <c r="AV42" s="9">
        <v>4.2560000000000004E-12</v>
      </c>
      <c r="AW42" s="8">
        <f t="shared" si="62"/>
        <v>3.0400000000000002E-14</v>
      </c>
      <c r="AX42" s="8">
        <f t="shared" si="63"/>
        <v>2.9778395839122218E-13</v>
      </c>
      <c r="AY42" s="9">
        <v>5.922000000000001E-8</v>
      </c>
      <c r="AZ42" s="8">
        <f t="shared" si="64"/>
        <v>4.2300000000000009E-10</v>
      </c>
      <c r="BA42" s="8">
        <f t="shared" si="65"/>
        <v>4.1435070526147036E-9</v>
      </c>
      <c r="BB42" s="9">
        <v>1.6660000000000002E-8</v>
      </c>
      <c r="BC42" s="8">
        <f t="shared" si="66"/>
        <v>1.19E-10</v>
      </c>
      <c r="BD42" s="8">
        <f t="shared" si="67"/>
        <v>1.1656674687024815E-9</v>
      </c>
      <c r="BE42" s="9">
        <v>1.5400000000000003E-7</v>
      </c>
      <c r="BF42" s="8">
        <f t="shared" si="68"/>
        <v>1.1000000000000001E-9</v>
      </c>
      <c r="BG42" s="8">
        <f t="shared" si="69"/>
        <v>1.0775077441787645E-8</v>
      </c>
      <c r="BH42" s="9">
        <v>4.2000000000000003E-2</v>
      </c>
      <c r="BI42" s="8">
        <f t="shared" si="70"/>
        <v>3.0000000000000003E-4</v>
      </c>
      <c r="BJ42" s="8">
        <f t="shared" si="71"/>
        <v>2.9386574841239028E-3</v>
      </c>
    </row>
    <row r="43" spans="1:62" x14ac:dyDescent="0.25">
      <c r="A43" s="3">
        <v>75113000</v>
      </c>
      <c r="B43" s="2" t="s">
        <v>27</v>
      </c>
      <c r="C43" s="4" t="s">
        <v>4</v>
      </c>
      <c r="D43" s="4" t="s">
        <v>4</v>
      </c>
      <c r="E43" s="4" t="s">
        <v>13</v>
      </c>
      <c r="F43" s="4" t="s">
        <v>66</v>
      </c>
      <c r="G43" s="4">
        <v>85</v>
      </c>
      <c r="H43" s="4">
        <v>10.611818692669647</v>
      </c>
      <c r="I43" s="8">
        <v>3.0345E-2</v>
      </c>
      <c r="J43" s="8">
        <f t="shared" si="36"/>
        <v>3.57E-4</v>
      </c>
      <c r="K43" s="8">
        <f t="shared" si="37"/>
        <v>3.788419273283064E-3</v>
      </c>
      <c r="L43" s="8">
        <v>2.9155000000000004E-2</v>
      </c>
      <c r="M43" s="8">
        <f t="shared" si="38"/>
        <v>3.4300000000000004E-4</v>
      </c>
      <c r="N43" s="8">
        <f t="shared" si="39"/>
        <v>3.6398538115856895E-3</v>
      </c>
      <c r="O43" s="8">
        <v>1.6745000000000003E-2</v>
      </c>
      <c r="P43" s="8">
        <f t="shared" si="40"/>
        <v>1.9700000000000005E-4</v>
      </c>
      <c r="Q43" s="8">
        <f t="shared" si="41"/>
        <v>2.090528282455921E-3</v>
      </c>
      <c r="R43" s="8">
        <v>0.26095000000000002</v>
      </c>
      <c r="S43" s="8">
        <f t="shared" si="42"/>
        <v>3.0700000000000002E-3</v>
      </c>
      <c r="T43" s="8">
        <f t="shared" si="43"/>
        <v>3.2578283386495821E-2</v>
      </c>
      <c r="U43" s="8">
        <v>6.0605000000000001E-4</v>
      </c>
      <c r="V43" s="8">
        <f t="shared" si="44"/>
        <v>7.1300000000000003E-6</v>
      </c>
      <c r="W43" s="8">
        <f t="shared" si="45"/>
        <v>7.5662267278734594E-5</v>
      </c>
      <c r="X43" s="8">
        <v>1.1475000000000001E-4</v>
      </c>
      <c r="Y43" s="8">
        <f t="shared" si="46"/>
        <v>1.3500000000000002E-6</v>
      </c>
      <c r="Z43" s="8">
        <f t="shared" si="47"/>
        <v>1.4325955235104027E-5</v>
      </c>
      <c r="AA43" s="8">
        <v>1.5215000000000001E-4</v>
      </c>
      <c r="AB43" s="8">
        <f t="shared" si="48"/>
        <v>1.7900000000000002E-6</v>
      </c>
      <c r="AC43" s="8">
        <f t="shared" si="49"/>
        <v>1.8995155459878671E-5</v>
      </c>
      <c r="AD43" s="8">
        <v>2.1334999999999998E-5</v>
      </c>
      <c r="AE43" s="8">
        <f t="shared" si="50"/>
        <v>2.5099999999999996E-7</v>
      </c>
      <c r="AF43" s="8">
        <f t="shared" si="51"/>
        <v>2.663566491860081E-6</v>
      </c>
      <c r="AG43" s="8">
        <v>4.4285E-6</v>
      </c>
      <c r="AH43" s="8">
        <f t="shared" si="52"/>
        <v>5.2100000000000003E-8</v>
      </c>
      <c r="AI43" s="8">
        <f t="shared" si="53"/>
        <v>5.528757538880887E-7</v>
      </c>
      <c r="AJ43" s="8">
        <v>0.17</v>
      </c>
      <c r="AK43" s="8">
        <f t="shared" si="54"/>
        <v>2E-3</v>
      </c>
      <c r="AL43" s="8">
        <f t="shared" si="55"/>
        <v>2.1223637385339295E-2</v>
      </c>
      <c r="AM43" s="8">
        <v>0.1343</v>
      </c>
      <c r="AN43" s="8">
        <f t="shared" si="56"/>
        <v>1.58E-3</v>
      </c>
      <c r="AO43" s="8">
        <f t="shared" si="57"/>
        <v>1.6766673534418044E-2</v>
      </c>
      <c r="AP43" s="8">
        <v>2.9325E-9</v>
      </c>
      <c r="AQ43" s="8">
        <f t="shared" si="58"/>
        <v>3.4499999999999997E-11</v>
      </c>
      <c r="AR43" s="8">
        <f t="shared" si="59"/>
        <v>3.6610774489710279E-10</v>
      </c>
      <c r="AS43" s="9">
        <v>5.3720000000000009E-3</v>
      </c>
      <c r="AT43" s="8">
        <f t="shared" si="60"/>
        <v>6.3200000000000005E-5</v>
      </c>
      <c r="AU43" s="8">
        <f t="shared" si="61"/>
        <v>6.7066694137672179E-4</v>
      </c>
      <c r="AV43" s="9">
        <v>6.4175000000000001E-12</v>
      </c>
      <c r="AW43" s="8">
        <f t="shared" si="62"/>
        <v>7.5500000000000006E-14</v>
      </c>
      <c r="AX43" s="8">
        <f t="shared" si="63"/>
        <v>8.011923112965584E-13</v>
      </c>
      <c r="AY43" s="9">
        <v>1.3175000000000001E-8</v>
      </c>
      <c r="AZ43" s="8">
        <f t="shared" si="64"/>
        <v>1.5500000000000001E-10</v>
      </c>
      <c r="BA43" s="8">
        <f t="shared" si="65"/>
        <v>1.6448318973637954E-9</v>
      </c>
      <c r="BB43" s="9">
        <v>2.3205000000000005E-8</v>
      </c>
      <c r="BC43" s="8">
        <f t="shared" si="66"/>
        <v>2.7300000000000004E-10</v>
      </c>
      <c r="BD43" s="8">
        <f t="shared" si="67"/>
        <v>2.8970265030988142E-9</v>
      </c>
      <c r="BE43" s="9">
        <v>1.2665000000000001E-7</v>
      </c>
      <c r="BF43" s="8">
        <f t="shared" si="68"/>
        <v>1.4900000000000002E-9</v>
      </c>
      <c r="BG43" s="8">
        <f t="shared" si="69"/>
        <v>1.5811609852077777E-8</v>
      </c>
      <c r="BH43" s="9">
        <v>3.7910000000000006E-2</v>
      </c>
      <c r="BI43" s="8">
        <f t="shared" si="70"/>
        <v>4.4600000000000005E-4</v>
      </c>
      <c r="BJ43" s="8">
        <f t="shared" si="71"/>
        <v>4.7328711369306635E-3</v>
      </c>
    </row>
    <row r="44" spans="1:62" x14ac:dyDescent="0.25">
      <c r="A44" s="3">
        <v>83106000</v>
      </c>
      <c r="B44" s="2" t="s">
        <v>28</v>
      </c>
      <c r="C44" s="4" t="s">
        <v>16</v>
      </c>
      <c r="D44" s="4" t="s">
        <v>16</v>
      </c>
      <c r="E44" s="4" t="s">
        <v>29</v>
      </c>
      <c r="F44" s="4" t="s">
        <v>66</v>
      </c>
      <c r="G44" s="4">
        <v>30</v>
      </c>
      <c r="H44" s="4">
        <v>0.81629374558997292</v>
      </c>
      <c r="I44" s="8">
        <v>9.2999999999999999E-2</v>
      </c>
      <c r="J44" s="8">
        <f t="shared" si="36"/>
        <v>3.0999999999999999E-3</v>
      </c>
      <c r="K44" s="8">
        <f t="shared" si="37"/>
        <v>2.530510611328916E-3</v>
      </c>
      <c r="L44" s="8">
        <v>9.1799999999999993E-2</v>
      </c>
      <c r="M44" s="8">
        <f t="shared" si="38"/>
        <v>3.0599999999999998E-3</v>
      </c>
      <c r="N44" s="8">
        <f t="shared" si="39"/>
        <v>2.4978588615053171E-3</v>
      </c>
      <c r="O44" s="8">
        <v>0.17460000000000001</v>
      </c>
      <c r="P44" s="8">
        <f t="shared" si="40"/>
        <v>5.8200000000000005E-3</v>
      </c>
      <c r="Q44" s="8">
        <f t="shared" si="41"/>
        <v>4.7508295993336424E-3</v>
      </c>
      <c r="R44" s="8">
        <v>0.504</v>
      </c>
      <c r="S44" s="8">
        <f t="shared" si="42"/>
        <v>1.6799999999999999E-2</v>
      </c>
      <c r="T44" s="8">
        <f t="shared" si="43"/>
        <v>1.3713734925911544E-2</v>
      </c>
      <c r="U44" s="8">
        <v>9.8700000000000003E-4</v>
      </c>
      <c r="V44" s="8">
        <f t="shared" si="44"/>
        <v>3.29E-5</v>
      </c>
      <c r="W44" s="8">
        <f t="shared" si="45"/>
        <v>2.6856064229910109E-5</v>
      </c>
      <c r="X44" s="8">
        <v>2.2709999999999999E-4</v>
      </c>
      <c r="Y44" s="8">
        <f t="shared" si="46"/>
        <v>7.5699999999999995E-6</v>
      </c>
      <c r="Z44" s="8">
        <f t="shared" si="47"/>
        <v>6.1793436541160948E-6</v>
      </c>
      <c r="AA44" s="8">
        <v>5.6400000000000005E-4</v>
      </c>
      <c r="AB44" s="8">
        <f t="shared" si="48"/>
        <v>1.8800000000000003E-5</v>
      </c>
      <c r="AC44" s="8">
        <f t="shared" si="49"/>
        <v>1.5346322417091494E-5</v>
      </c>
      <c r="AD44" s="8">
        <v>9.2399999999999996E-5</v>
      </c>
      <c r="AE44" s="8">
        <f t="shared" si="50"/>
        <v>3.0799999999999997E-6</v>
      </c>
      <c r="AF44" s="8">
        <f t="shared" si="51"/>
        <v>2.5141847364171164E-6</v>
      </c>
      <c r="AG44" s="8">
        <v>1.9769999999999999E-5</v>
      </c>
      <c r="AH44" s="8">
        <f t="shared" si="52"/>
        <v>6.5899999999999996E-7</v>
      </c>
      <c r="AI44" s="8">
        <f t="shared" si="53"/>
        <v>5.3793757834379216E-7</v>
      </c>
      <c r="AJ44" s="8">
        <v>10.559999999999999</v>
      </c>
      <c r="AK44" s="8">
        <f t="shared" si="54"/>
        <v>0.35199999999999998</v>
      </c>
      <c r="AL44" s="8">
        <f t="shared" si="55"/>
        <v>0.28733539844767048</v>
      </c>
      <c r="AM44" s="8">
        <v>0.51600000000000001</v>
      </c>
      <c r="AN44" s="8">
        <f t="shared" si="56"/>
        <v>1.72E-2</v>
      </c>
      <c r="AO44" s="8">
        <f t="shared" si="57"/>
        <v>1.4040252424147534E-2</v>
      </c>
      <c r="AP44" s="8">
        <v>5.2199999999999998E-9</v>
      </c>
      <c r="AQ44" s="8">
        <f t="shared" si="58"/>
        <v>1.7399999999999999E-10</v>
      </c>
      <c r="AR44" s="8">
        <f t="shared" si="59"/>
        <v>1.4203511173265528E-10</v>
      </c>
      <c r="AS44" s="9">
        <v>6.9300000000000004E-3</v>
      </c>
      <c r="AT44" s="8">
        <f t="shared" si="60"/>
        <v>2.31E-4</v>
      </c>
      <c r="AU44" s="8">
        <f t="shared" si="61"/>
        <v>1.8856385523128376E-4</v>
      </c>
      <c r="AV44" s="9">
        <v>1.248E-11</v>
      </c>
      <c r="AW44" s="8">
        <f t="shared" si="62"/>
        <v>4.1599999999999999E-13</v>
      </c>
      <c r="AX44" s="8">
        <f t="shared" si="63"/>
        <v>3.3957819816542874E-13</v>
      </c>
      <c r="AY44" s="9">
        <v>3.69E-8</v>
      </c>
      <c r="AZ44" s="8">
        <f t="shared" si="64"/>
        <v>1.2299999999999999E-9</v>
      </c>
      <c r="BA44" s="8">
        <f t="shared" si="65"/>
        <v>1.0040413070756665E-9</v>
      </c>
      <c r="BB44" s="9">
        <v>4.7399999999999994E-8</v>
      </c>
      <c r="BC44" s="8">
        <f t="shared" si="66"/>
        <v>1.5799999999999997E-9</v>
      </c>
      <c r="BD44" s="8">
        <f t="shared" si="67"/>
        <v>1.2897441180321571E-9</v>
      </c>
      <c r="BE44" s="9">
        <v>3.8399999999999994E-7</v>
      </c>
      <c r="BF44" s="8">
        <f t="shared" si="68"/>
        <v>1.2799999999999999E-8</v>
      </c>
      <c r="BG44" s="8">
        <f t="shared" si="69"/>
        <v>1.0448559943551652E-8</v>
      </c>
      <c r="BH44" s="9">
        <v>0.21179999999999999</v>
      </c>
      <c r="BI44" s="8">
        <f t="shared" si="70"/>
        <v>7.0599999999999994E-3</v>
      </c>
      <c r="BJ44" s="8">
        <f t="shared" si="71"/>
        <v>5.7630338438652085E-3</v>
      </c>
    </row>
    <row r="45" spans="1:62" x14ac:dyDescent="0.25">
      <c r="A45" s="3">
        <v>92552010</v>
      </c>
      <c r="B45" s="2" t="s">
        <v>68</v>
      </c>
      <c r="C45" s="4" t="s">
        <v>12</v>
      </c>
      <c r="D45" s="4" t="s">
        <v>12</v>
      </c>
      <c r="E45" s="4" t="s">
        <v>69</v>
      </c>
      <c r="F45" s="4" t="s">
        <v>65</v>
      </c>
      <c r="G45" s="4">
        <v>240</v>
      </c>
      <c r="H45" s="4">
        <v>8.1629454519299998</v>
      </c>
      <c r="I45" s="8">
        <v>3.1199999999999999E-4</v>
      </c>
      <c r="J45" s="8">
        <f t="shared" si="36"/>
        <v>1.3E-6</v>
      </c>
      <c r="K45" s="8">
        <f t="shared" si="37"/>
        <v>1.0611829087509E-5</v>
      </c>
      <c r="L45" s="8">
        <v>2.9759999999999997E-4</v>
      </c>
      <c r="M45" s="8">
        <f t="shared" si="38"/>
        <v>1.2399999999999998E-6</v>
      </c>
      <c r="N45" s="8">
        <f t="shared" si="39"/>
        <v>1.0122052360393198E-5</v>
      </c>
      <c r="O45" s="8">
        <v>4.6799999999999994E-4</v>
      </c>
      <c r="P45" s="8">
        <f t="shared" si="40"/>
        <v>1.9499999999999995E-6</v>
      </c>
      <c r="Q45" s="8">
        <f t="shared" si="41"/>
        <v>1.5917743631263497E-5</v>
      </c>
      <c r="R45" s="8">
        <v>3.1440000000000001E-3</v>
      </c>
      <c r="S45" s="8">
        <f t="shared" si="42"/>
        <v>1.31E-5</v>
      </c>
      <c r="T45" s="8">
        <f t="shared" si="43"/>
        <v>1.06934585420283E-4</v>
      </c>
      <c r="U45" s="8">
        <v>1.8071999999999999E-5</v>
      </c>
      <c r="V45" s="8">
        <f t="shared" si="44"/>
        <v>7.5299999999999993E-8</v>
      </c>
      <c r="W45" s="8">
        <f t="shared" si="45"/>
        <v>6.1466979253032894E-7</v>
      </c>
      <c r="X45" s="8">
        <v>9.3599999999999991E-7</v>
      </c>
      <c r="Y45" s="8">
        <f t="shared" si="46"/>
        <v>3.8999999999999994E-9</v>
      </c>
      <c r="Z45" s="8">
        <f t="shared" si="47"/>
        <v>3.1835487262526996E-8</v>
      </c>
      <c r="AA45" s="8">
        <v>2.0016E-6</v>
      </c>
      <c r="AB45" s="8">
        <f t="shared" si="48"/>
        <v>8.3400000000000006E-9</v>
      </c>
      <c r="AC45" s="8">
        <f t="shared" si="49"/>
        <v>6.8078965069096199E-8</v>
      </c>
      <c r="AD45" s="8">
        <v>4.9199999999999991E-7</v>
      </c>
      <c r="AE45" s="8">
        <f t="shared" si="50"/>
        <v>2.0499999999999997E-9</v>
      </c>
      <c r="AF45" s="8">
        <f t="shared" si="51"/>
        <v>1.6734038176456496E-8</v>
      </c>
      <c r="AG45" s="8">
        <v>1.3127999999999999E-7</v>
      </c>
      <c r="AH45" s="8">
        <f t="shared" si="52"/>
        <v>5.4699999999999997E-10</v>
      </c>
      <c r="AI45" s="8">
        <f t="shared" si="53"/>
        <v>4.4651311622057094E-9</v>
      </c>
      <c r="AJ45" s="8">
        <v>3.1919999999999995E-3</v>
      </c>
      <c r="AK45" s="8">
        <f t="shared" si="54"/>
        <v>1.3299999999999998E-5</v>
      </c>
      <c r="AL45" s="8">
        <f t="shared" si="55"/>
        <v>1.0856717451066898E-4</v>
      </c>
      <c r="AM45" s="8">
        <v>2.7119999999999996E-3</v>
      </c>
      <c r="AN45" s="8">
        <f t="shared" si="56"/>
        <v>1.1299999999999999E-5</v>
      </c>
      <c r="AO45" s="8">
        <f t="shared" si="57"/>
        <v>9.224128360680899E-5</v>
      </c>
      <c r="AP45" s="8">
        <v>2.7119999999999999E-11</v>
      </c>
      <c r="AQ45" s="8">
        <f t="shared" si="58"/>
        <v>1.13E-13</v>
      </c>
      <c r="AR45" s="8">
        <f t="shared" si="59"/>
        <v>9.224128360680899E-13</v>
      </c>
      <c r="AS45" s="9">
        <v>3.2639999999999999E-5</v>
      </c>
      <c r="AT45" s="8">
        <f t="shared" si="60"/>
        <v>1.36E-7</v>
      </c>
      <c r="AU45" s="8">
        <f t="shared" si="61"/>
        <v>1.11016058146248E-6</v>
      </c>
      <c r="AV45" s="9">
        <v>3.3600000000000003E-14</v>
      </c>
      <c r="AW45" s="8">
        <f t="shared" si="62"/>
        <v>1.4000000000000001E-16</v>
      </c>
      <c r="AX45" s="8">
        <f t="shared" si="63"/>
        <v>1.1428123632702001E-15</v>
      </c>
      <c r="AY45" s="9">
        <v>1.4160000000000001E-10</v>
      </c>
      <c r="AZ45" s="8">
        <f t="shared" si="64"/>
        <v>5.9000000000000001E-13</v>
      </c>
      <c r="BA45" s="8">
        <f t="shared" si="65"/>
        <v>4.8161378166387001E-12</v>
      </c>
      <c r="BB45" s="9">
        <v>1.0295999999999998E-9</v>
      </c>
      <c r="BC45" s="8">
        <f t="shared" si="66"/>
        <v>4.2899999999999997E-12</v>
      </c>
      <c r="BD45" s="8">
        <f t="shared" si="67"/>
        <v>3.5019035988779694E-11</v>
      </c>
      <c r="BE45" s="9">
        <v>2.0975999999999999E-9</v>
      </c>
      <c r="BF45" s="8">
        <f t="shared" si="68"/>
        <v>8.7399999999999987E-12</v>
      </c>
      <c r="BG45" s="8">
        <f t="shared" si="69"/>
        <v>7.1344143249868183E-11</v>
      </c>
      <c r="BH45" s="9">
        <v>6.1440000000000008E-4</v>
      </c>
      <c r="BI45" s="8">
        <f t="shared" si="70"/>
        <v>2.5600000000000005E-6</v>
      </c>
      <c r="BJ45" s="8">
        <f t="shared" si="71"/>
        <v>2.0897140356940802E-5</v>
      </c>
    </row>
    <row r="46" spans="1:62" x14ac:dyDescent="0.25">
      <c r="A46" s="17"/>
      <c r="B46" s="18"/>
      <c r="C46" s="22" t="s">
        <v>78</v>
      </c>
      <c r="D46" s="18"/>
      <c r="E46" s="18"/>
      <c r="F46" s="18"/>
      <c r="G46" s="17"/>
      <c r="H46" s="17"/>
      <c r="I46" s="19"/>
      <c r="J46" s="19"/>
      <c r="K46" s="20">
        <f>SUM(K32:K45)</f>
        <v>0.20062273635145955</v>
      </c>
      <c r="L46" s="19"/>
      <c r="M46" s="19"/>
      <c r="N46" s="20">
        <f>SUM(N32:N45)</f>
        <v>0.15559592358369029</v>
      </c>
      <c r="O46" s="19"/>
      <c r="P46" s="19"/>
      <c r="Q46" s="20">
        <f>SUM(Q32:Q45)</f>
        <v>0.15171611079883024</v>
      </c>
      <c r="R46" s="19"/>
      <c r="S46" s="19"/>
      <c r="T46" s="20">
        <f>SUM(T32:T45)</f>
        <v>1.2434564481711348</v>
      </c>
      <c r="U46" s="19"/>
      <c r="V46" s="19"/>
      <c r="W46" s="20">
        <f>SUM(W32:W45)</f>
        <v>1.8129235801108284E-3</v>
      </c>
      <c r="X46" s="19"/>
      <c r="Y46" s="19"/>
      <c r="Z46" s="20">
        <f>SUM(Z32:Z45)</f>
        <v>5.3861937052800959E-4</v>
      </c>
      <c r="AA46" s="19"/>
      <c r="AB46" s="19"/>
      <c r="AC46" s="20">
        <f>SUM(AC32:AC45)</f>
        <v>1.3827940880458912E-3</v>
      </c>
      <c r="AD46" s="19"/>
      <c r="AE46" s="19"/>
      <c r="AF46" s="20">
        <f>SUM(AF32:AF45)</f>
        <v>3.9457495724728536E-4</v>
      </c>
      <c r="AG46" s="19"/>
      <c r="AH46" s="19"/>
      <c r="AI46" s="20">
        <f>SUM(AI32:AI45)</f>
        <v>7.7897944394114319E-5</v>
      </c>
      <c r="AJ46" s="19"/>
      <c r="AK46" s="19"/>
      <c r="AL46" s="20">
        <f>SUM(AL32:AL45)</f>
        <v>1.0382228035049776</v>
      </c>
      <c r="AM46" s="19"/>
      <c r="AN46" s="19"/>
      <c r="AO46" s="20">
        <f>SUM(AO32:AO45)</f>
        <v>1.959185380721598</v>
      </c>
      <c r="AP46" s="19"/>
      <c r="AQ46" s="19"/>
      <c r="AR46" s="20">
        <f>SUM(AR32:AR45)</f>
        <v>8.9736363538557309E-9</v>
      </c>
      <c r="AS46" s="19"/>
      <c r="AT46" s="19"/>
      <c r="AU46" s="20">
        <f>SUM(AU32:AU45)</f>
        <v>7.067242379919526E-3</v>
      </c>
      <c r="AV46" s="19"/>
      <c r="AW46" s="19"/>
      <c r="AX46" s="20">
        <f>SUM(AX32:AX45)</f>
        <v>2.1828253550644702E-11</v>
      </c>
      <c r="AY46" s="19"/>
      <c r="AZ46" s="19"/>
      <c r="BA46" s="20">
        <f>SUM(BA32:BA45)</f>
        <v>9.1387474425757175E-8</v>
      </c>
      <c r="BB46" s="19"/>
      <c r="BC46" s="19"/>
      <c r="BD46" s="20">
        <f>SUM(BD32:BD45)</f>
        <v>9.4814772661826757E-8</v>
      </c>
      <c r="BE46" s="19"/>
      <c r="BF46" s="19"/>
      <c r="BG46" s="20">
        <f>SUM(BG32:BG45)</f>
        <v>6.6603470178018632E-7</v>
      </c>
      <c r="BH46" s="19"/>
      <c r="BI46" s="19"/>
      <c r="BJ46" s="20">
        <f>SUM(BJ32:BJ45)</f>
        <v>0.26212044631968495</v>
      </c>
    </row>
    <row r="49" spans="1:62" x14ac:dyDescent="0.25">
      <c r="A49" s="1" t="s">
        <v>149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</row>
    <row r="50" spans="1:62" ht="20.399999999999999" x14ac:dyDescent="0.25">
      <c r="C50" s="48" t="s">
        <v>38</v>
      </c>
      <c r="D50" s="49"/>
      <c r="E50" s="49"/>
      <c r="F50" s="49"/>
      <c r="G50" s="49"/>
      <c r="H50" s="12"/>
      <c r="I50" s="50" t="s">
        <v>126</v>
      </c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62"/>
      <c r="BJ50" s="16"/>
    </row>
    <row r="51" spans="1:62" ht="38.4" customHeight="1" x14ac:dyDescent="0.25">
      <c r="A51" s="51" t="s">
        <v>31</v>
      </c>
      <c r="B51" s="51" t="s">
        <v>71</v>
      </c>
      <c r="C51" s="52" t="s">
        <v>32</v>
      </c>
      <c r="D51" s="53" t="s">
        <v>70</v>
      </c>
      <c r="E51" s="52" t="s">
        <v>0</v>
      </c>
      <c r="F51" s="52" t="s">
        <v>63</v>
      </c>
      <c r="G51" s="52" t="s">
        <v>1</v>
      </c>
      <c r="H51" s="53" t="s">
        <v>74</v>
      </c>
      <c r="I51" s="56" t="s">
        <v>43</v>
      </c>
      <c r="J51" s="57"/>
      <c r="K51" s="58"/>
      <c r="L51" s="56" t="s">
        <v>45</v>
      </c>
      <c r="M51" s="57"/>
      <c r="N51" s="58"/>
      <c r="O51" s="56" t="s">
        <v>44</v>
      </c>
      <c r="P51" s="57"/>
      <c r="Q51" s="58"/>
      <c r="R51" s="56" t="s">
        <v>42</v>
      </c>
      <c r="S51" s="57"/>
      <c r="T51" s="58"/>
      <c r="U51" s="56" t="s">
        <v>46</v>
      </c>
      <c r="V51" s="57"/>
      <c r="W51" s="58"/>
      <c r="X51" s="56" t="s">
        <v>47</v>
      </c>
      <c r="Y51" s="57"/>
      <c r="Z51" s="58"/>
      <c r="AA51" s="56" t="s">
        <v>48</v>
      </c>
      <c r="AB51" s="57"/>
      <c r="AC51" s="58"/>
      <c r="AD51" s="56" t="s">
        <v>49</v>
      </c>
      <c r="AE51" s="57"/>
      <c r="AF51" s="58"/>
      <c r="AG51" s="56" t="s">
        <v>50</v>
      </c>
      <c r="AH51" s="57"/>
      <c r="AI51" s="58"/>
      <c r="AJ51" s="56" t="s">
        <v>51</v>
      </c>
      <c r="AK51" s="57"/>
      <c r="AL51" s="58"/>
      <c r="AM51" s="56" t="s">
        <v>52</v>
      </c>
      <c r="AN51" s="57"/>
      <c r="AO51" s="58"/>
      <c r="AP51" s="57" t="s">
        <v>53</v>
      </c>
      <c r="AQ51" s="57"/>
      <c r="AR51" s="14"/>
      <c r="AS51" s="56" t="s">
        <v>54</v>
      </c>
      <c r="AT51" s="57"/>
      <c r="AU51" s="58"/>
      <c r="AV51" s="56" t="s">
        <v>55</v>
      </c>
      <c r="AW51" s="57"/>
      <c r="AX51" s="58"/>
      <c r="AY51" s="56" t="s">
        <v>56</v>
      </c>
      <c r="AZ51" s="57"/>
      <c r="BA51" s="58"/>
      <c r="BB51" s="59" t="s">
        <v>57</v>
      </c>
      <c r="BC51" s="60"/>
      <c r="BD51" s="61"/>
      <c r="BE51" s="59" t="s">
        <v>58</v>
      </c>
      <c r="BF51" s="60"/>
      <c r="BG51" s="61"/>
      <c r="BH51" s="66" t="s">
        <v>59</v>
      </c>
      <c r="BI51" s="66"/>
      <c r="BJ51" s="66"/>
    </row>
    <row r="52" spans="1:62" ht="22.5" customHeight="1" x14ac:dyDescent="0.25">
      <c r="A52" s="51"/>
      <c r="B52" s="51"/>
      <c r="C52" s="52"/>
      <c r="D52" s="54"/>
      <c r="E52" s="52"/>
      <c r="F52" s="52"/>
      <c r="G52" s="52"/>
      <c r="H52" s="54"/>
      <c r="I52" s="56" t="s">
        <v>61</v>
      </c>
      <c r="J52" s="58"/>
      <c r="K52" s="14"/>
      <c r="L52" s="56" t="s">
        <v>61</v>
      </c>
      <c r="M52" s="57"/>
      <c r="N52" s="58"/>
      <c r="O52" s="56" t="s">
        <v>62</v>
      </c>
      <c r="P52" s="57"/>
      <c r="Q52" s="58"/>
      <c r="R52" s="10"/>
      <c r="S52" s="11"/>
      <c r="T52" s="14"/>
      <c r="U52" s="56"/>
      <c r="V52" s="57"/>
      <c r="W52" s="58"/>
      <c r="X52" s="56" t="s">
        <v>62</v>
      </c>
      <c r="Y52" s="57"/>
      <c r="Z52" s="14"/>
      <c r="AA52" s="56" t="s">
        <v>62</v>
      </c>
      <c r="AB52" s="57"/>
      <c r="AC52" s="58"/>
      <c r="AD52" s="56" t="s">
        <v>62</v>
      </c>
      <c r="AE52" s="57"/>
      <c r="AF52" s="58"/>
      <c r="AG52" s="56" t="s">
        <v>62</v>
      </c>
      <c r="AH52" s="57"/>
      <c r="AI52" s="58"/>
      <c r="AJ52" s="56" t="s">
        <v>62</v>
      </c>
      <c r="AK52" s="57"/>
      <c r="AL52" s="14"/>
      <c r="AM52" s="56" t="s">
        <v>61</v>
      </c>
      <c r="AN52" s="57"/>
      <c r="AO52" s="58"/>
      <c r="AP52" s="57" t="s">
        <v>61</v>
      </c>
      <c r="AQ52" s="57"/>
      <c r="AR52" s="14"/>
      <c r="AS52" s="56"/>
      <c r="AT52" s="57"/>
      <c r="AU52" s="58"/>
      <c r="AV52" s="56" t="s">
        <v>60</v>
      </c>
      <c r="AW52" s="57"/>
      <c r="AX52" s="14"/>
      <c r="AY52" s="56" t="s">
        <v>60</v>
      </c>
      <c r="AZ52" s="57"/>
      <c r="BA52" s="58"/>
      <c r="BB52" s="63" t="s">
        <v>60</v>
      </c>
      <c r="BC52" s="64"/>
      <c r="BD52" s="65"/>
      <c r="BE52" s="63"/>
      <c r="BF52" s="64"/>
      <c r="BG52" s="65"/>
      <c r="BH52" s="66"/>
      <c r="BI52" s="66"/>
      <c r="BJ52" s="66"/>
    </row>
    <row r="53" spans="1:62" x14ac:dyDescent="0.25">
      <c r="A53" s="51"/>
      <c r="B53" s="51"/>
      <c r="C53" s="52"/>
      <c r="D53" s="55"/>
      <c r="E53" s="52"/>
      <c r="F53" s="52"/>
      <c r="G53" s="52"/>
      <c r="H53" s="54"/>
      <c r="I53" s="10" t="s">
        <v>36</v>
      </c>
      <c r="J53" s="24" t="s">
        <v>72</v>
      </c>
      <c r="K53" s="23" t="s">
        <v>73</v>
      </c>
      <c r="L53" s="10" t="s">
        <v>36</v>
      </c>
      <c r="M53" s="24" t="s">
        <v>72</v>
      </c>
      <c r="N53" s="23" t="s">
        <v>75</v>
      </c>
      <c r="O53" s="13" t="s">
        <v>36</v>
      </c>
      <c r="P53" s="24" t="s">
        <v>72</v>
      </c>
      <c r="Q53" s="23" t="s">
        <v>75</v>
      </c>
      <c r="R53" s="13" t="s">
        <v>36</v>
      </c>
      <c r="S53" s="24" t="s">
        <v>72</v>
      </c>
      <c r="T53" s="23" t="s">
        <v>75</v>
      </c>
      <c r="U53" s="13" t="s">
        <v>36</v>
      </c>
      <c r="V53" s="24" t="s">
        <v>72</v>
      </c>
      <c r="W53" s="23" t="s">
        <v>75</v>
      </c>
      <c r="X53" s="13" t="s">
        <v>36</v>
      </c>
      <c r="Y53" s="23" t="s">
        <v>72</v>
      </c>
      <c r="Z53" s="23" t="s">
        <v>75</v>
      </c>
      <c r="AA53" s="13" t="s">
        <v>36</v>
      </c>
      <c r="AB53" s="23" t="s">
        <v>72</v>
      </c>
      <c r="AC53" s="23" t="s">
        <v>75</v>
      </c>
      <c r="AD53" s="13" t="s">
        <v>36</v>
      </c>
      <c r="AE53" s="24" t="s">
        <v>72</v>
      </c>
      <c r="AF53" s="23" t="s">
        <v>75</v>
      </c>
      <c r="AG53" s="13" t="s">
        <v>36</v>
      </c>
      <c r="AH53" s="24" t="s">
        <v>72</v>
      </c>
      <c r="AI53" s="23" t="s">
        <v>75</v>
      </c>
      <c r="AJ53" s="13" t="s">
        <v>36</v>
      </c>
      <c r="AK53" s="23" t="s">
        <v>72</v>
      </c>
      <c r="AL53" s="23" t="s">
        <v>75</v>
      </c>
      <c r="AM53" s="13" t="s">
        <v>36</v>
      </c>
      <c r="AN53" s="24" t="s">
        <v>72</v>
      </c>
      <c r="AO53" s="23" t="s">
        <v>75</v>
      </c>
      <c r="AP53" s="23" t="s">
        <v>36</v>
      </c>
      <c r="AQ53" s="23" t="s">
        <v>72</v>
      </c>
      <c r="AR53" s="23" t="s">
        <v>75</v>
      </c>
      <c r="AS53" s="13" t="s">
        <v>36</v>
      </c>
      <c r="AT53" s="24" t="s">
        <v>72</v>
      </c>
      <c r="AU53" s="23" t="s">
        <v>75</v>
      </c>
      <c r="AV53" s="13" t="s">
        <v>36</v>
      </c>
      <c r="AW53" s="23" t="s">
        <v>72</v>
      </c>
      <c r="AX53" s="23" t="s">
        <v>75</v>
      </c>
      <c r="AY53" s="13" t="s">
        <v>36</v>
      </c>
      <c r="AZ53" s="24" t="s">
        <v>72</v>
      </c>
      <c r="BA53" s="23" t="s">
        <v>75</v>
      </c>
      <c r="BB53" s="13" t="s">
        <v>36</v>
      </c>
      <c r="BC53" s="24" t="s">
        <v>72</v>
      </c>
      <c r="BD53" s="23" t="s">
        <v>75</v>
      </c>
      <c r="BE53" s="13" t="s">
        <v>36</v>
      </c>
      <c r="BF53" s="24" t="s">
        <v>72</v>
      </c>
      <c r="BG53" s="23" t="s">
        <v>75</v>
      </c>
      <c r="BH53" s="23" t="s">
        <v>36</v>
      </c>
      <c r="BI53" s="24" t="s">
        <v>72</v>
      </c>
      <c r="BJ53" s="13" t="s">
        <v>75</v>
      </c>
    </row>
    <row r="54" spans="1:62" x14ac:dyDescent="0.25">
      <c r="A54" s="3">
        <v>11111000</v>
      </c>
      <c r="B54" s="2" t="s">
        <v>30</v>
      </c>
      <c r="C54" s="4" t="s">
        <v>7</v>
      </c>
      <c r="D54" s="4" t="s">
        <v>34</v>
      </c>
      <c r="E54" s="4" t="s">
        <v>9</v>
      </c>
      <c r="F54" s="4" t="s">
        <v>34</v>
      </c>
      <c r="G54" s="4">
        <v>244</v>
      </c>
      <c r="H54" s="4">
        <v>8.1349543368743173</v>
      </c>
      <c r="I54" s="7">
        <v>0.62951999999999997</v>
      </c>
      <c r="J54" s="8">
        <f>(I54/$G54)</f>
        <v>2.5799999999999998E-3</v>
      </c>
      <c r="K54" s="8">
        <f>(J54*$H54)</f>
        <v>2.0988182189135736E-2</v>
      </c>
      <c r="L54" s="7">
        <v>0.40503999999999996</v>
      </c>
      <c r="M54" s="8">
        <f>(L54/$G54)</f>
        <v>1.6599999999999998E-3</v>
      </c>
      <c r="N54" s="8">
        <f>(M54*$H54)</f>
        <v>1.3504024199211366E-2</v>
      </c>
      <c r="O54" s="8">
        <v>0.29768</v>
      </c>
      <c r="P54" s="8">
        <f>(O54/$G54)</f>
        <v>1.2199999999999999E-3</v>
      </c>
      <c r="Q54" s="8">
        <f>(P54*$H54)</f>
        <v>9.9246442909866669E-3</v>
      </c>
      <c r="R54" s="8">
        <v>2.0349599999999999</v>
      </c>
      <c r="S54" s="8">
        <f>(R54/$G54)</f>
        <v>8.3400000000000002E-3</v>
      </c>
      <c r="T54" s="8">
        <f>(S54*$H54)</f>
        <v>6.7845519169531812E-2</v>
      </c>
      <c r="U54" s="8">
        <v>2.7328000000000001E-3</v>
      </c>
      <c r="V54" s="8">
        <f>(U54/$G54)</f>
        <v>1.1199999999999999E-5</v>
      </c>
      <c r="W54" s="8">
        <f>(V54*$H54)</f>
        <v>9.1111488572992355E-5</v>
      </c>
      <c r="X54" s="8">
        <v>1.02724E-3</v>
      </c>
      <c r="Y54" s="8">
        <f>(X54/$G54)</f>
        <v>4.2100000000000003E-6</v>
      </c>
      <c r="Z54" s="8">
        <f>(Y54*$H54)</f>
        <v>3.424815775824088E-5</v>
      </c>
      <c r="AA54" s="8">
        <v>2.6595999999999998E-3</v>
      </c>
      <c r="AB54" s="8">
        <f>(AA54/$G54)</f>
        <v>1.0899999999999999E-5</v>
      </c>
      <c r="AC54" s="8">
        <f>(AB54*$H54)</f>
        <v>8.8671002271930045E-5</v>
      </c>
      <c r="AD54" s="8">
        <v>2.5375999999999996E-4</v>
      </c>
      <c r="AE54" s="8">
        <f>(AD54/$G54)</f>
        <v>1.0399999999999998E-6</v>
      </c>
      <c r="AF54" s="8">
        <f>(AE54*$H54)</f>
        <v>8.4603525103492887E-6</v>
      </c>
      <c r="AG54" s="8">
        <v>8.9059999999999991E-5</v>
      </c>
      <c r="AH54" s="8">
        <f>(AG54/$G54)</f>
        <v>3.6499999999999995E-7</v>
      </c>
      <c r="AI54" s="8">
        <f>(AH54*$H54)</f>
        <v>2.9692583329591252E-6</v>
      </c>
      <c r="AJ54" s="8">
        <v>1.70312</v>
      </c>
      <c r="AK54" s="8">
        <f>(AJ54/$G54)</f>
        <v>6.9800000000000001E-3</v>
      </c>
      <c r="AL54" s="8">
        <f>(AK54*$H54)</f>
        <v>5.6781981271382738E-2</v>
      </c>
      <c r="AM54" s="8">
        <v>3.1719999999999997</v>
      </c>
      <c r="AN54" s="8">
        <f>(AM54/$G54)</f>
        <v>1.2999999999999999E-2</v>
      </c>
      <c r="AO54" s="8">
        <f>(AN54*$H54)</f>
        <v>0.10575440637936612</v>
      </c>
      <c r="AP54" s="8">
        <v>1.8885599999999999E-8</v>
      </c>
      <c r="AQ54" s="8">
        <f>(AP54/$G54)</f>
        <v>7.7399999999999999E-11</v>
      </c>
      <c r="AR54" s="8">
        <f>(AQ54*$H54)</f>
        <v>6.2964546567407212E-10</v>
      </c>
      <c r="AS54" s="9">
        <v>2.07888E-2</v>
      </c>
      <c r="AT54" s="8">
        <f>(AS54/$G54)</f>
        <v>8.5199999999999997E-5</v>
      </c>
      <c r="AU54" s="8">
        <f>(AT54*$H54)</f>
        <v>6.9309810950169185E-4</v>
      </c>
      <c r="AV54" s="9">
        <v>3.6844000000000001E-11</v>
      </c>
      <c r="AW54" s="8">
        <f>(AV54/$G54)</f>
        <v>1.5100000000000001E-13</v>
      </c>
      <c r="AX54" s="8">
        <f>(AW54*$H54)</f>
        <v>1.2283781048680221E-12</v>
      </c>
      <c r="AY54" s="9">
        <v>1.77876E-7</v>
      </c>
      <c r="AZ54" s="8">
        <f>(AY54/$G54)</f>
        <v>7.2899999999999996E-10</v>
      </c>
      <c r="BA54" s="8">
        <f>(AZ54*$H54)</f>
        <v>5.9303817115813773E-9</v>
      </c>
      <c r="BB54" s="9">
        <v>1.60064E-7</v>
      </c>
      <c r="BC54" s="8">
        <f>(BB54/$G54)</f>
        <v>6.5600000000000001E-10</v>
      </c>
      <c r="BD54" s="8">
        <f>(BC54*$H54)</f>
        <v>5.336530044989552E-9</v>
      </c>
      <c r="BE54" s="9">
        <v>1.59088E-6</v>
      </c>
      <c r="BF54" s="8">
        <f>(BE54/$G54)</f>
        <v>6.5199999999999998E-9</v>
      </c>
      <c r="BG54" s="8">
        <f>(BF54*$H54)</f>
        <v>5.3039902276420546E-8</v>
      </c>
      <c r="BH54" s="9">
        <v>0.56607999999999992</v>
      </c>
      <c r="BI54" s="8">
        <f>(BH54/$G54)</f>
        <v>2.3199999999999996E-3</v>
      </c>
      <c r="BJ54" s="8">
        <f>(BI54*$H54)</f>
        <v>1.8873094061548412E-2</v>
      </c>
    </row>
    <row r="55" spans="1:62" x14ac:dyDescent="0.25">
      <c r="A55" s="3">
        <v>21500100</v>
      </c>
      <c r="B55" s="2" t="s">
        <v>21</v>
      </c>
      <c r="C55" s="4" t="s">
        <v>5</v>
      </c>
      <c r="D55" s="4" t="s">
        <v>35</v>
      </c>
      <c r="E55" s="4" t="s">
        <v>10</v>
      </c>
      <c r="F55" s="4" t="s">
        <v>35</v>
      </c>
      <c r="G55" s="4">
        <v>85</v>
      </c>
      <c r="H55" s="4">
        <v>2.8635039265797593</v>
      </c>
      <c r="I55" s="8">
        <v>3.1705000000000001</v>
      </c>
      <c r="J55" s="8">
        <f t="shared" ref="J55:J67" si="72">(I55/$G55)</f>
        <v>3.73E-2</v>
      </c>
      <c r="K55" s="8">
        <f t="shared" ref="K55:K67" si="73">(J55*$H55)</f>
        <v>0.10680869646142502</v>
      </c>
      <c r="L55" s="8">
        <v>2.2270000000000003</v>
      </c>
      <c r="M55" s="8">
        <f t="shared" ref="M55:M67" si="74">(L55/$G55)</f>
        <v>2.6200000000000005E-2</v>
      </c>
      <c r="N55" s="8">
        <f t="shared" ref="N55:N67" si="75">(M55*$H55)</f>
        <v>7.5023802876389711E-2</v>
      </c>
      <c r="O55" s="8">
        <v>2.2270000000000003</v>
      </c>
      <c r="P55" s="8">
        <f t="shared" ref="P55:P67" si="76">(O55/$G55)</f>
        <v>2.6200000000000005E-2</v>
      </c>
      <c r="Q55" s="8">
        <f t="shared" ref="Q55:Q67" si="77">(P55*$H55)</f>
        <v>7.5023802876389711E-2</v>
      </c>
      <c r="R55" s="8">
        <v>15.13</v>
      </c>
      <c r="S55" s="8">
        <f t="shared" ref="S55:S67" si="78">(R55/$G55)</f>
        <v>0.17800000000000002</v>
      </c>
      <c r="T55" s="8">
        <f t="shared" ref="T55:T67" si="79">(S55*$H55)</f>
        <v>0.50970369893119716</v>
      </c>
      <c r="U55" s="8">
        <v>2.4225E-2</v>
      </c>
      <c r="V55" s="8">
        <f t="shared" ref="V55:V67" si="80">(U55/$G55)</f>
        <v>2.8499999999999999E-4</v>
      </c>
      <c r="W55" s="8">
        <f t="shared" ref="W55:W67" si="81">(V55*$H55)</f>
        <v>8.1609861907523131E-4</v>
      </c>
      <c r="X55" s="8">
        <v>8.1855000000000001E-3</v>
      </c>
      <c r="Y55" s="8">
        <f t="shared" ref="Y55:Y67" si="82">(X55/$G55)</f>
        <v>9.6299999999999996E-5</v>
      </c>
      <c r="Z55" s="8">
        <f t="shared" ref="Z55:Z67" si="83">(Y55*$H55)</f>
        <v>2.7575542812963079E-4</v>
      </c>
      <c r="AA55" s="8">
        <v>2.4309999999999998E-2</v>
      </c>
      <c r="AB55" s="8">
        <f t="shared" ref="AB55:AB67" si="84">(AA55/$G55)</f>
        <v>2.8599999999999996E-4</v>
      </c>
      <c r="AC55" s="8">
        <f t="shared" ref="AC55:AC67" si="85">(AB55*$H55)</f>
        <v>8.18962123001811E-4</v>
      </c>
      <c r="AD55" s="8">
        <v>2.346E-3</v>
      </c>
      <c r="AE55" s="8">
        <f t="shared" ref="AE55:AE67" si="86">(AD55/$G55)</f>
        <v>2.76E-5</v>
      </c>
      <c r="AF55" s="8">
        <f t="shared" ref="AF55:AF67" si="87">(AE55*$H55)</f>
        <v>7.9032708373601352E-5</v>
      </c>
      <c r="AG55" s="8">
        <v>8.585E-4</v>
      </c>
      <c r="AH55" s="8">
        <f t="shared" ref="AH55:AH67" si="88">(AG55/$G55)</f>
        <v>1.01E-5</v>
      </c>
      <c r="AI55" s="8">
        <f t="shared" ref="AI55:AI67" si="89">(AH55*$H55)</f>
        <v>2.8921389658455567E-5</v>
      </c>
      <c r="AJ55" s="8">
        <v>9.6050000000000004</v>
      </c>
      <c r="AK55" s="8">
        <f t="shared" ref="AK55:AK67" si="90">(AJ55/$G55)</f>
        <v>0.113</v>
      </c>
      <c r="AL55" s="8">
        <f t="shared" ref="AL55:AL67" si="91">(AK55*$H55)</f>
        <v>0.32357594370351278</v>
      </c>
      <c r="AM55" s="8">
        <v>25.500000000000004</v>
      </c>
      <c r="AN55" s="8">
        <f t="shared" ref="AN55:AN67" si="92">(AM55/$G55)</f>
        <v>0.30000000000000004</v>
      </c>
      <c r="AO55" s="8">
        <f t="shared" ref="AO55:AO67" si="93">(AN55*$H55)</f>
        <v>0.85905117797392794</v>
      </c>
      <c r="AP55" s="8">
        <v>1.2665000000000001E-7</v>
      </c>
      <c r="AQ55" s="8">
        <f t="shared" ref="AQ55:AQ67" si="94">(AP55/$G55)</f>
        <v>1.4900000000000002E-9</v>
      </c>
      <c r="AR55" s="8">
        <f t="shared" ref="AR55:AR67" si="95">(AQ55*$H55)</f>
        <v>4.266620850603842E-9</v>
      </c>
      <c r="AS55" s="9">
        <v>7.1060000000000014E-5</v>
      </c>
      <c r="AT55" s="8">
        <f t="shared" ref="AT55:AT67" si="96">(AS55/$G55)</f>
        <v>8.3600000000000013E-7</v>
      </c>
      <c r="AU55" s="8">
        <f t="shared" ref="AU55:AU67" si="97">(AT55*$H55)</f>
        <v>2.393889282620679E-6</v>
      </c>
      <c r="AV55" s="9">
        <v>2.6350000000000002E-10</v>
      </c>
      <c r="AW55" s="8">
        <f t="shared" ref="AW55:AW67" si="98">(AV55/$G55)</f>
        <v>3.1000000000000001E-12</v>
      </c>
      <c r="AX55" s="8">
        <f t="shared" ref="AX55:AX67" si="99">(AW55*$H55)</f>
        <v>8.8768621723972534E-12</v>
      </c>
      <c r="AY55" s="9">
        <v>1.547E-6</v>
      </c>
      <c r="AZ55" s="8">
        <f t="shared" ref="AZ55:AZ67" si="100">(AY55/$G55)</f>
        <v>1.8200000000000001E-8</v>
      </c>
      <c r="BA55" s="8">
        <f t="shared" ref="BA55:BA67" si="101">(AZ55*$H55)</f>
        <v>5.2115771463751622E-8</v>
      </c>
      <c r="BB55" s="9">
        <v>1.3090000000000003E-6</v>
      </c>
      <c r="BC55" s="8">
        <f t="shared" ref="BC55:BC67" si="102">(BB55/$G55)</f>
        <v>1.5400000000000002E-8</v>
      </c>
      <c r="BD55" s="8">
        <f t="shared" ref="BD55:BD67" si="103">(BC55*$H55)</f>
        <v>4.40979604693283E-8</v>
      </c>
      <c r="BE55" s="9">
        <v>9.6900000000000004E-6</v>
      </c>
      <c r="BF55" s="8">
        <f t="shared" ref="BF55:BF67" si="104">(BE55/$G55)</f>
        <v>1.14E-7</v>
      </c>
      <c r="BG55" s="8">
        <f t="shared" ref="BG55:BG67" si="105">(BF55*$H55)</f>
        <v>3.2643944763009257E-7</v>
      </c>
      <c r="BH55" s="9">
        <v>3.6804999999999999</v>
      </c>
      <c r="BI55" s="8">
        <f t="shared" ref="BI55:BI67" si="106">(BH55/$G55)</f>
        <v>4.3299999999999998E-2</v>
      </c>
      <c r="BJ55" s="8">
        <f t="shared" ref="BJ55:BJ67" si="107">(BI55*$H55)</f>
        <v>0.12398972002090357</v>
      </c>
    </row>
    <row r="56" spans="1:62" x14ac:dyDescent="0.25">
      <c r="A56" s="3">
        <v>24144210</v>
      </c>
      <c r="B56" s="2" t="s">
        <v>67</v>
      </c>
      <c r="C56" s="4" t="s">
        <v>5</v>
      </c>
      <c r="D56" s="4" t="s">
        <v>15</v>
      </c>
      <c r="E56" s="4" t="s">
        <v>15</v>
      </c>
      <c r="F56" s="4" t="s">
        <v>15</v>
      </c>
      <c r="G56" s="4">
        <v>85</v>
      </c>
      <c r="H56" s="4">
        <v>2.342866849</v>
      </c>
      <c r="I56" s="8">
        <v>0.44115000000000004</v>
      </c>
      <c r="J56" s="8">
        <f t="shared" si="72"/>
        <v>5.1900000000000002E-3</v>
      </c>
      <c r="K56" s="8">
        <f t="shared" si="73"/>
        <v>1.215947894631E-2</v>
      </c>
      <c r="L56" s="8">
        <v>0.41395000000000004</v>
      </c>
      <c r="M56" s="8">
        <f t="shared" si="74"/>
        <v>4.8700000000000002E-3</v>
      </c>
      <c r="N56" s="8">
        <f t="shared" si="75"/>
        <v>1.1409761554630001E-2</v>
      </c>
      <c r="O56" s="8">
        <v>0.73865000000000003</v>
      </c>
      <c r="P56" s="8">
        <f t="shared" si="76"/>
        <v>8.6899999999999998E-3</v>
      </c>
      <c r="Q56" s="8">
        <f t="shared" si="77"/>
        <v>2.0359512917809998E-2</v>
      </c>
      <c r="R56" s="8">
        <v>3.9865000000000004</v>
      </c>
      <c r="S56" s="8">
        <f t="shared" si="78"/>
        <v>4.6900000000000004E-2</v>
      </c>
      <c r="T56" s="8">
        <f t="shared" si="79"/>
        <v>0.10988045521810001</v>
      </c>
      <c r="U56" s="8">
        <v>5.4060000000000011E-3</v>
      </c>
      <c r="V56" s="8">
        <f t="shared" si="80"/>
        <v>6.3600000000000014E-5</v>
      </c>
      <c r="W56" s="8">
        <f t="shared" si="81"/>
        <v>1.4900633159640003E-4</v>
      </c>
      <c r="X56" s="8">
        <v>1.6234999999999999E-3</v>
      </c>
      <c r="Y56" s="8">
        <f t="shared" si="82"/>
        <v>1.91E-5</v>
      </c>
      <c r="Z56" s="8">
        <f t="shared" si="83"/>
        <v>4.4748756815900001E-5</v>
      </c>
      <c r="AA56" s="8">
        <v>4.8365000000000005E-3</v>
      </c>
      <c r="AB56" s="8">
        <f t="shared" si="84"/>
        <v>5.6900000000000007E-5</v>
      </c>
      <c r="AC56" s="8">
        <f t="shared" si="85"/>
        <v>1.3330912370810002E-4</v>
      </c>
      <c r="AD56" s="8">
        <v>6.9614999999999998E-4</v>
      </c>
      <c r="AE56" s="8">
        <f t="shared" si="86"/>
        <v>8.1899999999999995E-6</v>
      </c>
      <c r="AF56" s="8">
        <f t="shared" si="87"/>
        <v>1.9188079493309999E-5</v>
      </c>
      <c r="AG56" s="8">
        <v>1.6405000000000003E-4</v>
      </c>
      <c r="AH56" s="8">
        <f t="shared" si="88"/>
        <v>1.9300000000000002E-6</v>
      </c>
      <c r="AI56" s="8">
        <f t="shared" si="89"/>
        <v>4.5217330185700002E-6</v>
      </c>
      <c r="AJ56" s="8">
        <v>2.2015000000000002</v>
      </c>
      <c r="AK56" s="8">
        <f t="shared" si="90"/>
        <v>2.5900000000000003E-2</v>
      </c>
      <c r="AL56" s="8">
        <f t="shared" si="91"/>
        <v>6.0680251389100007E-2</v>
      </c>
      <c r="AM56" s="8">
        <v>4.3520000000000003</v>
      </c>
      <c r="AN56" s="8">
        <f t="shared" si="92"/>
        <v>5.1200000000000002E-2</v>
      </c>
      <c r="AO56" s="8">
        <f t="shared" si="93"/>
        <v>0.11995478266880001</v>
      </c>
      <c r="AP56" s="8">
        <v>3.7400000000000004E-8</v>
      </c>
      <c r="AQ56" s="8">
        <f t="shared" si="94"/>
        <v>4.4000000000000003E-10</v>
      </c>
      <c r="AR56" s="8">
        <f t="shared" si="95"/>
        <v>1.03086141356E-9</v>
      </c>
      <c r="AS56" s="9">
        <v>2.0060000000000001E-2</v>
      </c>
      <c r="AT56" s="8">
        <f t="shared" si="96"/>
        <v>2.3600000000000002E-4</v>
      </c>
      <c r="AU56" s="8">
        <f t="shared" si="97"/>
        <v>5.5291657636400001E-4</v>
      </c>
      <c r="AV56" s="9">
        <v>5.4654999999999998E-11</v>
      </c>
      <c r="AW56" s="8">
        <f t="shared" si="98"/>
        <v>6.4299999999999999E-13</v>
      </c>
      <c r="AX56" s="8">
        <f t="shared" si="99"/>
        <v>1.506463383907E-12</v>
      </c>
      <c r="AY56" s="9">
        <v>3.0005000000000004E-7</v>
      </c>
      <c r="AZ56" s="8">
        <f t="shared" si="100"/>
        <v>3.5300000000000004E-9</v>
      </c>
      <c r="BA56" s="8">
        <f t="shared" si="101"/>
        <v>8.2703199769700014E-9</v>
      </c>
      <c r="BB56" s="9">
        <v>2.7370000000000002E-7</v>
      </c>
      <c r="BC56" s="8">
        <f t="shared" si="102"/>
        <v>3.2200000000000005E-9</v>
      </c>
      <c r="BD56" s="8">
        <f t="shared" si="103"/>
        <v>7.5440312537800008E-9</v>
      </c>
      <c r="BE56" s="9">
        <v>1.8020000000000001E-6</v>
      </c>
      <c r="BF56" s="8">
        <f t="shared" si="104"/>
        <v>2.1200000000000001E-8</v>
      </c>
      <c r="BG56" s="8">
        <f t="shared" si="105"/>
        <v>4.9668777198800001E-8</v>
      </c>
      <c r="BH56" s="9">
        <v>0.91800000000000015</v>
      </c>
      <c r="BI56" s="8">
        <f t="shared" si="106"/>
        <v>1.0800000000000002E-2</v>
      </c>
      <c r="BJ56" s="8">
        <f t="shared" si="107"/>
        <v>2.5302961969200004E-2</v>
      </c>
    </row>
    <row r="57" spans="1:62" x14ac:dyDescent="0.25">
      <c r="A57" s="3">
        <v>25221405</v>
      </c>
      <c r="B57" s="2" t="s">
        <v>39</v>
      </c>
      <c r="C57" s="4" t="s">
        <v>5</v>
      </c>
      <c r="D57" s="4" t="s">
        <v>33</v>
      </c>
      <c r="E57" s="4" t="s">
        <v>20</v>
      </c>
      <c r="F57" s="4" t="s">
        <v>33</v>
      </c>
      <c r="G57" s="4">
        <v>55</v>
      </c>
      <c r="H57" s="4">
        <v>0.8134954336874316</v>
      </c>
      <c r="I57" s="8">
        <v>0.39049999999999996</v>
      </c>
      <c r="J57" s="8">
        <f t="shared" si="72"/>
        <v>7.0999999999999995E-3</v>
      </c>
      <c r="K57" s="8">
        <f t="shared" si="73"/>
        <v>5.775817579180764E-3</v>
      </c>
      <c r="L57" s="8">
        <v>0.27609999999999996</v>
      </c>
      <c r="M57" s="8">
        <f t="shared" si="74"/>
        <v>5.0199999999999993E-3</v>
      </c>
      <c r="N57" s="8">
        <f t="shared" si="75"/>
        <v>4.0837470771109058E-3</v>
      </c>
      <c r="O57" s="8">
        <v>0.23540000000000003</v>
      </c>
      <c r="P57" s="8">
        <f t="shared" si="76"/>
        <v>4.2800000000000008E-3</v>
      </c>
      <c r="Q57" s="8">
        <f t="shared" si="77"/>
        <v>3.4817604561822079E-3</v>
      </c>
      <c r="R57" s="8">
        <v>4.3614999999999995</v>
      </c>
      <c r="S57" s="8">
        <f t="shared" si="78"/>
        <v>7.9299999999999995E-2</v>
      </c>
      <c r="T57" s="8">
        <f t="shared" si="79"/>
        <v>6.4510187891413329E-2</v>
      </c>
      <c r="U57" s="8">
        <v>2.7445E-3</v>
      </c>
      <c r="V57" s="8">
        <f t="shared" si="80"/>
        <v>4.99E-5</v>
      </c>
      <c r="W57" s="8">
        <f t="shared" si="81"/>
        <v>4.0593422141002834E-5</v>
      </c>
      <c r="X57" s="8">
        <v>9.2949999999999988E-4</v>
      </c>
      <c r="Y57" s="8">
        <f t="shared" si="82"/>
        <v>1.6899999999999997E-5</v>
      </c>
      <c r="Z57" s="8">
        <f t="shared" si="83"/>
        <v>1.3748072829317592E-5</v>
      </c>
      <c r="AA57" s="8">
        <v>2.8435000000000001E-3</v>
      </c>
      <c r="AB57" s="8">
        <f t="shared" si="84"/>
        <v>5.1700000000000003E-5</v>
      </c>
      <c r="AC57" s="8">
        <f t="shared" si="85"/>
        <v>4.2057713921640217E-5</v>
      </c>
      <c r="AD57" s="8">
        <v>2.9040000000000001E-4</v>
      </c>
      <c r="AE57" s="8">
        <f t="shared" si="86"/>
        <v>5.2800000000000003E-6</v>
      </c>
      <c r="AF57" s="8">
        <f t="shared" si="87"/>
        <v>4.2952558898696392E-6</v>
      </c>
      <c r="AG57" s="8">
        <v>1.8480000000000002E-4</v>
      </c>
      <c r="AH57" s="8">
        <f t="shared" si="88"/>
        <v>3.3600000000000004E-6</v>
      </c>
      <c r="AI57" s="8">
        <f t="shared" si="89"/>
        <v>2.7333446571897704E-6</v>
      </c>
      <c r="AJ57" s="8">
        <v>1.4080000000000001</v>
      </c>
      <c r="AK57" s="8">
        <f t="shared" si="90"/>
        <v>2.5600000000000001E-2</v>
      </c>
      <c r="AL57" s="8">
        <f t="shared" si="91"/>
        <v>2.0825483102398248E-2</v>
      </c>
      <c r="AM57" s="8">
        <v>22.605</v>
      </c>
      <c r="AN57" s="8">
        <f t="shared" si="92"/>
        <v>0.41100000000000003</v>
      </c>
      <c r="AO57" s="8">
        <f t="shared" si="93"/>
        <v>0.33434662324553444</v>
      </c>
      <c r="AP57" s="8">
        <v>1.8205E-8</v>
      </c>
      <c r="AQ57" s="8">
        <f t="shared" si="94"/>
        <v>3.3099999999999999E-10</v>
      </c>
      <c r="AR57" s="8">
        <f t="shared" si="95"/>
        <v>2.6926698855053986E-10</v>
      </c>
      <c r="AS57" s="9">
        <v>6.2699999999999992E-2</v>
      </c>
      <c r="AT57" s="8">
        <f t="shared" si="96"/>
        <v>1.14E-3</v>
      </c>
      <c r="AU57" s="8">
        <f t="shared" si="97"/>
        <v>9.2738479440367203E-4</v>
      </c>
      <c r="AV57" s="9">
        <v>3.1075E-11</v>
      </c>
      <c r="AW57" s="8">
        <f t="shared" si="98"/>
        <v>5.6500000000000002E-13</v>
      </c>
      <c r="AX57" s="8">
        <f t="shared" si="99"/>
        <v>4.5962492003339882E-13</v>
      </c>
      <c r="AY57" s="9">
        <v>1.8094999999999999E-7</v>
      </c>
      <c r="AZ57" s="8">
        <f t="shared" si="100"/>
        <v>3.2899999999999996E-9</v>
      </c>
      <c r="BA57" s="8">
        <f t="shared" si="101"/>
        <v>2.6763999768316496E-9</v>
      </c>
      <c r="BB57" s="9">
        <v>1.5069999999999999E-7</v>
      </c>
      <c r="BC57" s="8">
        <f t="shared" si="102"/>
        <v>2.7400000000000001E-9</v>
      </c>
      <c r="BD57" s="8">
        <f t="shared" si="103"/>
        <v>2.2289774883035627E-9</v>
      </c>
      <c r="BE57" s="9">
        <v>1.1990000000000001E-6</v>
      </c>
      <c r="BF57" s="8">
        <f t="shared" si="104"/>
        <v>2.18E-8</v>
      </c>
      <c r="BG57" s="8">
        <f t="shared" si="105"/>
        <v>1.773420045438601E-8</v>
      </c>
      <c r="BH57" s="9">
        <v>0.42349999999999999</v>
      </c>
      <c r="BI57" s="8">
        <f t="shared" si="106"/>
        <v>7.6999999999999994E-3</v>
      </c>
      <c r="BJ57" s="8">
        <f t="shared" si="107"/>
        <v>6.2639148393932231E-3</v>
      </c>
    </row>
    <row r="58" spans="1:62" x14ac:dyDescent="0.25">
      <c r="A58" s="3">
        <v>26137120</v>
      </c>
      <c r="B58" s="2" t="s">
        <v>22</v>
      </c>
      <c r="C58" s="4" t="s">
        <v>5</v>
      </c>
      <c r="D58" s="4" t="s">
        <v>8</v>
      </c>
      <c r="E58" s="4" t="s">
        <v>8</v>
      </c>
      <c r="F58" s="4" t="s">
        <v>8</v>
      </c>
      <c r="G58" s="4">
        <v>85</v>
      </c>
      <c r="H58" s="4">
        <v>4.0674771684371587</v>
      </c>
      <c r="I58" s="8">
        <v>0.68254999999999999</v>
      </c>
      <c r="J58" s="8">
        <f t="shared" si="72"/>
        <v>8.0300000000000007E-3</v>
      </c>
      <c r="K58" s="8">
        <f t="shared" si="73"/>
        <v>3.2661841662550387E-2</v>
      </c>
      <c r="L58" s="8">
        <v>0.66555000000000009</v>
      </c>
      <c r="M58" s="8">
        <f t="shared" si="74"/>
        <v>7.8300000000000002E-3</v>
      </c>
      <c r="N58" s="8">
        <f t="shared" si="75"/>
        <v>3.1848346228862956E-2</v>
      </c>
      <c r="O58" s="8">
        <v>0.39950000000000002</v>
      </c>
      <c r="P58" s="8">
        <f t="shared" si="76"/>
        <v>4.7000000000000002E-3</v>
      </c>
      <c r="Q58" s="8">
        <f t="shared" si="77"/>
        <v>1.9117142691654647E-2</v>
      </c>
      <c r="R58" s="8">
        <v>7.5905000000000005</v>
      </c>
      <c r="S58" s="8">
        <f t="shared" si="78"/>
        <v>8.9300000000000004E-2</v>
      </c>
      <c r="T58" s="8">
        <f t="shared" si="79"/>
        <v>0.36322571114143831</v>
      </c>
      <c r="U58" s="8">
        <v>5.4229999999999999E-3</v>
      </c>
      <c r="V58" s="8">
        <f t="shared" si="80"/>
        <v>6.3799999999999992E-5</v>
      </c>
      <c r="W58" s="8">
        <f t="shared" si="81"/>
        <v>2.5950504334629068E-4</v>
      </c>
      <c r="X58" s="8">
        <v>2.2014999999999999E-3</v>
      </c>
      <c r="Y58" s="8">
        <f t="shared" si="82"/>
        <v>2.5899999999999999E-5</v>
      </c>
      <c r="Z58" s="8">
        <f t="shared" si="83"/>
        <v>1.0534765866252241E-4</v>
      </c>
      <c r="AA58" s="8">
        <v>2.856E-3</v>
      </c>
      <c r="AB58" s="8">
        <f t="shared" si="84"/>
        <v>3.3600000000000004E-5</v>
      </c>
      <c r="AC58" s="8">
        <f t="shared" si="85"/>
        <v>1.3666723285948854E-4</v>
      </c>
      <c r="AD58" s="8">
        <v>5.4740000000000006E-3</v>
      </c>
      <c r="AE58" s="8">
        <f t="shared" si="86"/>
        <v>6.4400000000000007E-5</v>
      </c>
      <c r="AF58" s="8">
        <f t="shared" si="87"/>
        <v>2.6194552964735302E-4</v>
      </c>
      <c r="AG58" s="8">
        <v>6.9870000000000002E-4</v>
      </c>
      <c r="AH58" s="8">
        <f t="shared" si="88"/>
        <v>8.2200000000000009E-6</v>
      </c>
      <c r="AI58" s="8">
        <f t="shared" si="89"/>
        <v>3.343466232455345E-5</v>
      </c>
      <c r="AJ58" s="8">
        <v>2.8475000000000001</v>
      </c>
      <c r="AK58" s="8">
        <f t="shared" si="90"/>
        <v>3.3500000000000002E-2</v>
      </c>
      <c r="AL58" s="8">
        <f t="shared" si="91"/>
        <v>0.13626048514264483</v>
      </c>
      <c r="AM58" s="8">
        <v>9.0950000000000006</v>
      </c>
      <c r="AN58" s="8">
        <f t="shared" si="92"/>
        <v>0.10700000000000001</v>
      </c>
      <c r="AO58" s="8">
        <f t="shared" si="93"/>
        <v>0.43522005702277605</v>
      </c>
      <c r="AP58" s="8">
        <v>3.1534999999999997E-8</v>
      </c>
      <c r="AQ58" s="8">
        <f t="shared" si="94"/>
        <v>3.7099999999999996E-10</v>
      </c>
      <c r="AR58" s="8">
        <f t="shared" si="95"/>
        <v>1.5090340294901857E-9</v>
      </c>
      <c r="AS58" s="9">
        <v>3.4765E-3</v>
      </c>
      <c r="AT58" s="8">
        <f t="shared" si="96"/>
        <v>4.0899999999999998E-5</v>
      </c>
      <c r="AU58" s="8">
        <f t="shared" si="97"/>
        <v>1.6635981618907979E-4</v>
      </c>
      <c r="AV58" s="9">
        <v>1.4960000000000001E-10</v>
      </c>
      <c r="AW58" s="8">
        <f t="shared" si="98"/>
        <v>1.76E-12</v>
      </c>
      <c r="AX58" s="8">
        <f t="shared" si="99"/>
        <v>7.1587598164493993E-12</v>
      </c>
      <c r="AY58" s="9">
        <v>2.3205000000000002E-7</v>
      </c>
      <c r="AZ58" s="8">
        <f t="shared" si="100"/>
        <v>2.7300000000000003E-9</v>
      </c>
      <c r="BA58" s="8">
        <f t="shared" si="101"/>
        <v>1.1104212669833444E-8</v>
      </c>
      <c r="BB58" s="9">
        <v>3.9355000000000003E-7</v>
      </c>
      <c r="BC58" s="8">
        <f t="shared" si="102"/>
        <v>4.6299999999999999E-9</v>
      </c>
      <c r="BD58" s="8">
        <f t="shared" si="103"/>
        <v>1.8832419289864046E-8</v>
      </c>
      <c r="BE58" s="9">
        <v>2.7030000000000002E-6</v>
      </c>
      <c r="BF58" s="8">
        <f t="shared" si="104"/>
        <v>3.18E-8</v>
      </c>
      <c r="BG58" s="8">
        <f t="shared" si="105"/>
        <v>1.2934577395630165E-7</v>
      </c>
      <c r="BH58" s="9">
        <v>1.0965</v>
      </c>
      <c r="BI58" s="8">
        <f t="shared" si="106"/>
        <v>1.29E-2</v>
      </c>
      <c r="BJ58" s="8">
        <f t="shared" si="107"/>
        <v>5.247045547283935E-2</v>
      </c>
    </row>
    <row r="59" spans="1:62" x14ac:dyDescent="0.25">
      <c r="A59" s="3">
        <v>31103010</v>
      </c>
      <c r="B59" s="2" t="s">
        <v>40</v>
      </c>
      <c r="C59" s="4" t="s">
        <v>5</v>
      </c>
      <c r="D59" s="4" t="s">
        <v>6</v>
      </c>
      <c r="E59" s="4" t="s">
        <v>6</v>
      </c>
      <c r="F59" s="4" t="s">
        <v>64</v>
      </c>
      <c r="G59" s="4">
        <v>50</v>
      </c>
      <c r="H59" s="4">
        <v>1.2202431505</v>
      </c>
      <c r="I59" s="8">
        <v>0.33850000000000002</v>
      </c>
      <c r="J59" s="8">
        <f t="shared" si="72"/>
        <v>6.7700000000000008E-3</v>
      </c>
      <c r="K59" s="8">
        <f t="shared" si="73"/>
        <v>8.2610461288850009E-3</v>
      </c>
      <c r="L59" s="8">
        <v>0.33250000000000002</v>
      </c>
      <c r="M59" s="8">
        <f t="shared" si="74"/>
        <v>6.6500000000000005E-3</v>
      </c>
      <c r="N59" s="8">
        <f t="shared" si="75"/>
        <v>8.1146169508250002E-3</v>
      </c>
      <c r="O59" s="8">
        <v>0.37000000000000005</v>
      </c>
      <c r="P59" s="8">
        <f t="shared" si="76"/>
        <v>7.4000000000000012E-3</v>
      </c>
      <c r="Q59" s="8">
        <f t="shared" si="77"/>
        <v>9.0297993137000016E-3</v>
      </c>
      <c r="R59" s="8">
        <v>1.7750000000000001</v>
      </c>
      <c r="S59" s="8">
        <f t="shared" si="78"/>
        <v>3.5500000000000004E-2</v>
      </c>
      <c r="T59" s="8">
        <f t="shared" si="79"/>
        <v>4.3318631842750005E-2</v>
      </c>
      <c r="U59" s="8">
        <v>7.6500000000000005E-3</v>
      </c>
      <c r="V59" s="8">
        <f t="shared" si="80"/>
        <v>1.5300000000000001E-4</v>
      </c>
      <c r="W59" s="8">
        <f t="shared" si="81"/>
        <v>1.8669720202650001E-4</v>
      </c>
      <c r="X59" s="8">
        <v>7.5500000000000003E-4</v>
      </c>
      <c r="Y59" s="8">
        <f t="shared" si="82"/>
        <v>1.5100000000000001E-5</v>
      </c>
      <c r="Z59" s="8">
        <f t="shared" si="83"/>
        <v>1.8425671572550002E-5</v>
      </c>
      <c r="AA59" s="8">
        <v>1.7700000000000001E-3</v>
      </c>
      <c r="AB59" s="8">
        <f t="shared" si="84"/>
        <v>3.54E-5</v>
      </c>
      <c r="AC59" s="8">
        <f t="shared" si="85"/>
        <v>4.31966075277E-5</v>
      </c>
      <c r="AD59" s="8">
        <v>2.6050000000000004E-4</v>
      </c>
      <c r="AE59" s="8">
        <f t="shared" si="86"/>
        <v>5.2100000000000009E-6</v>
      </c>
      <c r="AF59" s="8">
        <f t="shared" si="87"/>
        <v>6.3574668141050014E-6</v>
      </c>
      <c r="AG59" s="8">
        <v>5.9000000000000004E-5</v>
      </c>
      <c r="AH59" s="8">
        <f t="shared" si="88"/>
        <v>1.1800000000000001E-6</v>
      </c>
      <c r="AI59" s="8">
        <f t="shared" si="89"/>
        <v>1.4398869175900002E-6</v>
      </c>
      <c r="AJ59" s="8">
        <v>2.4250000000000003</v>
      </c>
      <c r="AK59" s="8">
        <f t="shared" si="90"/>
        <v>4.8500000000000008E-2</v>
      </c>
      <c r="AL59" s="8">
        <f t="shared" si="91"/>
        <v>5.918179279925001E-2</v>
      </c>
      <c r="AM59" s="8">
        <v>1.97</v>
      </c>
      <c r="AN59" s="8">
        <f t="shared" si="92"/>
        <v>3.9399999999999998E-2</v>
      </c>
      <c r="AO59" s="8">
        <f t="shared" si="93"/>
        <v>4.8077580129699996E-2</v>
      </c>
      <c r="AP59" s="8">
        <v>1.9000000000000001E-8</v>
      </c>
      <c r="AQ59" s="8">
        <f t="shared" si="94"/>
        <v>3.8000000000000003E-10</v>
      </c>
      <c r="AR59" s="8">
        <f t="shared" si="95"/>
        <v>4.6369239719000001E-10</v>
      </c>
      <c r="AS59" s="9">
        <v>1.1050000000000001E-2</v>
      </c>
      <c r="AT59" s="8">
        <f t="shared" si="96"/>
        <v>2.2100000000000001E-4</v>
      </c>
      <c r="AU59" s="8">
        <f t="shared" si="97"/>
        <v>2.696737362605E-4</v>
      </c>
      <c r="AV59" s="9">
        <v>3.3150000000000003E-11</v>
      </c>
      <c r="AW59" s="8">
        <f t="shared" si="98"/>
        <v>6.630000000000001E-13</v>
      </c>
      <c r="AX59" s="8">
        <f t="shared" si="99"/>
        <v>8.0902120878150014E-13</v>
      </c>
      <c r="AY59" s="9">
        <v>1.29E-7</v>
      </c>
      <c r="AZ59" s="8">
        <f t="shared" si="100"/>
        <v>2.5800000000000002E-9</v>
      </c>
      <c r="BA59" s="8">
        <f t="shared" si="101"/>
        <v>3.14822732829E-9</v>
      </c>
      <c r="BB59" s="9">
        <v>3.9000000000000002E-7</v>
      </c>
      <c r="BC59" s="8">
        <f t="shared" si="102"/>
        <v>7.8000000000000004E-9</v>
      </c>
      <c r="BD59" s="8">
        <f t="shared" si="103"/>
        <v>9.5178965738999996E-9</v>
      </c>
      <c r="BE59" s="9">
        <v>1.5850000000000001E-6</v>
      </c>
      <c r="BF59" s="8">
        <f t="shared" si="104"/>
        <v>3.1699999999999999E-8</v>
      </c>
      <c r="BG59" s="8">
        <f t="shared" si="105"/>
        <v>3.8681707870849996E-8</v>
      </c>
      <c r="BH59" s="9">
        <v>0.56500000000000006</v>
      </c>
      <c r="BI59" s="8">
        <f t="shared" si="106"/>
        <v>1.1300000000000001E-2</v>
      </c>
      <c r="BJ59" s="8">
        <f t="shared" si="107"/>
        <v>1.3788747600650001E-2</v>
      </c>
    </row>
    <row r="60" spans="1:62" x14ac:dyDescent="0.25">
      <c r="A60" s="3">
        <v>41104020</v>
      </c>
      <c r="B60" s="2" t="s">
        <v>41</v>
      </c>
      <c r="C60" s="4" t="s">
        <v>5</v>
      </c>
      <c r="D60" s="4" t="s">
        <v>37</v>
      </c>
      <c r="E60" s="4" t="s">
        <v>14</v>
      </c>
      <c r="F60" s="4" t="s">
        <v>66</v>
      </c>
      <c r="G60" s="4">
        <v>90</v>
      </c>
      <c r="H60" s="4">
        <v>0.48809726021245897</v>
      </c>
      <c r="I60" s="8">
        <v>6.9749999999999994E-3</v>
      </c>
      <c r="J60" s="8">
        <f t="shared" si="72"/>
        <v>7.75E-5</v>
      </c>
      <c r="K60" s="8">
        <f t="shared" si="73"/>
        <v>3.7827537666465572E-5</v>
      </c>
      <c r="L60" s="8">
        <v>6.7949999999999998E-3</v>
      </c>
      <c r="M60" s="8">
        <f t="shared" si="74"/>
        <v>7.5499999999999992E-5</v>
      </c>
      <c r="N60" s="8">
        <f t="shared" si="75"/>
        <v>3.6851343146040645E-5</v>
      </c>
      <c r="O60" s="8">
        <v>5.3189999999999999E-3</v>
      </c>
      <c r="P60" s="8">
        <f t="shared" si="76"/>
        <v>5.91E-5</v>
      </c>
      <c r="Q60" s="8">
        <f t="shared" si="77"/>
        <v>2.8846548078556326E-5</v>
      </c>
      <c r="R60" s="8">
        <v>7.8030000000000002E-2</v>
      </c>
      <c r="S60" s="8">
        <f t="shared" si="78"/>
        <v>8.6700000000000004E-4</v>
      </c>
      <c r="T60" s="8">
        <f t="shared" si="79"/>
        <v>4.2318032460420197E-4</v>
      </c>
      <c r="U60" s="8">
        <v>3.0509999999999999E-4</v>
      </c>
      <c r="V60" s="8">
        <f t="shared" si="80"/>
        <v>3.3899999999999997E-6</v>
      </c>
      <c r="W60" s="8">
        <f t="shared" si="81"/>
        <v>1.6546497121202358E-6</v>
      </c>
      <c r="X60" s="8">
        <v>3.7530000000000002E-5</v>
      </c>
      <c r="Y60" s="8">
        <f t="shared" si="82"/>
        <v>4.1700000000000004E-7</v>
      </c>
      <c r="Z60" s="8">
        <f t="shared" si="83"/>
        <v>2.0353655750859541E-7</v>
      </c>
      <c r="AA60" s="8">
        <v>5.7600000000000004E-5</v>
      </c>
      <c r="AB60" s="8">
        <f t="shared" si="84"/>
        <v>6.4000000000000001E-7</v>
      </c>
      <c r="AC60" s="8">
        <f t="shared" si="85"/>
        <v>3.1238224653597375E-7</v>
      </c>
      <c r="AD60" s="8">
        <v>8.2889999999999998E-6</v>
      </c>
      <c r="AE60" s="8">
        <f t="shared" si="86"/>
        <v>9.2099999999999998E-8</v>
      </c>
      <c r="AF60" s="8">
        <f t="shared" si="87"/>
        <v>4.4953757665567473E-8</v>
      </c>
      <c r="AG60" s="8">
        <v>2.3039999999999999E-6</v>
      </c>
      <c r="AH60" s="8">
        <f t="shared" si="88"/>
        <v>2.5599999999999998E-8</v>
      </c>
      <c r="AI60" s="8">
        <f t="shared" si="89"/>
        <v>1.2495289861438949E-8</v>
      </c>
      <c r="AJ60" s="8">
        <v>3.2039999999999999E-2</v>
      </c>
      <c r="AK60" s="8">
        <f t="shared" si="90"/>
        <v>3.5599999999999998E-4</v>
      </c>
      <c r="AL60" s="8">
        <f t="shared" si="91"/>
        <v>1.7376262463563539E-4</v>
      </c>
      <c r="AM60" s="8">
        <v>0.16739999999999999</v>
      </c>
      <c r="AN60" s="8">
        <f t="shared" si="92"/>
        <v>1.8599999999999999E-3</v>
      </c>
      <c r="AO60" s="8">
        <f t="shared" si="93"/>
        <v>9.0786090399517367E-4</v>
      </c>
      <c r="AP60" s="8">
        <v>3.4019999999999997E-10</v>
      </c>
      <c r="AQ60" s="8">
        <f t="shared" si="94"/>
        <v>3.7799999999999996E-12</v>
      </c>
      <c r="AR60" s="8">
        <f t="shared" si="95"/>
        <v>1.8450076436030947E-12</v>
      </c>
      <c r="AS60" s="9">
        <v>5.5529999999999998E-3</v>
      </c>
      <c r="AT60" s="8">
        <f t="shared" si="96"/>
        <v>6.1699999999999995E-5</v>
      </c>
      <c r="AU60" s="8">
        <f t="shared" si="97"/>
        <v>3.0115600955108717E-5</v>
      </c>
      <c r="AV60" s="9">
        <v>2.7809999999999996E-12</v>
      </c>
      <c r="AW60" s="8">
        <f t="shared" si="98"/>
        <v>3.0899999999999993E-14</v>
      </c>
      <c r="AX60" s="8">
        <f t="shared" si="99"/>
        <v>1.508220534056498E-14</v>
      </c>
      <c r="AY60" s="9">
        <v>4.5450000000000003E-9</v>
      </c>
      <c r="AZ60" s="8">
        <f t="shared" si="100"/>
        <v>5.0500000000000007E-11</v>
      </c>
      <c r="BA60" s="8">
        <f t="shared" si="101"/>
        <v>2.464891164072918E-11</v>
      </c>
      <c r="BB60" s="9">
        <v>7.9110000000000005E-9</v>
      </c>
      <c r="BC60" s="8">
        <f t="shared" si="102"/>
        <v>8.7900000000000001E-11</v>
      </c>
      <c r="BD60" s="8">
        <f t="shared" si="103"/>
        <v>4.2903749172675143E-11</v>
      </c>
      <c r="BE60" s="9">
        <v>3.2490000000000002E-8</v>
      </c>
      <c r="BF60" s="8">
        <f t="shared" si="104"/>
        <v>3.6099999999999999E-10</v>
      </c>
      <c r="BG60" s="8">
        <f t="shared" si="105"/>
        <v>1.7620311093669769E-10</v>
      </c>
      <c r="BH60" s="9">
        <v>9.8999999999999991E-3</v>
      </c>
      <c r="BI60" s="8">
        <f t="shared" si="106"/>
        <v>1.0999999999999999E-4</v>
      </c>
      <c r="BJ60" s="8">
        <f t="shared" si="107"/>
        <v>5.3690698623370481E-5</v>
      </c>
    </row>
    <row r="61" spans="1:62" x14ac:dyDescent="0.25">
      <c r="A61" s="3">
        <v>42111200</v>
      </c>
      <c r="B61" s="2" t="s">
        <v>23</v>
      </c>
      <c r="C61" s="4" t="s">
        <v>5</v>
      </c>
      <c r="D61" s="4" t="s">
        <v>11</v>
      </c>
      <c r="E61" s="4" t="s">
        <v>11</v>
      </c>
      <c r="F61" s="4" t="s">
        <v>11</v>
      </c>
      <c r="G61" s="4">
        <v>30</v>
      </c>
      <c r="H61" s="4">
        <v>0.4067477168437158</v>
      </c>
      <c r="I61" s="8">
        <v>7.17E-2</v>
      </c>
      <c r="J61" s="8">
        <f t="shared" si="72"/>
        <v>2.3900000000000002E-3</v>
      </c>
      <c r="K61" s="8">
        <f t="shared" si="73"/>
        <v>9.7212704325648079E-4</v>
      </c>
      <c r="L61" s="8">
        <v>7.0199999999999999E-2</v>
      </c>
      <c r="M61" s="8">
        <f t="shared" si="74"/>
        <v>2.3400000000000001E-3</v>
      </c>
      <c r="N61" s="8">
        <f t="shared" si="75"/>
        <v>9.5178965741429496E-4</v>
      </c>
      <c r="O61" s="8">
        <v>0.18029999999999999</v>
      </c>
      <c r="P61" s="8">
        <f t="shared" si="76"/>
        <v>6.0099999999999997E-3</v>
      </c>
      <c r="Q61" s="8">
        <f t="shared" si="77"/>
        <v>2.4445537782307319E-3</v>
      </c>
      <c r="R61" s="8">
        <v>0.318</v>
      </c>
      <c r="S61" s="8">
        <f t="shared" si="78"/>
        <v>1.06E-2</v>
      </c>
      <c r="T61" s="8">
        <f t="shared" si="79"/>
        <v>4.3115257985433877E-3</v>
      </c>
      <c r="U61" s="8">
        <v>1.0439999999999998E-3</v>
      </c>
      <c r="V61" s="8">
        <f t="shared" si="80"/>
        <v>3.4799999999999992E-5</v>
      </c>
      <c r="W61" s="8">
        <f t="shared" si="81"/>
        <v>1.4154820546161307E-5</v>
      </c>
      <c r="X61" s="8">
        <v>2.184E-4</v>
      </c>
      <c r="Y61" s="8">
        <f t="shared" si="82"/>
        <v>7.2799999999999998E-6</v>
      </c>
      <c r="Z61" s="8">
        <f t="shared" si="83"/>
        <v>2.961123378622251E-6</v>
      </c>
      <c r="AA61" s="8">
        <v>6.5699999999999992E-4</v>
      </c>
      <c r="AB61" s="8">
        <f t="shared" si="84"/>
        <v>2.1899999999999997E-5</v>
      </c>
      <c r="AC61" s="8">
        <f t="shared" si="85"/>
        <v>8.9077749988773743E-6</v>
      </c>
      <c r="AD61" s="8">
        <v>7.5900000000000002E-5</v>
      </c>
      <c r="AE61" s="8">
        <f t="shared" si="86"/>
        <v>2.5299999999999999E-6</v>
      </c>
      <c r="AF61" s="8">
        <f t="shared" si="87"/>
        <v>1.029071723614601E-6</v>
      </c>
      <c r="AG61" s="8">
        <v>2.1209999999999999E-5</v>
      </c>
      <c r="AH61" s="8">
        <f t="shared" si="88"/>
        <v>7.0699999999999996E-7</v>
      </c>
      <c r="AI61" s="8">
        <f t="shared" si="89"/>
        <v>2.8757063580850703E-7</v>
      </c>
      <c r="AJ61" s="8">
        <v>0.26549999999999996</v>
      </c>
      <c r="AK61" s="8">
        <f t="shared" si="90"/>
        <v>8.8499999999999985E-3</v>
      </c>
      <c r="AL61" s="8">
        <f t="shared" si="91"/>
        <v>3.5997172940668842E-3</v>
      </c>
      <c r="AM61" s="8">
        <v>0.14309999999999998</v>
      </c>
      <c r="AN61" s="8">
        <f t="shared" si="92"/>
        <v>4.7699999999999991E-3</v>
      </c>
      <c r="AO61" s="8">
        <f t="shared" si="93"/>
        <v>1.9401866093445241E-3</v>
      </c>
      <c r="AP61" s="8">
        <v>3.2699999999999997E-9</v>
      </c>
      <c r="AQ61" s="8">
        <f t="shared" si="94"/>
        <v>1.0899999999999999E-10</v>
      </c>
      <c r="AR61" s="8">
        <f t="shared" si="95"/>
        <v>4.4335501135965015E-11</v>
      </c>
      <c r="AS61" s="9">
        <v>5.2499999999999995E-3</v>
      </c>
      <c r="AT61" s="8">
        <f t="shared" si="96"/>
        <v>1.7499999999999997E-4</v>
      </c>
      <c r="AU61" s="8">
        <f t="shared" si="97"/>
        <v>7.1180850447650256E-5</v>
      </c>
      <c r="AV61" s="9">
        <v>7.2299999999999997E-12</v>
      </c>
      <c r="AW61" s="8">
        <f t="shared" si="98"/>
        <v>2.4099999999999998E-13</v>
      </c>
      <c r="AX61" s="8">
        <f t="shared" si="99"/>
        <v>9.8026199759335504E-14</v>
      </c>
      <c r="AY61" s="9">
        <v>4.2300000000000002E-8</v>
      </c>
      <c r="AZ61" s="8">
        <f t="shared" si="100"/>
        <v>1.4100000000000001E-9</v>
      </c>
      <c r="BA61" s="8">
        <f t="shared" si="101"/>
        <v>5.7351428074963931E-10</v>
      </c>
      <c r="BB61" s="9">
        <v>4.3499999999999999E-8</v>
      </c>
      <c r="BC61" s="8">
        <f t="shared" si="102"/>
        <v>1.45E-9</v>
      </c>
      <c r="BD61" s="8">
        <f t="shared" si="103"/>
        <v>5.8978418942338786E-10</v>
      </c>
      <c r="BE61" s="9">
        <v>3.1499999999999995E-7</v>
      </c>
      <c r="BF61" s="8">
        <f t="shared" si="104"/>
        <v>1.0499999999999998E-8</v>
      </c>
      <c r="BG61" s="8">
        <f t="shared" si="105"/>
        <v>4.2708510268590147E-9</v>
      </c>
      <c r="BH61" s="9">
        <v>0.19679999999999997</v>
      </c>
      <c r="BI61" s="8">
        <f t="shared" si="106"/>
        <v>6.559999999999999E-3</v>
      </c>
      <c r="BJ61" s="8">
        <f t="shared" si="107"/>
        <v>2.6682650224947751E-3</v>
      </c>
    </row>
    <row r="62" spans="1:62" x14ac:dyDescent="0.25">
      <c r="A62" s="3">
        <v>56203010</v>
      </c>
      <c r="B62" s="2" t="s">
        <v>24</v>
      </c>
      <c r="C62" s="4" t="s">
        <v>2</v>
      </c>
      <c r="D62" s="4" t="s">
        <v>2</v>
      </c>
      <c r="E62" s="4" t="s">
        <v>3</v>
      </c>
      <c r="F62" s="4" t="s">
        <v>66</v>
      </c>
      <c r="G62" s="4">
        <v>234</v>
      </c>
      <c r="H62" s="4">
        <v>4.4742248852808739</v>
      </c>
      <c r="I62" s="8">
        <v>4.6566000000000003E-2</v>
      </c>
      <c r="J62" s="8">
        <f t="shared" si="72"/>
        <v>1.9900000000000001E-4</v>
      </c>
      <c r="K62" s="8">
        <f t="shared" si="73"/>
        <v>8.9037075217089396E-4</v>
      </c>
      <c r="L62" s="8">
        <v>4.5396000000000006E-2</v>
      </c>
      <c r="M62" s="8">
        <f t="shared" si="74"/>
        <v>1.9400000000000003E-4</v>
      </c>
      <c r="N62" s="8">
        <f t="shared" si="75"/>
        <v>8.6799962774448969E-4</v>
      </c>
      <c r="O62" s="8">
        <v>0.194688</v>
      </c>
      <c r="P62" s="8">
        <f t="shared" si="76"/>
        <v>8.3199999999999995E-4</v>
      </c>
      <c r="Q62" s="8">
        <f t="shared" si="77"/>
        <v>3.7225551045536867E-3</v>
      </c>
      <c r="R62" s="8">
        <v>0.23306400000000002</v>
      </c>
      <c r="S62" s="8">
        <f t="shared" si="78"/>
        <v>9.9600000000000014E-4</v>
      </c>
      <c r="T62" s="8">
        <f t="shared" si="79"/>
        <v>4.4563279857397506E-3</v>
      </c>
      <c r="U62" s="8">
        <v>7.5348000000000006E-4</v>
      </c>
      <c r="V62" s="8">
        <f t="shared" si="80"/>
        <v>3.2200000000000001E-6</v>
      </c>
      <c r="W62" s="8">
        <f t="shared" si="81"/>
        <v>1.4407004130604414E-5</v>
      </c>
      <c r="X62" s="8">
        <v>1.6848000000000001E-4</v>
      </c>
      <c r="Y62" s="8">
        <f t="shared" si="82"/>
        <v>7.2000000000000009E-7</v>
      </c>
      <c r="Z62" s="8">
        <f t="shared" si="83"/>
        <v>3.2214419174022298E-6</v>
      </c>
      <c r="AA62" s="8">
        <v>4.4460000000000002E-4</v>
      </c>
      <c r="AB62" s="8">
        <f t="shared" si="84"/>
        <v>1.9E-6</v>
      </c>
      <c r="AC62" s="8">
        <f t="shared" si="85"/>
        <v>8.5010272820336612E-6</v>
      </c>
      <c r="AD62" s="8">
        <v>1.2589200000000001E-4</v>
      </c>
      <c r="AE62" s="8">
        <f t="shared" si="86"/>
        <v>5.3800000000000008E-7</v>
      </c>
      <c r="AF62" s="8">
        <f t="shared" si="87"/>
        <v>2.4071329882811104E-6</v>
      </c>
      <c r="AG62" s="8">
        <v>1.4016600000000001E-5</v>
      </c>
      <c r="AH62" s="8">
        <f t="shared" si="88"/>
        <v>5.99E-8</v>
      </c>
      <c r="AI62" s="8">
        <f t="shared" si="89"/>
        <v>2.6800607062832434E-7</v>
      </c>
      <c r="AJ62" s="8">
        <v>0.37206000000000006</v>
      </c>
      <c r="AK62" s="8">
        <f t="shared" si="90"/>
        <v>1.5900000000000003E-3</v>
      </c>
      <c r="AL62" s="8">
        <f t="shared" si="91"/>
        <v>7.1140175675965906E-3</v>
      </c>
      <c r="AM62" s="8">
        <v>0.13220999999999999</v>
      </c>
      <c r="AN62" s="8">
        <f t="shared" si="92"/>
        <v>5.6499999999999996E-4</v>
      </c>
      <c r="AO62" s="8">
        <f t="shared" si="93"/>
        <v>2.5279370601836936E-3</v>
      </c>
      <c r="AP62" s="8">
        <v>2.8080000000000002E-9</v>
      </c>
      <c r="AQ62" s="8">
        <f t="shared" si="94"/>
        <v>1.2000000000000001E-11</v>
      </c>
      <c r="AR62" s="8">
        <f t="shared" si="95"/>
        <v>5.3690698623370489E-11</v>
      </c>
      <c r="AS62" s="9">
        <v>1.0623600000000002E-2</v>
      </c>
      <c r="AT62" s="8">
        <f t="shared" si="96"/>
        <v>4.5400000000000006E-5</v>
      </c>
      <c r="AU62" s="8">
        <f t="shared" si="97"/>
        <v>2.0312980979175169E-4</v>
      </c>
      <c r="AV62" s="9">
        <v>5.9669999999999999E-12</v>
      </c>
      <c r="AW62" s="8">
        <f t="shared" si="98"/>
        <v>2.5499999999999999E-14</v>
      </c>
      <c r="AX62" s="8">
        <f t="shared" si="99"/>
        <v>1.1409273457466227E-13</v>
      </c>
      <c r="AY62" s="9">
        <v>2.9483999999999998E-8</v>
      </c>
      <c r="AZ62" s="8">
        <f t="shared" si="100"/>
        <v>1.2599999999999998E-10</v>
      </c>
      <c r="BA62" s="8">
        <f t="shared" si="101"/>
        <v>5.6375233554539006E-10</v>
      </c>
      <c r="BB62" s="9">
        <v>-2.2393800000000001E-8</v>
      </c>
      <c r="BC62" s="8">
        <f t="shared" si="102"/>
        <v>-9.5700000000000003E-11</v>
      </c>
      <c r="BD62" s="8">
        <f t="shared" si="103"/>
        <v>-4.2818332152137966E-10</v>
      </c>
      <c r="BE62" s="9">
        <v>1.2144600000000001E-7</v>
      </c>
      <c r="BF62" s="8">
        <f t="shared" si="104"/>
        <v>5.1900000000000007E-10</v>
      </c>
      <c r="BG62" s="8">
        <f t="shared" si="105"/>
        <v>2.322122715460774E-9</v>
      </c>
      <c r="BH62" s="9">
        <v>0.17222400000000002</v>
      </c>
      <c r="BI62" s="8">
        <f t="shared" si="106"/>
        <v>7.3600000000000011E-4</v>
      </c>
      <c r="BJ62" s="8">
        <f t="shared" si="107"/>
        <v>3.2930295155667237E-3</v>
      </c>
    </row>
    <row r="63" spans="1:62" x14ac:dyDescent="0.25">
      <c r="A63" s="3">
        <v>56205008</v>
      </c>
      <c r="B63" s="2" t="s">
        <v>25</v>
      </c>
      <c r="C63" s="4" t="s">
        <v>2</v>
      </c>
      <c r="D63" s="4" t="s">
        <v>2</v>
      </c>
      <c r="E63" s="4" t="s">
        <v>17</v>
      </c>
      <c r="F63" s="4" t="s">
        <v>66</v>
      </c>
      <c r="G63" s="4">
        <v>140</v>
      </c>
      <c r="H63" s="4">
        <v>3.2539817347497264</v>
      </c>
      <c r="I63" s="8">
        <v>0.20440000000000003</v>
      </c>
      <c r="J63" s="8">
        <f t="shared" si="72"/>
        <v>1.4600000000000001E-3</v>
      </c>
      <c r="K63" s="8">
        <f t="shared" si="73"/>
        <v>4.7508133327346007E-3</v>
      </c>
      <c r="L63" s="8">
        <v>0.11886000000000001</v>
      </c>
      <c r="M63" s="8">
        <f t="shared" si="74"/>
        <v>8.4900000000000004E-4</v>
      </c>
      <c r="N63" s="8">
        <f t="shared" si="75"/>
        <v>2.7626304928025178E-3</v>
      </c>
      <c r="O63" s="8">
        <v>0.13370000000000001</v>
      </c>
      <c r="P63" s="8">
        <f t="shared" si="76"/>
        <v>9.5500000000000012E-4</v>
      </c>
      <c r="Q63" s="8">
        <f t="shared" si="77"/>
        <v>3.1075525566859889E-3</v>
      </c>
      <c r="R63" s="8">
        <v>0.81620000000000004</v>
      </c>
      <c r="S63" s="8">
        <f t="shared" si="78"/>
        <v>5.8300000000000001E-3</v>
      </c>
      <c r="T63" s="8">
        <f t="shared" si="79"/>
        <v>1.8970713513590906E-2</v>
      </c>
      <c r="U63" s="8">
        <v>3.0940000000000004E-3</v>
      </c>
      <c r="V63" s="8">
        <f t="shared" si="80"/>
        <v>2.2100000000000002E-5</v>
      </c>
      <c r="W63" s="8">
        <f t="shared" si="81"/>
        <v>7.1912996337968955E-5</v>
      </c>
      <c r="X63" s="8">
        <v>3.0940000000000004E-4</v>
      </c>
      <c r="Y63" s="8">
        <f t="shared" si="82"/>
        <v>2.2100000000000004E-6</v>
      </c>
      <c r="Z63" s="8">
        <f t="shared" si="83"/>
        <v>7.191299633796897E-6</v>
      </c>
      <c r="AA63" s="8">
        <v>4.9140000000000002E-4</v>
      </c>
      <c r="AB63" s="8">
        <f t="shared" si="84"/>
        <v>3.5100000000000003E-6</v>
      </c>
      <c r="AC63" s="8">
        <f t="shared" si="85"/>
        <v>1.1421475888971541E-5</v>
      </c>
      <c r="AD63" s="8">
        <v>1.582E-4</v>
      </c>
      <c r="AE63" s="8">
        <f t="shared" si="86"/>
        <v>1.13E-6</v>
      </c>
      <c r="AF63" s="8">
        <f t="shared" si="87"/>
        <v>3.6769993602671909E-6</v>
      </c>
      <c r="AG63" s="8">
        <v>1.2278000000000002E-5</v>
      </c>
      <c r="AH63" s="8">
        <f t="shared" si="88"/>
        <v>8.7700000000000011E-8</v>
      </c>
      <c r="AI63" s="8">
        <f t="shared" si="89"/>
        <v>2.8537419813755106E-7</v>
      </c>
      <c r="AJ63" s="8">
        <v>2.198</v>
      </c>
      <c r="AK63" s="8">
        <f t="shared" si="90"/>
        <v>1.5699999999999999E-2</v>
      </c>
      <c r="AL63" s="8">
        <f t="shared" si="91"/>
        <v>5.1087513235570703E-2</v>
      </c>
      <c r="AM63" s="8">
        <v>0.70700000000000007</v>
      </c>
      <c r="AN63" s="8">
        <f t="shared" si="92"/>
        <v>5.0500000000000007E-3</v>
      </c>
      <c r="AO63" s="8">
        <f t="shared" si="93"/>
        <v>1.643260776048612E-2</v>
      </c>
      <c r="AP63" s="8">
        <v>7.028000000000001E-9</v>
      </c>
      <c r="AQ63" s="8">
        <f t="shared" si="94"/>
        <v>5.0200000000000005E-11</v>
      </c>
      <c r="AR63" s="8">
        <f t="shared" si="95"/>
        <v>1.6334988308443627E-10</v>
      </c>
      <c r="AS63" s="9">
        <v>4.3260000000000007E-2</v>
      </c>
      <c r="AT63" s="8">
        <f t="shared" si="96"/>
        <v>3.0900000000000003E-4</v>
      </c>
      <c r="AU63" s="8">
        <f t="shared" si="97"/>
        <v>1.0054803560376655E-3</v>
      </c>
      <c r="AV63" s="9">
        <v>1.0934E-11</v>
      </c>
      <c r="AW63" s="8">
        <f t="shared" si="98"/>
        <v>7.8100000000000003E-14</v>
      </c>
      <c r="AX63" s="8">
        <f t="shared" si="99"/>
        <v>2.5413597348395365E-13</v>
      </c>
      <c r="AY63" s="9">
        <v>4.2560000000000005E-8</v>
      </c>
      <c r="AZ63" s="8">
        <f t="shared" si="100"/>
        <v>3.0400000000000004E-10</v>
      </c>
      <c r="BA63" s="8">
        <f t="shared" si="101"/>
        <v>9.8921044736391692E-10</v>
      </c>
      <c r="BB63" s="9">
        <v>1.0164000000000002E-7</v>
      </c>
      <c r="BC63" s="8">
        <f t="shared" si="102"/>
        <v>7.2600000000000008E-10</v>
      </c>
      <c r="BD63" s="8">
        <f t="shared" si="103"/>
        <v>2.3623907394283017E-9</v>
      </c>
      <c r="BE63" s="9">
        <v>5.0260000000000007E-7</v>
      </c>
      <c r="BF63" s="8">
        <f t="shared" si="104"/>
        <v>3.5900000000000006E-9</v>
      </c>
      <c r="BG63" s="8">
        <f t="shared" si="105"/>
        <v>1.168179442775152E-8</v>
      </c>
      <c r="BH63" s="9">
        <v>0.19180000000000003</v>
      </c>
      <c r="BI63" s="8">
        <f t="shared" si="106"/>
        <v>1.3700000000000001E-3</v>
      </c>
      <c r="BJ63" s="8">
        <f t="shared" si="107"/>
        <v>4.457954976607126E-3</v>
      </c>
    </row>
    <row r="64" spans="1:62" x14ac:dyDescent="0.25">
      <c r="A64" s="3">
        <v>63107010</v>
      </c>
      <c r="B64" s="2" t="s">
        <v>26</v>
      </c>
      <c r="C64" s="4" t="s">
        <v>18</v>
      </c>
      <c r="D64" s="4" t="s">
        <v>19</v>
      </c>
      <c r="E64" s="4" t="s">
        <v>19</v>
      </c>
      <c r="F64" s="4" t="s">
        <v>66</v>
      </c>
      <c r="G64" s="4">
        <v>140</v>
      </c>
      <c r="H64" s="4">
        <v>9.7619452042491801</v>
      </c>
      <c r="I64" s="8">
        <v>2.7720000000000005E-2</v>
      </c>
      <c r="J64" s="8">
        <f t="shared" si="72"/>
        <v>1.9800000000000004E-4</v>
      </c>
      <c r="K64" s="8">
        <f t="shared" si="73"/>
        <v>1.9328651504413382E-3</v>
      </c>
      <c r="L64" s="8">
        <v>2.6460000000000004E-2</v>
      </c>
      <c r="M64" s="8">
        <f t="shared" si="74"/>
        <v>1.8900000000000004E-4</v>
      </c>
      <c r="N64" s="8">
        <f t="shared" si="75"/>
        <v>1.8450076436030954E-3</v>
      </c>
      <c r="O64" s="8">
        <v>1.1676000000000001E-2</v>
      </c>
      <c r="P64" s="8">
        <f t="shared" si="76"/>
        <v>8.3400000000000008E-5</v>
      </c>
      <c r="Q64" s="8">
        <f t="shared" si="77"/>
        <v>8.141462300343817E-4</v>
      </c>
      <c r="R64" s="8">
        <v>0.29960000000000003</v>
      </c>
      <c r="S64" s="8">
        <f t="shared" si="78"/>
        <v>2.1400000000000004E-3</v>
      </c>
      <c r="T64" s="8">
        <f t="shared" si="79"/>
        <v>2.0890562737093249E-2</v>
      </c>
      <c r="U64" s="8">
        <v>1.1298000000000002E-3</v>
      </c>
      <c r="V64" s="8">
        <f t="shared" si="80"/>
        <v>8.0700000000000024E-6</v>
      </c>
      <c r="W64" s="8">
        <f t="shared" si="81"/>
        <v>7.8778897798290908E-5</v>
      </c>
      <c r="X64" s="8">
        <v>2.3520000000000002E-4</v>
      </c>
      <c r="Y64" s="8">
        <f t="shared" si="82"/>
        <v>1.6800000000000002E-6</v>
      </c>
      <c r="Z64" s="8">
        <f t="shared" si="83"/>
        <v>1.6400067943138626E-5</v>
      </c>
      <c r="AA64" s="8">
        <v>9.9540000000000002E-4</v>
      </c>
      <c r="AB64" s="8">
        <f t="shared" si="84"/>
        <v>7.1100000000000005E-6</v>
      </c>
      <c r="AC64" s="8">
        <f t="shared" si="85"/>
        <v>6.9407430402211682E-5</v>
      </c>
      <c r="AD64" s="8">
        <v>5.9500000000000003E-5</v>
      </c>
      <c r="AE64" s="8">
        <f t="shared" si="86"/>
        <v>4.2500000000000001E-7</v>
      </c>
      <c r="AF64" s="8">
        <f t="shared" si="87"/>
        <v>4.1488267118059019E-6</v>
      </c>
      <c r="AG64" s="8">
        <v>3.2480000000000001E-5</v>
      </c>
      <c r="AH64" s="8">
        <f t="shared" si="88"/>
        <v>2.3200000000000001E-7</v>
      </c>
      <c r="AI64" s="8">
        <f t="shared" si="89"/>
        <v>2.26477128738581E-6</v>
      </c>
      <c r="AJ64" s="8">
        <v>0.22680000000000003</v>
      </c>
      <c r="AK64" s="8">
        <f t="shared" si="90"/>
        <v>1.6200000000000001E-3</v>
      </c>
      <c r="AL64" s="8">
        <f t="shared" si="91"/>
        <v>1.5814351230883674E-2</v>
      </c>
      <c r="AM64" s="8">
        <v>0.19320000000000001</v>
      </c>
      <c r="AN64" s="8">
        <f t="shared" si="92"/>
        <v>1.3800000000000002E-3</v>
      </c>
      <c r="AO64" s="8">
        <f t="shared" si="93"/>
        <v>1.3471484381863869E-2</v>
      </c>
      <c r="AP64" s="8">
        <v>2.0020000000000003E-9</v>
      </c>
      <c r="AQ64" s="8">
        <f t="shared" si="94"/>
        <v>1.4300000000000002E-11</v>
      </c>
      <c r="AR64" s="8">
        <f t="shared" si="95"/>
        <v>1.3959581642076328E-10</v>
      </c>
      <c r="AS64" s="9">
        <v>3.3600000000000005E-2</v>
      </c>
      <c r="AT64" s="8">
        <f t="shared" si="96"/>
        <v>2.4000000000000003E-4</v>
      </c>
      <c r="AU64" s="8">
        <f t="shared" si="97"/>
        <v>2.3428668490198036E-3</v>
      </c>
      <c r="AV64" s="9">
        <v>4.2560000000000004E-12</v>
      </c>
      <c r="AW64" s="8">
        <f t="shared" si="98"/>
        <v>3.0400000000000002E-14</v>
      </c>
      <c r="AX64" s="8">
        <f t="shared" si="99"/>
        <v>2.9676313420917511E-13</v>
      </c>
      <c r="AY64" s="9">
        <v>5.922000000000001E-8</v>
      </c>
      <c r="AZ64" s="8">
        <f t="shared" si="100"/>
        <v>4.2300000000000009E-10</v>
      </c>
      <c r="BA64" s="8">
        <f t="shared" si="101"/>
        <v>4.1293028213974037E-9</v>
      </c>
      <c r="BB64" s="9">
        <v>1.6660000000000002E-8</v>
      </c>
      <c r="BC64" s="8">
        <f t="shared" si="102"/>
        <v>1.19E-10</v>
      </c>
      <c r="BD64" s="8">
        <f t="shared" si="103"/>
        <v>1.1616714793056526E-9</v>
      </c>
      <c r="BE64" s="9">
        <v>1.5400000000000003E-7</v>
      </c>
      <c r="BF64" s="8">
        <f t="shared" si="104"/>
        <v>1.1000000000000001E-9</v>
      </c>
      <c r="BG64" s="8">
        <f t="shared" si="105"/>
        <v>1.0738139724674099E-8</v>
      </c>
      <c r="BH64" s="9">
        <v>4.2000000000000003E-2</v>
      </c>
      <c r="BI64" s="8">
        <f t="shared" si="106"/>
        <v>3.0000000000000003E-4</v>
      </c>
      <c r="BJ64" s="8">
        <f t="shared" si="107"/>
        <v>2.9285835612747543E-3</v>
      </c>
    </row>
    <row r="65" spans="1:62" x14ac:dyDescent="0.25">
      <c r="A65" s="3">
        <v>75113000</v>
      </c>
      <c r="B65" s="2" t="s">
        <v>27</v>
      </c>
      <c r="C65" s="4" t="s">
        <v>4</v>
      </c>
      <c r="D65" s="4" t="s">
        <v>4</v>
      </c>
      <c r="E65" s="4" t="s">
        <v>13</v>
      </c>
      <c r="F65" s="4" t="s">
        <v>66</v>
      </c>
      <c r="G65" s="4">
        <v>85</v>
      </c>
      <c r="H65" s="4">
        <v>10.575440637936611</v>
      </c>
      <c r="I65" s="8">
        <v>3.0345E-2</v>
      </c>
      <c r="J65" s="8">
        <f t="shared" si="72"/>
        <v>3.57E-4</v>
      </c>
      <c r="K65" s="8">
        <f t="shared" si="73"/>
        <v>3.7754323077433699E-3</v>
      </c>
      <c r="L65" s="8">
        <v>2.9155000000000004E-2</v>
      </c>
      <c r="M65" s="8">
        <f t="shared" si="74"/>
        <v>3.4300000000000004E-4</v>
      </c>
      <c r="N65" s="8">
        <f t="shared" si="75"/>
        <v>3.627376138812258E-3</v>
      </c>
      <c r="O65" s="8">
        <v>1.6745000000000003E-2</v>
      </c>
      <c r="P65" s="8">
        <f t="shared" si="76"/>
        <v>1.9700000000000005E-4</v>
      </c>
      <c r="Q65" s="8">
        <f t="shared" si="77"/>
        <v>2.0833618056735129E-3</v>
      </c>
      <c r="R65" s="8">
        <v>0.26095000000000002</v>
      </c>
      <c r="S65" s="8">
        <f t="shared" si="78"/>
        <v>3.0700000000000002E-3</v>
      </c>
      <c r="T65" s="8">
        <f t="shared" si="79"/>
        <v>3.2466602758465399E-2</v>
      </c>
      <c r="U65" s="8">
        <v>6.0605000000000001E-4</v>
      </c>
      <c r="V65" s="8">
        <f t="shared" si="80"/>
        <v>7.1300000000000003E-6</v>
      </c>
      <c r="W65" s="8">
        <f t="shared" si="81"/>
        <v>7.5402891748488034E-5</v>
      </c>
      <c r="X65" s="8">
        <v>1.1475000000000001E-4</v>
      </c>
      <c r="Y65" s="8">
        <f t="shared" si="82"/>
        <v>1.3500000000000002E-6</v>
      </c>
      <c r="Z65" s="8">
        <f t="shared" si="83"/>
        <v>1.4276844861214426E-5</v>
      </c>
      <c r="AA65" s="8">
        <v>1.5215000000000001E-4</v>
      </c>
      <c r="AB65" s="8">
        <f t="shared" si="84"/>
        <v>1.7900000000000002E-6</v>
      </c>
      <c r="AC65" s="8">
        <f t="shared" si="85"/>
        <v>1.8930038741906537E-5</v>
      </c>
      <c r="AD65" s="8">
        <v>2.1334999999999998E-5</v>
      </c>
      <c r="AE65" s="8">
        <f t="shared" si="86"/>
        <v>2.5099999999999996E-7</v>
      </c>
      <c r="AF65" s="8">
        <f t="shared" si="87"/>
        <v>2.6544356001220887E-6</v>
      </c>
      <c r="AG65" s="8">
        <v>4.4285E-6</v>
      </c>
      <c r="AH65" s="8">
        <f t="shared" si="88"/>
        <v>5.2100000000000003E-8</v>
      </c>
      <c r="AI65" s="8">
        <f t="shared" si="89"/>
        <v>5.5098045723649747E-7</v>
      </c>
      <c r="AJ65" s="8">
        <v>0.17</v>
      </c>
      <c r="AK65" s="8">
        <f t="shared" si="90"/>
        <v>2E-3</v>
      </c>
      <c r="AL65" s="8">
        <f t="shared" si="91"/>
        <v>2.115088127587322E-2</v>
      </c>
      <c r="AM65" s="8">
        <v>0.1343</v>
      </c>
      <c r="AN65" s="8">
        <f t="shared" si="92"/>
        <v>1.58E-3</v>
      </c>
      <c r="AO65" s="8">
        <f t="shared" si="93"/>
        <v>1.6709196207939845E-2</v>
      </c>
      <c r="AP65" s="8">
        <v>2.9325E-9</v>
      </c>
      <c r="AQ65" s="8">
        <f t="shared" si="94"/>
        <v>3.4499999999999997E-11</v>
      </c>
      <c r="AR65" s="8">
        <f t="shared" si="95"/>
        <v>3.6485270200881305E-10</v>
      </c>
      <c r="AS65" s="9">
        <v>5.3720000000000009E-3</v>
      </c>
      <c r="AT65" s="8">
        <f t="shared" si="96"/>
        <v>6.3200000000000005E-5</v>
      </c>
      <c r="AU65" s="8">
        <f t="shared" si="97"/>
        <v>6.683678483175938E-4</v>
      </c>
      <c r="AV65" s="9">
        <v>6.4175000000000001E-12</v>
      </c>
      <c r="AW65" s="8">
        <f t="shared" si="98"/>
        <v>7.5500000000000006E-14</v>
      </c>
      <c r="AX65" s="8">
        <f t="shared" si="99"/>
        <v>7.9844576816421413E-13</v>
      </c>
      <c r="AY65" s="9">
        <v>1.3175000000000001E-8</v>
      </c>
      <c r="AZ65" s="8">
        <f t="shared" si="100"/>
        <v>1.5500000000000001E-10</v>
      </c>
      <c r="BA65" s="8">
        <f t="shared" si="101"/>
        <v>1.6391932988801747E-9</v>
      </c>
      <c r="BB65" s="9">
        <v>2.3205000000000005E-8</v>
      </c>
      <c r="BC65" s="8">
        <f t="shared" si="102"/>
        <v>2.7300000000000004E-10</v>
      </c>
      <c r="BD65" s="8">
        <f t="shared" si="103"/>
        <v>2.8870952941566951E-9</v>
      </c>
      <c r="BE65" s="9">
        <v>1.2665000000000001E-7</v>
      </c>
      <c r="BF65" s="8">
        <f t="shared" si="104"/>
        <v>1.4900000000000002E-9</v>
      </c>
      <c r="BG65" s="8">
        <f t="shared" si="105"/>
        <v>1.5757406550525551E-8</v>
      </c>
      <c r="BH65" s="9">
        <v>3.7910000000000006E-2</v>
      </c>
      <c r="BI65" s="8">
        <f t="shared" si="106"/>
        <v>4.4600000000000005E-4</v>
      </c>
      <c r="BJ65" s="8">
        <f t="shared" si="107"/>
        <v>4.7166465245197286E-3</v>
      </c>
    </row>
    <row r="66" spans="1:62" x14ac:dyDescent="0.25">
      <c r="A66" s="3">
        <v>83106000</v>
      </c>
      <c r="B66" s="2" t="s">
        <v>28</v>
      </c>
      <c r="C66" s="4" t="s">
        <v>16</v>
      </c>
      <c r="D66" s="4" t="s">
        <v>16</v>
      </c>
      <c r="E66" s="4" t="s">
        <v>29</v>
      </c>
      <c r="F66" s="4" t="s">
        <v>66</v>
      </c>
      <c r="G66" s="4">
        <v>30</v>
      </c>
      <c r="H66" s="4">
        <v>0.81349543368743205</v>
      </c>
      <c r="I66" s="8">
        <v>9.2999999999999999E-2</v>
      </c>
      <c r="J66" s="8">
        <f t="shared" si="72"/>
        <v>3.0999999999999999E-3</v>
      </c>
      <c r="K66" s="8">
        <f t="shared" si="73"/>
        <v>2.5218358444310395E-3</v>
      </c>
      <c r="L66" s="8">
        <v>9.1799999999999993E-2</v>
      </c>
      <c r="M66" s="8">
        <f t="shared" si="74"/>
        <v>3.0599999999999998E-3</v>
      </c>
      <c r="N66" s="8">
        <f t="shared" si="75"/>
        <v>2.4892960270835418E-3</v>
      </c>
      <c r="O66" s="8">
        <v>0.17460000000000001</v>
      </c>
      <c r="P66" s="8">
        <f t="shared" si="76"/>
        <v>5.8200000000000005E-3</v>
      </c>
      <c r="Q66" s="8">
        <f t="shared" si="77"/>
        <v>4.7345434240608549E-3</v>
      </c>
      <c r="R66" s="8">
        <v>0.504</v>
      </c>
      <c r="S66" s="8">
        <f t="shared" si="78"/>
        <v>1.6799999999999999E-2</v>
      </c>
      <c r="T66" s="8">
        <f t="shared" si="79"/>
        <v>1.3666723285948857E-2</v>
      </c>
      <c r="U66" s="8">
        <v>9.8700000000000003E-4</v>
      </c>
      <c r="V66" s="8">
        <f t="shared" si="80"/>
        <v>3.29E-5</v>
      </c>
      <c r="W66" s="8">
        <f t="shared" si="81"/>
        <v>2.6763999768316516E-5</v>
      </c>
      <c r="X66" s="8">
        <v>2.2709999999999999E-4</v>
      </c>
      <c r="Y66" s="8">
        <f t="shared" si="82"/>
        <v>7.5699999999999995E-6</v>
      </c>
      <c r="Z66" s="8">
        <f t="shared" si="83"/>
        <v>6.1581604330138605E-6</v>
      </c>
      <c r="AA66" s="8">
        <v>5.6400000000000005E-4</v>
      </c>
      <c r="AB66" s="8">
        <f t="shared" si="84"/>
        <v>1.8800000000000003E-5</v>
      </c>
      <c r="AC66" s="8">
        <f t="shared" si="85"/>
        <v>1.5293714153323725E-5</v>
      </c>
      <c r="AD66" s="8">
        <v>9.2399999999999996E-5</v>
      </c>
      <c r="AE66" s="8">
        <f t="shared" si="86"/>
        <v>3.0799999999999997E-6</v>
      </c>
      <c r="AF66" s="8">
        <f t="shared" si="87"/>
        <v>2.5055659357572906E-6</v>
      </c>
      <c r="AG66" s="8">
        <v>1.9769999999999999E-5</v>
      </c>
      <c r="AH66" s="8">
        <f t="shared" si="88"/>
        <v>6.5899999999999996E-7</v>
      </c>
      <c r="AI66" s="8">
        <f t="shared" si="89"/>
        <v>5.3609349080001768E-7</v>
      </c>
      <c r="AJ66" s="8">
        <v>10.559999999999999</v>
      </c>
      <c r="AK66" s="8">
        <f t="shared" si="90"/>
        <v>0.35199999999999998</v>
      </c>
      <c r="AL66" s="8">
        <f t="shared" si="91"/>
        <v>0.28635039265797607</v>
      </c>
      <c r="AM66" s="8">
        <v>0.51600000000000001</v>
      </c>
      <c r="AN66" s="8">
        <f t="shared" si="92"/>
        <v>1.72E-2</v>
      </c>
      <c r="AO66" s="8">
        <f t="shared" si="93"/>
        <v>1.3992121459423832E-2</v>
      </c>
      <c r="AP66" s="8">
        <v>5.2199999999999998E-9</v>
      </c>
      <c r="AQ66" s="8">
        <f t="shared" si="94"/>
        <v>1.7399999999999999E-10</v>
      </c>
      <c r="AR66" s="8">
        <f t="shared" si="95"/>
        <v>1.4154820546161316E-10</v>
      </c>
      <c r="AS66" s="9">
        <v>6.9300000000000004E-3</v>
      </c>
      <c r="AT66" s="8">
        <f t="shared" si="96"/>
        <v>2.31E-4</v>
      </c>
      <c r="AU66" s="8">
        <f t="shared" si="97"/>
        <v>1.8791744518179682E-4</v>
      </c>
      <c r="AV66" s="9">
        <v>1.248E-11</v>
      </c>
      <c r="AW66" s="8">
        <f t="shared" si="98"/>
        <v>4.1599999999999999E-13</v>
      </c>
      <c r="AX66" s="8">
        <f t="shared" si="99"/>
        <v>3.3841410041397175E-13</v>
      </c>
      <c r="AY66" s="9">
        <v>3.69E-8</v>
      </c>
      <c r="AZ66" s="8">
        <f t="shared" si="100"/>
        <v>1.2299999999999999E-9</v>
      </c>
      <c r="BA66" s="8">
        <f t="shared" si="101"/>
        <v>1.0005993834355414E-9</v>
      </c>
      <c r="BB66" s="9">
        <v>4.7399999999999994E-8</v>
      </c>
      <c r="BC66" s="8">
        <f t="shared" si="102"/>
        <v>1.5799999999999997E-9</v>
      </c>
      <c r="BD66" s="8">
        <f t="shared" si="103"/>
        <v>1.2853227852261425E-9</v>
      </c>
      <c r="BE66" s="9">
        <v>3.8399999999999994E-7</v>
      </c>
      <c r="BF66" s="8">
        <f t="shared" si="104"/>
        <v>1.2799999999999999E-8</v>
      </c>
      <c r="BG66" s="8">
        <f t="shared" si="105"/>
        <v>1.0412741551199129E-8</v>
      </c>
      <c r="BH66" s="9">
        <v>0.21179999999999999</v>
      </c>
      <c r="BI66" s="8">
        <f t="shared" si="106"/>
        <v>7.0599999999999994E-3</v>
      </c>
      <c r="BJ66" s="8">
        <f t="shared" si="107"/>
        <v>5.7432777618332698E-3</v>
      </c>
    </row>
    <row r="67" spans="1:62" x14ac:dyDescent="0.25">
      <c r="A67" s="3">
        <v>92552010</v>
      </c>
      <c r="B67" s="2" t="s">
        <v>68</v>
      </c>
      <c r="C67" s="4" t="s">
        <v>12</v>
      </c>
      <c r="D67" s="4" t="s">
        <v>12</v>
      </c>
      <c r="E67" s="4" t="s">
        <v>69</v>
      </c>
      <c r="F67" s="4" t="s">
        <v>65</v>
      </c>
      <c r="G67" s="4">
        <v>240</v>
      </c>
      <c r="H67" s="4">
        <v>8.1349543368999999</v>
      </c>
      <c r="I67" s="8">
        <v>3.1199999999999999E-4</v>
      </c>
      <c r="J67" s="8">
        <f t="shared" si="72"/>
        <v>1.3E-6</v>
      </c>
      <c r="K67" s="8">
        <f t="shared" si="73"/>
        <v>1.057544063797E-5</v>
      </c>
      <c r="L67" s="8">
        <v>2.9759999999999997E-4</v>
      </c>
      <c r="M67" s="8">
        <f t="shared" si="74"/>
        <v>1.2399999999999998E-6</v>
      </c>
      <c r="N67" s="8">
        <f t="shared" si="75"/>
        <v>1.0087343377755998E-5</v>
      </c>
      <c r="O67" s="8">
        <v>4.6799999999999994E-4</v>
      </c>
      <c r="P67" s="8">
        <f t="shared" si="76"/>
        <v>1.9499999999999995E-6</v>
      </c>
      <c r="Q67" s="8">
        <f t="shared" si="77"/>
        <v>1.5863160956954996E-5</v>
      </c>
      <c r="R67" s="8">
        <v>3.1440000000000001E-3</v>
      </c>
      <c r="S67" s="8">
        <f t="shared" si="78"/>
        <v>1.31E-5</v>
      </c>
      <c r="T67" s="8">
        <f t="shared" si="79"/>
        <v>1.0656790181338999E-4</v>
      </c>
      <c r="U67" s="8">
        <v>1.8071999999999999E-5</v>
      </c>
      <c r="V67" s="8">
        <f t="shared" si="80"/>
        <v>7.5299999999999993E-8</v>
      </c>
      <c r="W67" s="8">
        <f t="shared" si="81"/>
        <v>6.125620615685699E-7</v>
      </c>
      <c r="X67" s="8">
        <v>9.3599999999999991E-7</v>
      </c>
      <c r="Y67" s="8">
        <f t="shared" si="82"/>
        <v>3.8999999999999994E-9</v>
      </c>
      <c r="Z67" s="8">
        <f t="shared" si="83"/>
        <v>3.1726321913909992E-8</v>
      </c>
      <c r="AA67" s="8">
        <v>2.0016E-6</v>
      </c>
      <c r="AB67" s="8">
        <f t="shared" si="84"/>
        <v>8.3400000000000006E-9</v>
      </c>
      <c r="AC67" s="8">
        <f t="shared" si="85"/>
        <v>6.7845519169745998E-8</v>
      </c>
      <c r="AD67" s="8">
        <v>4.9199999999999991E-7</v>
      </c>
      <c r="AE67" s="8">
        <f t="shared" si="86"/>
        <v>2.0499999999999997E-9</v>
      </c>
      <c r="AF67" s="8">
        <f t="shared" si="87"/>
        <v>1.6676656390644998E-8</v>
      </c>
      <c r="AG67" s="8">
        <v>1.3127999999999999E-7</v>
      </c>
      <c r="AH67" s="8">
        <f t="shared" si="88"/>
        <v>5.4699999999999997E-10</v>
      </c>
      <c r="AI67" s="8">
        <f t="shared" si="89"/>
        <v>4.4498200222843001E-9</v>
      </c>
      <c r="AJ67" s="8">
        <v>3.1919999999999995E-3</v>
      </c>
      <c r="AK67" s="8">
        <f t="shared" si="90"/>
        <v>1.3299999999999998E-5</v>
      </c>
      <c r="AL67" s="8">
        <f t="shared" si="91"/>
        <v>1.0819489268076998E-4</v>
      </c>
      <c r="AM67" s="8">
        <v>2.7119999999999996E-3</v>
      </c>
      <c r="AN67" s="8">
        <f t="shared" si="92"/>
        <v>1.1299999999999999E-5</v>
      </c>
      <c r="AO67" s="8">
        <f t="shared" si="93"/>
        <v>9.1924984006969991E-5</v>
      </c>
      <c r="AP67" s="8">
        <v>2.7119999999999999E-11</v>
      </c>
      <c r="AQ67" s="8">
        <f t="shared" si="94"/>
        <v>1.13E-13</v>
      </c>
      <c r="AR67" s="8">
        <f t="shared" si="95"/>
        <v>9.1924984006970004E-13</v>
      </c>
      <c r="AS67" s="9">
        <v>3.2639999999999999E-5</v>
      </c>
      <c r="AT67" s="8">
        <f t="shared" si="96"/>
        <v>1.36E-7</v>
      </c>
      <c r="AU67" s="8">
        <f t="shared" si="97"/>
        <v>1.1063537898183999E-6</v>
      </c>
      <c r="AV67" s="9">
        <v>3.3600000000000003E-14</v>
      </c>
      <c r="AW67" s="8">
        <f t="shared" si="98"/>
        <v>1.4000000000000001E-16</v>
      </c>
      <c r="AX67" s="8">
        <f t="shared" si="99"/>
        <v>1.138893607166E-15</v>
      </c>
      <c r="AY67" s="9">
        <v>1.4160000000000001E-10</v>
      </c>
      <c r="AZ67" s="8">
        <f t="shared" si="100"/>
        <v>5.9000000000000001E-13</v>
      </c>
      <c r="BA67" s="8">
        <f t="shared" si="101"/>
        <v>4.7996230587710002E-12</v>
      </c>
      <c r="BB67" s="9">
        <v>1.0295999999999998E-9</v>
      </c>
      <c r="BC67" s="8">
        <f t="shared" si="102"/>
        <v>4.2899999999999997E-12</v>
      </c>
      <c r="BD67" s="8">
        <f t="shared" si="103"/>
        <v>3.4898954105300997E-11</v>
      </c>
      <c r="BE67" s="9">
        <v>2.0975999999999999E-9</v>
      </c>
      <c r="BF67" s="8">
        <f t="shared" si="104"/>
        <v>8.7399999999999987E-12</v>
      </c>
      <c r="BG67" s="8">
        <f t="shared" si="105"/>
        <v>7.1099500904505987E-11</v>
      </c>
      <c r="BH67" s="9">
        <v>6.1440000000000008E-4</v>
      </c>
      <c r="BI67" s="8">
        <f t="shared" si="106"/>
        <v>2.5600000000000005E-6</v>
      </c>
      <c r="BJ67" s="8">
        <f t="shared" si="107"/>
        <v>2.0825483102464003E-5</v>
      </c>
    </row>
    <row r="68" spans="1:62" x14ac:dyDescent="0.25">
      <c r="A68" s="17"/>
      <c r="B68" s="18"/>
      <c r="C68" s="22" t="s">
        <v>76</v>
      </c>
      <c r="D68" s="18"/>
      <c r="E68" s="18"/>
      <c r="F68" s="18"/>
      <c r="G68" s="17"/>
      <c r="H68" s="17"/>
      <c r="I68" s="19"/>
      <c r="J68" s="19"/>
      <c r="K68" s="20">
        <f>SUM(K54:K67)</f>
        <v>0.20154691037656908</v>
      </c>
      <c r="L68" s="19"/>
      <c r="M68" s="19"/>
      <c r="N68" s="20">
        <f>SUM(N54:N67)</f>
        <v>0.15657533716101393</v>
      </c>
      <c r="O68" s="19"/>
      <c r="P68" s="19"/>
      <c r="Q68" s="20">
        <f>SUM(Q54:Q67)</f>
        <v>0.15388808515499783</v>
      </c>
      <c r="R68" s="19"/>
      <c r="S68" s="19"/>
      <c r="T68" s="20">
        <f>SUM(T54:T67)</f>
        <v>1.2537764085002296</v>
      </c>
      <c r="U68" s="19"/>
      <c r="V68" s="19"/>
      <c r="W68" s="20">
        <f>SUM(W54:W67)</f>
        <v>1.8266999288619364E-3</v>
      </c>
      <c r="X68" s="19"/>
      <c r="Y68" s="19"/>
      <c r="Z68" s="20">
        <f>SUM(Z54:Z67)</f>
        <v>5.4271794681477249E-4</v>
      </c>
      <c r="AA68" s="19"/>
      <c r="AB68" s="19"/>
      <c r="AC68" s="20">
        <f>SUM(AC54:AC67)</f>
        <v>1.3957054925236999E-3</v>
      </c>
      <c r="AD68" s="19"/>
      <c r="AE68" s="19"/>
      <c r="AF68" s="20">
        <f>SUM(AF54:AF67)</f>
        <v>3.9576305546249266E-4</v>
      </c>
      <c r="AG68" s="19"/>
      <c r="AH68" s="19"/>
      <c r="AI68" s="20">
        <f>SUM(AI54:AI67)</f>
        <v>7.8230016159198371E-5</v>
      </c>
      <c r="AJ68" s="19"/>
      <c r="AK68" s="19"/>
      <c r="AL68" s="20">
        <f>SUM(AL54:AL67)</f>
        <v>1.0427047681875723</v>
      </c>
      <c r="AM68" s="19"/>
      <c r="AN68" s="19"/>
      <c r="AO68" s="20">
        <f>SUM(AO54:AO67)</f>
        <v>1.9684779467873486</v>
      </c>
      <c r="AP68" s="19"/>
      <c r="AQ68" s="19"/>
      <c r="AR68" s="20">
        <f>SUM(AR54:AR67)</f>
        <v>9.0792582092872706E-9</v>
      </c>
      <c r="AS68" s="19"/>
      <c r="AT68" s="19"/>
      <c r="AU68" s="20">
        <f>SUM(AU54:AU67)</f>
        <v>7.1219920355427534E-3</v>
      </c>
      <c r="AV68" s="19"/>
      <c r="AW68" s="19"/>
      <c r="AX68" s="20">
        <f>SUM(AX54:AX67)</f>
        <v>2.1955208615989612E-11</v>
      </c>
      <c r="AY68" s="19"/>
      <c r="AZ68" s="19"/>
      <c r="BA68" s="20">
        <f>SUM(BA54:BA67)</f>
        <v>9.2170334229329675E-8</v>
      </c>
      <c r="BB68" s="19"/>
      <c r="BC68" s="19"/>
      <c r="BD68" s="20">
        <f>SUM(BD54:BD67)</f>
        <v>9.549369898946225E-8</v>
      </c>
      <c r="BE68" s="19"/>
      <c r="BF68" s="19"/>
      <c r="BG68" s="20">
        <f>SUM(BG54:BG67)</f>
        <v>6.7034016799516205E-7</v>
      </c>
      <c r="BH68" s="19"/>
      <c r="BI68" s="19"/>
      <c r="BJ68" s="20">
        <f>SUM(BJ54:BJ67)</f>
        <v>0.2645711675085568</v>
      </c>
    </row>
    <row r="71" spans="1:62" x14ac:dyDescent="0.25">
      <c r="A71" s="1" t="s">
        <v>150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</row>
    <row r="72" spans="1:62" x14ac:dyDescent="0.25">
      <c r="A72" s="4" t="s">
        <v>83</v>
      </c>
    </row>
    <row r="73" spans="1:62" ht="20.399999999999999" x14ac:dyDescent="0.25">
      <c r="C73" s="48" t="s">
        <v>38</v>
      </c>
      <c r="D73" s="49"/>
      <c r="E73" s="49"/>
      <c r="F73" s="49"/>
      <c r="G73" s="49"/>
      <c r="H73" s="12"/>
      <c r="I73" s="50" t="s">
        <v>126</v>
      </c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62"/>
      <c r="BJ73" s="16"/>
    </row>
    <row r="74" spans="1:62" x14ac:dyDescent="0.25">
      <c r="A74" s="51" t="s">
        <v>31</v>
      </c>
      <c r="B74" s="51" t="s">
        <v>71</v>
      </c>
      <c r="C74" s="52" t="s">
        <v>32</v>
      </c>
      <c r="D74" s="53" t="s">
        <v>70</v>
      </c>
      <c r="E74" s="52" t="s">
        <v>0</v>
      </c>
      <c r="F74" s="52" t="s">
        <v>63</v>
      </c>
      <c r="G74" s="52" t="s">
        <v>1</v>
      </c>
      <c r="H74" s="53" t="s">
        <v>74</v>
      </c>
      <c r="I74" s="56" t="s">
        <v>43</v>
      </c>
      <c r="J74" s="57"/>
      <c r="K74" s="58"/>
      <c r="L74" s="56" t="s">
        <v>45</v>
      </c>
      <c r="M74" s="57"/>
      <c r="N74" s="58"/>
      <c r="O74" s="56" t="s">
        <v>44</v>
      </c>
      <c r="P74" s="57"/>
      <c r="Q74" s="58"/>
      <c r="R74" s="56" t="s">
        <v>42</v>
      </c>
      <c r="S74" s="57"/>
      <c r="T74" s="58"/>
      <c r="U74" s="56" t="s">
        <v>46</v>
      </c>
      <c r="V74" s="57"/>
      <c r="W74" s="58"/>
      <c r="X74" s="56" t="s">
        <v>47</v>
      </c>
      <c r="Y74" s="57"/>
      <c r="Z74" s="58"/>
      <c r="AA74" s="56" t="s">
        <v>48</v>
      </c>
      <c r="AB74" s="57"/>
      <c r="AC74" s="58"/>
      <c r="AD74" s="56" t="s">
        <v>49</v>
      </c>
      <c r="AE74" s="57"/>
      <c r="AF74" s="58"/>
      <c r="AG74" s="56" t="s">
        <v>50</v>
      </c>
      <c r="AH74" s="57"/>
      <c r="AI74" s="58"/>
      <c r="AJ74" s="56" t="s">
        <v>51</v>
      </c>
      <c r="AK74" s="57"/>
      <c r="AL74" s="58"/>
      <c r="AM74" s="56" t="s">
        <v>52</v>
      </c>
      <c r="AN74" s="57"/>
      <c r="AO74" s="58"/>
      <c r="AP74" s="57" t="s">
        <v>53</v>
      </c>
      <c r="AQ74" s="57"/>
      <c r="AR74" s="14"/>
      <c r="AS74" s="56" t="s">
        <v>54</v>
      </c>
      <c r="AT74" s="57"/>
      <c r="AU74" s="58"/>
      <c r="AV74" s="56" t="s">
        <v>55</v>
      </c>
      <c r="AW74" s="57"/>
      <c r="AX74" s="58"/>
      <c r="AY74" s="56" t="s">
        <v>56</v>
      </c>
      <c r="AZ74" s="57"/>
      <c r="BA74" s="58"/>
      <c r="BB74" s="59" t="s">
        <v>57</v>
      </c>
      <c r="BC74" s="60"/>
      <c r="BD74" s="61"/>
      <c r="BE74" s="59" t="s">
        <v>58</v>
      </c>
      <c r="BF74" s="60"/>
      <c r="BG74" s="61"/>
      <c r="BH74" s="66" t="s">
        <v>59</v>
      </c>
      <c r="BI74" s="66"/>
      <c r="BJ74" s="66"/>
    </row>
    <row r="75" spans="1:62" x14ac:dyDescent="0.25">
      <c r="A75" s="51"/>
      <c r="B75" s="51"/>
      <c r="C75" s="52"/>
      <c r="D75" s="54"/>
      <c r="E75" s="52"/>
      <c r="F75" s="52"/>
      <c r="G75" s="52"/>
      <c r="H75" s="54"/>
      <c r="I75" s="56" t="s">
        <v>61</v>
      </c>
      <c r="J75" s="58"/>
      <c r="K75" s="14"/>
      <c r="L75" s="56" t="s">
        <v>61</v>
      </c>
      <c r="M75" s="57"/>
      <c r="N75" s="58"/>
      <c r="O75" s="56" t="s">
        <v>62</v>
      </c>
      <c r="P75" s="57"/>
      <c r="Q75" s="58"/>
      <c r="R75" s="10"/>
      <c r="S75" s="11"/>
      <c r="T75" s="14"/>
      <c r="U75" s="56"/>
      <c r="V75" s="57"/>
      <c r="W75" s="58"/>
      <c r="X75" s="56" t="s">
        <v>62</v>
      </c>
      <c r="Y75" s="57"/>
      <c r="Z75" s="14"/>
      <c r="AA75" s="56" t="s">
        <v>62</v>
      </c>
      <c r="AB75" s="57"/>
      <c r="AC75" s="58"/>
      <c r="AD75" s="56" t="s">
        <v>62</v>
      </c>
      <c r="AE75" s="57"/>
      <c r="AF75" s="58"/>
      <c r="AG75" s="56" t="s">
        <v>62</v>
      </c>
      <c r="AH75" s="57"/>
      <c r="AI75" s="58"/>
      <c r="AJ75" s="56" t="s">
        <v>62</v>
      </c>
      <c r="AK75" s="57"/>
      <c r="AL75" s="14"/>
      <c r="AM75" s="56" t="s">
        <v>61</v>
      </c>
      <c r="AN75" s="57"/>
      <c r="AO75" s="58"/>
      <c r="AP75" s="57" t="s">
        <v>61</v>
      </c>
      <c r="AQ75" s="57"/>
      <c r="AR75" s="14"/>
      <c r="AS75" s="56"/>
      <c r="AT75" s="57"/>
      <c r="AU75" s="58"/>
      <c r="AV75" s="56" t="s">
        <v>60</v>
      </c>
      <c r="AW75" s="57"/>
      <c r="AX75" s="14"/>
      <c r="AY75" s="56" t="s">
        <v>60</v>
      </c>
      <c r="AZ75" s="57"/>
      <c r="BA75" s="58"/>
      <c r="BB75" s="63" t="s">
        <v>60</v>
      </c>
      <c r="BC75" s="64"/>
      <c r="BD75" s="65"/>
      <c r="BE75" s="63"/>
      <c r="BF75" s="64"/>
      <c r="BG75" s="65"/>
      <c r="BH75" s="66"/>
      <c r="BI75" s="66"/>
      <c r="BJ75" s="66"/>
    </row>
    <row r="76" spans="1:62" x14ac:dyDescent="0.25">
      <c r="A76" s="51"/>
      <c r="B76" s="51"/>
      <c r="C76" s="52"/>
      <c r="D76" s="55"/>
      <c r="E76" s="52"/>
      <c r="F76" s="52"/>
      <c r="G76" s="52"/>
      <c r="H76" s="54"/>
      <c r="I76" s="13" t="s">
        <v>36</v>
      </c>
      <c r="J76" s="24" t="s">
        <v>72</v>
      </c>
      <c r="K76" s="23" t="s">
        <v>73</v>
      </c>
      <c r="L76" s="13" t="s">
        <v>36</v>
      </c>
      <c r="M76" s="24" t="s">
        <v>72</v>
      </c>
      <c r="N76" s="23" t="s">
        <v>75</v>
      </c>
      <c r="O76" s="13" t="s">
        <v>36</v>
      </c>
      <c r="P76" s="24" t="s">
        <v>72</v>
      </c>
      <c r="Q76" s="23" t="s">
        <v>75</v>
      </c>
      <c r="R76" s="13" t="s">
        <v>36</v>
      </c>
      <c r="S76" s="24" t="s">
        <v>72</v>
      </c>
      <c r="T76" s="23" t="s">
        <v>75</v>
      </c>
      <c r="U76" s="13" t="s">
        <v>36</v>
      </c>
      <c r="V76" s="24" t="s">
        <v>72</v>
      </c>
      <c r="W76" s="23" t="s">
        <v>75</v>
      </c>
      <c r="X76" s="13" t="s">
        <v>36</v>
      </c>
      <c r="Y76" s="23" t="s">
        <v>72</v>
      </c>
      <c r="Z76" s="23" t="s">
        <v>75</v>
      </c>
      <c r="AA76" s="13" t="s">
        <v>36</v>
      </c>
      <c r="AB76" s="23" t="s">
        <v>72</v>
      </c>
      <c r="AC76" s="23" t="s">
        <v>75</v>
      </c>
      <c r="AD76" s="13" t="s">
        <v>36</v>
      </c>
      <c r="AE76" s="24" t="s">
        <v>72</v>
      </c>
      <c r="AF76" s="23" t="s">
        <v>75</v>
      </c>
      <c r="AG76" s="13" t="s">
        <v>36</v>
      </c>
      <c r="AH76" s="24" t="s">
        <v>72</v>
      </c>
      <c r="AI76" s="23" t="s">
        <v>75</v>
      </c>
      <c r="AJ76" s="13" t="s">
        <v>36</v>
      </c>
      <c r="AK76" s="23" t="s">
        <v>72</v>
      </c>
      <c r="AL76" s="23" t="s">
        <v>75</v>
      </c>
      <c r="AM76" s="13" t="s">
        <v>36</v>
      </c>
      <c r="AN76" s="24" t="s">
        <v>72</v>
      </c>
      <c r="AO76" s="23" t="s">
        <v>75</v>
      </c>
      <c r="AP76" s="23" t="s">
        <v>36</v>
      </c>
      <c r="AQ76" s="23" t="s">
        <v>72</v>
      </c>
      <c r="AR76" s="23" t="s">
        <v>75</v>
      </c>
      <c r="AS76" s="13" t="s">
        <v>36</v>
      </c>
      <c r="AT76" s="24" t="s">
        <v>72</v>
      </c>
      <c r="AU76" s="23" t="s">
        <v>75</v>
      </c>
      <c r="AV76" s="13" t="s">
        <v>36</v>
      </c>
      <c r="AW76" s="23" t="s">
        <v>72</v>
      </c>
      <c r="AX76" s="23" t="s">
        <v>75</v>
      </c>
      <c r="AY76" s="13" t="s">
        <v>36</v>
      </c>
      <c r="AZ76" s="24" t="s">
        <v>72</v>
      </c>
      <c r="BA76" s="23" t="s">
        <v>75</v>
      </c>
      <c r="BB76" s="13" t="s">
        <v>36</v>
      </c>
      <c r="BC76" s="24" t="s">
        <v>72</v>
      </c>
      <c r="BD76" s="23" t="s">
        <v>75</v>
      </c>
      <c r="BE76" s="13" t="s">
        <v>36</v>
      </c>
      <c r="BF76" s="24" t="s">
        <v>72</v>
      </c>
      <c r="BG76" s="23" t="s">
        <v>75</v>
      </c>
      <c r="BH76" s="23" t="s">
        <v>36</v>
      </c>
      <c r="BI76" s="24" t="s">
        <v>72</v>
      </c>
      <c r="BJ76" s="13" t="s">
        <v>75</v>
      </c>
    </row>
    <row r="77" spans="1:62" ht="14.4" x14ac:dyDescent="0.25">
      <c r="A77" s="3">
        <v>11111000</v>
      </c>
      <c r="B77" s="2" t="s">
        <v>30</v>
      </c>
      <c r="C77" s="4" t="s">
        <v>7</v>
      </c>
      <c r="D77" s="4" t="s">
        <v>34</v>
      </c>
      <c r="E77" s="4" t="s">
        <v>9</v>
      </c>
      <c r="F77" s="4" t="s">
        <v>34</v>
      </c>
      <c r="G77" s="4">
        <v>244</v>
      </c>
      <c r="H77" s="26">
        <v>7.9495553018764129</v>
      </c>
      <c r="I77" s="8">
        <v>0.62951999999999997</v>
      </c>
      <c r="J77" s="8">
        <f t="shared" ref="J77:J90" si="108">(I77/$G77)</f>
        <v>2.5799999999999998E-3</v>
      </c>
      <c r="K77" s="8">
        <f>(J77*$H77)</f>
        <v>2.0509852678841145E-2</v>
      </c>
      <c r="L77" s="8">
        <v>0.40503999999999996</v>
      </c>
      <c r="M77" s="8">
        <f t="shared" ref="M77:M90" si="109">(L77/$G77)</f>
        <v>1.6599999999999998E-3</v>
      </c>
      <c r="N77" s="8">
        <f>(M77*$H77)</f>
        <v>1.3196261801114844E-2</v>
      </c>
      <c r="O77" s="8">
        <v>0.29768</v>
      </c>
      <c r="P77" s="8">
        <f t="shared" ref="P77:P90" si="110">(O77/$G77)</f>
        <v>1.2199999999999999E-3</v>
      </c>
      <c r="Q77" s="8">
        <f>(P77*$H77)</f>
        <v>9.698457468289224E-3</v>
      </c>
      <c r="R77" s="8">
        <v>2.0349599999999999</v>
      </c>
      <c r="S77" s="8">
        <f t="shared" ref="S77:S90" si="111">(R77/$G77)</f>
        <v>8.3400000000000002E-3</v>
      </c>
      <c r="T77" s="8">
        <f>(S77*$H77)</f>
        <v>6.6299291217649284E-2</v>
      </c>
      <c r="U77" s="8">
        <v>2.7328000000000001E-3</v>
      </c>
      <c r="V77" s="8">
        <f t="shared" ref="V77:V90" si="112">(U77/$G77)</f>
        <v>1.1199999999999999E-5</v>
      </c>
      <c r="W77" s="8">
        <f>(V77*$H77)</f>
        <v>8.9035019381015826E-5</v>
      </c>
      <c r="X77" s="8">
        <v>1.02724E-3</v>
      </c>
      <c r="Y77" s="8">
        <f t="shared" ref="Y77:Y90" si="113">(X77/$G77)</f>
        <v>4.2100000000000003E-6</v>
      </c>
      <c r="Z77" s="8">
        <f>(Y77*$H77)</f>
        <v>3.3467627820899702E-5</v>
      </c>
      <c r="AA77" s="8">
        <v>2.6595999999999998E-3</v>
      </c>
      <c r="AB77" s="8">
        <f t="shared" ref="AB77:AB90" si="114">(AA77/$G77)</f>
        <v>1.0899999999999999E-5</v>
      </c>
      <c r="AC77" s="8">
        <f>(AB77*$H77)</f>
        <v>8.6650152790452889E-5</v>
      </c>
      <c r="AD77" s="8">
        <v>2.5375999999999996E-4</v>
      </c>
      <c r="AE77" s="8">
        <f t="shared" ref="AE77:AE90" si="115">(AD77/$G77)</f>
        <v>1.0399999999999998E-6</v>
      </c>
      <c r="AF77" s="8">
        <f>(AE77*$H77)</f>
        <v>8.2675375139514671E-6</v>
      </c>
      <c r="AG77" s="8">
        <v>8.9059999999999991E-5</v>
      </c>
      <c r="AH77" s="8">
        <f t="shared" ref="AH77:AH90" si="116">(AG77/$G77)</f>
        <v>3.6499999999999995E-7</v>
      </c>
      <c r="AI77" s="8">
        <f>(AH77*$H77)</f>
        <v>2.9015876851848903E-6</v>
      </c>
      <c r="AJ77" s="8">
        <v>1.70312</v>
      </c>
      <c r="AK77" s="8">
        <f t="shared" ref="AK77:AK90" si="117">(AJ77/$G77)</f>
        <v>6.9800000000000001E-3</v>
      </c>
      <c r="AL77" s="8">
        <f>(AK77*$H77)</f>
        <v>5.5487896007097366E-2</v>
      </c>
      <c r="AM77" s="8">
        <v>3.1719999999999997</v>
      </c>
      <c r="AN77" s="8">
        <f t="shared" ref="AN77:AN90" si="118">(AM77/$G77)</f>
        <v>1.2999999999999999E-2</v>
      </c>
      <c r="AO77" s="8">
        <f>(AN77*$H77)</f>
        <v>0.10334421892439337</v>
      </c>
      <c r="AP77" s="8">
        <v>1.8885599999999999E-8</v>
      </c>
      <c r="AQ77" s="8">
        <f t="shared" ref="AQ77:AQ90" si="119">(AP77/$G77)</f>
        <v>7.7399999999999999E-11</v>
      </c>
      <c r="AR77" s="8">
        <f>(AQ77*$H77)</f>
        <v>6.1529558036523435E-10</v>
      </c>
      <c r="AS77" s="9">
        <v>2.07888E-2</v>
      </c>
      <c r="AT77" s="8">
        <f t="shared" ref="AT77:AT90" si="120">(AS77/$G77)</f>
        <v>8.5199999999999997E-5</v>
      </c>
      <c r="AU77" s="8">
        <f>(AT77*$H77)</f>
        <v>6.773021117198704E-4</v>
      </c>
      <c r="AV77" s="9">
        <v>3.6844000000000001E-11</v>
      </c>
      <c r="AW77" s="8">
        <f t="shared" ref="AW77:AW90" si="121">(AV77/$G77)</f>
        <v>1.5100000000000001E-13</v>
      </c>
      <c r="AX77" s="8">
        <f>(AW77*$H77)</f>
        <v>1.2003828505833384E-12</v>
      </c>
      <c r="AY77" s="9">
        <v>1.77876E-7</v>
      </c>
      <c r="AZ77" s="8">
        <f t="shared" ref="AZ77:AZ90" si="122">(AY77/$G77)</f>
        <v>7.2899999999999996E-10</v>
      </c>
      <c r="BA77" s="8">
        <f>(AZ77*$H77)</f>
        <v>5.7952258150679046E-9</v>
      </c>
      <c r="BB77" s="9">
        <v>1.60064E-7</v>
      </c>
      <c r="BC77" s="8">
        <f t="shared" ref="BC77:BC90" si="123">(BB77/$G77)</f>
        <v>6.5600000000000001E-10</v>
      </c>
      <c r="BD77" s="8">
        <f>(BC77*$H77)</f>
        <v>5.2149082780309271E-9</v>
      </c>
      <c r="BE77" s="9">
        <v>1.59088E-6</v>
      </c>
      <c r="BF77" s="8">
        <f t="shared" ref="BF77:BF90" si="124">(BE77/$G77)</f>
        <v>6.5199999999999998E-9</v>
      </c>
      <c r="BG77" s="8">
        <f>(BF77*$H77)</f>
        <v>5.1831100568234211E-8</v>
      </c>
      <c r="BH77" s="9">
        <v>0.56607999999999992</v>
      </c>
      <c r="BI77" s="8">
        <f t="shared" ref="BI77:BI90" si="125">(BH77/$G77)</f>
        <v>2.3199999999999996E-3</v>
      </c>
      <c r="BJ77" s="8">
        <f>(BI77*$H77)</f>
        <v>1.8442968300353274E-2</v>
      </c>
    </row>
    <row r="78" spans="1:62" ht="14.4" x14ac:dyDescent="0.25">
      <c r="A78" s="3">
        <v>21500100</v>
      </c>
      <c r="B78" s="2" t="s">
        <v>21</v>
      </c>
      <c r="C78" s="4" t="s">
        <v>5</v>
      </c>
      <c r="D78" s="4" t="s">
        <v>35</v>
      </c>
      <c r="E78" s="4" t="s">
        <v>10</v>
      </c>
      <c r="F78" s="4" t="s">
        <v>35</v>
      </c>
      <c r="G78" s="4">
        <v>85</v>
      </c>
      <c r="H78" s="26">
        <v>2.7982434662604976</v>
      </c>
      <c r="I78" s="8">
        <v>3.1705000000000001</v>
      </c>
      <c r="J78" s="8">
        <f t="shared" si="108"/>
        <v>3.73E-2</v>
      </c>
      <c r="K78" s="8">
        <f t="shared" ref="K78:K90" si="126">(J78*$H78)</f>
        <v>0.10437448129151657</v>
      </c>
      <c r="L78" s="8">
        <v>2.2270000000000003</v>
      </c>
      <c r="M78" s="8">
        <f t="shared" si="109"/>
        <v>2.6200000000000005E-2</v>
      </c>
      <c r="N78" s="8">
        <f t="shared" ref="N78:N90" si="127">(M78*$H78)</f>
        <v>7.3313978816025055E-2</v>
      </c>
      <c r="O78" s="8">
        <v>2.2270000000000003</v>
      </c>
      <c r="P78" s="8">
        <f t="shared" si="110"/>
        <v>2.6200000000000005E-2</v>
      </c>
      <c r="Q78" s="8">
        <f t="shared" ref="Q78:Q90" si="128">(P78*$H78)</f>
        <v>7.3313978816025055E-2</v>
      </c>
      <c r="R78" s="8">
        <v>15.13</v>
      </c>
      <c r="S78" s="8">
        <f t="shared" si="111"/>
        <v>0.17800000000000002</v>
      </c>
      <c r="T78" s="8">
        <f t="shared" ref="T78:T90" si="129">(S78*$H78)</f>
        <v>0.49808733699436863</v>
      </c>
      <c r="U78" s="8">
        <v>2.4225E-2</v>
      </c>
      <c r="V78" s="8">
        <f t="shared" si="112"/>
        <v>2.8499999999999999E-4</v>
      </c>
      <c r="W78" s="8">
        <f t="shared" ref="W78:W90" si="130">(V78*$H78)</f>
        <v>7.9749938788424178E-4</v>
      </c>
      <c r="X78" s="8">
        <v>8.1855000000000001E-3</v>
      </c>
      <c r="Y78" s="8">
        <f t="shared" si="113"/>
        <v>9.6299999999999996E-5</v>
      </c>
      <c r="Z78" s="8">
        <f t="shared" ref="Z78:Z90" si="131">(Y78*$H78)</f>
        <v>2.6947084580088593E-4</v>
      </c>
      <c r="AA78" s="8">
        <v>2.4309999999999998E-2</v>
      </c>
      <c r="AB78" s="8">
        <f t="shared" si="114"/>
        <v>2.8599999999999996E-4</v>
      </c>
      <c r="AC78" s="8">
        <f t="shared" ref="AC78:AC90" si="132">(AB78*$H78)</f>
        <v>8.002976313505022E-4</v>
      </c>
      <c r="AD78" s="8">
        <v>2.346E-3</v>
      </c>
      <c r="AE78" s="8">
        <f t="shared" si="115"/>
        <v>2.76E-5</v>
      </c>
      <c r="AF78" s="8">
        <f t="shared" ref="AF78:AF90" si="133">(AE78*$H78)</f>
        <v>7.7231519668789737E-5</v>
      </c>
      <c r="AG78" s="8">
        <v>8.585E-4</v>
      </c>
      <c r="AH78" s="8">
        <f t="shared" si="116"/>
        <v>1.01E-5</v>
      </c>
      <c r="AI78" s="8">
        <f t="shared" ref="AI78:AI90" si="134">(AH78*$H78)</f>
        <v>2.8262259009231026E-5</v>
      </c>
      <c r="AJ78" s="8">
        <v>9.6050000000000004</v>
      </c>
      <c r="AK78" s="8">
        <f t="shared" si="117"/>
        <v>0.113</v>
      </c>
      <c r="AL78" s="8">
        <f t="shared" ref="AL78:AL90" si="135">(AK78*$H78)</f>
        <v>0.31620151168743621</v>
      </c>
      <c r="AM78" s="8">
        <v>25.500000000000004</v>
      </c>
      <c r="AN78" s="8">
        <f t="shared" si="118"/>
        <v>0.30000000000000004</v>
      </c>
      <c r="AO78" s="8">
        <f t="shared" ref="AO78:AO90" si="136">(AN78*$H78)</f>
        <v>0.83947303987814936</v>
      </c>
      <c r="AP78" s="8">
        <v>1.2665000000000001E-7</v>
      </c>
      <c r="AQ78" s="8">
        <f t="shared" si="119"/>
        <v>1.4900000000000002E-9</v>
      </c>
      <c r="AR78" s="8">
        <f t="shared" ref="AR78:AR90" si="137">(AQ78*$H78)</f>
        <v>4.1693827647281423E-9</v>
      </c>
      <c r="AS78" s="9">
        <v>7.1060000000000014E-5</v>
      </c>
      <c r="AT78" s="8">
        <f t="shared" si="120"/>
        <v>8.3600000000000013E-7</v>
      </c>
      <c r="AU78" s="8">
        <f t="shared" ref="AU78:AU90" si="138">(AT78*$H78)</f>
        <v>2.3393315377937763E-6</v>
      </c>
      <c r="AV78" s="9">
        <v>2.6350000000000002E-10</v>
      </c>
      <c r="AW78" s="8">
        <f t="shared" si="121"/>
        <v>3.1000000000000001E-12</v>
      </c>
      <c r="AX78" s="8">
        <f t="shared" ref="AX78:AX90" si="139">(AW78*$H78)</f>
        <v>8.6745547454075433E-12</v>
      </c>
      <c r="AY78" s="9">
        <v>1.547E-6</v>
      </c>
      <c r="AZ78" s="8">
        <f t="shared" si="122"/>
        <v>1.8200000000000001E-8</v>
      </c>
      <c r="BA78" s="8">
        <f t="shared" ref="BA78:BA90" si="140">(AZ78*$H78)</f>
        <v>5.0928031085941059E-8</v>
      </c>
      <c r="BB78" s="9">
        <v>1.3090000000000003E-6</v>
      </c>
      <c r="BC78" s="8">
        <f t="shared" si="123"/>
        <v>1.5400000000000002E-8</v>
      </c>
      <c r="BD78" s="8">
        <f t="shared" ref="BD78:BD89" si="141">(BC78*$H78)</f>
        <v>4.3092949380411669E-8</v>
      </c>
      <c r="BE78" s="9">
        <v>9.6900000000000004E-6</v>
      </c>
      <c r="BF78" s="8">
        <f t="shared" si="124"/>
        <v>1.14E-7</v>
      </c>
      <c r="BG78" s="8">
        <f t="shared" ref="BG78:BG90" si="142">(BF78*$H78)</f>
        <v>3.1899975515369672E-7</v>
      </c>
      <c r="BH78" s="9">
        <v>3.6804999999999999</v>
      </c>
      <c r="BI78" s="8">
        <f t="shared" si="125"/>
        <v>4.3299999999999998E-2</v>
      </c>
      <c r="BJ78" s="8">
        <f t="shared" ref="BJ78:BJ90" si="143">(BI78*$H78)</f>
        <v>0.12116394208907955</v>
      </c>
    </row>
    <row r="79" spans="1:62" x14ac:dyDescent="0.25">
      <c r="A79" s="3">
        <v>24144210</v>
      </c>
      <c r="B79" s="2" t="s">
        <v>67</v>
      </c>
      <c r="C79" s="4" t="s">
        <v>5</v>
      </c>
      <c r="D79" s="4" t="s">
        <v>15</v>
      </c>
      <c r="E79" s="4" t="s">
        <v>15</v>
      </c>
      <c r="F79" s="4" t="s">
        <v>15</v>
      </c>
      <c r="G79" s="4">
        <v>85</v>
      </c>
      <c r="H79" s="4">
        <v>2.2894719269000001</v>
      </c>
      <c r="I79" s="8">
        <v>0.44115000000000004</v>
      </c>
      <c r="J79" s="8">
        <f t="shared" si="108"/>
        <v>5.1900000000000002E-3</v>
      </c>
      <c r="K79" s="8">
        <f t="shared" si="126"/>
        <v>1.1882359300611002E-2</v>
      </c>
      <c r="L79" s="8">
        <v>0.41395000000000004</v>
      </c>
      <c r="M79" s="8">
        <f t="shared" si="109"/>
        <v>4.8700000000000002E-3</v>
      </c>
      <c r="N79" s="8">
        <f t="shared" si="127"/>
        <v>1.1149728284003001E-2</v>
      </c>
      <c r="O79" s="8">
        <v>0.73865000000000003</v>
      </c>
      <c r="P79" s="8">
        <f t="shared" si="110"/>
        <v>8.6899999999999998E-3</v>
      </c>
      <c r="Q79" s="8">
        <f t="shared" si="128"/>
        <v>1.9895511044761002E-2</v>
      </c>
      <c r="R79" s="8">
        <v>3.9865000000000004</v>
      </c>
      <c r="S79" s="8">
        <f t="shared" si="111"/>
        <v>4.6900000000000004E-2</v>
      </c>
      <c r="T79" s="8">
        <f t="shared" si="129"/>
        <v>0.10737623337161002</v>
      </c>
      <c r="U79" s="8">
        <v>5.4060000000000011E-3</v>
      </c>
      <c r="V79" s="8">
        <f t="shared" si="112"/>
        <v>6.3600000000000014E-5</v>
      </c>
      <c r="W79" s="8">
        <f t="shared" si="130"/>
        <v>1.4561041455084004E-4</v>
      </c>
      <c r="X79" s="8">
        <v>1.6234999999999999E-3</v>
      </c>
      <c r="Y79" s="8">
        <f t="shared" si="113"/>
        <v>1.91E-5</v>
      </c>
      <c r="Z79" s="8">
        <f t="shared" si="131"/>
        <v>4.3728913803790001E-5</v>
      </c>
      <c r="AA79" s="8">
        <v>4.8365000000000005E-3</v>
      </c>
      <c r="AB79" s="8">
        <f t="shared" si="114"/>
        <v>5.6900000000000007E-5</v>
      </c>
      <c r="AC79" s="8">
        <f t="shared" si="132"/>
        <v>1.3027095264061002E-4</v>
      </c>
      <c r="AD79" s="8">
        <v>6.9614999999999998E-4</v>
      </c>
      <c r="AE79" s="8">
        <f t="shared" si="115"/>
        <v>8.1899999999999995E-6</v>
      </c>
      <c r="AF79" s="8">
        <f t="shared" si="133"/>
        <v>1.8750775081311001E-5</v>
      </c>
      <c r="AG79" s="8">
        <v>1.6405000000000003E-4</v>
      </c>
      <c r="AH79" s="8">
        <f t="shared" si="116"/>
        <v>1.9300000000000002E-6</v>
      </c>
      <c r="AI79" s="8">
        <f t="shared" si="134"/>
        <v>4.4186808189170006E-6</v>
      </c>
      <c r="AJ79" s="8">
        <v>2.2015000000000002</v>
      </c>
      <c r="AK79" s="8">
        <f t="shared" si="117"/>
        <v>2.5900000000000003E-2</v>
      </c>
      <c r="AL79" s="8">
        <f t="shared" si="135"/>
        <v>5.9297322906710012E-2</v>
      </c>
      <c r="AM79" s="8">
        <v>4.3520000000000003</v>
      </c>
      <c r="AN79" s="8">
        <f t="shared" si="118"/>
        <v>5.1200000000000002E-2</v>
      </c>
      <c r="AO79" s="8">
        <f t="shared" si="136"/>
        <v>0.11722096265728001</v>
      </c>
      <c r="AP79" s="8">
        <v>3.7400000000000004E-8</v>
      </c>
      <c r="AQ79" s="8">
        <f t="shared" si="119"/>
        <v>4.4000000000000003E-10</v>
      </c>
      <c r="AR79" s="8">
        <f t="shared" si="137"/>
        <v>1.0073676478360001E-9</v>
      </c>
      <c r="AS79" s="9">
        <v>2.0060000000000001E-2</v>
      </c>
      <c r="AT79" s="8">
        <f t="shared" si="120"/>
        <v>2.3600000000000002E-4</v>
      </c>
      <c r="AU79" s="8">
        <f t="shared" si="138"/>
        <v>5.4031537474840004E-4</v>
      </c>
      <c r="AV79" s="9">
        <v>5.4654999999999998E-11</v>
      </c>
      <c r="AW79" s="8">
        <f t="shared" si="121"/>
        <v>6.4299999999999999E-13</v>
      </c>
      <c r="AX79" s="8">
        <f t="shared" si="139"/>
        <v>1.4721304489967E-12</v>
      </c>
      <c r="AY79" s="9">
        <v>3.0005000000000004E-7</v>
      </c>
      <c r="AZ79" s="8">
        <f t="shared" si="122"/>
        <v>3.5300000000000004E-9</v>
      </c>
      <c r="BA79" s="8">
        <f t="shared" si="140"/>
        <v>8.0818359019570016E-9</v>
      </c>
      <c r="BB79" s="9">
        <v>2.7370000000000002E-7</v>
      </c>
      <c r="BC79" s="8">
        <f t="shared" si="123"/>
        <v>3.2200000000000005E-9</v>
      </c>
      <c r="BD79" s="8">
        <f t="shared" si="141"/>
        <v>7.3720996046180014E-9</v>
      </c>
      <c r="BE79" s="9">
        <v>1.8020000000000001E-6</v>
      </c>
      <c r="BF79" s="8">
        <f t="shared" si="124"/>
        <v>2.1200000000000001E-8</v>
      </c>
      <c r="BG79" s="8">
        <f t="shared" si="142"/>
        <v>4.8536804850280005E-8</v>
      </c>
      <c r="BH79" s="9">
        <v>0.91800000000000015</v>
      </c>
      <c r="BI79" s="8">
        <f t="shared" si="125"/>
        <v>1.0800000000000002E-2</v>
      </c>
      <c r="BJ79" s="8">
        <f t="shared" si="143"/>
        <v>2.4726296810520007E-2</v>
      </c>
    </row>
    <row r="80" spans="1:62" ht="14.4" x14ac:dyDescent="0.25">
      <c r="A80" s="3">
        <v>25221405</v>
      </c>
      <c r="B80" s="2" t="s">
        <v>39</v>
      </c>
      <c r="C80" s="4" t="s">
        <v>5</v>
      </c>
      <c r="D80" s="4" t="s">
        <v>33</v>
      </c>
      <c r="E80" s="4" t="s">
        <v>20</v>
      </c>
      <c r="F80" s="4" t="s">
        <v>33</v>
      </c>
      <c r="G80" s="4">
        <v>55</v>
      </c>
      <c r="H80" s="26">
        <v>1.4309199543377544</v>
      </c>
      <c r="I80" s="8">
        <v>0.39049999999999996</v>
      </c>
      <c r="J80" s="8">
        <f t="shared" si="108"/>
        <v>7.0999999999999995E-3</v>
      </c>
      <c r="K80" s="8">
        <f t="shared" si="126"/>
        <v>1.0159531675798056E-2</v>
      </c>
      <c r="L80" s="8">
        <v>0.27609999999999996</v>
      </c>
      <c r="M80" s="8">
        <f t="shared" si="109"/>
        <v>5.0199999999999993E-3</v>
      </c>
      <c r="N80" s="8">
        <f t="shared" si="127"/>
        <v>7.1832181707755264E-3</v>
      </c>
      <c r="O80" s="8">
        <v>0.23540000000000003</v>
      </c>
      <c r="P80" s="8">
        <f t="shared" si="110"/>
        <v>4.2800000000000008E-3</v>
      </c>
      <c r="Q80" s="8">
        <f t="shared" si="128"/>
        <v>6.1243374045655899E-3</v>
      </c>
      <c r="R80" s="8">
        <v>4.3614999999999995</v>
      </c>
      <c r="S80" s="8">
        <f t="shared" si="111"/>
        <v>7.9299999999999995E-2</v>
      </c>
      <c r="T80" s="8">
        <f t="shared" si="129"/>
        <v>0.11347195237898391</v>
      </c>
      <c r="U80" s="8">
        <v>2.7445E-3</v>
      </c>
      <c r="V80" s="8">
        <f t="shared" si="112"/>
        <v>4.99E-5</v>
      </c>
      <c r="W80" s="8">
        <f t="shared" si="130"/>
        <v>7.1402905721453951E-5</v>
      </c>
      <c r="X80" s="8">
        <v>9.2949999999999988E-4</v>
      </c>
      <c r="Y80" s="8">
        <f t="shared" si="113"/>
        <v>1.6899999999999997E-5</v>
      </c>
      <c r="Z80" s="8">
        <f t="shared" si="131"/>
        <v>2.4182547228308047E-5</v>
      </c>
      <c r="AA80" s="8">
        <v>2.8435000000000001E-3</v>
      </c>
      <c r="AB80" s="8">
        <f t="shared" si="114"/>
        <v>5.1700000000000003E-5</v>
      </c>
      <c r="AC80" s="8">
        <f t="shared" si="132"/>
        <v>7.3978561639261915E-5</v>
      </c>
      <c r="AD80" s="8">
        <v>2.9040000000000001E-4</v>
      </c>
      <c r="AE80" s="8">
        <f t="shared" si="115"/>
        <v>5.2800000000000003E-6</v>
      </c>
      <c r="AF80" s="8">
        <f t="shared" si="133"/>
        <v>7.5552573589033437E-6</v>
      </c>
      <c r="AG80" s="8">
        <v>1.8480000000000002E-4</v>
      </c>
      <c r="AH80" s="8">
        <f t="shared" si="116"/>
        <v>3.3600000000000004E-6</v>
      </c>
      <c r="AI80" s="8">
        <f t="shared" si="134"/>
        <v>4.8078910465748559E-6</v>
      </c>
      <c r="AJ80" s="8">
        <v>1.4080000000000001</v>
      </c>
      <c r="AK80" s="8">
        <f t="shared" si="117"/>
        <v>2.5600000000000001E-2</v>
      </c>
      <c r="AL80" s="8">
        <f t="shared" si="135"/>
        <v>3.6631550831046515E-2</v>
      </c>
      <c r="AM80" s="8">
        <v>22.605</v>
      </c>
      <c r="AN80" s="8">
        <f t="shared" si="118"/>
        <v>0.41100000000000003</v>
      </c>
      <c r="AO80" s="8">
        <f t="shared" si="136"/>
        <v>0.58810810123281709</v>
      </c>
      <c r="AP80" s="8">
        <v>1.8205E-8</v>
      </c>
      <c r="AQ80" s="8">
        <f t="shared" si="119"/>
        <v>3.3099999999999999E-10</v>
      </c>
      <c r="AR80" s="8">
        <f t="shared" si="137"/>
        <v>4.7363450488579671E-10</v>
      </c>
      <c r="AS80" s="9">
        <v>6.2699999999999992E-2</v>
      </c>
      <c r="AT80" s="8">
        <f t="shared" si="120"/>
        <v>1.14E-3</v>
      </c>
      <c r="AU80" s="8">
        <f t="shared" si="138"/>
        <v>1.63124874794504E-3</v>
      </c>
      <c r="AV80" s="9">
        <v>3.1075E-11</v>
      </c>
      <c r="AW80" s="8">
        <f t="shared" si="121"/>
        <v>5.6500000000000002E-13</v>
      </c>
      <c r="AX80" s="8">
        <f t="shared" si="139"/>
        <v>8.084697742008313E-13</v>
      </c>
      <c r="AY80" s="9">
        <v>1.8094999999999999E-7</v>
      </c>
      <c r="AZ80" s="8">
        <f t="shared" si="122"/>
        <v>3.2899999999999996E-9</v>
      </c>
      <c r="BA80" s="8">
        <f t="shared" si="140"/>
        <v>4.7077266497712114E-9</v>
      </c>
      <c r="BB80" s="9">
        <v>1.5069999999999999E-7</v>
      </c>
      <c r="BC80" s="8">
        <f t="shared" si="123"/>
        <v>2.7400000000000001E-9</v>
      </c>
      <c r="BD80" s="8">
        <f t="shared" si="141"/>
        <v>3.920720674885447E-9</v>
      </c>
      <c r="BE80" s="9">
        <v>1.1990000000000001E-6</v>
      </c>
      <c r="BF80" s="8">
        <f t="shared" si="124"/>
        <v>2.18E-8</v>
      </c>
      <c r="BG80" s="8">
        <f t="shared" si="142"/>
        <v>3.1194055004563048E-8</v>
      </c>
      <c r="BH80" s="9">
        <v>0.42349999999999999</v>
      </c>
      <c r="BI80" s="8">
        <f t="shared" si="125"/>
        <v>7.6999999999999994E-3</v>
      </c>
      <c r="BJ80" s="8">
        <f t="shared" si="143"/>
        <v>1.1018083648400708E-2</v>
      </c>
    </row>
    <row r="81" spans="1:62" ht="14.4" x14ac:dyDescent="0.25">
      <c r="A81" s="3">
        <v>26137120</v>
      </c>
      <c r="B81" s="2" t="s">
        <v>22</v>
      </c>
      <c r="C81" s="4" t="s">
        <v>5</v>
      </c>
      <c r="D81" s="4" t="s">
        <v>8</v>
      </c>
      <c r="E81" s="4" t="s">
        <v>8</v>
      </c>
      <c r="F81" s="4" t="s">
        <v>8</v>
      </c>
      <c r="G81" s="4">
        <v>85</v>
      </c>
      <c r="H81" s="26">
        <v>3.9747776509382065</v>
      </c>
      <c r="I81" s="8">
        <v>0.68254999999999999</v>
      </c>
      <c r="J81" s="8">
        <f t="shared" si="108"/>
        <v>8.0300000000000007E-3</v>
      </c>
      <c r="K81" s="8">
        <f t="shared" si="126"/>
        <v>3.1917464537033799E-2</v>
      </c>
      <c r="L81" s="8">
        <v>0.66555000000000009</v>
      </c>
      <c r="M81" s="8">
        <f t="shared" si="109"/>
        <v>7.8300000000000002E-3</v>
      </c>
      <c r="N81" s="8">
        <f t="shared" si="127"/>
        <v>3.1122509006846159E-2</v>
      </c>
      <c r="O81" s="8">
        <v>0.39950000000000002</v>
      </c>
      <c r="P81" s="8">
        <f t="shared" si="110"/>
        <v>4.7000000000000002E-3</v>
      </c>
      <c r="Q81" s="8">
        <f t="shared" si="128"/>
        <v>1.8681454959409573E-2</v>
      </c>
      <c r="R81" s="8">
        <v>7.5905000000000005</v>
      </c>
      <c r="S81" s="8">
        <f t="shared" si="111"/>
        <v>8.9300000000000004E-2</v>
      </c>
      <c r="T81" s="8">
        <f t="shared" si="129"/>
        <v>0.35494764422878183</v>
      </c>
      <c r="U81" s="8">
        <v>5.4229999999999999E-3</v>
      </c>
      <c r="V81" s="8">
        <f t="shared" si="112"/>
        <v>6.3799999999999992E-5</v>
      </c>
      <c r="W81" s="8">
        <f t="shared" si="130"/>
        <v>2.5359081412985754E-4</v>
      </c>
      <c r="X81" s="8">
        <v>2.2014999999999999E-3</v>
      </c>
      <c r="Y81" s="8">
        <f t="shared" si="113"/>
        <v>2.5899999999999999E-5</v>
      </c>
      <c r="Z81" s="8">
        <f t="shared" si="131"/>
        <v>1.0294674115929954E-4</v>
      </c>
      <c r="AA81" s="8">
        <v>2.856E-3</v>
      </c>
      <c r="AB81" s="8">
        <f t="shared" si="114"/>
        <v>3.3600000000000004E-5</v>
      </c>
      <c r="AC81" s="8">
        <f t="shared" si="132"/>
        <v>1.3355252907152376E-4</v>
      </c>
      <c r="AD81" s="8">
        <v>5.4740000000000006E-3</v>
      </c>
      <c r="AE81" s="8">
        <f t="shared" si="115"/>
        <v>6.4400000000000007E-5</v>
      </c>
      <c r="AF81" s="8">
        <f t="shared" si="133"/>
        <v>2.5597568072042054E-4</v>
      </c>
      <c r="AG81" s="8">
        <v>6.9870000000000002E-4</v>
      </c>
      <c r="AH81" s="8">
        <f t="shared" si="116"/>
        <v>8.2200000000000009E-6</v>
      </c>
      <c r="AI81" s="8">
        <f t="shared" si="134"/>
        <v>3.2672672290712061E-5</v>
      </c>
      <c r="AJ81" s="8">
        <v>2.8475000000000001</v>
      </c>
      <c r="AK81" s="8">
        <f t="shared" si="117"/>
        <v>3.3500000000000002E-2</v>
      </c>
      <c r="AL81" s="8">
        <f t="shared" si="135"/>
        <v>0.13315505130642993</v>
      </c>
      <c r="AM81" s="8">
        <v>9.0950000000000006</v>
      </c>
      <c r="AN81" s="8">
        <f t="shared" si="118"/>
        <v>0.10700000000000001</v>
      </c>
      <c r="AO81" s="8">
        <f t="shared" si="136"/>
        <v>0.42530120865038812</v>
      </c>
      <c r="AP81" s="8">
        <v>3.1534999999999997E-8</v>
      </c>
      <c r="AQ81" s="8">
        <f t="shared" si="119"/>
        <v>3.7099999999999996E-10</v>
      </c>
      <c r="AR81" s="8">
        <f t="shared" si="137"/>
        <v>1.4746425084980745E-9</v>
      </c>
      <c r="AS81" s="9">
        <v>3.4765E-3</v>
      </c>
      <c r="AT81" s="8">
        <f t="shared" si="120"/>
        <v>4.0899999999999998E-5</v>
      </c>
      <c r="AU81" s="8">
        <f t="shared" si="138"/>
        <v>1.6256840592337264E-4</v>
      </c>
      <c r="AV81" s="9">
        <v>1.4960000000000001E-10</v>
      </c>
      <c r="AW81" s="8">
        <f t="shared" si="121"/>
        <v>1.76E-12</v>
      </c>
      <c r="AX81" s="8">
        <f t="shared" si="139"/>
        <v>6.9956086656512434E-12</v>
      </c>
      <c r="AY81" s="9">
        <v>2.3205000000000002E-7</v>
      </c>
      <c r="AZ81" s="8">
        <f t="shared" si="122"/>
        <v>2.7300000000000003E-9</v>
      </c>
      <c r="BA81" s="8">
        <f t="shared" si="140"/>
        <v>1.0851142987061305E-8</v>
      </c>
      <c r="BB81" s="9">
        <v>3.9355000000000003E-7</v>
      </c>
      <c r="BC81" s="8">
        <f t="shared" si="123"/>
        <v>4.6299999999999999E-9</v>
      </c>
      <c r="BD81" s="8">
        <f t="shared" si="141"/>
        <v>1.8403220523843897E-8</v>
      </c>
      <c r="BE81" s="9">
        <v>2.7030000000000002E-6</v>
      </c>
      <c r="BF81" s="8">
        <f t="shared" si="124"/>
        <v>3.18E-8</v>
      </c>
      <c r="BG81" s="8">
        <f t="shared" si="142"/>
        <v>1.2639792929983497E-7</v>
      </c>
      <c r="BH81" s="9">
        <v>1.0965</v>
      </c>
      <c r="BI81" s="8">
        <f t="shared" si="125"/>
        <v>1.29E-2</v>
      </c>
      <c r="BJ81" s="8">
        <f t="shared" si="143"/>
        <v>5.1274631697102863E-2</v>
      </c>
    </row>
    <row r="82" spans="1:62" x14ac:dyDescent="0.25">
      <c r="A82" s="3">
        <v>31103010</v>
      </c>
      <c r="B82" s="2" t="s">
        <v>40</v>
      </c>
      <c r="C82" s="4" t="s">
        <v>5</v>
      </c>
      <c r="D82" s="4" t="s">
        <v>6</v>
      </c>
      <c r="E82" s="4" t="s">
        <v>6</v>
      </c>
      <c r="F82" s="4" t="s">
        <v>64</v>
      </c>
      <c r="G82" s="4">
        <v>50</v>
      </c>
      <c r="H82" s="4">
        <v>1.1924332953000001</v>
      </c>
      <c r="I82" s="8">
        <v>0.33850000000000002</v>
      </c>
      <c r="J82" s="8">
        <f t="shared" si="108"/>
        <v>6.7700000000000008E-3</v>
      </c>
      <c r="K82" s="8">
        <f t="shared" si="126"/>
        <v>8.0727734091810017E-3</v>
      </c>
      <c r="L82" s="8">
        <v>0.33250000000000002</v>
      </c>
      <c r="M82" s="8">
        <f t="shared" si="109"/>
        <v>6.6500000000000005E-3</v>
      </c>
      <c r="N82" s="8">
        <f t="shared" si="127"/>
        <v>7.929681413745001E-3</v>
      </c>
      <c r="O82" s="8">
        <v>0.37000000000000005</v>
      </c>
      <c r="P82" s="8">
        <f t="shared" si="110"/>
        <v>7.4000000000000012E-3</v>
      </c>
      <c r="Q82" s="8">
        <f t="shared" si="128"/>
        <v>8.8240063852200023E-3</v>
      </c>
      <c r="R82" s="8">
        <v>1.7750000000000001</v>
      </c>
      <c r="S82" s="8">
        <f t="shared" si="111"/>
        <v>3.5500000000000004E-2</v>
      </c>
      <c r="T82" s="8">
        <f t="shared" si="129"/>
        <v>4.2331381983150007E-2</v>
      </c>
      <c r="U82" s="8">
        <v>7.6500000000000005E-3</v>
      </c>
      <c r="V82" s="8">
        <f t="shared" si="112"/>
        <v>1.5300000000000001E-4</v>
      </c>
      <c r="W82" s="8">
        <f t="shared" si="130"/>
        <v>1.8244229418090002E-4</v>
      </c>
      <c r="X82" s="8">
        <v>7.5500000000000003E-4</v>
      </c>
      <c r="Y82" s="8">
        <f t="shared" si="113"/>
        <v>1.5100000000000001E-5</v>
      </c>
      <c r="Z82" s="8">
        <f t="shared" si="131"/>
        <v>1.8005742759030003E-5</v>
      </c>
      <c r="AA82" s="8">
        <v>1.7700000000000001E-3</v>
      </c>
      <c r="AB82" s="8">
        <f t="shared" si="114"/>
        <v>3.54E-5</v>
      </c>
      <c r="AC82" s="8">
        <f t="shared" si="132"/>
        <v>4.221213865362E-5</v>
      </c>
      <c r="AD82" s="8">
        <v>2.6050000000000004E-4</v>
      </c>
      <c r="AE82" s="8">
        <f t="shared" si="115"/>
        <v>5.2100000000000009E-6</v>
      </c>
      <c r="AF82" s="8">
        <f t="shared" si="133"/>
        <v>6.2125774685130017E-6</v>
      </c>
      <c r="AG82" s="8">
        <v>5.9000000000000004E-5</v>
      </c>
      <c r="AH82" s="8">
        <f t="shared" si="116"/>
        <v>1.1800000000000001E-6</v>
      </c>
      <c r="AI82" s="8">
        <f t="shared" si="134"/>
        <v>1.4070712884540002E-6</v>
      </c>
      <c r="AJ82" s="8">
        <v>2.4250000000000003</v>
      </c>
      <c r="AK82" s="8">
        <f t="shared" si="117"/>
        <v>4.8500000000000008E-2</v>
      </c>
      <c r="AL82" s="8">
        <f t="shared" si="135"/>
        <v>5.7833014822050013E-2</v>
      </c>
      <c r="AM82" s="8">
        <v>1.97</v>
      </c>
      <c r="AN82" s="8">
        <f t="shared" si="118"/>
        <v>3.9399999999999998E-2</v>
      </c>
      <c r="AO82" s="8">
        <f t="shared" si="136"/>
        <v>4.6981871834819999E-2</v>
      </c>
      <c r="AP82" s="8">
        <v>1.9000000000000001E-8</v>
      </c>
      <c r="AQ82" s="8">
        <f t="shared" si="119"/>
        <v>3.8000000000000003E-10</v>
      </c>
      <c r="AR82" s="8">
        <f t="shared" si="137"/>
        <v>4.5312465221400006E-10</v>
      </c>
      <c r="AS82" s="9">
        <v>1.1050000000000001E-2</v>
      </c>
      <c r="AT82" s="8">
        <f t="shared" si="120"/>
        <v>2.2100000000000001E-4</v>
      </c>
      <c r="AU82" s="8">
        <f t="shared" si="138"/>
        <v>2.6352775826130005E-4</v>
      </c>
      <c r="AV82" s="9">
        <v>3.3150000000000003E-11</v>
      </c>
      <c r="AW82" s="8">
        <f t="shared" si="121"/>
        <v>6.630000000000001E-13</v>
      </c>
      <c r="AX82" s="8">
        <f t="shared" si="139"/>
        <v>7.905832747839002E-13</v>
      </c>
      <c r="AY82" s="9">
        <v>1.29E-7</v>
      </c>
      <c r="AZ82" s="8">
        <f t="shared" si="122"/>
        <v>2.5800000000000002E-9</v>
      </c>
      <c r="BA82" s="8">
        <f t="shared" si="140"/>
        <v>3.0764779018740003E-9</v>
      </c>
      <c r="BB82" s="9">
        <v>3.9000000000000002E-7</v>
      </c>
      <c r="BC82" s="8">
        <f t="shared" si="123"/>
        <v>7.8000000000000004E-9</v>
      </c>
      <c r="BD82" s="8">
        <f t="shared" si="141"/>
        <v>9.3009797033400016E-9</v>
      </c>
      <c r="BE82" s="9">
        <v>1.5850000000000001E-6</v>
      </c>
      <c r="BF82" s="8">
        <f t="shared" si="124"/>
        <v>3.1699999999999999E-8</v>
      </c>
      <c r="BG82" s="8">
        <f t="shared" si="142"/>
        <v>3.7800135461010004E-8</v>
      </c>
      <c r="BH82" s="9">
        <v>0.56500000000000006</v>
      </c>
      <c r="BI82" s="8">
        <f t="shared" si="125"/>
        <v>1.1300000000000001E-2</v>
      </c>
      <c r="BJ82" s="8">
        <f t="shared" si="143"/>
        <v>1.3474496236890001E-2</v>
      </c>
    </row>
    <row r="83" spans="1:62" ht="14.4" x14ac:dyDescent="0.25">
      <c r="A83" s="3">
        <v>41104020</v>
      </c>
      <c r="B83" s="2" t="s">
        <v>41</v>
      </c>
      <c r="C83" s="4" t="s">
        <v>5</v>
      </c>
      <c r="D83" s="4" t="s">
        <v>37</v>
      </c>
      <c r="E83" s="4" t="s">
        <v>14</v>
      </c>
      <c r="F83" s="4" t="s">
        <v>66</v>
      </c>
      <c r="G83" s="4">
        <v>90</v>
      </c>
      <c r="H83" s="26">
        <v>0.63596442415011301</v>
      </c>
      <c r="I83" s="8">
        <v>6.9749999999999994E-3</v>
      </c>
      <c r="J83" s="8">
        <f t="shared" si="108"/>
        <v>7.75E-5</v>
      </c>
      <c r="K83" s="8">
        <f t="shared" si="126"/>
        <v>4.9287242871633758E-5</v>
      </c>
      <c r="L83" s="8">
        <v>6.7949999999999998E-3</v>
      </c>
      <c r="M83" s="8">
        <f t="shared" si="109"/>
        <v>7.5499999999999992E-5</v>
      </c>
      <c r="N83" s="8">
        <f t="shared" si="127"/>
        <v>4.8015314023333527E-5</v>
      </c>
      <c r="O83" s="8">
        <v>5.3189999999999999E-3</v>
      </c>
      <c r="P83" s="8">
        <f t="shared" si="110"/>
        <v>5.91E-5</v>
      </c>
      <c r="Q83" s="8">
        <f t="shared" si="128"/>
        <v>3.7585497467271681E-5</v>
      </c>
      <c r="R83" s="8">
        <v>7.8030000000000002E-2</v>
      </c>
      <c r="S83" s="8">
        <f t="shared" si="111"/>
        <v>8.6700000000000004E-4</v>
      </c>
      <c r="T83" s="8">
        <f t="shared" si="129"/>
        <v>5.5138115573814795E-4</v>
      </c>
      <c r="U83" s="8">
        <v>3.0509999999999999E-4</v>
      </c>
      <c r="V83" s="8">
        <f t="shared" si="112"/>
        <v>3.3899999999999997E-6</v>
      </c>
      <c r="W83" s="8">
        <f t="shared" si="130"/>
        <v>2.1559193978688829E-6</v>
      </c>
      <c r="X83" s="8">
        <v>3.7530000000000002E-5</v>
      </c>
      <c r="Y83" s="8">
        <f t="shared" si="113"/>
        <v>4.1700000000000004E-7</v>
      </c>
      <c r="Z83" s="8">
        <f t="shared" si="131"/>
        <v>2.6519716487059714E-7</v>
      </c>
      <c r="AA83" s="8">
        <v>5.7600000000000004E-5</v>
      </c>
      <c r="AB83" s="8">
        <f t="shared" si="114"/>
        <v>6.4000000000000001E-7</v>
      </c>
      <c r="AC83" s="8">
        <f t="shared" si="132"/>
        <v>4.0701723145607231E-7</v>
      </c>
      <c r="AD83" s="8">
        <v>8.2889999999999998E-6</v>
      </c>
      <c r="AE83" s="8">
        <f t="shared" si="115"/>
        <v>9.2099999999999998E-8</v>
      </c>
      <c r="AF83" s="8">
        <f t="shared" si="133"/>
        <v>5.8572323464225404E-8</v>
      </c>
      <c r="AG83" s="8">
        <v>2.3039999999999999E-6</v>
      </c>
      <c r="AH83" s="8">
        <f t="shared" si="116"/>
        <v>2.5599999999999998E-8</v>
      </c>
      <c r="AI83" s="8">
        <f t="shared" si="134"/>
        <v>1.6280689258242891E-8</v>
      </c>
      <c r="AJ83" s="8">
        <v>3.2039999999999999E-2</v>
      </c>
      <c r="AK83" s="8">
        <f t="shared" si="117"/>
        <v>3.5599999999999998E-4</v>
      </c>
      <c r="AL83" s="8">
        <f t="shared" si="135"/>
        <v>2.2640333499744021E-4</v>
      </c>
      <c r="AM83" s="8">
        <v>0.16739999999999999</v>
      </c>
      <c r="AN83" s="8">
        <f t="shared" si="118"/>
        <v>1.8599999999999999E-3</v>
      </c>
      <c r="AO83" s="8">
        <f t="shared" si="136"/>
        <v>1.1828938289192101E-3</v>
      </c>
      <c r="AP83" s="8">
        <v>3.4019999999999997E-10</v>
      </c>
      <c r="AQ83" s="8">
        <f t="shared" si="119"/>
        <v>3.7799999999999996E-12</v>
      </c>
      <c r="AR83" s="8">
        <f t="shared" si="137"/>
        <v>2.4039455232874271E-12</v>
      </c>
      <c r="AS83" s="9">
        <v>5.5529999999999998E-3</v>
      </c>
      <c r="AT83" s="8">
        <f t="shared" si="120"/>
        <v>6.1699999999999995E-5</v>
      </c>
      <c r="AU83" s="8">
        <f t="shared" si="138"/>
        <v>3.9239004970061968E-5</v>
      </c>
      <c r="AV83" s="9">
        <v>2.7809999999999996E-12</v>
      </c>
      <c r="AW83" s="8">
        <f t="shared" si="121"/>
        <v>3.0899999999999993E-14</v>
      </c>
      <c r="AX83" s="8">
        <f t="shared" si="139"/>
        <v>1.9651300706238488E-14</v>
      </c>
      <c r="AY83" s="9">
        <v>4.5450000000000003E-9</v>
      </c>
      <c r="AZ83" s="8">
        <f t="shared" si="122"/>
        <v>5.0500000000000007E-11</v>
      </c>
      <c r="BA83" s="8">
        <f t="shared" si="140"/>
        <v>3.211620341958071E-11</v>
      </c>
      <c r="BB83" s="9">
        <v>7.9110000000000005E-9</v>
      </c>
      <c r="BC83" s="8">
        <f t="shared" si="123"/>
        <v>8.7900000000000001E-11</v>
      </c>
      <c r="BD83" s="8">
        <f t="shared" si="141"/>
        <v>5.5901272882794931E-11</v>
      </c>
      <c r="BE83" s="9">
        <v>3.2490000000000002E-8</v>
      </c>
      <c r="BF83" s="8">
        <f t="shared" si="124"/>
        <v>3.6099999999999999E-10</v>
      </c>
      <c r="BG83" s="8">
        <f t="shared" si="142"/>
        <v>2.295831571181908E-10</v>
      </c>
      <c r="BH83" s="9">
        <v>9.8999999999999991E-3</v>
      </c>
      <c r="BI83" s="8">
        <f t="shared" si="125"/>
        <v>1.0999999999999999E-4</v>
      </c>
      <c r="BJ83" s="8">
        <f t="shared" si="143"/>
        <v>6.9956086656512429E-5</v>
      </c>
    </row>
    <row r="84" spans="1:62" ht="14.4" x14ac:dyDescent="0.25">
      <c r="A84" s="3">
        <v>42111200</v>
      </c>
      <c r="B84" s="2" t="s">
        <v>23</v>
      </c>
      <c r="C84" s="4" t="s">
        <v>5</v>
      </c>
      <c r="D84" s="4" t="s">
        <v>11</v>
      </c>
      <c r="E84" s="4" t="s">
        <v>11</v>
      </c>
      <c r="F84" s="4" t="s">
        <v>11</v>
      </c>
      <c r="G84" s="4">
        <v>30</v>
      </c>
      <c r="H84" s="26">
        <v>0.39747776509382066</v>
      </c>
      <c r="I84" s="8">
        <v>7.17E-2</v>
      </c>
      <c r="J84" s="8">
        <f t="shared" si="108"/>
        <v>2.3900000000000002E-3</v>
      </c>
      <c r="K84" s="8">
        <f t="shared" si="126"/>
        <v>9.4997185857423143E-4</v>
      </c>
      <c r="L84" s="8">
        <v>7.0199999999999999E-2</v>
      </c>
      <c r="M84" s="8">
        <f t="shared" si="109"/>
        <v>2.3400000000000001E-3</v>
      </c>
      <c r="N84" s="8">
        <f t="shared" si="127"/>
        <v>9.3009797031954038E-4</v>
      </c>
      <c r="O84" s="8">
        <v>0.18029999999999999</v>
      </c>
      <c r="P84" s="8">
        <f t="shared" si="110"/>
        <v>6.0099999999999997E-3</v>
      </c>
      <c r="Q84" s="8">
        <f t="shared" si="128"/>
        <v>2.3888413682138622E-3</v>
      </c>
      <c r="R84" s="8">
        <v>0.318</v>
      </c>
      <c r="S84" s="8">
        <f t="shared" si="111"/>
        <v>1.06E-2</v>
      </c>
      <c r="T84" s="8">
        <f t="shared" si="129"/>
        <v>4.2132643099944992E-3</v>
      </c>
      <c r="U84" s="8">
        <v>1.0439999999999998E-3</v>
      </c>
      <c r="V84" s="8">
        <f t="shared" si="112"/>
        <v>3.4799999999999992E-5</v>
      </c>
      <c r="W84" s="8">
        <f t="shared" si="130"/>
        <v>1.3832226225264955E-5</v>
      </c>
      <c r="X84" s="8">
        <v>2.184E-4</v>
      </c>
      <c r="Y84" s="8">
        <f t="shared" si="113"/>
        <v>7.2799999999999998E-6</v>
      </c>
      <c r="Z84" s="8">
        <f t="shared" si="131"/>
        <v>2.8936381298830143E-6</v>
      </c>
      <c r="AA84" s="8">
        <v>6.5699999999999992E-4</v>
      </c>
      <c r="AB84" s="8">
        <f t="shared" si="114"/>
        <v>2.1899999999999997E-5</v>
      </c>
      <c r="AC84" s="8">
        <f t="shared" si="132"/>
        <v>8.7047630555546706E-6</v>
      </c>
      <c r="AD84" s="8">
        <v>7.5900000000000002E-5</v>
      </c>
      <c r="AE84" s="8">
        <f t="shared" si="115"/>
        <v>2.5299999999999999E-6</v>
      </c>
      <c r="AF84" s="8">
        <f t="shared" si="133"/>
        <v>1.0056187456873663E-6</v>
      </c>
      <c r="AG84" s="8">
        <v>2.1209999999999999E-5</v>
      </c>
      <c r="AH84" s="8">
        <f t="shared" si="116"/>
        <v>7.0699999999999996E-7</v>
      </c>
      <c r="AI84" s="8">
        <f t="shared" si="134"/>
        <v>2.8101677992133121E-7</v>
      </c>
      <c r="AJ84" s="8">
        <v>0.26549999999999996</v>
      </c>
      <c r="AK84" s="8">
        <f t="shared" si="117"/>
        <v>8.8499999999999985E-3</v>
      </c>
      <c r="AL84" s="8">
        <f t="shared" si="135"/>
        <v>3.5176782210803123E-3</v>
      </c>
      <c r="AM84" s="8">
        <v>0.14309999999999998</v>
      </c>
      <c r="AN84" s="8">
        <f t="shared" si="118"/>
        <v>4.7699999999999991E-3</v>
      </c>
      <c r="AO84" s="8">
        <f t="shared" si="136"/>
        <v>1.8959689394975241E-3</v>
      </c>
      <c r="AP84" s="8">
        <v>3.2699999999999997E-9</v>
      </c>
      <c r="AQ84" s="8">
        <f t="shared" si="119"/>
        <v>1.0899999999999999E-10</v>
      </c>
      <c r="AR84" s="8">
        <f t="shared" si="137"/>
        <v>4.3325076395226446E-11</v>
      </c>
      <c r="AS84" s="9">
        <v>5.2499999999999995E-3</v>
      </c>
      <c r="AT84" s="8">
        <f t="shared" si="120"/>
        <v>1.7499999999999997E-4</v>
      </c>
      <c r="AU84" s="8">
        <f t="shared" si="138"/>
        <v>6.9558608891418609E-5</v>
      </c>
      <c r="AV84" s="9">
        <v>7.2299999999999997E-12</v>
      </c>
      <c r="AW84" s="8">
        <f t="shared" si="121"/>
        <v>2.4099999999999998E-13</v>
      </c>
      <c r="AX84" s="8">
        <f t="shared" si="139"/>
        <v>9.579214138761077E-14</v>
      </c>
      <c r="AY84" s="9">
        <v>4.2300000000000002E-8</v>
      </c>
      <c r="AZ84" s="8">
        <f t="shared" si="122"/>
        <v>1.4100000000000001E-9</v>
      </c>
      <c r="BA84" s="8">
        <f t="shared" si="140"/>
        <v>5.6044364878228716E-10</v>
      </c>
      <c r="BB84" s="9">
        <v>4.3499999999999999E-8</v>
      </c>
      <c r="BC84" s="8">
        <f t="shared" si="123"/>
        <v>1.45E-9</v>
      </c>
      <c r="BD84" s="8">
        <f t="shared" si="141"/>
        <v>5.7634275938603996E-10</v>
      </c>
      <c r="BE84" s="9">
        <v>3.1499999999999995E-7</v>
      </c>
      <c r="BF84" s="8">
        <f t="shared" si="124"/>
        <v>1.0499999999999998E-8</v>
      </c>
      <c r="BG84" s="8">
        <f t="shared" si="142"/>
        <v>4.1735165334851162E-9</v>
      </c>
      <c r="BH84" s="9">
        <v>0.19679999999999997</v>
      </c>
      <c r="BI84" s="8">
        <f t="shared" si="125"/>
        <v>6.559999999999999E-3</v>
      </c>
      <c r="BJ84" s="8">
        <f t="shared" si="143"/>
        <v>2.6074541390154631E-3</v>
      </c>
    </row>
    <row r="85" spans="1:62" ht="14.4" x14ac:dyDescent="0.25">
      <c r="A85" s="3">
        <v>56203010</v>
      </c>
      <c r="B85" s="2" t="s">
        <v>24</v>
      </c>
      <c r="C85" s="4" t="s">
        <v>2</v>
      </c>
      <c r="D85" s="4" t="s">
        <v>2</v>
      </c>
      <c r="E85" s="4" t="s">
        <v>3</v>
      </c>
      <c r="F85" s="4" t="s">
        <v>66</v>
      </c>
      <c r="G85" s="4">
        <v>234</v>
      </c>
      <c r="H85" s="26">
        <v>4.3722554160320275</v>
      </c>
      <c r="I85" s="8">
        <v>4.6566000000000003E-2</v>
      </c>
      <c r="J85" s="8">
        <f t="shared" si="108"/>
        <v>1.9900000000000001E-4</v>
      </c>
      <c r="K85" s="8">
        <f t="shared" si="126"/>
        <v>8.7007882779037351E-4</v>
      </c>
      <c r="L85" s="8">
        <v>4.5396000000000006E-2</v>
      </c>
      <c r="M85" s="8">
        <f t="shared" si="109"/>
        <v>1.9400000000000003E-4</v>
      </c>
      <c r="N85" s="8">
        <f t="shared" si="127"/>
        <v>8.482175507102135E-4</v>
      </c>
      <c r="O85" s="8">
        <v>0.194688</v>
      </c>
      <c r="P85" s="8">
        <f t="shared" si="110"/>
        <v>8.3199999999999995E-4</v>
      </c>
      <c r="Q85" s="8">
        <f t="shared" si="128"/>
        <v>3.6377165061386467E-3</v>
      </c>
      <c r="R85" s="8">
        <v>0.23306400000000002</v>
      </c>
      <c r="S85" s="8">
        <f t="shared" si="111"/>
        <v>9.9600000000000014E-4</v>
      </c>
      <c r="T85" s="8">
        <f t="shared" si="129"/>
        <v>4.3547663943678998E-3</v>
      </c>
      <c r="U85" s="8">
        <v>7.5348000000000006E-4</v>
      </c>
      <c r="V85" s="8">
        <f t="shared" si="112"/>
        <v>3.2200000000000001E-6</v>
      </c>
      <c r="W85" s="8">
        <f t="shared" si="130"/>
        <v>1.4078662439623129E-5</v>
      </c>
      <c r="X85" s="8">
        <v>1.6848000000000001E-4</v>
      </c>
      <c r="Y85" s="8">
        <f t="shared" si="113"/>
        <v>7.2000000000000009E-7</v>
      </c>
      <c r="Z85" s="8">
        <f t="shared" si="131"/>
        <v>3.1480238995430601E-6</v>
      </c>
      <c r="AA85" s="8">
        <v>4.4460000000000002E-4</v>
      </c>
      <c r="AB85" s="8">
        <f t="shared" si="114"/>
        <v>1.9E-6</v>
      </c>
      <c r="AC85" s="8">
        <f t="shared" si="132"/>
        <v>8.3072852904608518E-6</v>
      </c>
      <c r="AD85" s="8">
        <v>1.2589200000000001E-4</v>
      </c>
      <c r="AE85" s="8">
        <f t="shared" si="115"/>
        <v>5.3800000000000008E-7</v>
      </c>
      <c r="AF85" s="8">
        <f t="shared" si="133"/>
        <v>2.3522734138252311E-6</v>
      </c>
      <c r="AG85" s="8">
        <v>1.4016600000000001E-5</v>
      </c>
      <c r="AH85" s="8">
        <f t="shared" si="116"/>
        <v>5.99E-8</v>
      </c>
      <c r="AI85" s="8">
        <f t="shared" si="134"/>
        <v>2.6189809942031847E-7</v>
      </c>
      <c r="AJ85" s="8">
        <v>0.37206000000000006</v>
      </c>
      <c r="AK85" s="8">
        <f t="shared" si="117"/>
        <v>1.5900000000000003E-3</v>
      </c>
      <c r="AL85" s="8">
        <f t="shared" si="135"/>
        <v>6.951886111490925E-3</v>
      </c>
      <c r="AM85" s="8">
        <v>0.13220999999999999</v>
      </c>
      <c r="AN85" s="8">
        <f t="shared" si="118"/>
        <v>5.6499999999999996E-4</v>
      </c>
      <c r="AO85" s="8">
        <f t="shared" si="136"/>
        <v>2.4703243100580954E-3</v>
      </c>
      <c r="AP85" s="8">
        <v>2.8080000000000002E-9</v>
      </c>
      <c r="AQ85" s="8">
        <f t="shared" si="119"/>
        <v>1.2000000000000001E-11</v>
      </c>
      <c r="AR85" s="8">
        <f t="shared" si="137"/>
        <v>5.2467064992384335E-11</v>
      </c>
      <c r="AS85" s="9">
        <v>1.0623600000000002E-2</v>
      </c>
      <c r="AT85" s="8">
        <f t="shared" si="120"/>
        <v>4.5400000000000006E-5</v>
      </c>
      <c r="AU85" s="8">
        <f t="shared" si="138"/>
        <v>1.9850039588785407E-4</v>
      </c>
      <c r="AV85" s="9">
        <v>5.9669999999999999E-12</v>
      </c>
      <c r="AW85" s="8">
        <f t="shared" si="121"/>
        <v>2.5499999999999999E-14</v>
      </c>
      <c r="AX85" s="8">
        <f t="shared" si="139"/>
        <v>1.1149251310881669E-13</v>
      </c>
      <c r="AY85" s="9">
        <v>2.9483999999999998E-8</v>
      </c>
      <c r="AZ85" s="8">
        <f t="shared" si="122"/>
        <v>1.2599999999999998E-10</v>
      </c>
      <c r="BA85" s="8">
        <f t="shared" si="140"/>
        <v>5.5090418242003542E-10</v>
      </c>
      <c r="BB85" s="9">
        <v>-2.2393800000000001E-8</v>
      </c>
      <c r="BC85" s="8">
        <f t="shared" si="123"/>
        <v>-9.5700000000000003E-11</v>
      </c>
      <c r="BD85" s="8">
        <f t="shared" si="141"/>
        <v>-4.1842484331426507E-10</v>
      </c>
      <c r="BE85" s="9">
        <v>1.2144600000000001E-7</v>
      </c>
      <c r="BF85" s="8">
        <f t="shared" si="124"/>
        <v>5.1900000000000007E-10</v>
      </c>
      <c r="BG85" s="8">
        <f t="shared" si="142"/>
        <v>2.2692005609206227E-9</v>
      </c>
      <c r="BH85" s="9">
        <v>0.17222400000000002</v>
      </c>
      <c r="BI85" s="8">
        <f t="shared" si="125"/>
        <v>7.3600000000000011E-4</v>
      </c>
      <c r="BJ85" s="8">
        <f t="shared" si="143"/>
        <v>3.2179799861995727E-3</v>
      </c>
    </row>
    <row r="86" spans="1:62" ht="14.4" x14ac:dyDescent="0.25">
      <c r="A86" s="3">
        <v>56205008</v>
      </c>
      <c r="B86" s="2" t="s">
        <v>25</v>
      </c>
      <c r="C86" s="4" t="s">
        <v>2</v>
      </c>
      <c r="D86" s="4" t="s">
        <v>2</v>
      </c>
      <c r="E86" s="4" t="s">
        <v>17</v>
      </c>
      <c r="F86" s="4" t="s">
        <v>66</v>
      </c>
      <c r="G86" s="4">
        <v>140</v>
      </c>
      <c r="H86" s="26">
        <v>3.1798221207505653</v>
      </c>
      <c r="I86" s="8">
        <v>0.20440000000000003</v>
      </c>
      <c r="J86" s="8">
        <f t="shared" si="108"/>
        <v>1.4600000000000001E-3</v>
      </c>
      <c r="K86" s="8">
        <f t="shared" si="126"/>
        <v>4.6425402962958261E-3</v>
      </c>
      <c r="L86" s="8">
        <v>0.11886000000000001</v>
      </c>
      <c r="M86" s="8">
        <f t="shared" si="109"/>
        <v>8.4900000000000004E-4</v>
      </c>
      <c r="N86" s="8">
        <f t="shared" si="127"/>
        <v>2.69966898051723E-3</v>
      </c>
      <c r="O86" s="8">
        <v>0.13370000000000001</v>
      </c>
      <c r="P86" s="8">
        <f t="shared" si="110"/>
        <v>9.5500000000000012E-4</v>
      </c>
      <c r="Q86" s="8">
        <f t="shared" si="128"/>
        <v>3.03673012531679E-3</v>
      </c>
      <c r="R86" s="8">
        <v>0.81620000000000004</v>
      </c>
      <c r="S86" s="8">
        <f t="shared" si="111"/>
        <v>5.8300000000000001E-3</v>
      </c>
      <c r="T86" s="8">
        <f t="shared" si="129"/>
        <v>1.8538362963975794E-2</v>
      </c>
      <c r="U86" s="8">
        <v>3.0940000000000004E-3</v>
      </c>
      <c r="V86" s="8">
        <f t="shared" si="112"/>
        <v>2.2100000000000002E-5</v>
      </c>
      <c r="W86" s="8">
        <f t="shared" si="130"/>
        <v>7.0274068868587494E-5</v>
      </c>
      <c r="X86" s="8">
        <v>3.0940000000000004E-4</v>
      </c>
      <c r="Y86" s="8">
        <f t="shared" si="113"/>
        <v>2.2100000000000004E-6</v>
      </c>
      <c r="Z86" s="8">
        <f t="shared" si="131"/>
        <v>7.0274068868587504E-6</v>
      </c>
      <c r="AA86" s="8">
        <v>4.9140000000000002E-4</v>
      </c>
      <c r="AB86" s="8">
        <f t="shared" si="114"/>
        <v>3.5100000000000003E-6</v>
      </c>
      <c r="AC86" s="8">
        <f t="shared" si="132"/>
        <v>1.1161175643834486E-5</v>
      </c>
      <c r="AD86" s="8">
        <v>1.582E-4</v>
      </c>
      <c r="AE86" s="8">
        <f t="shared" si="115"/>
        <v>1.13E-6</v>
      </c>
      <c r="AF86" s="8">
        <f t="shared" si="133"/>
        <v>3.5931989964481388E-6</v>
      </c>
      <c r="AG86" s="8">
        <v>1.2278000000000002E-5</v>
      </c>
      <c r="AH86" s="8">
        <f t="shared" si="116"/>
        <v>8.7700000000000011E-8</v>
      </c>
      <c r="AI86" s="8">
        <f t="shared" si="134"/>
        <v>2.7887039998982462E-7</v>
      </c>
      <c r="AJ86" s="8">
        <v>2.198</v>
      </c>
      <c r="AK86" s="8">
        <f t="shared" si="117"/>
        <v>1.5699999999999999E-2</v>
      </c>
      <c r="AL86" s="8">
        <f t="shared" si="135"/>
        <v>4.9923207295783867E-2</v>
      </c>
      <c r="AM86" s="8">
        <v>0.70700000000000007</v>
      </c>
      <c r="AN86" s="8">
        <f t="shared" si="118"/>
        <v>5.0500000000000007E-3</v>
      </c>
      <c r="AO86" s="8">
        <f t="shared" si="136"/>
        <v>1.6058101709790357E-2</v>
      </c>
      <c r="AP86" s="8">
        <v>7.028000000000001E-9</v>
      </c>
      <c r="AQ86" s="8">
        <f t="shared" si="119"/>
        <v>5.0200000000000005E-11</v>
      </c>
      <c r="AR86" s="8">
        <f t="shared" si="137"/>
        <v>1.596270704616784E-10</v>
      </c>
      <c r="AS86" s="9">
        <v>4.3260000000000007E-2</v>
      </c>
      <c r="AT86" s="8">
        <f t="shared" si="120"/>
        <v>3.0900000000000003E-4</v>
      </c>
      <c r="AU86" s="8">
        <f t="shared" si="138"/>
        <v>9.8256503531192474E-4</v>
      </c>
      <c r="AV86" s="9">
        <v>1.0934E-11</v>
      </c>
      <c r="AW86" s="8">
        <f t="shared" si="121"/>
        <v>7.8100000000000003E-14</v>
      </c>
      <c r="AX86" s="8">
        <f t="shared" si="139"/>
        <v>2.4834410763061915E-13</v>
      </c>
      <c r="AY86" s="9">
        <v>4.2560000000000005E-8</v>
      </c>
      <c r="AZ86" s="8">
        <f t="shared" si="122"/>
        <v>3.0400000000000004E-10</v>
      </c>
      <c r="BA86" s="8">
        <f t="shared" si="140"/>
        <v>9.66665924708172E-10</v>
      </c>
      <c r="BB86" s="9">
        <v>1.0164000000000002E-7</v>
      </c>
      <c r="BC86" s="8">
        <f t="shared" si="123"/>
        <v>7.2600000000000008E-10</v>
      </c>
      <c r="BD86" s="8">
        <f t="shared" si="141"/>
        <v>2.3085508596649107E-9</v>
      </c>
      <c r="BE86" s="9">
        <v>5.0260000000000007E-7</v>
      </c>
      <c r="BF86" s="8">
        <f t="shared" si="124"/>
        <v>3.5900000000000006E-9</v>
      </c>
      <c r="BG86" s="8">
        <f t="shared" si="142"/>
        <v>1.141556141349453E-8</v>
      </c>
      <c r="BH86" s="9">
        <v>0.19180000000000003</v>
      </c>
      <c r="BI86" s="8">
        <f t="shared" si="125"/>
        <v>1.3700000000000001E-3</v>
      </c>
      <c r="BJ86" s="8">
        <f t="shared" si="143"/>
        <v>4.3563563054282751E-3</v>
      </c>
    </row>
    <row r="87" spans="1:62" ht="14.4" x14ac:dyDescent="0.25">
      <c r="A87" s="3">
        <v>63107010</v>
      </c>
      <c r="B87" s="2" t="s">
        <v>26</v>
      </c>
      <c r="C87" s="4" t="s">
        <v>18</v>
      </c>
      <c r="D87" s="4" t="s">
        <v>19</v>
      </c>
      <c r="E87" s="4" t="s">
        <v>19</v>
      </c>
      <c r="F87" s="4" t="s">
        <v>66</v>
      </c>
      <c r="G87" s="4">
        <v>140</v>
      </c>
      <c r="H87" s="26">
        <v>9.5394663622516962</v>
      </c>
      <c r="I87" s="8">
        <v>2.7720000000000005E-2</v>
      </c>
      <c r="J87" s="8">
        <f t="shared" si="108"/>
        <v>1.9800000000000004E-4</v>
      </c>
      <c r="K87" s="8">
        <f t="shared" si="126"/>
        <v>1.8888143397258362E-3</v>
      </c>
      <c r="L87" s="8">
        <v>2.6460000000000004E-2</v>
      </c>
      <c r="M87" s="8">
        <f t="shared" si="109"/>
        <v>1.8900000000000004E-4</v>
      </c>
      <c r="N87" s="8">
        <f t="shared" si="127"/>
        <v>1.8029591424655711E-3</v>
      </c>
      <c r="O87" s="8">
        <v>1.1676000000000001E-2</v>
      </c>
      <c r="P87" s="8">
        <f t="shared" si="110"/>
        <v>8.3400000000000008E-5</v>
      </c>
      <c r="Q87" s="8">
        <f t="shared" si="128"/>
        <v>7.9559149461179153E-4</v>
      </c>
      <c r="R87" s="8">
        <v>0.29960000000000003</v>
      </c>
      <c r="S87" s="8">
        <f t="shared" si="111"/>
        <v>2.1400000000000004E-3</v>
      </c>
      <c r="T87" s="8">
        <f t="shared" si="129"/>
        <v>2.0414458015218635E-2</v>
      </c>
      <c r="U87" s="8">
        <v>1.1298000000000002E-3</v>
      </c>
      <c r="V87" s="8">
        <f t="shared" si="112"/>
        <v>8.0700000000000024E-6</v>
      </c>
      <c r="W87" s="8">
        <f t="shared" si="130"/>
        <v>7.6983493543371215E-5</v>
      </c>
      <c r="X87" s="8">
        <v>2.3520000000000002E-4</v>
      </c>
      <c r="Y87" s="8">
        <f t="shared" si="113"/>
        <v>1.6800000000000002E-6</v>
      </c>
      <c r="Z87" s="8">
        <f t="shared" si="131"/>
        <v>1.6026303488582852E-5</v>
      </c>
      <c r="AA87" s="8">
        <v>9.9540000000000002E-4</v>
      </c>
      <c r="AB87" s="8">
        <f t="shared" si="114"/>
        <v>7.1100000000000005E-6</v>
      </c>
      <c r="AC87" s="8">
        <f t="shared" si="132"/>
        <v>6.7825605835609566E-5</v>
      </c>
      <c r="AD87" s="8">
        <v>5.9500000000000003E-5</v>
      </c>
      <c r="AE87" s="8">
        <f t="shared" si="115"/>
        <v>4.2500000000000001E-7</v>
      </c>
      <c r="AF87" s="8">
        <f t="shared" si="133"/>
        <v>4.0542732039569708E-6</v>
      </c>
      <c r="AG87" s="8">
        <v>3.2480000000000001E-5</v>
      </c>
      <c r="AH87" s="8">
        <f t="shared" si="116"/>
        <v>2.3200000000000001E-7</v>
      </c>
      <c r="AI87" s="8">
        <f t="shared" si="134"/>
        <v>2.2131561960423938E-6</v>
      </c>
      <c r="AJ87" s="8">
        <v>0.22680000000000003</v>
      </c>
      <c r="AK87" s="8">
        <f t="shared" si="117"/>
        <v>1.6200000000000001E-3</v>
      </c>
      <c r="AL87" s="8">
        <f t="shared" si="135"/>
        <v>1.545393550684775E-2</v>
      </c>
      <c r="AM87" s="8">
        <v>0.19320000000000001</v>
      </c>
      <c r="AN87" s="8">
        <f t="shared" si="118"/>
        <v>1.3800000000000002E-3</v>
      </c>
      <c r="AO87" s="8">
        <f t="shared" si="136"/>
        <v>1.3164463579907342E-2</v>
      </c>
      <c r="AP87" s="8">
        <v>2.0020000000000003E-9</v>
      </c>
      <c r="AQ87" s="8">
        <f t="shared" si="119"/>
        <v>1.4300000000000002E-11</v>
      </c>
      <c r="AR87" s="8">
        <f t="shared" si="137"/>
        <v>1.3641436898019927E-10</v>
      </c>
      <c r="AS87" s="9">
        <v>3.3600000000000005E-2</v>
      </c>
      <c r="AT87" s="8">
        <f t="shared" si="120"/>
        <v>2.4000000000000003E-4</v>
      </c>
      <c r="AU87" s="8">
        <f t="shared" si="138"/>
        <v>2.2894719269404072E-3</v>
      </c>
      <c r="AV87" s="9">
        <v>4.2560000000000004E-12</v>
      </c>
      <c r="AW87" s="8">
        <f t="shared" si="121"/>
        <v>3.0400000000000002E-14</v>
      </c>
      <c r="AX87" s="8">
        <f t="shared" si="139"/>
        <v>2.899997774124516E-13</v>
      </c>
      <c r="AY87" s="9">
        <v>5.922000000000001E-8</v>
      </c>
      <c r="AZ87" s="8">
        <f t="shared" si="122"/>
        <v>4.2300000000000009E-10</v>
      </c>
      <c r="BA87" s="8">
        <f t="shared" si="140"/>
        <v>4.0351942712324683E-9</v>
      </c>
      <c r="BB87" s="9">
        <v>1.6660000000000002E-8</v>
      </c>
      <c r="BC87" s="8">
        <f t="shared" si="123"/>
        <v>1.19E-10</v>
      </c>
      <c r="BD87" s="8">
        <f t="shared" si="141"/>
        <v>1.1351964971079519E-9</v>
      </c>
      <c r="BE87" s="9">
        <v>1.5400000000000003E-7</v>
      </c>
      <c r="BF87" s="8">
        <f t="shared" si="124"/>
        <v>1.1000000000000001E-9</v>
      </c>
      <c r="BG87" s="8">
        <f t="shared" si="142"/>
        <v>1.0493412998476867E-8</v>
      </c>
      <c r="BH87" s="9">
        <v>4.2000000000000003E-2</v>
      </c>
      <c r="BI87" s="8">
        <f t="shared" si="125"/>
        <v>3.0000000000000003E-4</v>
      </c>
      <c r="BJ87" s="8">
        <f t="shared" si="143"/>
        <v>2.8618399086755091E-3</v>
      </c>
    </row>
    <row r="88" spans="1:62" ht="14.4" x14ac:dyDescent="0.25">
      <c r="A88" s="3">
        <v>75113000</v>
      </c>
      <c r="B88" s="2" t="s">
        <v>27</v>
      </c>
      <c r="C88" s="4" t="s">
        <v>4</v>
      </c>
      <c r="D88" s="4" t="s">
        <v>4</v>
      </c>
      <c r="E88" s="4" t="s">
        <v>13</v>
      </c>
      <c r="F88" s="4" t="s">
        <v>66</v>
      </c>
      <c r="G88" s="4">
        <v>85</v>
      </c>
      <c r="H88" s="26">
        <v>10.334421892439337</v>
      </c>
      <c r="I88" s="8">
        <v>3.0345E-2</v>
      </c>
      <c r="J88" s="8">
        <f t="shared" si="108"/>
        <v>3.57E-4</v>
      </c>
      <c r="K88" s="8">
        <f t="shared" si="126"/>
        <v>3.6893886156008433E-3</v>
      </c>
      <c r="L88" s="8">
        <v>2.9155000000000004E-2</v>
      </c>
      <c r="M88" s="8">
        <f t="shared" si="109"/>
        <v>3.4300000000000004E-4</v>
      </c>
      <c r="N88" s="8">
        <f t="shared" si="127"/>
        <v>3.544706709106693E-3</v>
      </c>
      <c r="O88" s="8">
        <v>1.6745000000000003E-2</v>
      </c>
      <c r="P88" s="8">
        <f t="shared" si="110"/>
        <v>1.9700000000000005E-4</v>
      </c>
      <c r="Q88" s="8">
        <f t="shared" si="128"/>
        <v>2.0358811128105498E-3</v>
      </c>
      <c r="R88" s="8">
        <v>0.26095000000000002</v>
      </c>
      <c r="S88" s="8">
        <f t="shared" si="111"/>
        <v>3.0700000000000002E-3</v>
      </c>
      <c r="T88" s="8">
        <f t="shared" si="129"/>
        <v>3.1726675209788766E-2</v>
      </c>
      <c r="U88" s="8">
        <v>6.0605000000000001E-4</v>
      </c>
      <c r="V88" s="8">
        <f t="shared" si="112"/>
        <v>7.1300000000000003E-6</v>
      </c>
      <c r="W88" s="8">
        <f t="shared" si="130"/>
        <v>7.3684428093092477E-5</v>
      </c>
      <c r="X88" s="8">
        <v>1.1475000000000001E-4</v>
      </c>
      <c r="Y88" s="8">
        <f t="shared" si="113"/>
        <v>1.3500000000000002E-6</v>
      </c>
      <c r="Z88" s="8">
        <f t="shared" si="131"/>
        <v>1.3951469554793108E-5</v>
      </c>
      <c r="AA88" s="8">
        <v>1.5215000000000001E-4</v>
      </c>
      <c r="AB88" s="8">
        <f t="shared" si="114"/>
        <v>1.7900000000000002E-6</v>
      </c>
      <c r="AC88" s="8">
        <f t="shared" si="132"/>
        <v>1.8498615187466417E-5</v>
      </c>
      <c r="AD88" s="8">
        <v>2.1334999999999998E-5</v>
      </c>
      <c r="AE88" s="8">
        <f t="shared" si="115"/>
        <v>2.5099999999999996E-7</v>
      </c>
      <c r="AF88" s="8">
        <f t="shared" si="133"/>
        <v>2.5939398950022733E-6</v>
      </c>
      <c r="AG88" s="8">
        <v>4.4285E-6</v>
      </c>
      <c r="AH88" s="8">
        <f t="shared" si="116"/>
        <v>5.2100000000000003E-8</v>
      </c>
      <c r="AI88" s="8">
        <f t="shared" si="134"/>
        <v>5.3842338059608949E-7</v>
      </c>
      <c r="AJ88" s="8">
        <v>0.17</v>
      </c>
      <c r="AK88" s="8">
        <f t="shared" si="117"/>
        <v>2E-3</v>
      </c>
      <c r="AL88" s="8">
        <f t="shared" si="135"/>
        <v>2.0668843784878675E-2</v>
      </c>
      <c r="AM88" s="8">
        <v>0.1343</v>
      </c>
      <c r="AN88" s="8">
        <f t="shared" si="118"/>
        <v>1.58E-3</v>
      </c>
      <c r="AO88" s="8">
        <f t="shared" si="136"/>
        <v>1.6328386590054152E-2</v>
      </c>
      <c r="AP88" s="8">
        <v>2.9325E-9</v>
      </c>
      <c r="AQ88" s="8">
        <f t="shared" si="119"/>
        <v>3.4499999999999997E-11</v>
      </c>
      <c r="AR88" s="8">
        <f t="shared" si="137"/>
        <v>3.5653755528915712E-10</v>
      </c>
      <c r="AS88" s="9">
        <v>5.3720000000000009E-3</v>
      </c>
      <c r="AT88" s="8">
        <f t="shared" si="120"/>
        <v>6.3200000000000005E-5</v>
      </c>
      <c r="AU88" s="8">
        <f t="shared" si="138"/>
        <v>6.5313546360216621E-4</v>
      </c>
      <c r="AV88" s="9">
        <v>6.4175000000000001E-12</v>
      </c>
      <c r="AW88" s="8">
        <f t="shared" si="121"/>
        <v>7.5500000000000006E-14</v>
      </c>
      <c r="AX88" s="8">
        <f t="shared" si="139"/>
        <v>7.8024885287917002E-13</v>
      </c>
      <c r="AY88" s="9">
        <v>1.3175000000000001E-8</v>
      </c>
      <c r="AZ88" s="8">
        <f t="shared" si="122"/>
        <v>1.5500000000000001E-10</v>
      </c>
      <c r="BA88" s="8">
        <f t="shared" si="140"/>
        <v>1.6018353933280974E-9</v>
      </c>
      <c r="BB88" s="9">
        <v>2.3205000000000005E-8</v>
      </c>
      <c r="BC88" s="8">
        <f t="shared" si="123"/>
        <v>2.7300000000000004E-10</v>
      </c>
      <c r="BD88" s="8">
        <f t="shared" si="141"/>
        <v>2.8212971766359396E-9</v>
      </c>
      <c r="BE88" s="9">
        <v>1.2665000000000001E-7</v>
      </c>
      <c r="BF88" s="8">
        <f t="shared" si="124"/>
        <v>1.4900000000000002E-9</v>
      </c>
      <c r="BG88" s="8">
        <f t="shared" si="142"/>
        <v>1.5398288619734616E-8</v>
      </c>
      <c r="BH88" s="9">
        <v>3.7910000000000006E-2</v>
      </c>
      <c r="BI88" s="8">
        <f t="shared" si="125"/>
        <v>4.4600000000000005E-4</v>
      </c>
      <c r="BJ88" s="8">
        <f t="shared" si="143"/>
        <v>4.6091521640279449E-3</v>
      </c>
    </row>
    <row r="89" spans="1:62" ht="14.4" x14ac:dyDescent="0.25">
      <c r="A89" s="3">
        <v>83106000</v>
      </c>
      <c r="B89" s="2" t="s">
        <v>28</v>
      </c>
      <c r="C89" s="4" t="s">
        <v>16</v>
      </c>
      <c r="D89" s="4" t="s">
        <v>16</v>
      </c>
      <c r="E89" s="4" t="s">
        <v>29</v>
      </c>
      <c r="F89" s="4" t="s">
        <v>66</v>
      </c>
      <c r="G89" s="4">
        <v>30</v>
      </c>
      <c r="H89" s="26">
        <v>0.79495553018764131</v>
      </c>
      <c r="I89" s="8">
        <v>9.2999999999999999E-2</v>
      </c>
      <c r="J89" s="8">
        <f t="shared" si="108"/>
        <v>3.0999999999999999E-3</v>
      </c>
      <c r="K89" s="8">
        <f t="shared" si="126"/>
        <v>2.4643621435816881E-3</v>
      </c>
      <c r="L89" s="8">
        <v>9.1799999999999993E-2</v>
      </c>
      <c r="M89" s="8">
        <f t="shared" si="109"/>
        <v>3.0599999999999998E-3</v>
      </c>
      <c r="N89" s="8">
        <f t="shared" si="127"/>
        <v>2.4325639223741822E-3</v>
      </c>
      <c r="O89" s="8">
        <v>0.17460000000000001</v>
      </c>
      <c r="P89" s="8">
        <f t="shared" si="110"/>
        <v>5.8200000000000005E-3</v>
      </c>
      <c r="Q89" s="8">
        <f t="shared" si="128"/>
        <v>4.6266411856920727E-3</v>
      </c>
      <c r="R89" s="8">
        <v>0.504</v>
      </c>
      <c r="S89" s="8">
        <f t="shared" si="111"/>
        <v>1.6799999999999999E-2</v>
      </c>
      <c r="T89" s="8">
        <f t="shared" si="129"/>
        <v>1.3355252907152374E-2</v>
      </c>
      <c r="U89" s="8">
        <v>9.8700000000000003E-4</v>
      </c>
      <c r="V89" s="8">
        <f t="shared" si="112"/>
        <v>3.29E-5</v>
      </c>
      <c r="W89" s="8">
        <f t="shared" si="130"/>
        <v>2.6154036943173398E-5</v>
      </c>
      <c r="X89" s="8">
        <v>2.2709999999999999E-4</v>
      </c>
      <c r="Y89" s="8">
        <f t="shared" si="113"/>
        <v>7.5699999999999995E-6</v>
      </c>
      <c r="Z89" s="8">
        <f t="shared" si="131"/>
        <v>6.0178133635204447E-6</v>
      </c>
      <c r="AA89" s="8">
        <v>5.6400000000000005E-4</v>
      </c>
      <c r="AB89" s="8">
        <f t="shared" si="114"/>
        <v>1.8800000000000003E-5</v>
      </c>
      <c r="AC89" s="8">
        <f t="shared" si="132"/>
        <v>1.4945163967527659E-5</v>
      </c>
      <c r="AD89" s="8">
        <v>9.2399999999999996E-5</v>
      </c>
      <c r="AE89" s="8">
        <f t="shared" si="115"/>
        <v>3.0799999999999997E-6</v>
      </c>
      <c r="AF89" s="8">
        <f t="shared" si="133"/>
        <v>2.4484630329779352E-6</v>
      </c>
      <c r="AG89" s="8">
        <v>1.9769999999999999E-5</v>
      </c>
      <c r="AH89" s="8">
        <f t="shared" si="116"/>
        <v>6.5899999999999996E-7</v>
      </c>
      <c r="AI89" s="8">
        <f t="shared" si="134"/>
        <v>5.238756943936556E-7</v>
      </c>
      <c r="AJ89" s="8">
        <v>10.559999999999999</v>
      </c>
      <c r="AK89" s="8">
        <f t="shared" si="117"/>
        <v>0.35199999999999998</v>
      </c>
      <c r="AL89" s="8">
        <f t="shared" si="135"/>
        <v>0.27982434662604971</v>
      </c>
      <c r="AM89" s="8">
        <v>0.51600000000000001</v>
      </c>
      <c r="AN89" s="8">
        <f t="shared" si="118"/>
        <v>1.72E-2</v>
      </c>
      <c r="AO89" s="8">
        <f t="shared" si="136"/>
        <v>1.3673235119227431E-2</v>
      </c>
      <c r="AP89" s="8">
        <v>5.2199999999999998E-9</v>
      </c>
      <c r="AQ89" s="8">
        <f t="shared" si="119"/>
        <v>1.7399999999999999E-10</v>
      </c>
      <c r="AR89" s="8">
        <f t="shared" si="137"/>
        <v>1.3832226225264959E-10</v>
      </c>
      <c r="AS89" s="9">
        <v>6.9300000000000004E-3</v>
      </c>
      <c r="AT89" s="8">
        <f t="shared" si="120"/>
        <v>2.31E-4</v>
      </c>
      <c r="AU89" s="8">
        <f t="shared" si="138"/>
        <v>1.8363472747334514E-4</v>
      </c>
      <c r="AV89" s="9">
        <v>1.248E-11</v>
      </c>
      <c r="AW89" s="8">
        <f t="shared" si="121"/>
        <v>4.1599999999999999E-13</v>
      </c>
      <c r="AX89" s="8">
        <f t="shared" si="139"/>
        <v>3.3070150055805879E-13</v>
      </c>
      <c r="AY89" s="9">
        <v>3.69E-8</v>
      </c>
      <c r="AZ89" s="8">
        <f t="shared" si="122"/>
        <v>1.2299999999999999E-9</v>
      </c>
      <c r="BA89" s="8">
        <f t="shared" si="140"/>
        <v>9.7779530213079867E-10</v>
      </c>
      <c r="BB89" s="9">
        <v>4.7399999999999994E-8</v>
      </c>
      <c r="BC89" s="8">
        <f t="shared" si="123"/>
        <v>1.5799999999999997E-9</v>
      </c>
      <c r="BD89" s="8">
        <f t="shared" si="141"/>
        <v>1.2560297376964729E-9</v>
      </c>
      <c r="BE89" s="9">
        <v>3.8399999999999994E-7</v>
      </c>
      <c r="BF89" s="8">
        <f t="shared" si="124"/>
        <v>1.2799999999999999E-8</v>
      </c>
      <c r="BG89" s="8">
        <f t="shared" si="142"/>
        <v>1.0175430786401808E-8</v>
      </c>
      <c r="BH89" s="9">
        <v>0.21179999999999999</v>
      </c>
      <c r="BI89" s="8">
        <f t="shared" si="125"/>
        <v>7.0599999999999994E-3</v>
      </c>
      <c r="BJ89" s="8">
        <f t="shared" si="143"/>
        <v>5.6123860431247473E-3</v>
      </c>
    </row>
    <row r="90" spans="1:62" x14ac:dyDescent="0.25">
      <c r="A90" s="3">
        <v>92552010</v>
      </c>
      <c r="B90" s="2" t="s">
        <v>68</v>
      </c>
      <c r="C90" s="4" t="s">
        <v>12</v>
      </c>
      <c r="D90" s="4" t="s">
        <v>12</v>
      </c>
      <c r="E90" s="4" t="s">
        <v>69</v>
      </c>
      <c r="F90" s="4" t="s">
        <v>65</v>
      </c>
      <c r="G90" s="4">
        <v>240</v>
      </c>
      <c r="H90" s="4">
        <v>7.9495553020000003</v>
      </c>
      <c r="I90" s="8">
        <v>3.1199999999999999E-4</v>
      </c>
      <c r="J90" s="8">
        <f t="shared" si="108"/>
        <v>1.3E-6</v>
      </c>
      <c r="K90" s="8">
        <f t="shared" si="126"/>
        <v>1.0334421892600001E-5</v>
      </c>
      <c r="L90" s="8">
        <v>2.9759999999999997E-4</v>
      </c>
      <c r="M90" s="8">
        <f t="shared" si="109"/>
        <v>1.2399999999999998E-6</v>
      </c>
      <c r="N90" s="8">
        <f t="shared" si="127"/>
        <v>9.8574485744799992E-6</v>
      </c>
      <c r="O90" s="8">
        <v>4.6799999999999994E-4</v>
      </c>
      <c r="P90" s="8">
        <f t="shared" si="110"/>
        <v>1.9499999999999995E-6</v>
      </c>
      <c r="Q90" s="8">
        <f t="shared" si="128"/>
        <v>1.5501632838899996E-5</v>
      </c>
      <c r="R90" s="8">
        <v>3.1440000000000001E-3</v>
      </c>
      <c r="S90" s="8">
        <f t="shared" si="111"/>
        <v>1.31E-5</v>
      </c>
      <c r="T90" s="8">
        <f t="shared" si="129"/>
        <v>1.041391744562E-4</v>
      </c>
      <c r="U90" s="8">
        <v>1.8071999999999999E-5</v>
      </c>
      <c r="V90" s="8">
        <f t="shared" si="112"/>
        <v>7.5299999999999993E-8</v>
      </c>
      <c r="W90" s="8">
        <f t="shared" si="130"/>
        <v>5.9860151424059999E-7</v>
      </c>
      <c r="X90" s="8">
        <v>9.3599999999999991E-7</v>
      </c>
      <c r="Y90" s="8">
        <f t="shared" si="113"/>
        <v>3.8999999999999994E-9</v>
      </c>
      <c r="Z90" s="8">
        <f t="shared" si="131"/>
        <v>3.1003265677799998E-8</v>
      </c>
      <c r="AA90" s="8">
        <v>2.0016E-6</v>
      </c>
      <c r="AB90" s="8">
        <f t="shared" si="114"/>
        <v>8.3400000000000006E-9</v>
      </c>
      <c r="AC90" s="8">
        <f t="shared" si="132"/>
        <v>6.6299291218680005E-8</v>
      </c>
      <c r="AD90" s="8">
        <v>4.9199999999999991E-7</v>
      </c>
      <c r="AE90" s="8">
        <f t="shared" si="115"/>
        <v>2.0499999999999997E-9</v>
      </c>
      <c r="AF90" s="8">
        <f t="shared" si="133"/>
        <v>1.6296588369099998E-8</v>
      </c>
      <c r="AG90" s="8">
        <v>1.3127999999999999E-7</v>
      </c>
      <c r="AH90" s="8">
        <f t="shared" si="116"/>
        <v>5.4699999999999997E-10</v>
      </c>
      <c r="AI90" s="8">
        <f t="shared" si="134"/>
        <v>4.3484067501939996E-9</v>
      </c>
      <c r="AJ90" s="8">
        <v>3.1919999999999995E-3</v>
      </c>
      <c r="AK90" s="8">
        <f t="shared" si="117"/>
        <v>1.3299999999999998E-5</v>
      </c>
      <c r="AL90" s="8">
        <f t="shared" si="135"/>
        <v>1.0572908551659999E-4</v>
      </c>
      <c r="AM90" s="8">
        <v>2.7119999999999996E-3</v>
      </c>
      <c r="AN90" s="8">
        <f t="shared" si="118"/>
        <v>1.1299999999999999E-5</v>
      </c>
      <c r="AO90" s="8">
        <f t="shared" si="136"/>
        <v>8.9829974912599987E-5</v>
      </c>
      <c r="AP90" s="8">
        <v>2.7119999999999999E-11</v>
      </c>
      <c r="AQ90" s="8">
        <f t="shared" si="119"/>
        <v>1.13E-13</v>
      </c>
      <c r="AR90" s="8">
        <f t="shared" si="137"/>
        <v>8.9829974912600005E-13</v>
      </c>
      <c r="AS90" s="9">
        <v>3.2639999999999999E-5</v>
      </c>
      <c r="AT90" s="8">
        <f t="shared" si="120"/>
        <v>1.36E-7</v>
      </c>
      <c r="AU90" s="8">
        <f t="shared" si="138"/>
        <v>1.0811395210719999E-6</v>
      </c>
      <c r="AV90" s="9">
        <v>3.3600000000000003E-14</v>
      </c>
      <c r="AW90" s="8">
        <f t="shared" si="121"/>
        <v>1.4000000000000001E-16</v>
      </c>
      <c r="AX90" s="8">
        <f t="shared" si="139"/>
        <v>1.11293774228E-15</v>
      </c>
      <c r="AY90" s="9">
        <v>1.4160000000000001E-10</v>
      </c>
      <c r="AZ90" s="8">
        <f t="shared" si="122"/>
        <v>5.9000000000000001E-13</v>
      </c>
      <c r="BA90" s="8">
        <f t="shared" si="140"/>
        <v>4.69023762818E-12</v>
      </c>
      <c r="BB90" s="9">
        <v>1.0295999999999998E-9</v>
      </c>
      <c r="BC90" s="8">
        <f t="shared" si="123"/>
        <v>4.2899999999999997E-12</v>
      </c>
      <c r="BD90" s="8">
        <f>(BC90*$H90)</f>
        <v>3.4103592245580001E-11</v>
      </c>
      <c r="BE90" s="9">
        <v>2.0975999999999999E-9</v>
      </c>
      <c r="BF90" s="8">
        <f t="shared" si="124"/>
        <v>8.7399999999999987E-12</v>
      </c>
      <c r="BG90" s="8">
        <f t="shared" si="142"/>
        <v>6.947911333947999E-11</v>
      </c>
      <c r="BH90" s="9">
        <v>6.1440000000000008E-4</v>
      </c>
      <c r="BI90" s="8">
        <f t="shared" si="125"/>
        <v>2.5600000000000005E-6</v>
      </c>
      <c r="BJ90" s="8">
        <f t="shared" si="143"/>
        <v>2.0350861573120004E-5</v>
      </c>
    </row>
    <row r="91" spans="1:62" x14ac:dyDescent="0.25">
      <c r="A91" s="17"/>
      <c r="B91" s="18"/>
      <c r="C91" s="18"/>
      <c r="D91" s="22" t="s">
        <v>76</v>
      </c>
      <c r="E91" s="18"/>
      <c r="F91" s="18"/>
      <c r="G91" s="17"/>
      <c r="H91" s="17"/>
      <c r="I91" s="19"/>
      <c r="J91" s="19"/>
      <c r="K91" s="20">
        <f>SUM(K77:K90)</f>
        <v>0.20148124063931461</v>
      </c>
      <c r="L91" s="19"/>
      <c r="M91" s="19"/>
      <c r="N91" s="20">
        <f>SUM(N77:N90)</f>
        <v>0.15621146453060081</v>
      </c>
      <c r="O91" s="19"/>
      <c r="P91" s="19"/>
      <c r="Q91" s="20">
        <f>SUM(Q77:Q90)</f>
        <v>0.15311223500136029</v>
      </c>
      <c r="R91" s="19"/>
      <c r="S91" s="19"/>
      <c r="T91" s="20">
        <f>SUM(T77:T90)</f>
        <v>1.275772140305236</v>
      </c>
      <c r="U91" s="19"/>
      <c r="V91" s="19"/>
      <c r="W91" s="20">
        <f>SUM(W77:W90)</f>
        <v>1.8173422728735313E-3</v>
      </c>
      <c r="X91" s="19"/>
      <c r="Y91" s="19"/>
      <c r="Z91" s="20">
        <f>SUM(Z77:Z90)</f>
        <v>5.4116327432594303E-4</v>
      </c>
      <c r="AA91" s="19"/>
      <c r="AB91" s="19"/>
      <c r="AC91" s="20">
        <f>SUM(AC77:AC90)</f>
        <v>1.3968778916490993E-3</v>
      </c>
      <c r="AD91" s="19"/>
      <c r="AE91" s="19"/>
      <c r="AF91" s="20">
        <f>SUM(AF77:AF90)</f>
        <v>3.9011598401162041E-4</v>
      </c>
      <c r="AG91" s="19"/>
      <c r="AH91" s="19"/>
      <c r="AI91" s="20">
        <f>SUM(AI77:AI90)</f>
        <v>7.8588031785445885E-5</v>
      </c>
      <c r="AJ91" s="19"/>
      <c r="AK91" s="19"/>
      <c r="AL91" s="20">
        <f>SUM(AL77:AL90)</f>
        <v>1.0352783775274153</v>
      </c>
      <c r="AM91" s="19"/>
      <c r="AN91" s="19"/>
      <c r="AO91" s="20">
        <f>SUM(AO77:AO90)</f>
        <v>2.1852926072302159</v>
      </c>
      <c r="AP91" s="19"/>
      <c r="AQ91" s="19"/>
      <c r="AR91" s="20">
        <f>SUM(AR77:AR90)</f>
        <v>9.0834433021709571E-9</v>
      </c>
      <c r="AS91" s="19"/>
      <c r="AT91" s="19"/>
      <c r="AU91" s="20">
        <f>SUM(AU77:AU90)</f>
        <v>7.6944880327340275E-3</v>
      </c>
      <c r="AV91" s="19"/>
      <c r="AW91" s="19"/>
      <c r="AX91" s="20">
        <f>SUM(AX77:AX90)</f>
        <v>2.1819072891048797E-11</v>
      </c>
      <c r="AY91" s="19"/>
      <c r="AZ91" s="19"/>
      <c r="BA91" s="20">
        <f>SUM(BA77:BA90)</f>
        <v>9.2170085505322097E-8</v>
      </c>
      <c r="BB91" s="19"/>
      <c r="BC91" s="19"/>
      <c r="BD91" s="20">
        <f>SUM(BD77:BD90)</f>
        <v>9.5073875217435387E-8</v>
      </c>
      <c r="BE91" s="19"/>
      <c r="BF91" s="19"/>
      <c r="BG91" s="20">
        <f>SUM(BG77:BG90)</f>
        <v>6.6898425352059039E-7</v>
      </c>
      <c r="BH91" s="19"/>
      <c r="BI91" s="19"/>
      <c r="BJ91" s="20">
        <f>SUM(BJ77:BJ90)</f>
        <v>0.26345589427704758</v>
      </c>
    </row>
    <row r="94" spans="1:62" x14ac:dyDescent="0.25">
      <c r="A94" s="1" t="s">
        <v>151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</row>
    <row r="95" spans="1:62" ht="20.399999999999999" x14ac:dyDescent="0.25">
      <c r="C95" s="48" t="s">
        <v>38</v>
      </c>
      <c r="D95" s="49"/>
      <c r="E95" s="49"/>
      <c r="F95" s="49"/>
      <c r="G95" s="49"/>
      <c r="H95" s="12"/>
      <c r="I95" s="50" t="s">
        <v>126</v>
      </c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62"/>
      <c r="BJ95" s="16"/>
    </row>
    <row r="96" spans="1:62" x14ac:dyDescent="0.25">
      <c r="A96" s="51" t="s">
        <v>31</v>
      </c>
      <c r="B96" s="51" t="s">
        <v>71</v>
      </c>
      <c r="C96" s="52" t="s">
        <v>32</v>
      </c>
      <c r="D96" s="53" t="s">
        <v>70</v>
      </c>
      <c r="E96" s="52" t="s">
        <v>0</v>
      </c>
      <c r="F96" s="52" t="s">
        <v>63</v>
      </c>
      <c r="G96" s="52" t="s">
        <v>1</v>
      </c>
      <c r="H96" s="53" t="s">
        <v>74</v>
      </c>
      <c r="I96" s="56" t="s">
        <v>43</v>
      </c>
      <c r="J96" s="57"/>
      <c r="K96" s="58"/>
      <c r="L96" s="56" t="s">
        <v>45</v>
      </c>
      <c r="M96" s="57"/>
      <c r="N96" s="58"/>
      <c r="O96" s="56" t="s">
        <v>44</v>
      </c>
      <c r="P96" s="57"/>
      <c r="Q96" s="58"/>
      <c r="R96" s="56" t="s">
        <v>42</v>
      </c>
      <c r="S96" s="57"/>
      <c r="T96" s="58"/>
      <c r="U96" s="56" t="s">
        <v>46</v>
      </c>
      <c r="V96" s="57"/>
      <c r="W96" s="58"/>
      <c r="X96" s="56" t="s">
        <v>47</v>
      </c>
      <c r="Y96" s="57"/>
      <c r="Z96" s="58"/>
      <c r="AA96" s="56" t="s">
        <v>48</v>
      </c>
      <c r="AB96" s="57"/>
      <c r="AC96" s="58"/>
      <c r="AD96" s="56" t="s">
        <v>49</v>
      </c>
      <c r="AE96" s="57"/>
      <c r="AF96" s="58"/>
      <c r="AG96" s="56" t="s">
        <v>50</v>
      </c>
      <c r="AH96" s="57"/>
      <c r="AI96" s="58"/>
      <c r="AJ96" s="56" t="s">
        <v>51</v>
      </c>
      <c r="AK96" s="57"/>
      <c r="AL96" s="58"/>
      <c r="AM96" s="56" t="s">
        <v>52</v>
      </c>
      <c r="AN96" s="57"/>
      <c r="AO96" s="58"/>
      <c r="AP96" s="57" t="s">
        <v>53</v>
      </c>
      <c r="AQ96" s="57"/>
      <c r="AR96" s="14"/>
      <c r="AS96" s="56" t="s">
        <v>54</v>
      </c>
      <c r="AT96" s="57"/>
      <c r="AU96" s="58"/>
      <c r="AV96" s="56" t="s">
        <v>55</v>
      </c>
      <c r="AW96" s="57"/>
      <c r="AX96" s="58"/>
      <c r="AY96" s="56" t="s">
        <v>56</v>
      </c>
      <c r="AZ96" s="57"/>
      <c r="BA96" s="58"/>
      <c r="BB96" s="59" t="s">
        <v>57</v>
      </c>
      <c r="BC96" s="60"/>
      <c r="BD96" s="61"/>
      <c r="BE96" s="59" t="s">
        <v>58</v>
      </c>
      <c r="BF96" s="60"/>
      <c r="BG96" s="61"/>
      <c r="BH96" s="66" t="s">
        <v>59</v>
      </c>
      <c r="BI96" s="66"/>
      <c r="BJ96" s="66"/>
    </row>
    <row r="97" spans="1:62" x14ac:dyDescent="0.25">
      <c r="A97" s="51"/>
      <c r="B97" s="51"/>
      <c r="C97" s="52"/>
      <c r="D97" s="54"/>
      <c r="E97" s="52"/>
      <c r="F97" s="52"/>
      <c r="G97" s="52"/>
      <c r="H97" s="54"/>
      <c r="I97" s="56" t="s">
        <v>61</v>
      </c>
      <c r="J97" s="58"/>
      <c r="K97" s="14"/>
      <c r="L97" s="56" t="s">
        <v>61</v>
      </c>
      <c r="M97" s="57"/>
      <c r="N97" s="58"/>
      <c r="O97" s="56" t="s">
        <v>62</v>
      </c>
      <c r="P97" s="57"/>
      <c r="Q97" s="58"/>
      <c r="R97" s="10"/>
      <c r="S97" s="11"/>
      <c r="T97" s="14"/>
      <c r="U97" s="56"/>
      <c r="V97" s="57"/>
      <c r="W97" s="58"/>
      <c r="X97" s="56" t="s">
        <v>62</v>
      </c>
      <c r="Y97" s="57"/>
      <c r="Z97" s="14"/>
      <c r="AA97" s="56" t="s">
        <v>62</v>
      </c>
      <c r="AB97" s="57"/>
      <c r="AC97" s="58"/>
      <c r="AD97" s="56" t="s">
        <v>62</v>
      </c>
      <c r="AE97" s="57"/>
      <c r="AF97" s="58"/>
      <c r="AG97" s="56" t="s">
        <v>62</v>
      </c>
      <c r="AH97" s="57"/>
      <c r="AI97" s="58"/>
      <c r="AJ97" s="56" t="s">
        <v>62</v>
      </c>
      <c r="AK97" s="57"/>
      <c r="AL97" s="14"/>
      <c r="AM97" s="56" t="s">
        <v>61</v>
      </c>
      <c r="AN97" s="57"/>
      <c r="AO97" s="58"/>
      <c r="AP97" s="57" t="s">
        <v>61</v>
      </c>
      <c r="AQ97" s="57"/>
      <c r="AR97" s="14"/>
      <c r="AS97" s="56"/>
      <c r="AT97" s="57"/>
      <c r="AU97" s="58"/>
      <c r="AV97" s="56" t="s">
        <v>60</v>
      </c>
      <c r="AW97" s="57"/>
      <c r="AX97" s="14"/>
      <c r="AY97" s="56" t="s">
        <v>60</v>
      </c>
      <c r="AZ97" s="57"/>
      <c r="BA97" s="58"/>
      <c r="BB97" s="63" t="s">
        <v>60</v>
      </c>
      <c r="BC97" s="64"/>
      <c r="BD97" s="65"/>
      <c r="BE97" s="63"/>
      <c r="BF97" s="64"/>
      <c r="BG97" s="65"/>
      <c r="BH97" s="66"/>
      <c r="BI97" s="66"/>
      <c r="BJ97" s="66"/>
    </row>
    <row r="98" spans="1:62" x14ac:dyDescent="0.25">
      <c r="A98" s="51"/>
      <c r="B98" s="51"/>
      <c r="C98" s="52"/>
      <c r="D98" s="55"/>
      <c r="E98" s="52"/>
      <c r="F98" s="52"/>
      <c r="G98" s="52"/>
      <c r="H98" s="54"/>
      <c r="I98" s="13" t="s">
        <v>36</v>
      </c>
      <c r="J98" s="24" t="s">
        <v>72</v>
      </c>
      <c r="K98" s="23" t="s">
        <v>73</v>
      </c>
      <c r="L98" s="13" t="s">
        <v>36</v>
      </c>
      <c r="M98" s="24" t="s">
        <v>72</v>
      </c>
      <c r="N98" s="23" t="s">
        <v>75</v>
      </c>
      <c r="O98" s="13" t="s">
        <v>36</v>
      </c>
      <c r="P98" s="24" t="s">
        <v>72</v>
      </c>
      <c r="Q98" s="23" t="s">
        <v>75</v>
      </c>
      <c r="R98" s="13" t="s">
        <v>36</v>
      </c>
      <c r="S98" s="24" t="s">
        <v>72</v>
      </c>
      <c r="T98" s="23" t="s">
        <v>75</v>
      </c>
      <c r="U98" s="13" t="s">
        <v>36</v>
      </c>
      <c r="V98" s="24" t="s">
        <v>72</v>
      </c>
      <c r="W98" s="23" t="s">
        <v>75</v>
      </c>
      <c r="X98" s="13" t="s">
        <v>36</v>
      </c>
      <c r="Y98" s="23" t="s">
        <v>72</v>
      </c>
      <c r="Z98" s="23" t="s">
        <v>75</v>
      </c>
      <c r="AA98" s="13" t="s">
        <v>36</v>
      </c>
      <c r="AB98" s="23" t="s">
        <v>72</v>
      </c>
      <c r="AC98" s="23" t="s">
        <v>75</v>
      </c>
      <c r="AD98" s="13" t="s">
        <v>36</v>
      </c>
      <c r="AE98" s="24" t="s">
        <v>72</v>
      </c>
      <c r="AF98" s="23" t="s">
        <v>75</v>
      </c>
      <c r="AG98" s="13" t="s">
        <v>36</v>
      </c>
      <c r="AH98" s="24" t="s">
        <v>72</v>
      </c>
      <c r="AI98" s="23" t="s">
        <v>75</v>
      </c>
      <c r="AJ98" s="13" t="s">
        <v>36</v>
      </c>
      <c r="AK98" s="23" t="s">
        <v>72</v>
      </c>
      <c r="AL98" s="23" t="s">
        <v>75</v>
      </c>
      <c r="AM98" s="13" t="s">
        <v>36</v>
      </c>
      <c r="AN98" s="24" t="s">
        <v>72</v>
      </c>
      <c r="AO98" s="23" t="s">
        <v>75</v>
      </c>
      <c r="AP98" s="23" t="s">
        <v>36</v>
      </c>
      <c r="AQ98" s="23" t="s">
        <v>72</v>
      </c>
      <c r="AR98" s="23" t="s">
        <v>75</v>
      </c>
      <c r="AS98" s="13" t="s">
        <v>36</v>
      </c>
      <c r="AT98" s="24" t="s">
        <v>72</v>
      </c>
      <c r="AU98" s="23" t="s">
        <v>75</v>
      </c>
      <c r="AV98" s="13" t="s">
        <v>36</v>
      </c>
      <c r="AW98" s="23" t="s">
        <v>72</v>
      </c>
      <c r="AX98" s="23" t="s">
        <v>75</v>
      </c>
      <c r="AY98" s="13" t="s">
        <v>36</v>
      </c>
      <c r="AZ98" s="24" t="s">
        <v>72</v>
      </c>
      <c r="BA98" s="23" t="s">
        <v>75</v>
      </c>
      <c r="BB98" s="13" t="s">
        <v>36</v>
      </c>
      <c r="BC98" s="24" t="s">
        <v>72</v>
      </c>
      <c r="BD98" s="23" t="s">
        <v>75</v>
      </c>
      <c r="BE98" s="13" t="s">
        <v>36</v>
      </c>
      <c r="BF98" s="24" t="s">
        <v>72</v>
      </c>
      <c r="BG98" s="23" t="s">
        <v>75</v>
      </c>
      <c r="BH98" s="23" t="s">
        <v>36</v>
      </c>
      <c r="BI98" s="24" t="s">
        <v>72</v>
      </c>
      <c r="BJ98" s="13" t="s">
        <v>75</v>
      </c>
    </row>
    <row r="99" spans="1:62" ht="14.4" x14ac:dyDescent="0.25">
      <c r="A99" s="3">
        <v>11111000</v>
      </c>
      <c r="B99" s="2" t="s">
        <v>30</v>
      </c>
      <c r="C99" s="4" t="s">
        <v>7</v>
      </c>
      <c r="D99" s="4" t="s">
        <v>34</v>
      </c>
      <c r="E99" s="4" t="s">
        <v>9</v>
      </c>
      <c r="F99" s="4" t="s">
        <v>34</v>
      </c>
      <c r="G99" s="4">
        <v>244</v>
      </c>
      <c r="H99" s="26">
        <v>8.1049204647944944</v>
      </c>
      <c r="I99" s="8">
        <v>0.62951999999999997</v>
      </c>
      <c r="J99" s="8">
        <f>(I99/$G99)</f>
        <v>2.5799999999999998E-3</v>
      </c>
      <c r="K99" s="8">
        <f>(J99*$H99)</f>
        <v>2.0910694799169793E-2</v>
      </c>
      <c r="L99" s="8">
        <v>0.40503999999999996</v>
      </c>
      <c r="M99" s="8">
        <f>(L99/$G99)</f>
        <v>1.6599999999999998E-3</v>
      </c>
      <c r="N99" s="8">
        <f>(M99*$H99)</f>
        <v>1.3454167971558859E-2</v>
      </c>
      <c r="O99" s="8">
        <v>0.29768</v>
      </c>
      <c r="P99" s="8">
        <f>(O99/$G99)</f>
        <v>1.2199999999999999E-3</v>
      </c>
      <c r="Q99" s="8">
        <f>(P99*$H99)</f>
        <v>9.8880029670492826E-3</v>
      </c>
      <c r="R99" s="8">
        <v>2.0349599999999999</v>
      </c>
      <c r="S99" s="8">
        <f>(R99/$G99)</f>
        <v>8.3400000000000002E-3</v>
      </c>
      <c r="T99" s="8">
        <f>(S99*$H99)</f>
        <v>6.7595036676386083E-2</v>
      </c>
      <c r="U99" s="8">
        <v>2.7328000000000001E-3</v>
      </c>
      <c r="V99" s="8">
        <f>(U99/$G99)</f>
        <v>1.1199999999999999E-5</v>
      </c>
      <c r="W99" s="8">
        <f>(V99*$H99)</f>
        <v>9.0775109205698328E-5</v>
      </c>
      <c r="X99" s="8">
        <v>1.02724E-3</v>
      </c>
      <c r="Y99" s="8">
        <f>(X99/$G99)</f>
        <v>4.2100000000000003E-6</v>
      </c>
      <c r="Z99" s="8">
        <f>(Y99*$H99)</f>
        <v>3.4121715156784826E-5</v>
      </c>
      <c r="AA99" s="8">
        <v>2.6595999999999998E-3</v>
      </c>
      <c r="AB99" s="8">
        <f>(AA99/$G99)</f>
        <v>1.0899999999999999E-5</v>
      </c>
      <c r="AC99" s="8">
        <f>(AB99*$H99)</f>
        <v>8.8343633066259982E-5</v>
      </c>
      <c r="AD99" s="8">
        <v>2.5375999999999996E-4</v>
      </c>
      <c r="AE99" s="8">
        <f>(AD99/$G99)</f>
        <v>1.0399999999999998E-6</v>
      </c>
      <c r="AF99" s="8">
        <f>(AE99*$H99)</f>
        <v>8.429117283386272E-6</v>
      </c>
      <c r="AG99" s="8">
        <v>8.9059999999999991E-5</v>
      </c>
      <c r="AH99" s="8">
        <f>(AG99/$G99)</f>
        <v>3.6499999999999995E-7</v>
      </c>
      <c r="AI99" s="8">
        <f>(AH99*$H99)</f>
        <v>2.95829596964999E-6</v>
      </c>
      <c r="AJ99" s="8">
        <v>1.70312</v>
      </c>
      <c r="AK99" s="8">
        <f>(AJ99/$G99)</f>
        <v>6.9800000000000001E-3</v>
      </c>
      <c r="AL99" s="8">
        <f>(AK99*$H99)</f>
        <v>5.6572344844265571E-2</v>
      </c>
      <c r="AM99" s="8">
        <v>3.1719999999999997</v>
      </c>
      <c r="AN99" s="8">
        <f>(AM99/$G99)</f>
        <v>1.2999999999999999E-2</v>
      </c>
      <c r="AO99" s="8">
        <f>(AN99*$H99)</f>
        <v>0.10536396604232842</v>
      </c>
      <c r="AP99" s="8">
        <v>1.8885599999999999E-8</v>
      </c>
      <c r="AQ99" s="8">
        <f>(AP99/$G99)</f>
        <v>7.7399999999999999E-11</v>
      </c>
      <c r="AR99" s="8">
        <f>(AQ99*$H99)</f>
        <v>6.2732084397509386E-10</v>
      </c>
      <c r="AS99" s="9">
        <v>2.07888E-2</v>
      </c>
      <c r="AT99" s="8">
        <f>(AS99/$G99)</f>
        <v>8.5199999999999997E-5</v>
      </c>
      <c r="AU99" s="8">
        <f>(AT99*$H99)</f>
        <v>6.9053922360049088E-4</v>
      </c>
      <c r="AV99" s="9">
        <v>3.6844000000000001E-11</v>
      </c>
      <c r="AW99" s="8">
        <f>(AV99/$G99)</f>
        <v>1.5100000000000001E-13</v>
      </c>
      <c r="AX99" s="8">
        <f>(AW99*$H99)</f>
        <v>1.2238429901839687E-12</v>
      </c>
      <c r="AY99" s="9">
        <v>1.77876E-7</v>
      </c>
      <c r="AZ99" s="8">
        <f>(AY99/$G99)</f>
        <v>7.2899999999999996E-10</v>
      </c>
      <c r="BA99" s="8">
        <f>(AZ99*$H99)</f>
        <v>5.9084870188351859E-9</v>
      </c>
      <c r="BB99" s="9">
        <v>1.60064E-7</v>
      </c>
      <c r="BC99" s="8">
        <f>(BB99/$G99)</f>
        <v>6.5600000000000001E-10</v>
      </c>
      <c r="BD99" s="8">
        <f>(BC99*$H99)</f>
        <v>5.3168278249051884E-9</v>
      </c>
      <c r="BE99" s="9">
        <v>1.59088E-6</v>
      </c>
      <c r="BF99" s="8">
        <f>(BE99/$G99)</f>
        <v>6.5199999999999998E-9</v>
      </c>
      <c r="BG99" s="8">
        <f>(BF99*$H99)</f>
        <v>5.2844081430460102E-8</v>
      </c>
      <c r="BH99" s="9">
        <v>0.56607999999999992</v>
      </c>
      <c r="BI99" s="8">
        <f>(BH99/$G99)</f>
        <v>2.3199999999999996E-3</v>
      </c>
      <c r="BJ99" s="8">
        <f>(BI99*$H99)</f>
        <v>1.8803415478323225E-2</v>
      </c>
    </row>
    <row r="100" spans="1:62" ht="14.4" x14ac:dyDescent="0.25">
      <c r="A100" s="3">
        <v>21500100</v>
      </c>
      <c r="B100" s="2" t="s">
        <v>21</v>
      </c>
      <c r="C100" s="4" t="s">
        <v>5</v>
      </c>
      <c r="D100" s="4" t="s">
        <v>35</v>
      </c>
      <c r="E100" s="4" t="s">
        <v>10</v>
      </c>
      <c r="F100" s="4" t="s">
        <v>35</v>
      </c>
      <c r="G100" s="4">
        <v>85</v>
      </c>
      <c r="H100" s="26">
        <v>2.4638958212975264</v>
      </c>
      <c r="I100" s="8">
        <v>3.1705000000000001</v>
      </c>
      <c r="J100" s="8">
        <f t="shared" ref="J100:J112" si="144">(I100/$G100)</f>
        <v>3.73E-2</v>
      </c>
      <c r="K100" s="8">
        <f t="shared" ref="K100:K112" si="145">(J100*$H100)</f>
        <v>9.1903314134397729E-2</v>
      </c>
      <c r="L100" s="8">
        <v>2.2270000000000003</v>
      </c>
      <c r="M100" s="8">
        <f t="shared" ref="M100:M112" si="146">(L100/$G100)</f>
        <v>2.6200000000000005E-2</v>
      </c>
      <c r="N100" s="8">
        <f t="shared" ref="N100:N112" si="147">(M100*$H100)</f>
        <v>6.4554070517995207E-2</v>
      </c>
      <c r="O100" s="8">
        <v>2.2270000000000003</v>
      </c>
      <c r="P100" s="8">
        <f t="shared" ref="P100:P112" si="148">(O100/$G100)</f>
        <v>2.6200000000000005E-2</v>
      </c>
      <c r="Q100" s="8">
        <f t="shared" ref="Q100:Q112" si="149">(P100*$H100)</f>
        <v>6.4554070517995207E-2</v>
      </c>
      <c r="R100" s="8">
        <v>15.13</v>
      </c>
      <c r="S100" s="8">
        <f t="shared" ref="S100:S112" si="150">(R100/$G100)</f>
        <v>0.17800000000000002</v>
      </c>
      <c r="T100" s="8">
        <f t="shared" ref="T100:T112" si="151">(S100*$H100)</f>
        <v>0.43857345619095972</v>
      </c>
      <c r="U100" s="8">
        <v>2.4225E-2</v>
      </c>
      <c r="V100" s="8">
        <f t="shared" ref="V100:V112" si="152">(U100/$G100)</f>
        <v>2.8499999999999999E-4</v>
      </c>
      <c r="W100" s="8">
        <f t="shared" ref="W100:W112" si="153">(V100*$H100)</f>
        <v>7.0221030906979503E-4</v>
      </c>
      <c r="X100" s="8">
        <v>8.1855000000000001E-3</v>
      </c>
      <c r="Y100" s="8">
        <f t="shared" ref="Y100:Y112" si="154">(X100/$G100)</f>
        <v>9.6299999999999996E-5</v>
      </c>
      <c r="Z100" s="8">
        <f t="shared" ref="Z100:Z112" si="155">(Y100*$H100)</f>
        <v>2.3727316759095178E-4</v>
      </c>
      <c r="AA100" s="8">
        <v>2.4309999999999998E-2</v>
      </c>
      <c r="AB100" s="8">
        <f t="shared" ref="AB100:AB112" si="156">(AA100/$G100)</f>
        <v>2.8599999999999996E-4</v>
      </c>
      <c r="AC100" s="8">
        <f t="shared" ref="AC100:AC112" si="157">(AB100*$H100)</f>
        <v>7.0467420489109245E-4</v>
      </c>
      <c r="AD100" s="8">
        <v>2.346E-3</v>
      </c>
      <c r="AE100" s="8">
        <f t="shared" ref="AE100:AE112" si="158">(AD100/$G100)</f>
        <v>2.76E-5</v>
      </c>
      <c r="AF100" s="8">
        <f t="shared" ref="AF100:AF112" si="159">(AE100*$H100)</f>
        <v>6.8003524667811725E-5</v>
      </c>
      <c r="AG100" s="8">
        <v>8.585E-4</v>
      </c>
      <c r="AH100" s="8">
        <f t="shared" ref="AH100:AH112" si="160">(AG100/$G100)</f>
        <v>1.01E-5</v>
      </c>
      <c r="AI100" s="8">
        <f t="shared" ref="AI100:AI112" si="161">(AH100*$H100)</f>
        <v>2.4885347795105015E-5</v>
      </c>
      <c r="AJ100" s="8">
        <v>9.6050000000000004</v>
      </c>
      <c r="AK100" s="8">
        <f t="shared" ref="AK100:AK112" si="162">(AJ100/$G100)</f>
        <v>0.113</v>
      </c>
      <c r="AL100" s="8">
        <f t="shared" ref="AL100:AL112" si="163">(AK100*$H100)</f>
        <v>0.27842022780662051</v>
      </c>
      <c r="AM100" s="8">
        <v>25.500000000000004</v>
      </c>
      <c r="AN100" s="8">
        <f t="shared" ref="AN100:AN112" si="164">(AM100/$G100)</f>
        <v>0.30000000000000004</v>
      </c>
      <c r="AO100" s="8">
        <f t="shared" ref="AO100:AO112" si="165">(AN100*$H100)</f>
        <v>0.739168746389258</v>
      </c>
      <c r="AP100" s="8">
        <v>1.2665000000000001E-7</v>
      </c>
      <c r="AQ100" s="8">
        <f t="shared" ref="AQ100:AQ112" si="166">(AP100/$G100)</f>
        <v>1.4900000000000002E-9</v>
      </c>
      <c r="AR100" s="8">
        <f t="shared" ref="AR100:AR112" si="167">(AQ100*$H100)</f>
        <v>3.6712047737333149E-9</v>
      </c>
      <c r="AS100" s="9">
        <v>7.1060000000000014E-5</v>
      </c>
      <c r="AT100" s="8">
        <f t="shared" ref="AT100:AT112" si="168">(AS100/$G100)</f>
        <v>8.3600000000000013E-7</v>
      </c>
      <c r="AU100" s="8">
        <f t="shared" ref="AU100:AU112" si="169">(AT100*$H100)</f>
        <v>2.0598169066047323E-6</v>
      </c>
      <c r="AV100" s="9">
        <v>2.6350000000000002E-10</v>
      </c>
      <c r="AW100" s="8">
        <f t="shared" ref="AW100:AW112" si="170">(AV100/$G100)</f>
        <v>3.1000000000000001E-12</v>
      </c>
      <c r="AX100" s="8">
        <f t="shared" ref="AX100:AX112" si="171">(AW100*$H100)</f>
        <v>7.6380770460223328E-12</v>
      </c>
      <c r="AY100" s="9">
        <v>1.547E-6</v>
      </c>
      <c r="AZ100" s="8">
        <f t="shared" ref="AZ100:AZ112" si="172">(AY100/$G100)</f>
        <v>1.8200000000000001E-8</v>
      </c>
      <c r="BA100" s="8">
        <f t="shared" ref="BA100:BA112" si="173">(AZ100*$H100)</f>
        <v>4.4842903947614985E-8</v>
      </c>
      <c r="BB100" s="9">
        <v>1.3090000000000003E-6</v>
      </c>
      <c r="BC100" s="8">
        <f t="shared" ref="BC100:BC112" si="174">(BB100/$G100)</f>
        <v>1.5400000000000002E-8</v>
      </c>
      <c r="BD100" s="8">
        <f t="shared" ref="BD100:BD112" si="175">(BC100*$H100)</f>
        <v>3.7943995647981913E-8</v>
      </c>
      <c r="BE100" s="9">
        <v>9.6900000000000004E-6</v>
      </c>
      <c r="BF100" s="8">
        <f t="shared" ref="BF100:BF112" si="176">(BE100/$G100)</f>
        <v>1.14E-7</v>
      </c>
      <c r="BG100" s="8">
        <f t="shared" ref="BG100:BG112" si="177">(BF100*$H100)</f>
        <v>2.80884123627918E-7</v>
      </c>
      <c r="BH100" s="9">
        <v>3.6804999999999999</v>
      </c>
      <c r="BI100" s="8">
        <f t="shared" ref="BI100:BI112" si="178">(BH100/$G100)</f>
        <v>4.3299999999999998E-2</v>
      </c>
      <c r="BJ100" s="8">
        <f t="shared" ref="BJ100:BJ112" si="179">(BI100*$H100)</f>
        <v>0.10668668906218289</v>
      </c>
    </row>
    <row r="101" spans="1:62" x14ac:dyDescent="0.25">
      <c r="A101" s="3">
        <v>24144210</v>
      </c>
      <c r="B101" s="2" t="s">
        <v>67</v>
      </c>
      <c r="C101" s="4" t="s">
        <v>5</v>
      </c>
      <c r="D101" s="4" t="s">
        <v>15</v>
      </c>
      <c r="E101" s="4" t="s">
        <v>15</v>
      </c>
      <c r="F101" s="4" t="s">
        <v>15</v>
      </c>
      <c r="G101" s="4">
        <v>85</v>
      </c>
      <c r="H101" s="4">
        <v>2.0262274886</v>
      </c>
      <c r="I101" s="8">
        <v>0.44115000000000004</v>
      </c>
      <c r="J101" s="8">
        <f t="shared" si="144"/>
        <v>5.1900000000000002E-3</v>
      </c>
      <c r="K101" s="8">
        <f t="shared" si="145"/>
        <v>1.0516120665834001E-2</v>
      </c>
      <c r="L101" s="8">
        <v>0.41395000000000004</v>
      </c>
      <c r="M101" s="8">
        <f t="shared" si="146"/>
        <v>4.8700000000000002E-3</v>
      </c>
      <c r="N101" s="8">
        <f t="shared" si="147"/>
        <v>9.867727869482E-3</v>
      </c>
      <c r="O101" s="8">
        <v>0.73865000000000003</v>
      </c>
      <c r="P101" s="8">
        <f t="shared" si="148"/>
        <v>8.6899999999999998E-3</v>
      </c>
      <c r="Q101" s="8">
        <f t="shared" si="149"/>
        <v>1.7607916875934E-2</v>
      </c>
      <c r="R101" s="8">
        <v>3.9865000000000004</v>
      </c>
      <c r="S101" s="8">
        <f t="shared" si="150"/>
        <v>4.6900000000000004E-2</v>
      </c>
      <c r="T101" s="8">
        <f t="shared" si="151"/>
        <v>9.5030069215340005E-2</v>
      </c>
      <c r="U101" s="8">
        <v>5.4060000000000011E-3</v>
      </c>
      <c r="V101" s="8">
        <f t="shared" si="152"/>
        <v>6.3600000000000014E-5</v>
      </c>
      <c r="W101" s="8">
        <f t="shared" si="153"/>
        <v>1.2886806827496004E-4</v>
      </c>
      <c r="X101" s="8">
        <v>1.6234999999999999E-3</v>
      </c>
      <c r="Y101" s="8">
        <f t="shared" si="154"/>
        <v>1.91E-5</v>
      </c>
      <c r="Z101" s="8">
        <f t="shared" si="155"/>
        <v>3.8700945032259999E-5</v>
      </c>
      <c r="AA101" s="8">
        <v>4.8365000000000005E-3</v>
      </c>
      <c r="AB101" s="8">
        <f t="shared" si="156"/>
        <v>5.6900000000000007E-5</v>
      </c>
      <c r="AC101" s="8">
        <f t="shared" si="157"/>
        <v>1.1529234410134001E-4</v>
      </c>
      <c r="AD101" s="8">
        <v>6.9614999999999998E-4</v>
      </c>
      <c r="AE101" s="8">
        <f t="shared" si="158"/>
        <v>8.1899999999999995E-6</v>
      </c>
      <c r="AF101" s="8">
        <f t="shared" si="159"/>
        <v>1.6594803131633999E-5</v>
      </c>
      <c r="AG101" s="8">
        <v>1.6405000000000003E-4</v>
      </c>
      <c r="AH101" s="8">
        <f t="shared" si="160"/>
        <v>1.9300000000000002E-6</v>
      </c>
      <c r="AI101" s="8">
        <f t="shared" si="161"/>
        <v>3.910619052998E-6</v>
      </c>
      <c r="AJ101" s="8">
        <v>2.2015000000000002</v>
      </c>
      <c r="AK101" s="8">
        <f t="shared" si="162"/>
        <v>2.5900000000000003E-2</v>
      </c>
      <c r="AL101" s="8">
        <f t="shared" si="163"/>
        <v>5.2479291954740007E-2</v>
      </c>
      <c r="AM101" s="8">
        <v>4.3520000000000003</v>
      </c>
      <c r="AN101" s="8">
        <f t="shared" si="164"/>
        <v>5.1200000000000002E-2</v>
      </c>
      <c r="AO101" s="8">
        <f t="shared" si="165"/>
        <v>0.10374284741632001</v>
      </c>
      <c r="AP101" s="8">
        <v>3.7400000000000004E-8</v>
      </c>
      <c r="AQ101" s="8">
        <f t="shared" si="166"/>
        <v>4.4000000000000003E-10</v>
      </c>
      <c r="AR101" s="8">
        <f t="shared" si="167"/>
        <v>8.9154009498400007E-10</v>
      </c>
      <c r="AS101" s="9">
        <v>2.0060000000000001E-2</v>
      </c>
      <c r="AT101" s="8">
        <f t="shared" si="168"/>
        <v>2.3600000000000002E-4</v>
      </c>
      <c r="AU101" s="8">
        <f t="shared" si="169"/>
        <v>4.7818968730960003E-4</v>
      </c>
      <c r="AV101" s="9">
        <v>5.4654999999999998E-11</v>
      </c>
      <c r="AW101" s="8">
        <f t="shared" si="170"/>
        <v>6.4299999999999999E-13</v>
      </c>
      <c r="AX101" s="8">
        <f t="shared" si="171"/>
        <v>1.3028642751698E-12</v>
      </c>
      <c r="AY101" s="9">
        <v>3.0005000000000004E-7</v>
      </c>
      <c r="AZ101" s="8">
        <f t="shared" si="172"/>
        <v>3.5300000000000004E-9</v>
      </c>
      <c r="BA101" s="8">
        <f t="shared" si="173"/>
        <v>7.152583034758001E-9</v>
      </c>
      <c r="BB101" s="9">
        <v>2.7370000000000002E-7</v>
      </c>
      <c r="BC101" s="8">
        <f t="shared" si="174"/>
        <v>3.2200000000000005E-9</v>
      </c>
      <c r="BD101" s="8">
        <f t="shared" si="175"/>
        <v>6.5244525132920014E-9</v>
      </c>
      <c r="BE101" s="9">
        <v>1.8020000000000001E-6</v>
      </c>
      <c r="BF101" s="8">
        <f t="shared" si="176"/>
        <v>2.1200000000000001E-8</v>
      </c>
      <c r="BG101" s="8">
        <f t="shared" si="177"/>
        <v>4.2956022758320002E-8</v>
      </c>
      <c r="BH101" s="9">
        <v>0.91800000000000015</v>
      </c>
      <c r="BI101" s="8">
        <f t="shared" si="178"/>
        <v>1.0800000000000002E-2</v>
      </c>
      <c r="BJ101" s="8">
        <f t="shared" si="179"/>
        <v>2.1883256876880006E-2</v>
      </c>
    </row>
    <row r="102" spans="1:62" ht="14.4" x14ac:dyDescent="0.25">
      <c r="A102" s="3">
        <v>25221405</v>
      </c>
      <c r="B102" s="2" t="s">
        <v>39</v>
      </c>
      <c r="C102" s="4" t="s">
        <v>5</v>
      </c>
      <c r="D102" s="4" t="s">
        <v>33</v>
      </c>
      <c r="E102" s="4" t="s">
        <v>20</v>
      </c>
      <c r="F102" s="4" t="s">
        <v>33</v>
      </c>
      <c r="G102" s="4">
        <v>55</v>
      </c>
      <c r="H102" s="26">
        <v>0.81049204647944939</v>
      </c>
      <c r="I102" s="8">
        <v>0.39049999999999996</v>
      </c>
      <c r="J102" s="8">
        <f t="shared" si="144"/>
        <v>7.0999999999999995E-3</v>
      </c>
      <c r="K102" s="8">
        <f t="shared" si="145"/>
        <v>5.7544935300040904E-3</v>
      </c>
      <c r="L102" s="8">
        <v>0.27609999999999996</v>
      </c>
      <c r="M102" s="8">
        <f t="shared" si="146"/>
        <v>5.0199999999999993E-3</v>
      </c>
      <c r="N102" s="8">
        <f t="shared" si="147"/>
        <v>4.068670073326835E-3</v>
      </c>
      <c r="O102" s="8">
        <v>0.23540000000000003</v>
      </c>
      <c r="P102" s="8">
        <f t="shared" si="148"/>
        <v>4.2800000000000008E-3</v>
      </c>
      <c r="Q102" s="8">
        <f t="shared" si="149"/>
        <v>3.468905958932044E-3</v>
      </c>
      <c r="R102" s="8">
        <v>4.3614999999999995</v>
      </c>
      <c r="S102" s="8">
        <f t="shared" si="150"/>
        <v>7.9299999999999995E-2</v>
      </c>
      <c r="T102" s="8">
        <f t="shared" si="151"/>
        <v>6.4272019285820339E-2</v>
      </c>
      <c r="U102" s="8">
        <v>2.7445E-3</v>
      </c>
      <c r="V102" s="8">
        <f t="shared" si="152"/>
        <v>4.99E-5</v>
      </c>
      <c r="W102" s="8">
        <f t="shared" si="153"/>
        <v>4.0443553119324525E-5</v>
      </c>
      <c r="X102" s="8">
        <v>9.2949999999999988E-4</v>
      </c>
      <c r="Y102" s="8">
        <f t="shared" si="154"/>
        <v>1.6899999999999997E-5</v>
      </c>
      <c r="Z102" s="8">
        <f t="shared" si="155"/>
        <v>1.3697315585502693E-5</v>
      </c>
      <c r="AA102" s="8">
        <v>2.8435000000000001E-3</v>
      </c>
      <c r="AB102" s="8">
        <f t="shared" si="156"/>
        <v>5.1700000000000003E-5</v>
      </c>
      <c r="AC102" s="8">
        <f t="shared" si="157"/>
        <v>4.1902438802987537E-5</v>
      </c>
      <c r="AD102" s="8">
        <v>2.9040000000000001E-4</v>
      </c>
      <c r="AE102" s="8">
        <f t="shared" si="158"/>
        <v>5.2800000000000003E-6</v>
      </c>
      <c r="AF102" s="8">
        <f t="shared" si="159"/>
        <v>4.2793980054114932E-6</v>
      </c>
      <c r="AG102" s="8">
        <v>1.8480000000000002E-4</v>
      </c>
      <c r="AH102" s="8">
        <f t="shared" si="160"/>
        <v>3.3600000000000004E-6</v>
      </c>
      <c r="AI102" s="8">
        <f t="shared" si="161"/>
        <v>2.7232532761709505E-6</v>
      </c>
      <c r="AJ102" s="8">
        <v>1.4080000000000001</v>
      </c>
      <c r="AK102" s="8">
        <f t="shared" si="162"/>
        <v>2.5600000000000001E-2</v>
      </c>
      <c r="AL102" s="8">
        <f t="shared" si="163"/>
        <v>2.0748596389873905E-2</v>
      </c>
      <c r="AM102" s="8">
        <v>22.605</v>
      </c>
      <c r="AN102" s="8">
        <f t="shared" si="164"/>
        <v>0.41100000000000003</v>
      </c>
      <c r="AO102" s="8">
        <f t="shared" si="165"/>
        <v>0.33311223110305371</v>
      </c>
      <c r="AP102" s="8">
        <v>1.8205E-8</v>
      </c>
      <c r="AQ102" s="8">
        <f t="shared" si="166"/>
        <v>3.3099999999999999E-10</v>
      </c>
      <c r="AR102" s="8">
        <f t="shared" si="167"/>
        <v>2.6827286738469774E-10</v>
      </c>
      <c r="AS102" s="9">
        <v>6.2699999999999992E-2</v>
      </c>
      <c r="AT102" s="8">
        <f t="shared" si="168"/>
        <v>1.14E-3</v>
      </c>
      <c r="AU102" s="8">
        <f t="shared" si="169"/>
        <v>9.2396093298657226E-4</v>
      </c>
      <c r="AV102" s="9">
        <v>3.1075E-11</v>
      </c>
      <c r="AW102" s="8">
        <f t="shared" si="170"/>
        <v>5.6500000000000002E-13</v>
      </c>
      <c r="AX102" s="8">
        <f t="shared" si="171"/>
        <v>4.5792800626088897E-13</v>
      </c>
      <c r="AY102" s="9">
        <v>1.8094999999999999E-7</v>
      </c>
      <c r="AZ102" s="8">
        <f t="shared" si="172"/>
        <v>3.2899999999999996E-9</v>
      </c>
      <c r="BA102" s="8">
        <f t="shared" si="173"/>
        <v>2.6665188329173882E-9</v>
      </c>
      <c r="BB102" s="9">
        <v>1.5069999999999999E-7</v>
      </c>
      <c r="BC102" s="8">
        <f t="shared" si="174"/>
        <v>2.7400000000000001E-9</v>
      </c>
      <c r="BD102" s="8">
        <f t="shared" si="175"/>
        <v>2.2207482073536915E-9</v>
      </c>
      <c r="BE102" s="9">
        <v>1.1990000000000001E-6</v>
      </c>
      <c r="BF102" s="8">
        <f t="shared" si="176"/>
        <v>2.18E-8</v>
      </c>
      <c r="BG102" s="8">
        <f t="shared" si="177"/>
        <v>1.7668726613251996E-8</v>
      </c>
      <c r="BH102" s="9">
        <v>0.42349999999999999</v>
      </c>
      <c r="BI102" s="8">
        <f t="shared" si="178"/>
        <v>7.6999999999999994E-3</v>
      </c>
      <c r="BJ102" s="8">
        <f t="shared" si="179"/>
        <v>6.2407887578917595E-3</v>
      </c>
    </row>
    <row r="103" spans="1:62" ht="14.4" x14ac:dyDescent="0.25">
      <c r="A103" s="3">
        <v>26137120</v>
      </c>
      <c r="B103" s="2" t="s">
        <v>22</v>
      </c>
      <c r="C103" s="4" t="s">
        <v>5</v>
      </c>
      <c r="D103" s="4" t="s">
        <v>8</v>
      </c>
      <c r="E103" s="4" t="s">
        <v>8</v>
      </c>
      <c r="F103" s="4" t="s">
        <v>8</v>
      </c>
      <c r="G103" s="4">
        <v>85</v>
      </c>
      <c r="H103" s="26">
        <v>4.0524602323972472</v>
      </c>
      <c r="I103" s="8">
        <v>0.68254999999999999</v>
      </c>
      <c r="J103" s="8">
        <f t="shared" si="144"/>
        <v>8.0300000000000007E-3</v>
      </c>
      <c r="K103" s="8">
        <f t="shared" si="145"/>
        <v>3.2541255666149897E-2</v>
      </c>
      <c r="L103" s="8">
        <v>0.66555000000000009</v>
      </c>
      <c r="M103" s="8">
        <f t="shared" si="146"/>
        <v>7.8300000000000002E-3</v>
      </c>
      <c r="N103" s="8">
        <f t="shared" si="147"/>
        <v>3.1730763619670449E-2</v>
      </c>
      <c r="O103" s="8">
        <v>0.39950000000000002</v>
      </c>
      <c r="P103" s="8">
        <f t="shared" si="148"/>
        <v>4.7000000000000002E-3</v>
      </c>
      <c r="Q103" s="8">
        <f t="shared" si="149"/>
        <v>1.9046563092267061E-2</v>
      </c>
      <c r="R103" s="8">
        <v>7.5905000000000005</v>
      </c>
      <c r="S103" s="8">
        <f t="shared" si="150"/>
        <v>8.9300000000000004E-2</v>
      </c>
      <c r="T103" s="8">
        <f t="shared" si="151"/>
        <v>0.36188469875307416</v>
      </c>
      <c r="U103" s="8">
        <v>5.4229999999999999E-3</v>
      </c>
      <c r="V103" s="8">
        <f t="shared" si="152"/>
        <v>6.3799999999999992E-5</v>
      </c>
      <c r="W103" s="8">
        <f t="shared" si="153"/>
        <v>2.5854696282694433E-4</v>
      </c>
      <c r="X103" s="8">
        <v>2.2014999999999999E-3</v>
      </c>
      <c r="Y103" s="8">
        <f t="shared" si="154"/>
        <v>2.5899999999999999E-5</v>
      </c>
      <c r="Z103" s="8">
        <f t="shared" si="155"/>
        <v>1.049587200190887E-4</v>
      </c>
      <c r="AA103" s="8">
        <v>2.856E-3</v>
      </c>
      <c r="AB103" s="8">
        <f t="shared" si="156"/>
        <v>3.3600000000000004E-5</v>
      </c>
      <c r="AC103" s="8">
        <f t="shared" si="157"/>
        <v>1.3616266380854752E-4</v>
      </c>
      <c r="AD103" s="8">
        <v>5.4740000000000006E-3</v>
      </c>
      <c r="AE103" s="8">
        <f t="shared" si="158"/>
        <v>6.4400000000000007E-5</v>
      </c>
      <c r="AF103" s="8">
        <f t="shared" si="159"/>
        <v>2.6097843896638275E-4</v>
      </c>
      <c r="AG103" s="8">
        <v>6.9870000000000002E-4</v>
      </c>
      <c r="AH103" s="8">
        <f t="shared" si="160"/>
        <v>8.2200000000000009E-6</v>
      </c>
      <c r="AI103" s="8">
        <f t="shared" si="161"/>
        <v>3.3311223110305377E-5</v>
      </c>
      <c r="AJ103" s="8">
        <v>2.8475000000000001</v>
      </c>
      <c r="AK103" s="8">
        <f t="shared" si="162"/>
        <v>3.3500000000000002E-2</v>
      </c>
      <c r="AL103" s="8">
        <f t="shared" si="163"/>
        <v>0.13575741778530778</v>
      </c>
      <c r="AM103" s="8">
        <v>9.0950000000000006</v>
      </c>
      <c r="AN103" s="8">
        <f t="shared" si="164"/>
        <v>0.10700000000000001</v>
      </c>
      <c r="AO103" s="8">
        <f t="shared" si="165"/>
        <v>0.43361324486650549</v>
      </c>
      <c r="AP103" s="8">
        <v>3.1534999999999997E-8</v>
      </c>
      <c r="AQ103" s="8">
        <f t="shared" si="166"/>
        <v>3.7099999999999996E-10</v>
      </c>
      <c r="AR103" s="8">
        <f t="shared" si="167"/>
        <v>1.5034627462193786E-9</v>
      </c>
      <c r="AS103" s="9">
        <v>3.4765E-3</v>
      </c>
      <c r="AT103" s="8">
        <f t="shared" si="168"/>
        <v>4.0899999999999998E-5</v>
      </c>
      <c r="AU103" s="8">
        <f t="shared" si="169"/>
        <v>1.6574562350504739E-4</v>
      </c>
      <c r="AV103" s="9">
        <v>1.4960000000000001E-10</v>
      </c>
      <c r="AW103" s="8">
        <f t="shared" si="170"/>
        <v>1.76E-12</v>
      </c>
      <c r="AX103" s="8">
        <f t="shared" si="171"/>
        <v>7.1323300090191547E-12</v>
      </c>
      <c r="AY103" s="9">
        <v>2.3205000000000002E-7</v>
      </c>
      <c r="AZ103" s="8">
        <f t="shared" si="172"/>
        <v>2.7300000000000003E-9</v>
      </c>
      <c r="BA103" s="8">
        <f t="shared" si="173"/>
        <v>1.1063216434444486E-8</v>
      </c>
      <c r="BB103" s="9">
        <v>3.9355000000000003E-7</v>
      </c>
      <c r="BC103" s="8">
        <f t="shared" si="174"/>
        <v>4.6299999999999999E-9</v>
      </c>
      <c r="BD103" s="8">
        <f t="shared" si="175"/>
        <v>1.8762890875999253E-8</v>
      </c>
      <c r="BE103" s="9">
        <v>2.7030000000000002E-6</v>
      </c>
      <c r="BF103" s="8">
        <f t="shared" si="176"/>
        <v>3.18E-8</v>
      </c>
      <c r="BG103" s="8">
        <f t="shared" si="177"/>
        <v>1.2886823539023246E-7</v>
      </c>
      <c r="BH103" s="9">
        <v>1.0965</v>
      </c>
      <c r="BI103" s="8">
        <f t="shared" si="178"/>
        <v>1.29E-2</v>
      </c>
      <c r="BJ103" s="8">
        <f t="shared" si="179"/>
        <v>5.227673699792449E-2</v>
      </c>
    </row>
    <row r="104" spans="1:62" x14ac:dyDescent="0.25">
      <c r="A104" s="3">
        <v>31103010</v>
      </c>
      <c r="B104" s="2" t="s">
        <v>40</v>
      </c>
      <c r="C104" s="4" t="s">
        <v>5</v>
      </c>
      <c r="D104" s="4" t="s">
        <v>6</v>
      </c>
      <c r="E104" s="4" t="s">
        <v>6</v>
      </c>
      <c r="F104" s="4" t="s">
        <v>64</v>
      </c>
      <c r="G104" s="4">
        <v>50</v>
      </c>
      <c r="H104" s="4">
        <v>1.2157364932000001</v>
      </c>
      <c r="I104" s="8">
        <v>0.33850000000000002</v>
      </c>
      <c r="J104" s="8">
        <f t="shared" si="144"/>
        <v>6.7700000000000008E-3</v>
      </c>
      <c r="K104" s="8">
        <f t="shared" si="145"/>
        <v>8.2305360589640022E-3</v>
      </c>
      <c r="L104" s="8">
        <v>0.33250000000000002</v>
      </c>
      <c r="M104" s="8">
        <f t="shared" si="146"/>
        <v>6.6500000000000005E-3</v>
      </c>
      <c r="N104" s="8">
        <f t="shared" si="147"/>
        <v>8.0846476797800017E-3</v>
      </c>
      <c r="O104" s="8">
        <v>0.37000000000000005</v>
      </c>
      <c r="P104" s="8">
        <f t="shared" si="148"/>
        <v>7.4000000000000012E-3</v>
      </c>
      <c r="Q104" s="8">
        <f t="shared" si="149"/>
        <v>8.9964500496800028E-3</v>
      </c>
      <c r="R104" s="8">
        <v>1.7750000000000001</v>
      </c>
      <c r="S104" s="8">
        <f t="shared" si="150"/>
        <v>3.5500000000000004E-2</v>
      </c>
      <c r="T104" s="8">
        <f t="shared" si="151"/>
        <v>4.3158645508600005E-2</v>
      </c>
      <c r="U104" s="8">
        <v>7.6500000000000005E-3</v>
      </c>
      <c r="V104" s="8">
        <f t="shared" si="152"/>
        <v>1.5300000000000001E-4</v>
      </c>
      <c r="W104" s="8">
        <f t="shared" si="153"/>
        <v>1.8600768345960003E-4</v>
      </c>
      <c r="X104" s="8">
        <v>7.5500000000000003E-4</v>
      </c>
      <c r="Y104" s="8">
        <f t="shared" si="154"/>
        <v>1.5100000000000001E-5</v>
      </c>
      <c r="Z104" s="8">
        <f t="shared" si="155"/>
        <v>1.8357621047320003E-5</v>
      </c>
      <c r="AA104" s="8">
        <v>1.7700000000000001E-3</v>
      </c>
      <c r="AB104" s="8">
        <f t="shared" si="156"/>
        <v>3.54E-5</v>
      </c>
      <c r="AC104" s="8">
        <f t="shared" si="157"/>
        <v>4.3037071859280002E-5</v>
      </c>
      <c r="AD104" s="8">
        <v>2.6050000000000004E-4</v>
      </c>
      <c r="AE104" s="8">
        <f t="shared" si="158"/>
        <v>5.2100000000000009E-6</v>
      </c>
      <c r="AF104" s="8">
        <f t="shared" si="159"/>
        <v>6.3339871295720014E-6</v>
      </c>
      <c r="AG104" s="8">
        <v>5.9000000000000004E-5</v>
      </c>
      <c r="AH104" s="8">
        <f t="shared" si="160"/>
        <v>1.1800000000000001E-6</v>
      </c>
      <c r="AI104" s="8">
        <f t="shared" si="161"/>
        <v>1.4345690619760004E-6</v>
      </c>
      <c r="AJ104" s="8">
        <v>2.4250000000000003</v>
      </c>
      <c r="AK104" s="8">
        <f t="shared" si="162"/>
        <v>4.8500000000000008E-2</v>
      </c>
      <c r="AL104" s="8">
        <f t="shared" si="163"/>
        <v>5.8963219920200018E-2</v>
      </c>
      <c r="AM104" s="8">
        <v>1.97</v>
      </c>
      <c r="AN104" s="8">
        <f t="shared" si="164"/>
        <v>3.9399999999999998E-2</v>
      </c>
      <c r="AO104" s="8">
        <f t="shared" si="165"/>
        <v>4.7900017832079998E-2</v>
      </c>
      <c r="AP104" s="8">
        <v>1.9000000000000001E-8</v>
      </c>
      <c r="AQ104" s="8">
        <f t="shared" si="166"/>
        <v>3.8000000000000003E-10</v>
      </c>
      <c r="AR104" s="8">
        <f t="shared" si="167"/>
        <v>4.6197986741600009E-10</v>
      </c>
      <c r="AS104" s="9">
        <v>1.1050000000000001E-2</v>
      </c>
      <c r="AT104" s="8">
        <f t="shared" si="168"/>
        <v>2.2100000000000001E-4</v>
      </c>
      <c r="AU104" s="8">
        <f t="shared" si="169"/>
        <v>2.6867776499720002E-4</v>
      </c>
      <c r="AV104" s="9">
        <v>3.3150000000000003E-11</v>
      </c>
      <c r="AW104" s="8">
        <f t="shared" si="170"/>
        <v>6.630000000000001E-13</v>
      </c>
      <c r="AX104" s="8">
        <f t="shared" si="171"/>
        <v>8.0603329499160015E-13</v>
      </c>
      <c r="AY104" s="9">
        <v>1.29E-7</v>
      </c>
      <c r="AZ104" s="8">
        <f t="shared" si="172"/>
        <v>2.5800000000000002E-9</v>
      </c>
      <c r="BA104" s="8">
        <f t="shared" si="173"/>
        <v>3.1366001524560003E-9</v>
      </c>
      <c r="BB104" s="9">
        <v>3.9000000000000002E-7</v>
      </c>
      <c r="BC104" s="8">
        <f t="shared" si="174"/>
        <v>7.8000000000000004E-9</v>
      </c>
      <c r="BD104" s="8">
        <f t="shared" si="175"/>
        <v>9.4827446469600005E-9</v>
      </c>
      <c r="BE104" s="9">
        <v>1.5850000000000001E-6</v>
      </c>
      <c r="BF104" s="8">
        <f t="shared" si="176"/>
        <v>3.1699999999999999E-8</v>
      </c>
      <c r="BG104" s="8">
        <f t="shared" si="177"/>
        <v>3.8538846834440005E-8</v>
      </c>
      <c r="BH104" s="9">
        <v>0.56500000000000006</v>
      </c>
      <c r="BI104" s="8">
        <f t="shared" si="178"/>
        <v>1.1300000000000001E-2</v>
      </c>
      <c r="BJ104" s="8">
        <f t="shared" si="179"/>
        <v>1.3737822373160003E-2</v>
      </c>
    </row>
    <row r="105" spans="1:62" ht="14.4" x14ac:dyDescent="0.25">
      <c r="A105" s="3">
        <v>41104020</v>
      </c>
      <c r="B105" s="2" t="s">
        <v>41</v>
      </c>
      <c r="C105" s="4" t="s">
        <v>5</v>
      </c>
      <c r="D105" s="4" t="s">
        <v>37</v>
      </c>
      <c r="E105" s="4" t="s">
        <v>14</v>
      </c>
      <c r="F105" s="4" t="s">
        <v>66</v>
      </c>
      <c r="G105" s="4">
        <v>90</v>
      </c>
      <c r="H105" s="26">
        <v>0.77807236462027141</v>
      </c>
      <c r="I105" s="8">
        <v>6.9749999999999994E-3</v>
      </c>
      <c r="J105" s="8">
        <f t="shared" si="144"/>
        <v>7.75E-5</v>
      </c>
      <c r="K105" s="8">
        <f t="shared" si="145"/>
        <v>6.0300608258071036E-5</v>
      </c>
      <c r="L105" s="8">
        <v>6.7949999999999998E-3</v>
      </c>
      <c r="M105" s="8">
        <f t="shared" si="146"/>
        <v>7.5499999999999992E-5</v>
      </c>
      <c r="N105" s="8">
        <f t="shared" si="147"/>
        <v>5.8744463528830484E-5</v>
      </c>
      <c r="O105" s="8">
        <v>5.3189999999999999E-3</v>
      </c>
      <c r="P105" s="8">
        <f t="shared" si="148"/>
        <v>5.91E-5</v>
      </c>
      <c r="Q105" s="8">
        <f t="shared" si="149"/>
        <v>4.5984076749058042E-5</v>
      </c>
      <c r="R105" s="8">
        <v>7.8030000000000002E-2</v>
      </c>
      <c r="S105" s="8">
        <f t="shared" si="150"/>
        <v>8.6700000000000004E-4</v>
      </c>
      <c r="T105" s="8">
        <f t="shared" si="151"/>
        <v>6.7458874012577539E-4</v>
      </c>
      <c r="U105" s="8">
        <v>3.0509999999999999E-4</v>
      </c>
      <c r="V105" s="8">
        <f t="shared" si="152"/>
        <v>3.3899999999999997E-6</v>
      </c>
      <c r="W105" s="8">
        <f t="shared" si="153"/>
        <v>2.63766531606272E-6</v>
      </c>
      <c r="X105" s="8">
        <v>3.7530000000000002E-5</v>
      </c>
      <c r="Y105" s="8">
        <f t="shared" si="154"/>
        <v>4.1700000000000004E-7</v>
      </c>
      <c r="Z105" s="8">
        <f t="shared" si="155"/>
        <v>3.2445617604665323E-7</v>
      </c>
      <c r="AA105" s="8">
        <v>5.7600000000000004E-5</v>
      </c>
      <c r="AB105" s="8">
        <f t="shared" si="156"/>
        <v>6.4000000000000001E-7</v>
      </c>
      <c r="AC105" s="8">
        <f t="shared" si="157"/>
        <v>4.979663133569737E-7</v>
      </c>
      <c r="AD105" s="8">
        <v>8.2889999999999998E-6</v>
      </c>
      <c r="AE105" s="8">
        <f t="shared" si="158"/>
        <v>9.2099999999999998E-8</v>
      </c>
      <c r="AF105" s="8">
        <f t="shared" si="159"/>
        <v>7.1660464781526989E-8</v>
      </c>
      <c r="AG105" s="8">
        <v>2.3039999999999999E-6</v>
      </c>
      <c r="AH105" s="8">
        <f t="shared" si="160"/>
        <v>2.5599999999999998E-8</v>
      </c>
      <c r="AI105" s="8">
        <f t="shared" si="161"/>
        <v>1.9918652534278945E-8</v>
      </c>
      <c r="AJ105" s="8">
        <v>3.2039999999999999E-2</v>
      </c>
      <c r="AK105" s="8">
        <f t="shared" si="162"/>
        <v>3.5599999999999998E-4</v>
      </c>
      <c r="AL105" s="8">
        <f t="shared" si="163"/>
        <v>2.7699376180481661E-4</v>
      </c>
      <c r="AM105" s="8">
        <v>0.16739999999999999</v>
      </c>
      <c r="AN105" s="8">
        <f t="shared" si="164"/>
        <v>1.8599999999999999E-3</v>
      </c>
      <c r="AO105" s="8">
        <f t="shared" si="165"/>
        <v>1.4472145981937047E-3</v>
      </c>
      <c r="AP105" s="8">
        <v>3.4019999999999997E-10</v>
      </c>
      <c r="AQ105" s="8">
        <f t="shared" si="166"/>
        <v>3.7799999999999996E-12</v>
      </c>
      <c r="AR105" s="8">
        <f t="shared" si="167"/>
        <v>2.9411135382646257E-12</v>
      </c>
      <c r="AS105" s="9">
        <v>5.5529999999999998E-3</v>
      </c>
      <c r="AT105" s="8">
        <f t="shared" si="168"/>
        <v>6.1699999999999995E-5</v>
      </c>
      <c r="AU105" s="8">
        <f t="shared" si="169"/>
        <v>4.8007064897070739E-5</v>
      </c>
      <c r="AV105" s="9">
        <v>2.7809999999999996E-12</v>
      </c>
      <c r="AW105" s="8">
        <f t="shared" si="170"/>
        <v>3.0899999999999993E-14</v>
      </c>
      <c r="AX105" s="8">
        <f t="shared" si="171"/>
        <v>2.4042436066766383E-14</v>
      </c>
      <c r="AY105" s="9">
        <v>4.5450000000000003E-9</v>
      </c>
      <c r="AZ105" s="8">
        <f t="shared" si="172"/>
        <v>5.0500000000000007E-11</v>
      </c>
      <c r="BA105" s="8">
        <f t="shared" si="173"/>
        <v>3.929265441332371E-11</v>
      </c>
      <c r="BB105" s="9">
        <v>7.9110000000000005E-9</v>
      </c>
      <c r="BC105" s="8">
        <f t="shared" si="174"/>
        <v>8.7900000000000001E-11</v>
      </c>
      <c r="BD105" s="8">
        <f t="shared" si="175"/>
        <v>6.839256085012186E-11</v>
      </c>
      <c r="BE105" s="9">
        <v>3.2490000000000002E-8</v>
      </c>
      <c r="BF105" s="8">
        <f t="shared" si="176"/>
        <v>3.6099999999999999E-10</v>
      </c>
      <c r="BG105" s="8">
        <f t="shared" si="177"/>
        <v>2.8088412362791797E-10</v>
      </c>
      <c r="BH105" s="9">
        <v>9.8999999999999991E-3</v>
      </c>
      <c r="BI105" s="8">
        <f t="shared" si="178"/>
        <v>1.0999999999999999E-4</v>
      </c>
      <c r="BJ105" s="8">
        <f t="shared" si="179"/>
        <v>8.558796010822985E-5</v>
      </c>
    </row>
    <row r="106" spans="1:62" ht="14.4" x14ac:dyDescent="0.25">
      <c r="A106" s="3">
        <v>42111200</v>
      </c>
      <c r="B106" s="2" t="s">
        <v>23</v>
      </c>
      <c r="C106" s="4" t="s">
        <v>5</v>
      </c>
      <c r="D106" s="4" t="s">
        <v>11</v>
      </c>
      <c r="E106" s="4" t="s">
        <v>11</v>
      </c>
      <c r="F106" s="4" t="s">
        <v>11</v>
      </c>
      <c r="G106" s="4">
        <v>30</v>
      </c>
      <c r="H106" s="26">
        <v>0.4052460232397247</v>
      </c>
      <c r="I106" s="8">
        <v>7.17E-2</v>
      </c>
      <c r="J106" s="8">
        <f t="shared" si="144"/>
        <v>2.3900000000000002E-3</v>
      </c>
      <c r="K106" s="8">
        <f t="shared" si="145"/>
        <v>9.6853799554294214E-4</v>
      </c>
      <c r="L106" s="8">
        <v>7.0199999999999999E-2</v>
      </c>
      <c r="M106" s="8">
        <f t="shared" si="146"/>
        <v>2.3400000000000001E-3</v>
      </c>
      <c r="N106" s="8">
        <f t="shared" si="147"/>
        <v>9.4827569438095578E-4</v>
      </c>
      <c r="O106" s="8">
        <v>0.18029999999999999</v>
      </c>
      <c r="P106" s="8">
        <f t="shared" si="148"/>
        <v>6.0099999999999997E-3</v>
      </c>
      <c r="Q106" s="8">
        <f t="shared" si="149"/>
        <v>2.4355285996707451E-3</v>
      </c>
      <c r="R106" s="8">
        <v>0.318</v>
      </c>
      <c r="S106" s="8">
        <f t="shared" si="150"/>
        <v>1.06E-2</v>
      </c>
      <c r="T106" s="8">
        <f t="shared" si="151"/>
        <v>4.2956078463410822E-3</v>
      </c>
      <c r="U106" s="8">
        <v>1.0439999999999998E-3</v>
      </c>
      <c r="V106" s="8">
        <f t="shared" si="152"/>
        <v>3.4799999999999992E-5</v>
      </c>
      <c r="W106" s="8">
        <f t="shared" si="153"/>
        <v>1.4102561608742416E-5</v>
      </c>
      <c r="X106" s="8">
        <v>2.184E-4</v>
      </c>
      <c r="Y106" s="8">
        <f t="shared" si="154"/>
        <v>7.2799999999999998E-6</v>
      </c>
      <c r="Z106" s="8">
        <f t="shared" si="155"/>
        <v>2.9501910491851959E-6</v>
      </c>
      <c r="AA106" s="8">
        <v>6.5699999999999992E-4</v>
      </c>
      <c r="AB106" s="8">
        <f t="shared" si="156"/>
        <v>2.1899999999999997E-5</v>
      </c>
      <c r="AC106" s="8">
        <f t="shared" si="157"/>
        <v>8.8748879089499696E-6</v>
      </c>
      <c r="AD106" s="8">
        <v>7.5900000000000002E-5</v>
      </c>
      <c r="AE106" s="8">
        <f t="shared" si="158"/>
        <v>2.5299999999999999E-6</v>
      </c>
      <c r="AF106" s="8">
        <f t="shared" si="159"/>
        <v>1.0252724387965035E-6</v>
      </c>
      <c r="AG106" s="8">
        <v>2.1209999999999999E-5</v>
      </c>
      <c r="AH106" s="8">
        <f t="shared" si="160"/>
        <v>7.0699999999999996E-7</v>
      </c>
      <c r="AI106" s="8">
        <f t="shared" si="161"/>
        <v>2.8650893843048533E-7</v>
      </c>
      <c r="AJ106" s="8">
        <v>0.26549999999999996</v>
      </c>
      <c r="AK106" s="8">
        <f t="shared" si="162"/>
        <v>8.8499999999999985E-3</v>
      </c>
      <c r="AL106" s="8">
        <f t="shared" si="163"/>
        <v>3.5864273056715628E-3</v>
      </c>
      <c r="AM106" s="8">
        <v>0.14309999999999998</v>
      </c>
      <c r="AN106" s="8">
        <f t="shared" si="164"/>
        <v>4.7699999999999991E-3</v>
      </c>
      <c r="AO106" s="8">
        <f t="shared" si="165"/>
        <v>1.9330235308534865E-3</v>
      </c>
      <c r="AP106" s="8">
        <v>3.2699999999999997E-9</v>
      </c>
      <c r="AQ106" s="8">
        <f t="shared" si="166"/>
        <v>1.0899999999999999E-10</v>
      </c>
      <c r="AR106" s="8">
        <f t="shared" si="167"/>
        <v>4.4171816533129985E-11</v>
      </c>
      <c r="AS106" s="9">
        <v>5.2499999999999995E-3</v>
      </c>
      <c r="AT106" s="8">
        <f t="shared" si="168"/>
        <v>1.7499999999999997E-4</v>
      </c>
      <c r="AU106" s="8">
        <f t="shared" si="169"/>
        <v>7.0918054066951804E-5</v>
      </c>
      <c r="AV106" s="9">
        <v>7.2299999999999997E-12</v>
      </c>
      <c r="AW106" s="8">
        <f t="shared" si="170"/>
        <v>2.4099999999999998E-13</v>
      </c>
      <c r="AX106" s="8">
        <f t="shared" si="171"/>
        <v>9.7664291600773646E-14</v>
      </c>
      <c r="AY106" s="9">
        <v>4.2300000000000002E-8</v>
      </c>
      <c r="AZ106" s="8">
        <f t="shared" si="172"/>
        <v>1.4100000000000001E-9</v>
      </c>
      <c r="BA106" s="8">
        <f t="shared" si="173"/>
        <v>5.7139689276801187E-10</v>
      </c>
      <c r="BB106" s="9">
        <v>4.3499999999999999E-8</v>
      </c>
      <c r="BC106" s="8">
        <f t="shared" si="174"/>
        <v>1.45E-9</v>
      </c>
      <c r="BD106" s="8">
        <f t="shared" si="175"/>
        <v>5.8760673369760075E-10</v>
      </c>
      <c r="BE106" s="9">
        <v>3.1499999999999995E-7</v>
      </c>
      <c r="BF106" s="8">
        <f t="shared" si="176"/>
        <v>1.0499999999999998E-8</v>
      </c>
      <c r="BG106" s="8">
        <f t="shared" si="177"/>
        <v>4.2550832440171085E-9</v>
      </c>
      <c r="BH106" s="9">
        <v>0.19679999999999997</v>
      </c>
      <c r="BI106" s="8">
        <f t="shared" si="178"/>
        <v>6.559999999999999E-3</v>
      </c>
      <c r="BJ106" s="8">
        <f t="shared" si="179"/>
        <v>2.6584139124525936E-3</v>
      </c>
    </row>
    <row r="107" spans="1:62" ht="14.4" x14ac:dyDescent="0.25">
      <c r="A107" s="3">
        <v>56203010</v>
      </c>
      <c r="B107" s="2" t="s">
        <v>24</v>
      </c>
      <c r="C107" s="4" t="s">
        <v>2</v>
      </c>
      <c r="D107" s="4" t="s">
        <v>2</v>
      </c>
      <c r="E107" s="4" t="s">
        <v>3</v>
      </c>
      <c r="F107" s="4" t="s">
        <v>66</v>
      </c>
      <c r="G107" s="4">
        <v>234</v>
      </c>
      <c r="H107" s="26">
        <v>4.457706255636972</v>
      </c>
      <c r="I107" s="8">
        <v>4.6566000000000003E-2</v>
      </c>
      <c r="J107" s="8">
        <f t="shared" si="144"/>
        <v>1.9900000000000001E-4</v>
      </c>
      <c r="K107" s="8">
        <f t="shared" si="145"/>
        <v>8.8708354487175751E-4</v>
      </c>
      <c r="L107" s="8">
        <v>4.5396000000000006E-2</v>
      </c>
      <c r="M107" s="8">
        <f t="shared" si="146"/>
        <v>1.9400000000000003E-4</v>
      </c>
      <c r="N107" s="8">
        <f t="shared" si="147"/>
        <v>8.6479501359357268E-4</v>
      </c>
      <c r="O107" s="8">
        <v>0.194688</v>
      </c>
      <c r="P107" s="8">
        <f t="shared" si="148"/>
        <v>8.3199999999999995E-4</v>
      </c>
      <c r="Q107" s="8">
        <f t="shared" si="149"/>
        <v>3.7088116046899607E-3</v>
      </c>
      <c r="R107" s="8">
        <v>0.23306400000000002</v>
      </c>
      <c r="S107" s="8">
        <f t="shared" si="150"/>
        <v>9.9600000000000014E-4</v>
      </c>
      <c r="T107" s="8">
        <f t="shared" si="151"/>
        <v>4.4398754306144246E-3</v>
      </c>
      <c r="U107" s="8">
        <v>7.5348000000000006E-4</v>
      </c>
      <c r="V107" s="8">
        <f t="shared" si="152"/>
        <v>3.2200000000000001E-6</v>
      </c>
      <c r="W107" s="8">
        <f t="shared" si="153"/>
        <v>1.435381414315105E-5</v>
      </c>
      <c r="X107" s="8">
        <v>1.6848000000000001E-4</v>
      </c>
      <c r="Y107" s="8">
        <f t="shared" si="154"/>
        <v>7.2000000000000009E-7</v>
      </c>
      <c r="Z107" s="8">
        <f t="shared" si="155"/>
        <v>3.2095485040586203E-6</v>
      </c>
      <c r="AA107" s="8">
        <v>4.4460000000000002E-4</v>
      </c>
      <c r="AB107" s="8">
        <f t="shared" si="156"/>
        <v>1.9E-6</v>
      </c>
      <c r="AC107" s="8">
        <f t="shared" si="157"/>
        <v>8.4696418857102468E-6</v>
      </c>
      <c r="AD107" s="8">
        <v>1.2589200000000001E-4</v>
      </c>
      <c r="AE107" s="8">
        <f t="shared" si="158"/>
        <v>5.3800000000000008E-7</v>
      </c>
      <c r="AF107" s="8">
        <f t="shared" si="159"/>
        <v>2.3982459655326913E-6</v>
      </c>
      <c r="AG107" s="8">
        <v>1.4016600000000001E-5</v>
      </c>
      <c r="AH107" s="8">
        <f t="shared" si="160"/>
        <v>5.99E-8</v>
      </c>
      <c r="AI107" s="8">
        <f t="shared" si="161"/>
        <v>2.6701660471265465E-7</v>
      </c>
      <c r="AJ107" s="8">
        <v>0.37206000000000006</v>
      </c>
      <c r="AK107" s="8">
        <f t="shared" si="162"/>
        <v>1.5900000000000003E-3</v>
      </c>
      <c r="AL107" s="8">
        <f t="shared" si="163"/>
        <v>7.0877529464627867E-3</v>
      </c>
      <c r="AM107" s="8">
        <v>0.13220999999999999</v>
      </c>
      <c r="AN107" s="8">
        <f t="shared" si="164"/>
        <v>5.6499999999999996E-4</v>
      </c>
      <c r="AO107" s="8">
        <f t="shared" si="165"/>
        <v>2.5186040344348892E-3</v>
      </c>
      <c r="AP107" s="8">
        <v>2.8080000000000002E-9</v>
      </c>
      <c r="AQ107" s="8">
        <f t="shared" si="166"/>
        <v>1.2000000000000001E-11</v>
      </c>
      <c r="AR107" s="8">
        <f t="shared" si="167"/>
        <v>5.3492475067643665E-11</v>
      </c>
      <c r="AS107" s="9">
        <v>1.0623600000000002E-2</v>
      </c>
      <c r="AT107" s="8">
        <f t="shared" si="168"/>
        <v>4.5400000000000006E-5</v>
      </c>
      <c r="AU107" s="8">
        <f t="shared" si="169"/>
        <v>2.0237986400591855E-4</v>
      </c>
      <c r="AV107" s="9">
        <v>5.9669999999999999E-12</v>
      </c>
      <c r="AW107" s="8">
        <f t="shared" si="170"/>
        <v>2.5499999999999999E-14</v>
      </c>
      <c r="AX107" s="8">
        <f t="shared" si="171"/>
        <v>1.1367150951874279E-13</v>
      </c>
      <c r="AY107" s="9">
        <v>2.9483999999999998E-8</v>
      </c>
      <c r="AZ107" s="8">
        <f t="shared" si="172"/>
        <v>1.2599999999999998E-10</v>
      </c>
      <c r="BA107" s="8">
        <f t="shared" si="173"/>
        <v>5.6167098821025842E-10</v>
      </c>
      <c r="BB107" s="9">
        <v>-2.2393800000000001E-8</v>
      </c>
      <c r="BC107" s="8">
        <f t="shared" si="174"/>
        <v>-9.5700000000000003E-11</v>
      </c>
      <c r="BD107" s="8">
        <f t="shared" si="175"/>
        <v>-4.2660248866445826E-10</v>
      </c>
      <c r="BE107" s="9">
        <v>1.2144600000000001E-7</v>
      </c>
      <c r="BF107" s="8">
        <f t="shared" si="176"/>
        <v>5.1900000000000007E-10</v>
      </c>
      <c r="BG107" s="8">
        <f t="shared" si="177"/>
        <v>2.3135495466755888E-9</v>
      </c>
      <c r="BH107" s="9">
        <v>0.17222400000000002</v>
      </c>
      <c r="BI107" s="8">
        <f t="shared" si="178"/>
        <v>7.3600000000000011E-4</v>
      </c>
      <c r="BJ107" s="8">
        <f t="shared" si="179"/>
        <v>3.2808718041488116E-3</v>
      </c>
    </row>
    <row r="108" spans="1:62" ht="14.4" x14ac:dyDescent="0.25">
      <c r="A108" s="3">
        <v>56205008</v>
      </c>
      <c r="B108" s="2" t="s">
        <v>25</v>
      </c>
      <c r="C108" s="4" t="s">
        <v>2</v>
      </c>
      <c r="D108" s="4" t="s">
        <v>2</v>
      </c>
      <c r="E108" s="4" t="s">
        <v>17</v>
      </c>
      <c r="F108" s="4" t="s">
        <v>66</v>
      </c>
      <c r="G108" s="4">
        <v>140</v>
      </c>
      <c r="H108" s="26">
        <v>3.2419681859177976</v>
      </c>
      <c r="I108" s="8">
        <v>0.20440000000000003</v>
      </c>
      <c r="J108" s="8">
        <f t="shared" si="144"/>
        <v>1.4600000000000001E-3</v>
      </c>
      <c r="K108" s="8">
        <f>(J108*$H108)</f>
        <v>4.7332735514399853E-3</v>
      </c>
      <c r="L108" s="8">
        <v>0.11886000000000001</v>
      </c>
      <c r="M108" s="8">
        <f t="shared" si="146"/>
        <v>8.4900000000000004E-4</v>
      </c>
      <c r="N108" s="8">
        <f>(M108*$H108)</f>
        <v>2.7524309898442102E-3</v>
      </c>
      <c r="O108" s="8">
        <v>0.13370000000000001</v>
      </c>
      <c r="P108" s="8">
        <f t="shared" si="148"/>
        <v>9.5500000000000012E-4</v>
      </c>
      <c r="Q108" s="8">
        <f>(P108*$H108)</f>
        <v>3.0960796175514972E-3</v>
      </c>
      <c r="R108" s="8">
        <v>0.81620000000000004</v>
      </c>
      <c r="S108" s="8">
        <f t="shared" si="150"/>
        <v>5.8300000000000001E-3</v>
      </c>
      <c r="T108" s="8">
        <f>(S108*$H108)</f>
        <v>1.8900674523900759E-2</v>
      </c>
      <c r="U108" s="8">
        <v>3.0940000000000004E-3</v>
      </c>
      <c r="V108" s="8">
        <f t="shared" si="152"/>
        <v>2.2100000000000002E-5</v>
      </c>
      <c r="W108" s="8">
        <f>(V108*$H108)</f>
        <v>7.1647496908783327E-5</v>
      </c>
      <c r="X108" s="8">
        <v>3.0940000000000004E-4</v>
      </c>
      <c r="Y108" s="8">
        <f t="shared" si="154"/>
        <v>2.2100000000000004E-6</v>
      </c>
      <c r="Z108" s="8">
        <f>(Y108*$H108)</f>
        <v>7.164749690878334E-6</v>
      </c>
      <c r="AA108" s="8">
        <v>4.9140000000000002E-4</v>
      </c>
      <c r="AB108" s="8">
        <f t="shared" si="156"/>
        <v>3.5100000000000003E-6</v>
      </c>
      <c r="AC108" s="8">
        <f>(AB108*$H108)</f>
        <v>1.1379308332571471E-5</v>
      </c>
      <c r="AD108" s="8">
        <v>1.582E-4</v>
      </c>
      <c r="AE108" s="8">
        <f t="shared" si="158"/>
        <v>1.13E-6</v>
      </c>
      <c r="AF108" s="8">
        <f>(AE108*$H108)</f>
        <v>3.6634240500871111E-6</v>
      </c>
      <c r="AG108" s="8">
        <v>1.2278000000000002E-5</v>
      </c>
      <c r="AH108" s="8">
        <f t="shared" si="160"/>
        <v>8.7700000000000011E-8</v>
      </c>
      <c r="AI108" s="8">
        <f>(AH108*$H108)</f>
        <v>2.8432060990499089E-7</v>
      </c>
      <c r="AJ108" s="8">
        <v>2.198</v>
      </c>
      <c r="AK108" s="8">
        <f t="shared" si="162"/>
        <v>1.5699999999999999E-2</v>
      </c>
      <c r="AL108" s="8">
        <f>(AK108*$H108)</f>
        <v>5.0898900518909419E-2</v>
      </c>
      <c r="AM108" s="8">
        <v>0.70700000000000007</v>
      </c>
      <c r="AN108" s="8">
        <f t="shared" si="164"/>
        <v>5.0500000000000007E-3</v>
      </c>
      <c r="AO108" s="8">
        <f>(AN108*$H108)</f>
        <v>1.6371939338884881E-2</v>
      </c>
      <c r="AP108" s="8">
        <v>7.028000000000001E-9</v>
      </c>
      <c r="AQ108" s="8">
        <f t="shared" si="166"/>
        <v>5.0200000000000005E-11</v>
      </c>
      <c r="AR108" s="8">
        <f>(AQ108*$H108)</f>
        <v>1.6274680293307347E-10</v>
      </c>
      <c r="AS108" s="9">
        <v>4.3260000000000007E-2</v>
      </c>
      <c r="AT108" s="8">
        <f t="shared" si="168"/>
        <v>3.0900000000000003E-4</v>
      </c>
      <c r="AU108" s="8">
        <f>(AT108*$H108)</f>
        <v>1.0017681694485996E-3</v>
      </c>
      <c r="AV108" s="9">
        <v>1.0934E-11</v>
      </c>
      <c r="AW108" s="8">
        <f t="shared" si="170"/>
        <v>7.8100000000000003E-14</v>
      </c>
      <c r="AX108" s="8">
        <f>(AW108*$H108)</f>
        <v>2.5319771532018002E-13</v>
      </c>
      <c r="AY108" s="9">
        <v>4.2560000000000005E-8</v>
      </c>
      <c r="AZ108" s="8">
        <f t="shared" si="172"/>
        <v>3.0400000000000004E-10</v>
      </c>
      <c r="BA108" s="8">
        <f>(AZ108*$H108)</f>
        <v>9.8555832851901052E-10</v>
      </c>
      <c r="BB108" s="9">
        <v>1.0164000000000002E-7</v>
      </c>
      <c r="BC108" s="8">
        <f t="shared" si="174"/>
        <v>7.2600000000000008E-10</v>
      </c>
      <c r="BD108" s="8">
        <f>(BC108*$H108)</f>
        <v>2.3536689029763214E-9</v>
      </c>
      <c r="BE108" s="9">
        <v>5.0260000000000007E-7</v>
      </c>
      <c r="BF108" s="8">
        <f t="shared" si="176"/>
        <v>3.5900000000000006E-9</v>
      </c>
      <c r="BG108" s="8">
        <f>(BF108*$H108)</f>
        <v>1.1638665787444896E-8</v>
      </c>
      <c r="BH108" s="9">
        <v>0.19180000000000003</v>
      </c>
      <c r="BI108" s="8">
        <f t="shared" si="178"/>
        <v>1.3700000000000001E-3</v>
      </c>
      <c r="BJ108" s="8">
        <f>(BI108*$H108)</f>
        <v>4.4414964147073827E-3</v>
      </c>
    </row>
    <row r="109" spans="1:62" ht="14.4" x14ac:dyDescent="0.25">
      <c r="A109" s="3">
        <v>63107010</v>
      </c>
      <c r="B109" s="2" t="s">
        <v>26</v>
      </c>
      <c r="C109" s="4" t="s">
        <v>18</v>
      </c>
      <c r="D109" s="4" t="s">
        <v>19</v>
      </c>
      <c r="E109" s="4" t="s">
        <v>19</v>
      </c>
      <c r="F109" s="4" t="s">
        <v>66</v>
      </c>
      <c r="G109" s="4">
        <v>140</v>
      </c>
      <c r="H109" s="26">
        <v>9.7259045577533936</v>
      </c>
      <c r="I109" s="8">
        <v>2.7720000000000005E-2</v>
      </c>
      <c r="J109" s="8">
        <f t="shared" si="144"/>
        <v>1.9800000000000004E-4</v>
      </c>
      <c r="K109" s="8">
        <f t="shared" si="145"/>
        <v>1.9257291024351723E-3</v>
      </c>
      <c r="L109" s="8">
        <v>2.6460000000000004E-2</v>
      </c>
      <c r="M109" s="8">
        <f t="shared" si="146"/>
        <v>1.8900000000000004E-4</v>
      </c>
      <c r="N109" s="8">
        <f t="shared" si="147"/>
        <v>1.8381959614153917E-3</v>
      </c>
      <c r="O109" s="8">
        <v>1.1676000000000001E-2</v>
      </c>
      <c r="P109" s="8">
        <f t="shared" si="148"/>
        <v>8.3400000000000008E-5</v>
      </c>
      <c r="Q109" s="8">
        <f t="shared" si="149"/>
        <v>8.1114044011663315E-4</v>
      </c>
      <c r="R109" s="8">
        <v>0.29960000000000003</v>
      </c>
      <c r="S109" s="8">
        <f t="shared" si="150"/>
        <v>2.1400000000000004E-3</v>
      </c>
      <c r="T109" s="8">
        <f t="shared" si="151"/>
        <v>2.0813435753592267E-2</v>
      </c>
      <c r="U109" s="8">
        <v>1.1298000000000002E-3</v>
      </c>
      <c r="V109" s="8">
        <f t="shared" si="152"/>
        <v>8.0700000000000024E-6</v>
      </c>
      <c r="W109" s="8">
        <f t="shared" si="153"/>
        <v>7.8488049781069903E-5</v>
      </c>
      <c r="X109" s="8">
        <v>2.3520000000000002E-4</v>
      </c>
      <c r="Y109" s="8">
        <f t="shared" si="154"/>
        <v>1.6800000000000002E-6</v>
      </c>
      <c r="Z109" s="8">
        <f t="shared" si="155"/>
        <v>1.6339519657025704E-5</v>
      </c>
      <c r="AA109" s="8">
        <v>9.9540000000000002E-4</v>
      </c>
      <c r="AB109" s="8">
        <f t="shared" si="156"/>
        <v>7.1100000000000005E-6</v>
      </c>
      <c r="AC109" s="8">
        <f t="shared" si="157"/>
        <v>6.9151181405626634E-5</v>
      </c>
      <c r="AD109" s="8">
        <v>5.9500000000000003E-5</v>
      </c>
      <c r="AE109" s="8">
        <f t="shared" si="158"/>
        <v>4.2500000000000001E-7</v>
      </c>
      <c r="AF109" s="8">
        <f t="shared" si="159"/>
        <v>4.1335094370451923E-6</v>
      </c>
      <c r="AG109" s="8">
        <v>3.2480000000000001E-5</v>
      </c>
      <c r="AH109" s="8">
        <f t="shared" si="160"/>
        <v>2.3200000000000001E-7</v>
      </c>
      <c r="AI109" s="8">
        <f t="shared" si="161"/>
        <v>2.2564098573987875E-6</v>
      </c>
      <c r="AJ109" s="8">
        <v>0.22680000000000003</v>
      </c>
      <c r="AK109" s="8">
        <f t="shared" si="162"/>
        <v>1.6200000000000001E-3</v>
      </c>
      <c r="AL109" s="8">
        <f t="shared" si="163"/>
        <v>1.57559653835605E-2</v>
      </c>
      <c r="AM109" s="8">
        <v>0.19320000000000001</v>
      </c>
      <c r="AN109" s="8">
        <f t="shared" si="164"/>
        <v>1.3800000000000002E-3</v>
      </c>
      <c r="AO109" s="8">
        <f t="shared" si="165"/>
        <v>1.3421748289699685E-2</v>
      </c>
      <c r="AP109" s="8">
        <v>2.0020000000000003E-9</v>
      </c>
      <c r="AQ109" s="8">
        <f t="shared" si="166"/>
        <v>1.4300000000000002E-11</v>
      </c>
      <c r="AR109" s="8">
        <f t="shared" si="167"/>
        <v>1.3908043517587354E-10</v>
      </c>
      <c r="AS109" s="9">
        <v>3.3600000000000005E-2</v>
      </c>
      <c r="AT109" s="8">
        <f t="shared" si="168"/>
        <v>2.4000000000000003E-4</v>
      </c>
      <c r="AU109" s="8">
        <f t="shared" si="169"/>
        <v>2.3342170938608149E-3</v>
      </c>
      <c r="AV109" s="9">
        <v>4.2560000000000004E-12</v>
      </c>
      <c r="AW109" s="8">
        <f t="shared" si="170"/>
        <v>3.0400000000000002E-14</v>
      </c>
      <c r="AX109" s="8">
        <f t="shared" si="171"/>
        <v>2.9566749855570318E-13</v>
      </c>
      <c r="AY109" s="9">
        <v>5.922000000000001E-8</v>
      </c>
      <c r="AZ109" s="8">
        <f t="shared" si="172"/>
        <v>4.2300000000000009E-10</v>
      </c>
      <c r="BA109" s="8">
        <f t="shared" si="173"/>
        <v>4.1140576279296862E-9</v>
      </c>
      <c r="BB109" s="9">
        <v>1.6660000000000002E-8</v>
      </c>
      <c r="BC109" s="8">
        <f t="shared" si="174"/>
        <v>1.19E-10</v>
      </c>
      <c r="BD109" s="8">
        <f t="shared" si="175"/>
        <v>1.1573826423726538E-9</v>
      </c>
      <c r="BE109" s="9">
        <v>1.5400000000000003E-7</v>
      </c>
      <c r="BF109" s="8">
        <f t="shared" si="176"/>
        <v>1.1000000000000001E-9</v>
      </c>
      <c r="BG109" s="8">
        <f t="shared" si="177"/>
        <v>1.0698495013528734E-8</v>
      </c>
      <c r="BH109" s="9">
        <v>4.2000000000000003E-2</v>
      </c>
      <c r="BI109" s="8">
        <f t="shared" si="178"/>
        <v>3.0000000000000003E-4</v>
      </c>
      <c r="BJ109" s="8">
        <f t="shared" si="179"/>
        <v>2.9177713673260186E-3</v>
      </c>
    </row>
    <row r="110" spans="1:62" ht="14.4" x14ac:dyDescent="0.25">
      <c r="A110" s="3">
        <v>75113000</v>
      </c>
      <c r="B110" s="2" t="s">
        <v>27</v>
      </c>
      <c r="C110" s="4" t="s">
        <v>4</v>
      </c>
      <c r="D110" s="4" t="s">
        <v>4</v>
      </c>
      <c r="E110" s="4" t="s">
        <v>13</v>
      </c>
      <c r="F110" s="4" t="s">
        <v>66</v>
      </c>
      <c r="G110" s="4">
        <v>85</v>
      </c>
      <c r="H110" s="26">
        <v>10.536396604232843</v>
      </c>
      <c r="I110" s="8">
        <v>3.0345E-2</v>
      </c>
      <c r="J110" s="8">
        <f t="shared" si="144"/>
        <v>3.57E-4</v>
      </c>
      <c r="K110" s="8">
        <f t="shared" si="145"/>
        <v>3.7614935877111249E-3</v>
      </c>
      <c r="L110" s="8">
        <v>2.9155000000000004E-2</v>
      </c>
      <c r="M110" s="8">
        <f t="shared" si="146"/>
        <v>3.4300000000000004E-4</v>
      </c>
      <c r="N110" s="8">
        <f t="shared" si="147"/>
        <v>3.6139840352518659E-3</v>
      </c>
      <c r="O110" s="8">
        <v>1.6745000000000003E-2</v>
      </c>
      <c r="P110" s="8">
        <f t="shared" si="148"/>
        <v>1.9700000000000005E-4</v>
      </c>
      <c r="Q110" s="8">
        <f t="shared" si="149"/>
        <v>2.0756701310338708E-3</v>
      </c>
      <c r="R110" s="8">
        <v>0.26095000000000002</v>
      </c>
      <c r="S110" s="8">
        <f t="shared" si="150"/>
        <v>3.0700000000000002E-3</v>
      </c>
      <c r="T110" s="8">
        <f t="shared" si="151"/>
        <v>3.234673757499483E-2</v>
      </c>
      <c r="U110" s="8">
        <v>6.0605000000000001E-4</v>
      </c>
      <c r="V110" s="8">
        <f t="shared" si="152"/>
        <v>7.1300000000000003E-6</v>
      </c>
      <c r="W110" s="8">
        <f t="shared" si="153"/>
        <v>7.5124507788180178E-5</v>
      </c>
      <c r="X110" s="8">
        <v>1.1475000000000001E-4</v>
      </c>
      <c r="Y110" s="8">
        <f t="shared" si="154"/>
        <v>1.3500000000000002E-6</v>
      </c>
      <c r="Z110" s="8">
        <f t="shared" si="155"/>
        <v>1.422413541571434E-5</v>
      </c>
      <c r="AA110" s="8">
        <v>1.5215000000000001E-4</v>
      </c>
      <c r="AB110" s="8">
        <f t="shared" si="156"/>
        <v>1.7900000000000002E-6</v>
      </c>
      <c r="AC110" s="8">
        <f t="shared" si="157"/>
        <v>1.8860149921576793E-5</v>
      </c>
      <c r="AD110" s="8">
        <v>2.1334999999999998E-5</v>
      </c>
      <c r="AE110" s="8">
        <f t="shared" si="158"/>
        <v>2.5099999999999996E-7</v>
      </c>
      <c r="AF110" s="8">
        <f t="shared" si="159"/>
        <v>2.6446355476624432E-6</v>
      </c>
      <c r="AG110" s="8">
        <v>4.4285E-6</v>
      </c>
      <c r="AH110" s="8">
        <f t="shared" si="160"/>
        <v>5.2100000000000003E-8</v>
      </c>
      <c r="AI110" s="8">
        <f t="shared" si="161"/>
        <v>5.4894626308053118E-7</v>
      </c>
      <c r="AJ110" s="8">
        <v>0.17</v>
      </c>
      <c r="AK110" s="8">
        <f t="shared" si="162"/>
        <v>2E-3</v>
      </c>
      <c r="AL110" s="8">
        <f t="shared" si="163"/>
        <v>2.1072793208465689E-2</v>
      </c>
      <c r="AM110" s="8">
        <v>0.1343</v>
      </c>
      <c r="AN110" s="8">
        <f t="shared" si="164"/>
        <v>1.58E-3</v>
      </c>
      <c r="AO110" s="8">
        <f t="shared" si="165"/>
        <v>1.6647506634687892E-2</v>
      </c>
      <c r="AP110" s="8">
        <v>2.9325E-9</v>
      </c>
      <c r="AQ110" s="8">
        <f t="shared" si="166"/>
        <v>3.4499999999999997E-11</v>
      </c>
      <c r="AR110" s="8">
        <f t="shared" si="167"/>
        <v>3.6350568284603304E-10</v>
      </c>
      <c r="AS110" s="9">
        <v>5.3720000000000009E-3</v>
      </c>
      <c r="AT110" s="8">
        <f t="shared" si="168"/>
        <v>6.3200000000000005E-5</v>
      </c>
      <c r="AU110" s="8">
        <f t="shared" si="169"/>
        <v>6.6590026538751576E-4</v>
      </c>
      <c r="AV110" s="9">
        <v>6.4175000000000001E-12</v>
      </c>
      <c r="AW110" s="8">
        <f t="shared" si="170"/>
        <v>7.5500000000000006E-14</v>
      </c>
      <c r="AX110" s="8">
        <f t="shared" si="171"/>
        <v>7.9549794361957973E-13</v>
      </c>
      <c r="AY110" s="9">
        <v>1.3175000000000001E-8</v>
      </c>
      <c r="AZ110" s="8">
        <f t="shared" si="172"/>
        <v>1.5500000000000001E-10</v>
      </c>
      <c r="BA110" s="8">
        <f t="shared" si="173"/>
        <v>1.6331414736560907E-9</v>
      </c>
      <c r="BB110" s="9">
        <v>2.3205000000000005E-8</v>
      </c>
      <c r="BC110" s="8">
        <f t="shared" si="174"/>
        <v>2.7300000000000004E-10</v>
      </c>
      <c r="BD110" s="8">
        <f t="shared" si="175"/>
        <v>2.8764362729555666E-9</v>
      </c>
      <c r="BE110" s="9">
        <v>1.2665000000000001E-7</v>
      </c>
      <c r="BF110" s="8">
        <f t="shared" si="176"/>
        <v>1.4900000000000002E-9</v>
      </c>
      <c r="BG110" s="8">
        <f t="shared" si="177"/>
        <v>1.5699230940306939E-8</v>
      </c>
      <c r="BH110" s="9">
        <v>3.7910000000000006E-2</v>
      </c>
      <c r="BI110" s="8">
        <f t="shared" si="178"/>
        <v>4.4600000000000005E-4</v>
      </c>
      <c r="BJ110" s="8">
        <f t="shared" si="179"/>
        <v>4.6992328854878482E-3</v>
      </c>
    </row>
    <row r="111" spans="1:62" ht="14.4" x14ac:dyDescent="0.25">
      <c r="A111" s="3">
        <v>83106000</v>
      </c>
      <c r="B111" s="2" t="s">
        <v>28</v>
      </c>
      <c r="C111" s="4" t="s">
        <v>16</v>
      </c>
      <c r="D111" s="4" t="s">
        <v>16</v>
      </c>
      <c r="E111" s="4" t="s">
        <v>29</v>
      </c>
      <c r="F111" s="4" t="s">
        <v>66</v>
      </c>
      <c r="G111" s="4">
        <v>30</v>
      </c>
      <c r="H111" s="26">
        <v>0.81049204647944939</v>
      </c>
      <c r="I111" s="8">
        <v>9.2999999999999999E-2</v>
      </c>
      <c r="J111" s="8">
        <f t="shared" si="144"/>
        <v>3.0999999999999999E-3</v>
      </c>
      <c r="K111" s="8">
        <f t="shared" si="145"/>
        <v>2.5125253440862931E-3</v>
      </c>
      <c r="L111" s="8">
        <v>9.1799999999999993E-2</v>
      </c>
      <c r="M111" s="8">
        <f t="shared" si="146"/>
        <v>3.0599999999999998E-3</v>
      </c>
      <c r="N111" s="8">
        <f t="shared" si="147"/>
        <v>2.480105662227115E-3</v>
      </c>
      <c r="O111" s="8">
        <v>0.17460000000000001</v>
      </c>
      <c r="P111" s="8">
        <f t="shared" si="148"/>
        <v>5.8200000000000005E-3</v>
      </c>
      <c r="Q111" s="8">
        <f t="shared" si="149"/>
        <v>4.7170637105103958E-3</v>
      </c>
      <c r="R111" s="8">
        <v>0.504</v>
      </c>
      <c r="S111" s="8">
        <f t="shared" si="150"/>
        <v>1.6799999999999999E-2</v>
      </c>
      <c r="T111" s="8">
        <f t="shared" si="151"/>
        <v>1.3616266380854749E-2</v>
      </c>
      <c r="U111" s="8">
        <v>9.8700000000000003E-4</v>
      </c>
      <c r="V111" s="8">
        <f t="shared" si="152"/>
        <v>3.29E-5</v>
      </c>
      <c r="W111" s="8">
        <f t="shared" si="153"/>
        <v>2.6665188329173884E-5</v>
      </c>
      <c r="X111" s="8">
        <v>2.2709999999999999E-4</v>
      </c>
      <c r="Y111" s="8">
        <f t="shared" si="154"/>
        <v>7.5699999999999995E-6</v>
      </c>
      <c r="Z111" s="8">
        <f t="shared" si="155"/>
        <v>6.1354247918494313E-6</v>
      </c>
      <c r="AA111" s="8">
        <v>5.6400000000000005E-4</v>
      </c>
      <c r="AB111" s="8">
        <f t="shared" si="156"/>
        <v>1.8800000000000003E-5</v>
      </c>
      <c r="AC111" s="8">
        <f t="shared" si="157"/>
        <v>1.5237250473813651E-5</v>
      </c>
      <c r="AD111" s="8">
        <v>9.2399999999999996E-5</v>
      </c>
      <c r="AE111" s="8">
        <f t="shared" si="158"/>
        <v>3.0799999999999997E-6</v>
      </c>
      <c r="AF111" s="8">
        <f t="shared" si="159"/>
        <v>2.4963155031567038E-6</v>
      </c>
      <c r="AG111" s="8">
        <v>1.9769999999999999E-5</v>
      </c>
      <c r="AH111" s="8">
        <f t="shared" si="160"/>
        <v>6.5899999999999996E-7</v>
      </c>
      <c r="AI111" s="8">
        <f t="shared" si="161"/>
        <v>5.3411425862995709E-7</v>
      </c>
      <c r="AJ111" s="8">
        <v>10.559999999999999</v>
      </c>
      <c r="AK111" s="8">
        <f t="shared" si="162"/>
        <v>0.35199999999999998</v>
      </c>
      <c r="AL111" s="8">
        <f t="shared" si="163"/>
        <v>0.28529320036076616</v>
      </c>
      <c r="AM111" s="8">
        <v>0.51600000000000001</v>
      </c>
      <c r="AN111" s="8">
        <f t="shared" si="164"/>
        <v>1.72E-2</v>
      </c>
      <c r="AO111" s="8">
        <f t="shared" si="165"/>
        <v>1.3940463199446529E-2</v>
      </c>
      <c r="AP111" s="8">
        <v>5.2199999999999998E-9</v>
      </c>
      <c r="AQ111" s="8">
        <f t="shared" si="166"/>
        <v>1.7399999999999999E-10</v>
      </c>
      <c r="AR111" s="8">
        <f t="shared" si="167"/>
        <v>1.4102561608742418E-10</v>
      </c>
      <c r="AS111" s="9">
        <v>6.9300000000000004E-3</v>
      </c>
      <c r="AT111" s="8">
        <f t="shared" si="168"/>
        <v>2.31E-4</v>
      </c>
      <c r="AU111" s="8">
        <f t="shared" si="169"/>
        <v>1.8722366273675283E-4</v>
      </c>
      <c r="AV111" s="9">
        <v>1.248E-11</v>
      </c>
      <c r="AW111" s="8">
        <f t="shared" si="170"/>
        <v>4.1599999999999999E-13</v>
      </c>
      <c r="AX111" s="8">
        <f t="shared" si="171"/>
        <v>3.3716469133545094E-13</v>
      </c>
      <c r="AY111" s="9">
        <v>3.69E-8</v>
      </c>
      <c r="AZ111" s="8">
        <f t="shared" si="172"/>
        <v>1.2299999999999999E-9</v>
      </c>
      <c r="BA111" s="8">
        <f t="shared" si="173"/>
        <v>9.9690521716972257E-10</v>
      </c>
      <c r="BB111" s="9">
        <v>4.7399999999999994E-8</v>
      </c>
      <c r="BC111" s="8">
        <f t="shared" si="174"/>
        <v>1.5799999999999997E-9</v>
      </c>
      <c r="BD111" s="8">
        <f t="shared" si="175"/>
        <v>1.2805774334375298E-9</v>
      </c>
      <c r="BE111" s="9">
        <v>3.8399999999999994E-7</v>
      </c>
      <c r="BF111" s="8">
        <f t="shared" si="176"/>
        <v>1.2799999999999999E-8</v>
      </c>
      <c r="BG111" s="8">
        <f t="shared" si="177"/>
        <v>1.0374298194936951E-8</v>
      </c>
      <c r="BH111" s="9">
        <v>0.21179999999999999</v>
      </c>
      <c r="BI111" s="8">
        <f t="shared" si="178"/>
        <v>7.0599999999999994E-3</v>
      </c>
      <c r="BJ111" s="8">
        <f t="shared" si="179"/>
        <v>5.7220738481449122E-3</v>
      </c>
    </row>
    <row r="112" spans="1:62" x14ac:dyDescent="0.25">
      <c r="A112" s="3">
        <v>92552010</v>
      </c>
      <c r="B112" s="2" t="s">
        <v>68</v>
      </c>
      <c r="C112" s="4" t="s">
        <v>12</v>
      </c>
      <c r="D112" s="4" t="s">
        <v>12</v>
      </c>
      <c r="E112" s="4" t="s">
        <v>69</v>
      </c>
      <c r="F112" s="4" t="s">
        <v>65</v>
      </c>
      <c r="G112" s="4">
        <v>240</v>
      </c>
      <c r="H112" s="4">
        <v>8.1049099545000001</v>
      </c>
      <c r="I112" s="8">
        <v>3.1199999999999999E-4</v>
      </c>
      <c r="J112" s="8">
        <f t="shared" si="144"/>
        <v>1.3E-6</v>
      </c>
      <c r="K112" s="8">
        <f t="shared" si="145"/>
        <v>1.053638294085E-5</v>
      </c>
      <c r="L112" s="8">
        <v>2.9759999999999997E-4</v>
      </c>
      <c r="M112" s="8">
        <f t="shared" si="146"/>
        <v>1.2399999999999998E-6</v>
      </c>
      <c r="N112" s="8">
        <f t="shared" si="147"/>
        <v>1.0050088343579998E-5</v>
      </c>
      <c r="O112" s="8">
        <v>4.6799999999999994E-4</v>
      </c>
      <c r="P112" s="8">
        <f t="shared" si="148"/>
        <v>1.9499999999999995E-6</v>
      </c>
      <c r="Q112" s="8">
        <f t="shared" si="149"/>
        <v>1.5804574411274998E-5</v>
      </c>
      <c r="R112" s="8">
        <v>3.1440000000000001E-3</v>
      </c>
      <c r="S112" s="8">
        <f t="shared" si="150"/>
        <v>1.31E-5</v>
      </c>
      <c r="T112" s="8">
        <f t="shared" si="151"/>
        <v>1.0617432040395E-4</v>
      </c>
      <c r="U112" s="8">
        <v>1.8071999999999999E-5</v>
      </c>
      <c r="V112" s="8">
        <f t="shared" si="152"/>
        <v>7.5299999999999993E-8</v>
      </c>
      <c r="W112" s="8">
        <f t="shared" si="153"/>
        <v>6.1029971957384994E-7</v>
      </c>
      <c r="X112" s="8">
        <v>9.3599999999999991E-7</v>
      </c>
      <c r="Y112" s="8">
        <f t="shared" si="154"/>
        <v>3.8999999999999994E-9</v>
      </c>
      <c r="Z112" s="8">
        <f t="shared" si="155"/>
        <v>3.1609148822549992E-8</v>
      </c>
      <c r="AA112" s="8">
        <v>2.0016E-6</v>
      </c>
      <c r="AB112" s="8">
        <f t="shared" si="156"/>
        <v>8.3400000000000006E-9</v>
      </c>
      <c r="AC112" s="8">
        <f t="shared" si="157"/>
        <v>6.7594949020530005E-8</v>
      </c>
      <c r="AD112" s="8">
        <v>4.9199999999999991E-7</v>
      </c>
      <c r="AE112" s="8">
        <f t="shared" si="158"/>
        <v>2.0499999999999997E-9</v>
      </c>
      <c r="AF112" s="8">
        <f t="shared" si="159"/>
        <v>1.6615065406724999E-8</v>
      </c>
      <c r="AG112" s="8">
        <v>1.3127999999999999E-7</v>
      </c>
      <c r="AH112" s="8">
        <f t="shared" si="160"/>
        <v>5.4699999999999997E-10</v>
      </c>
      <c r="AI112" s="8">
        <f t="shared" si="161"/>
        <v>4.4333857451114995E-9</v>
      </c>
      <c r="AJ112" s="8">
        <v>3.1919999999999995E-3</v>
      </c>
      <c r="AK112" s="8">
        <f t="shared" si="162"/>
        <v>1.3299999999999998E-5</v>
      </c>
      <c r="AL112" s="8">
        <f t="shared" si="163"/>
        <v>1.0779530239484999E-4</v>
      </c>
      <c r="AM112" s="8">
        <v>2.7119999999999996E-3</v>
      </c>
      <c r="AN112" s="8">
        <f t="shared" si="164"/>
        <v>1.1299999999999999E-5</v>
      </c>
      <c r="AO112" s="8">
        <f t="shared" si="165"/>
        <v>9.1585482485849991E-5</v>
      </c>
      <c r="AP112" s="8">
        <v>2.7119999999999999E-11</v>
      </c>
      <c r="AQ112" s="8">
        <f t="shared" si="166"/>
        <v>1.13E-13</v>
      </c>
      <c r="AR112" s="8">
        <f t="shared" si="167"/>
        <v>9.1585482485849995E-13</v>
      </c>
      <c r="AS112" s="9">
        <v>3.2639999999999999E-5</v>
      </c>
      <c r="AT112" s="8">
        <f t="shared" si="168"/>
        <v>1.36E-7</v>
      </c>
      <c r="AU112" s="8">
        <f t="shared" si="169"/>
        <v>1.1022677538119999E-6</v>
      </c>
      <c r="AV112" s="9">
        <v>3.3600000000000003E-14</v>
      </c>
      <c r="AW112" s="8">
        <f t="shared" si="170"/>
        <v>1.4000000000000001E-16</v>
      </c>
      <c r="AX112" s="8">
        <f t="shared" si="171"/>
        <v>1.13468739363E-15</v>
      </c>
      <c r="AY112" s="9">
        <v>1.4160000000000001E-10</v>
      </c>
      <c r="AZ112" s="8">
        <f t="shared" si="172"/>
        <v>5.9000000000000001E-13</v>
      </c>
      <c r="BA112" s="8">
        <f t="shared" si="173"/>
        <v>4.7818968731550002E-12</v>
      </c>
      <c r="BB112" s="9">
        <v>1.0295999999999998E-9</v>
      </c>
      <c r="BC112" s="8">
        <f t="shared" si="174"/>
        <v>4.2899999999999997E-12</v>
      </c>
      <c r="BD112" s="8">
        <f t="shared" si="175"/>
        <v>3.4770063704804996E-11</v>
      </c>
      <c r="BE112" s="9">
        <v>2.0975999999999999E-9</v>
      </c>
      <c r="BF112" s="8">
        <f t="shared" si="176"/>
        <v>8.7399999999999987E-12</v>
      </c>
      <c r="BG112" s="8">
        <f t="shared" si="177"/>
        <v>7.0836913002329993E-11</v>
      </c>
      <c r="BH112" s="9">
        <v>6.1440000000000008E-4</v>
      </c>
      <c r="BI112" s="8">
        <f t="shared" si="178"/>
        <v>2.5600000000000005E-6</v>
      </c>
      <c r="BJ112" s="8">
        <f t="shared" si="179"/>
        <v>2.0748569483520005E-5</v>
      </c>
    </row>
    <row r="113" spans="1:62" x14ac:dyDescent="0.25">
      <c r="A113" s="17"/>
      <c r="B113" s="18"/>
      <c r="C113" s="22" t="s">
        <v>77</v>
      </c>
      <c r="D113" s="18"/>
      <c r="E113" s="18"/>
      <c r="F113" s="18"/>
      <c r="G113" s="17"/>
      <c r="H113" s="17"/>
      <c r="I113" s="19"/>
      <c r="J113" s="19"/>
      <c r="K113" s="20">
        <f>SUM(K99:K112)</f>
        <v>0.18471589497180574</v>
      </c>
      <c r="L113" s="19"/>
      <c r="M113" s="19"/>
      <c r="N113" s="20">
        <f>SUM(N99:N112)</f>
        <v>0.14432662964039888</v>
      </c>
      <c r="O113" s="19"/>
      <c r="P113" s="19"/>
      <c r="Q113" s="20">
        <f>SUM(Q99:Q112)</f>
        <v>0.14046799221659104</v>
      </c>
      <c r="R113" s="19"/>
      <c r="S113" s="19"/>
      <c r="T113" s="20">
        <f>SUM(T99:T112)</f>
        <v>1.1657072862010081</v>
      </c>
      <c r="U113" s="19"/>
      <c r="V113" s="19"/>
      <c r="W113" s="20">
        <f>SUM(W99:W112)</f>
        <v>1.6904812695510596E-3</v>
      </c>
      <c r="X113" s="19"/>
      <c r="Y113" s="19"/>
      <c r="Z113" s="20">
        <f>SUM(Z99:Z112)</f>
        <v>4.974891188654889E-4</v>
      </c>
      <c r="AA113" s="19"/>
      <c r="AB113" s="19"/>
      <c r="AC113" s="20">
        <f>SUM(AC99:AC112)</f>
        <v>1.2619503377201337E-3</v>
      </c>
      <c r="AD113" s="19"/>
      <c r="AE113" s="19"/>
      <c r="AF113" s="20">
        <f>SUM(AF99:AF112)</f>
        <v>3.8106894765666715E-4</v>
      </c>
      <c r="AG113" s="19"/>
      <c r="AH113" s="19"/>
      <c r="AI113" s="20">
        <f>SUM(AI99:AI112)</f>
        <v>7.342497683664214E-5</v>
      </c>
      <c r="AJ113" s="19"/>
      <c r="AK113" s="19"/>
      <c r="AL113" s="20">
        <f>SUM(AL99:AL112)</f>
        <v>0.98702092748904369</v>
      </c>
      <c r="AM113" s="19"/>
      <c r="AN113" s="19"/>
      <c r="AO113" s="20">
        <f>SUM(AO99:AO112)</f>
        <v>1.8292731387582326</v>
      </c>
      <c r="AP113" s="19"/>
      <c r="AQ113" s="19"/>
      <c r="AR113" s="20">
        <f>SUM(AR99:AR112)</f>
        <v>8.3316609907187863E-9</v>
      </c>
      <c r="AS113" s="19"/>
      <c r="AT113" s="19"/>
      <c r="AU113" s="20">
        <f>SUM(AU99:AU112)</f>
        <v>7.0406894914629512E-3</v>
      </c>
      <c r="AV113" s="19"/>
      <c r="AW113" s="19"/>
      <c r="AX113" s="20">
        <f>SUM(AX99:AX112)</f>
        <v>2.0479116395058566E-11</v>
      </c>
      <c r="AY113" s="19"/>
      <c r="AZ113" s="19"/>
      <c r="BA113" s="20">
        <f>SUM(BA99:BA112)</f>
        <v>8.3677114500565296E-8</v>
      </c>
      <c r="BB113" s="19"/>
      <c r="BC113" s="19"/>
      <c r="BD113" s="20">
        <f>SUM(BD99:BD112)</f>
        <v>8.8183891837822198E-8</v>
      </c>
      <c r="BE113" s="19"/>
      <c r="BF113" s="19"/>
      <c r="BG113" s="20">
        <f>SUM(BG99:BG112)</f>
        <v>6.1709108041816294E-7</v>
      </c>
      <c r="BH113" s="19"/>
      <c r="BI113" s="19"/>
      <c r="BJ113" s="20">
        <f>SUM(BJ99:BJ112)</f>
        <v>0.24345490630822167</v>
      </c>
    </row>
    <row r="116" spans="1:62" x14ac:dyDescent="0.25">
      <c r="A116" s="1" t="s">
        <v>152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</row>
    <row r="117" spans="1:62" ht="20.399999999999999" x14ac:dyDescent="0.25">
      <c r="C117" s="48" t="s">
        <v>38</v>
      </c>
      <c r="D117" s="49"/>
      <c r="E117" s="49"/>
      <c r="F117" s="49"/>
      <c r="G117" s="49"/>
      <c r="H117" s="12"/>
      <c r="I117" s="50" t="s">
        <v>126</v>
      </c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62"/>
      <c r="BJ117" s="16"/>
    </row>
    <row r="118" spans="1:62" x14ac:dyDescent="0.25">
      <c r="A118" s="51" t="s">
        <v>31</v>
      </c>
      <c r="B118" s="51" t="s">
        <v>71</v>
      </c>
      <c r="C118" s="52" t="s">
        <v>32</v>
      </c>
      <c r="D118" s="53" t="s">
        <v>70</v>
      </c>
      <c r="E118" s="52" t="s">
        <v>0</v>
      </c>
      <c r="F118" s="52" t="s">
        <v>63</v>
      </c>
      <c r="G118" s="52" t="s">
        <v>1</v>
      </c>
      <c r="H118" s="53" t="s">
        <v>74</v>
      </c>
      <c r="I118" s="56" t="s">
        <v>43</v>
      </c>
      <c r="J118" s="57"/>
      <c r="K118" s="58"/>
      <c r="L118" s="56" t="s">
        <v>45</v>
      </c>
      <c r="M118" s="57"/>
      <c r="N118" s="58"/>
      <c r="O118" s="56" t="s">
        <v>44</v>
      </c>
      <c r="P118" s="57"/>
      <c r="Q118" s="58"/>
      <c r="R118" s="56" t="s">
        <v>42</v>
      </c>
      <c r="S118" s="57"/>
      <c r="T118" s="58"/>
      <c r="U118" s="56" t="s">
        <v>46</v>
      </c>
      <c r="V118" s="57"/>
      <c r="W118" s="58"/>
      <c r="X118" s="56" t="s">
        <v>47</v>
      </c>
      <c r="Y118" s="57"/>
      <c r="Z118" s="58"/>
      <c r="AA118" s="56" t="s">
        <v>48</v>
      </c>
      <c r="AB118" s="57"/>
      <c r="AC118" s="58"/>
      <c r="AD118" s="56" t="s">
        <v>49</v>
      </c>
      <c r="AE118" s="57"/>
      <c r="AF118" s="58"/>
      <c r="AG118" s="56" t="s">
        <v>50</v>
      </c>
      <c r="AH118" s="57"/>
      <c r="AI118" s="58"/>
      <c r="AJ118" s="56" t="s">
        <v>51</v>
      </c>
      <c r="AK118" s="57"/>
      <c r="AL118" s="58"/>
      <c r="AM118" s="56" t="s">
        <v>52</v>
      </c>
      <c r="AN118" s="57"/>
      <c r="AO118" s="58"/>
      <c r="AP118" s="57" t="s">
        <v>53</v>
      </c>
      <c r="AQ118" s="57"/>
      <c r="AR118" s="14"/>
      <c r="AS118" s="56" t="s">
        <v>54</v>
      </c>
      <c r="AT118" s="57"/>
      <c r="AU118" s="58"/>
      <c r="AV118" s="56" t="s">
        <v>55</v>
      </c>
      <c r="AW118" s="57"/>
      <c r="AX118" s="58"/>
      <c r="AY118" s="56" t="s">
        <v>56</v>
      </c>
      <c r="AZ118" s="57"/>
      <c r="BA118" s="58"/>
      <c r="BB118" s="59" t="s">
        <v>57</v>
      </c>
      <c r="BC118" s="60"/>
      <c r="BD118" s="61"/>
      <c r="BE118" s="59" t="s">
        <v>58</v>
      </c>
      <c r="BF118" s="60"/>
      <c r="BG118" s="61"/>
      <c r="BH118" s="66" t="s">
        <v>59</v>
      </c>
      <c r="BI118" s="66"/>
      <c r="BJ118" s="66"/>
    </row>
    <row r="119" spans="1:62" x14ac:dyDescent="0.25">
      <c r="A119" s="51"/>
      <c r="B119" s="51"/>
      <c r="C119" s="52"/>
      <c r="D119" s="54"/>
      <c r="E119" s="52"/>
      <c r="F119" s="52"/>
      <c r="G119" s="52"/>
      <c r="H119" s="54"/>
      <c r="I119" s="56" t="s">
        <v>61</v>
      </c>
      <c r="J119" s="58"/>
      <c r="K119" s="14"/>
      <c r="L119" s="56" t="s">
        <v>61</v>
      </c>
      <c r="M119" s="57"/>
      <c r="N119" s="58"/>
      <c r="O119" s="56" t="s">
        <v>62</v>
      </c>
      <c r="P119" s="57"/>
      <c r="Q119" s="58"/>
      <c r="R119" s="10"/>
      <c r="S119" s="11"/>
      <c r="T119" s="14"/>
      <c r="U119" s="56"/>
      <c r="V119" s="57"/>
      <c r="W119" s="58"/>
      <c r="X119" s="56" t="s">
        <v>62</v>
      </c>
      <c r="Y119" s="57"/>
      <c r="Z119" s="14"/>
      <c r="AA119" s="56" t="s">
        <v>62</v>
      </c>
      <c r="AB119" s="57"/>
      <c r="AC119" s="58"/>
      <c r="AD119" s="56" t="s">
        <v>62</v>
      </c>
      <c r="AE119" s="57"/>
      <c r="AF119" s="58"/>
      <c r="AG119" s="56" t="s">
        <v>62</v>
      </c>
      <c r="AH119" s="57"/>
      <c r="AI119" s="58"/>
      <c r="AJ119" s="56" t="s">
        <v>62</v>
      </c>
      <c r="AK119" s="57"/>
      <c r="AL119" s="14"/>
      <c r="AM119" s="56" t="s">
        <v>61</v>
      </c>
      <c r="AN119" s="57"/>
      <c r="AO119" s="58"/>
      <c r="AP119" s="57" t="s">
        <v>61</v>
      </c>
      <c r="AQ119" s="57"/>
      <c r="AR119" s="14"/>
      <c r="AS119" s="56"/>
      <c r="AT119" s="57"/>
      <c r="AU119" s="58"/>
      <c r="AV119" s="56" t="s">
        <v>60</v>
      </c>
      <c r="AW119" s="57"/>
      <c r="AX119" s="14"/>
      <c r="AY119" s="56" t="s">
        <v>60</v>
      </c>
      <c r="AZ119" s="57"/>
      <c r="BA119" s="58"/>
      <c r="BB119" s="63" t="s">
        <v>60</v>
      </c>
      <c r="BC119" s="64"/>
      <c r="BD119" s="65"/>
      <c r="BE119" s="63"/>
      <c r="BF119" s="64"/>
      <c r="BG119" s="65"/>
      <c r="BH119" s="66"/>
      <c r="BI119" s="66"/>
      <c r="BJ119" s="66"/>
    </row>
    <row r="120" spans="1:62" x14ac:dyDescent="0.25">
      <c r="A120" s="51"/>
      <c r="B120" s="51"/>
      <c r="C120" s="52"/>
      <c r="D120" s="55"/>
      <c r="E120" s="52"/>
      <c r="F120" s="52"/>
      <c r="G120" s="52"/>
      <c r="H120" s="54"/>
      <c r="I120" s="10" t="s">
        <v>36</v>
      </c>
      <c r="J120" s="24" t="s">
        <v>72</v>
      </c>
      <c r="K120" s="23" t="s">
        <v>73</v>
      </c>
      <c r="L120" s="13" t="s">
        <v>36</v>
      </c>
      <c r="M120" s="24" t="s">
        <v>72</v>
      </c>
      <c r="N120" s="23" t="s">
        <v>75</v>
      </c>
      <c r="O120" s="13" t="s">
        <v>36</v>
      </c>
      <c r="P120" s="24" t="s">
        <v>72</v>
      </c>
      <c r="Q120" s="23" t="s">
        <v>75</v>
      </c>
      <c r="R120" s="13" t="s">
        <v>36</v>
      </c>
      <c r="S120" s="24" t="s">
        <v>72</v>
      </c>
      <c r="T120" s="23" t="s">
        <v>75</v>
      </c>
      <c r="U120" s="13" t="s">
        <v>36</v>
      </c>
      <c r="V120" s="24" t="s">
        <v>72</v>
      </c>
      <c r="W120" s="23" t="s">
        <v>75</v>
      </c>
      <c r="X120" s="13" t="s">
        <v>36</v>
      </c>
      <c r="Y120" s="23" t="s">
        <v>72</v>
      </c>
      <c r="Z120" s="23" t="s">
        <v>75</v>
      </c>
      <c r="AA120" s="13" t="s">
        <v>36</v>
      </c>
      <c r="AB120" s="23" t="s">
        <v>72</v>
      </c>
      <c r="AC120" s="23" t="s">
        <v>75</v>
      </c>
      <c r="AD120" s="13" t="s">
        <v>36</v>
      </c>
      <c r="AE120" s="24" t="s">
        <v>72</v>
      </c>
      <c r="AF120" s="23" t="s">
        <v>75</v>
      </c>
      <c r="AG120" s="13" t="s">
        <v>36</v>
      </c>
      <c r="AH120" s="24" t="s">
        <v>72</v>
      </c>
      <c r="AI120" s="23" t="s">
        <v>75</v>
      </c>
      <c r="AJ120" s="13" t="s">
        <v>36</v>
      </c>
      <c r="AK120" s="23" t="s">
        <v>72</v>
      </c>
      <c r="AL120" s="23" t="s">
        <v>75</v>
      </c>
      <c r="AM120" s="13" t="s">
        <v>36</v>
      </c>
      <c r="AN120" s="24" t="s">
        <v>72</v>
      </c>
      <c r="AO120" s="23" t="s">
        <v>75</v>
      </c>
      <c r="AP120" s="23" t="s">
        <v>36</v>
      </c>
      <c r="AQ120" s="23" t="s">
        <v>72</v>
      </c>
      <c r="AR120" s="23" t="s">
        <v>75</v>
      </c>
      <c r="AS120" s="13" t="s">
        <v>36</v>
      </c>
      <c r="AT120" s="24" t="s">
        <v>72</v>
      </c>
      <c r="AU120" s="23" t="s">
        <v>75</v>
      </c>
      <c r="AV120" s="13" t="s">
        <v>36</v>
      </c>
      <c r="AW120" s="23" t="s">
        <v>72</v>
      </c>
      <c r="AX120" s="23" t="s">
        <v>75</v>
      </c>
      <c r="AY120" s="13" t="s">
        <v>36</v>
      </c>
      <c r="AZ120" s="24" t="s">
        <v>72</v>
      </c>
      <c r="BA120" s="23" t="s">
        <v>75</v>
      </c>
      <c r="BB120" s="13" t="s">
        <v>36</v>
      </c>
      <c r="BC120" s="24" t="s">
        <v>72</v>
      </c>
      <c r="BD120" s="23" t="s">
        <v>75</v>
      </c>
      <c r="BE120" s="13" t="s">
        <v>36</v>
      </c>
      <c r="BF120" s="24" t="s">
        <v>72</v>
      </c>
      <c r="BG120" s="23" t="s">
        <v>75</v>
      </c>
      <c r="BH120" s="23" t="s">
        <v>36</v>
      </c>
      <c r="BI120" s="24" t="s">
        <v>72</v>
      </c>
      <c r="BJ120" s="13" t="s">
        <v>75</v>
      </c>
    </row>
    <row r="121" spans="1:62" x14ac:dyDescent="0.25">
      <c r="A121" s="3">
        <v>11111000</v>
      </c>
      <c r="B121" s="2" t="s">
        <v>30</v>
      </c>
      <c r="C121" s="4" t="s">
        <v>7</v>
      </c>
      <c r="D121" s="4" t="s">
        <v>34</v>
      </c>
      <c r="E121" s="4" t="s">
        <v>9</v>
      </c>
      <c r="F121" s="4" t="s">
        <v>34</v>
      </c>
      <c r="G121" s="4">
        <v>244</v>
      </c>
      <c r="H121" s="4">
        <v>8.0204244921948433</v>
      </c>
      <c r="I121" s="7">
        <v>0.62951999999999997</v>
      </c>
      <c r="J121" s="8">
        <f>(I121/$G121)</f>
        <v>2.5799999999999998E-3</v>
      </c>
      <c r="K121" s="8">
        <f>(J121*$H121)</f>
        <v>2.0692695189862696E-2</v>
      </c>
      <c r="L121" s="8">
        <v>0.40503999999999996</v>
      </c>
      <c r="M121" s="8">
        <f>(L121/$G121)</f>
        <v>1.6599999999999998E-3</v>
      </c>
      <c r="N121" s="8">
        <f>(M121*$H121)</f>
        <v>1.3313904657043438E-2</v>
      </c>
      <c r="O121" s="8">
        <v>0.29768</v>
      </c>
      <c r="P121" s="8">
        <f>(O121/$G121)</f>
        <v>1.2199999999999999E-3</v>
      </c>
      <c r="Q121" s="8">
        <f>(P121*$H121)</f>
        <v>9.7849178804777087E-3</v>
      </c>
      <c r="R121" s="8">
        <v>2.0349599999999999</v>
      </c>
      <c r="S121" s="8">
        <f>(R121/$G121)</f>
        <v>8.3400000000000002E-3</v>
      </c>
      <c r="T121" s="8">
        <f>(S121*$H121)</f>
        <v>6.6890340264904993E-2</v>
      </c>
      <c r="U121" s="8">
        <v>2.7328000000000001E-3</v>
      </c>
      <c r="V121" s="8">
        <f>(U121/$G121)</f>
        <v>1.1199999999999999E-5</v>
      </c>
      <c r="W121" s="8">
        <f>(V121*$H121)</f>
        <v>8.9828754312582239E-5</v>
      </c>
      <c r="X121" s="8">
        <v>1.02724E-3</v>
      </c>
      <c r="Y121" s="8">
        <f>(X121/$G121)</f>
        <v>4.2100000000000003E-6</v>
      </c>
      <c r="Z121" s="8">
        <f>(Y121*$H121)</f>
        <v>3.376598711214029E-5</v>
      </c>
      <c r="AA121" s="8">
        <v>2.6595999999999998E-3</v>
      </c>
      <c r="AB121" s="8">
        <f>(AA121/$G121)</f>
        <v>1.0899999999999999E-5</v>
      </c>
      <c r="AC121" s="8">
        <f>(AB121*$H121)</f>
        <v>8.7422626964923789E-5</v>
      </c>
      <c r="AD121" s="8">
        <v>2.5375999999999996E-4</v>
      </c>
      <c r="AE121" s="8">
        <f>(AD121/$G121)</f>
        <v>1.0399999999999998E-6</v>
      </c>
      <c r="AF121" s="8">
        <f>(AE121*$H121)</f>
        <v>8.3412414718826355E-6</v>
      </c>
      <c r="AG121" s="8">
        <v>8.9059999999999991E-5</v>
      </c>
      <c r="AH121" s="8">
        <f>(AG121/$G121)</f>
        <v>3.6499999999999995E-7</v>
      </c>
      <c r="AI121" s="8">
        <f>(AH121*$H121)</f>
        <v>2.9274549396511172E-6</v>
      </c>
      <c r="AJ121" s="8">
        <v>1.70312</v>
      </c>
      <c r="AK121" s="8">
        <f>(AJ121/$G121)</f>
        <v>6.9800000000000001E-3</v>
      </c>
      <c r="AL121" s="8">
        <f>(AK121*$H121)</f>
        <v>5.598256295552001E-2</v>
      </c>
      <c r="AM121" s="8">
        <v>3.1719999999999997</v>
      </c>
      <c r="AN121" s="8">
        <f>(AM121/$G121)</f>
        <v>1.2999999999999999E-2</v>
      </c>
      <c r="AO121" s="8">
        <f>(AN121*$H121)</f>
        <v>0.10426551839853296</v>
      </c>
      <c r="AP121" s="8">
        <v>1.8885599999999999E-8</v>
      </c>
      <c r="AQ121" s="8">
        <f>(AP121/$G121)</f>
        <v>7.7399999999999999E-11</v>
      </c>
      <c r="AR121" s="8">
        <f>(AQ121*$H121)</f>
        <v>6.2078085569588087E-10</v>
      </c>
      <c r="AS121" s="9">
        <v>2.07888E-2</v>
      </c>
      <c r="AT121" s="8">
        <f>(AS121/$G121)</f>
        <v>8.5199999999999997E-5</v>
      </c>
      <c r="AU121" s="8">
        <f>(AT121*$H121)</f>
        <v>6.8334016673500064E-4</v>
      </c>
      <c r="AV121" s="9">
        <v>3.6844000000000001E-11</v>
      </c>
      <c r="AW121" s="8">
        <f>(AV121/$G121)</f>
        <v>1.5100000000000001E-13</v>
      </c>
      <c r="AX121" s="8">
        <f>(AW121*$H121)</f>
        <v>1.2110840983214214E-12</v>
      </c>
      <c r="AY121" s="9">
        <v>1.77876E-7</v>
      </c>
      <c r="AZ121" s="8">
        <f>(AY121/$G121)</f>
        <v>7.2899999999999996E-10</v>
      </c>
      <c r="BA121" s="8">
        <f>(AZ121*$H121)</f>
        <v>5.8468894548100409E-9</v>
      </c>
      <c r="BB121" s="9">
        <v>1.60064E-7</v>
      </c>
      <c r="BC121" s="8">
        <f>(BB121/$G121)</f>
        <v>6.5600000000000001E-10</v>
      </c>
      <c r="BD121" s="8">
        <f>(BC121*$H121)</f>
        <v>5.2613984668798169E-9</v>
      </c>
      <c r="BE121" s="9">
        <v>1.59088E-6</v>
      </c>
      <c r="BF121" s="8">
        <f>(BE121/$G121)</f>
        <v>6.5199999999999998E-9</v>
      </c>
      <c r="BG121" s="8">
        <f>(BF121*$H121)</f>
        <v>5.2293167689110378E-8</v>
      </c>
      <c r="BH121" s="9">
        <v>0.56607999999999992</v>
      </c>
      <c r="BI121" s="8">
        <f>(BH121/$G121)</f>
        <v>2.3199999999999996E-3</v>
      </c>
      <c r="BJ121" s="8">
        <f>(BI121*$H121)</f>
        <v>1.8607384821892035E-2</v>
      </c>
    </row>
    <row r="122" spans="1:62" x14ac:dyDescent="0.25">
      <c r="A122" s="3">
        <v>21500100</v>
      </c>
      <c r="B122" s="2" t="s">
        <v>21</v>
      </c>
      <c r="C122" s="4" t="s">
        <v>5</v>
      </c>
      <c r="D122" s="4" t="s">
        <v>35</v>
      </c>
      <c r="E122" s="4" t="s">
        <v>10</v>
      </c>
      <c r="F122" s="4" t="s">
        <v>35</v>
      </c>
      <c r="G122" s="4">
        <v>85</v>
      </c>
      <c r="H122" s="4">
        <v>2.4382090456272327</v>
      </c>
      <c r="I122" s="8">
        <v>3.1705000000000001</v>
      </c>
      <c r="J122" s="8">
        <f t="shared" ref="J122:J134" si="180">(I122/$G122)</f>
        <v>3.73E-2</v>
      </c>
      <c r="K122" s="8">
        <f t="shared" ref="K122:K134" si="181">(J122*$H122)</f>
        <v>9.0945197401895786E-2</v>
      </c>
      <c r="L122" s="8">
        <v>2.2270000000000003</v>
      </c>
      <c r="M122" s="8">
        <f t="shared" ref="M122:M134" si="182">(L122/$G122)</f>
        <v>2.6200000000000005E-2</v>
      </c>
      <c r="N122" s="8">
        <f t="shared" ref="N122:N134" si="183">(M122*$H122)</f>
        <v>6.3881076995433508E-2</v>
      </c>
      <c r="O122" s="8">
        <v>2.2270000000000003</v>
      </c>
      <c r="P122" s="8">
        <f t="shared" ref="P122:P134" si="184">(O122/$G122)</f>
        <v>2.6200000000000005E-2</v>
      </c>
      <c r="Q122" s="8">
        <f t="shared" ref="Q122:Q134" si="185">(P122*$H122)</f>
        <v>6.3881076995433508E-2</v>
      </c>
      <c r="R122" s="8">
        <v>15.13</v>
      </c>
      <c r="S122" s="8">
        <f t="shared" ref="S122:S134" si="186">(R122/$G122)</f>
        <v>0.17800000000000002</v>
      </c>
      <c r="T122" s="8">
        <f t="shared" ref="T122:T134" si="187">(S122*$H122)</f>
        <v>0.4340012101216475</v>
      </c>
      <c r="U122" s="8">
        <v>2.4225E-2</v>
      </c>
      <c r="V122" s="8">
        <f t="shared" ref="V122:V134" si="188">(U122/$G122)</f>
        <v>2.8499999999999999E-4</v>
      </c>
      <c r="W122" s="8">
        <f t="shared" ref="W122:W134" si="189">(V122*$H122)</f>
        <v>6.9488957800376125E-4</v>
      </c>
      <c r="X122" s="8">
        <v>8.1855000000000001E-3</v>
      </c>
      <c r="Y122" s="8">
        <f t="shared" ref="Y122:Y134" si="190">(X122/$G122)</f>
        <v>9.6299999999999996E-5</v>
      </c>
      <c r="Z122" s="8">
        <f t="shared" ref="Z122:Z134" si="191">(Y122*$H122)</f>
        <v>2.347995310939025E-4</v>
      </c>
      <c r="AA122" s="8">
        <v>2.4309999999999998E-2</v>
      </c>
      <c r="AB122" s="8">
        <f t="shared" ref="AB122:AB134" si="192">(AA122/$G122)</f>
        <v>2.8599999999999996E-4</v>
      </c>
      <c r="AC122" s="8">
        <f t="shared" ref="AC122:AC134" si="193">(AB122*$H122)</f>
        <v>6.9732778704938842E-4</v>
      </c>
      <c r="AD122" s="8">
        <v>2.346E-3</v>
      </c>
      <c r="AE122" s="8">
        <f t="shared" ref="AE122:AE134" si="194">(AD122/$G122)</f>
        <v>2.76E-5</v>
      </c>
      <c r="AF122" s="8">
        <f t="shared" ref="AF122:AF134" si="195">(AE122*$H122)</f>
        <v>6.7294569659311621E-5</v>
      </c>
      <c r="AG122" s="8">
        <v>8.585E-4</v>
      </c>
      <c r="AH122" s="8">
        <f t="shared" ref="AH122:AH134" si="196">(AG122/$G122)</f>
        <v>1.01E-5</v>
      </c>
      <c r="AI122" s="8">
        <f t="shared" ref="AI122:AI134" si="197">(AH122*$H122)</f>
        <v>2.4625911360835051E-5</v>
      </c>
      <c r="AJ122" s="8">
        <v>9.6050000000000004</v>
      </c>
      <c r="AK122" s="8">
        <f t="shared" ref="AK122:AK134" si="198">(AJ122/$G122)</f>
        <v>0.113</v>
      </c>
      <c r="AL122" s="8">
        <f t="shared" ref="AL122:AL134" si="199">(AK122*$H122)</f>
        <v>0.27551762215587733</v>
      </c>
      <c r="AM122" s="8">
        <v>25.500000000000004</v>
      </c>
      <c r="AN122" s="8">
        <f t="shared" ref="AN122:AN134" si="200">(AM122/$G122)</f>
        <v>0.30000000000000004</v>
      </c>
      <c r="AO122" s="8">
        <f t="shared" ref="AO122:AO134" si="201">(AN122*$H122)</f>
        <v>0.73146271368816995</v>
      </c>
      <c r="AP122" s="8">
        <v>1.2665000000000001E-7</v>
      </c>
      <c r="AQ122" s="8">
        <f t="shared" ref="AQ122:AQ134" si="202">(AP122/$G122)</f>
        <v>1.4900000000000002E-9</v>
      </c>
      <c r="AR122" s="8">
        <f t="shared" ref="AR122:AR134" si="203">(AQ122*$H122)</f>
        <v>3.6329314779845775E-9</v>
      </c>
      <c r="AS122" s="9">
        <v>7.1060000000000014E-5</v>
      </c>
      <c r="AT122" s="8">
        <f t="shared" ref="AT122:AT134" si="204">(AS122/$G122)</f>
        <v>8.3600000000000013E-7</v>
      </c>
      <c r="AU122" s="8">
        <f t="shared" ref="AU122:AU134" si="205">(AT122*$H122)</f>
        <v>2.038342762144367E-6</v>
      </c>
      <c r="AV122" s="9">
        <v>2.6350000000000002E-10</v>
      </c>
      <c r="AW122" s="8">
        <f t="shared" ref="AW122:AW134" si="206">(AV122/$G122)</f>
        <v>3.1000000000000001E-12</v>
      </c>
      <c r="AX122" s="8">
        <f t="shared" ref="AX122:AX134" si="207">(AW122*$H122)</f>
        <v>7.5584480414444225E-12</v>
      </c>
      <c r="AY122" s="9">
        <v>1.547E-6</v>
      </c>
      <c r="AZ122" s="8">
        <f t="shared" ref="AZ122:AZ134" si="208">(AY122/$G122)</f>
        <v>1.8200000000000001E-8</v>
      </c>
      <c r="BA122" s="8">
        <f t="shared" ref="BA122:BA134" si="209">(AZ122*$H122)</f>
        <v>4.4375404630415635E-8</v>
      </c>
      <c r="BB122" s="9">
        <v>1.3090000000000003E-6</v>
      </c>
      <c r="BC122" s="8">
        <f t="shared" ref="BC122:BC134" si="210">(BB122/$G122)</f>
        <v>1.5400000000000002E-8</v>
      </c>
      <c r="BD122" s="8">
        <f t="shared" ref="BD122:BD134" si="211">(BC122*$H122)</f>
        <v>3.7548419302659388E-8</v>
      </c>
      <c r="BE122" s="9">
        <v>9.6900000000000004E-6</v>
      </c>
      <c r="BF122" s="8">
        <f t="shared" ref="BF122:BF134" si="212">(BE122/$G122)</f>
        <v>1.14E-7</v>
      </c>
      <c r="BG122" s="8">
        <f t="shared" ref="BG122:BG134" si="213">(BF122*$H122)</f>
        <v>2.7795583120150453E-7</v>
      </c>
      <c r="BH122" s="9">
        <v>3.6804999999999999</v>
      </c>
      <c r="BI122" s="8">
        <f t="shared" ref="BI122:BI134" si="214">(BH122/$G122)</f>
        <v>4.3299999999999998E-2</v>
      </c>
      <c r="BJ122" s="8">
        <f t="shared" ref="BJ122:BJ134" si="215">(BI122*$H122)</f>
        <v>0.10557445167565917</v>
      </c>
    </row>
    <row r="123" spans="1:62" x14ac:dyDescent="0.25">
      <c r="A123" s="3">
        <v>24144210</v>
      </c>
      <c r="B123" s="2" t="s">
        <v>67</v>
      </c>
      <c r="C123" s="4" t="s">
        <v>5</v>
      </c>
      <c r="D123" s="4" t="s">
        <v>15</v>
      </c>
      <c r="E123" s="4" t="s">
        <v>15</v>
      </c>
      <c r="F123" s="4" t="s">
        <v>15</v>
      </c>
      <c r="G123" s="4">
        <v>85</v>
      </c>
      <c r="H123" s="4">
        <v>2.2136385801913998</v>
      </c>
      <c r="I123" s="8">
        <v>0.44115000000000004</v>
      </c>
      <c r="J123" s="8">
        <f t="shared" si="180"/>
        <v>5.1900000000000002E-3</v>
      </c>
      <c r="K123" s="8">
        <f t="shared" si="181"/>
        <v>1.1488784231193365E-2</v>
      </c>
      <c r="L123" s="8">
        <v>0.41395000000000004</v>
      </c>
      <c r="M123" s="8">
        <f t="shared" si="182"/>
        <v>4.8700000000000002E-3</v>
      </c>
      <c r="N123" s="8">
        <f t="shared" si="183"/>
        <v>1.0780419885532118E-2</v>
      </c>
      <c r="O123" s="8">
        <v>0.73865000000000003</v>
      </c>
      <c r="P123" s="8">
        <f t="shared" si="184"/>
        <v>8.6899999999999998E-3</v>
      </c>
      <c r="Q123" s="8">
        <f t="shared" si="185"/>
        <v>1.9236519261863264E-2</v>
      </c>
      <c r="R123" s="8">
        <v>3.9865000000000004</v>
      </c>
      <c r="S123" s="8">
        <f t="shared" si="186"/>
        <v>4.6900000000000004E-2</v>
      </c>
      <c r="T123" s="8">
        <f t="shared" si="187"/>
        <v>0.10381964941097666</v>
      </c>
      <c r="U123" s="8">
        <v>5.4060000000000011E-3</v>
      </c>
      <c r="V123" s="8">
        <f t="shared" si="188"/>
        <v>6.3600000000000014E-5</v>
      </c>
      <c r="W123" s="8">
        <f t="shared" si="189"/>
        <v>1.4078741370017307E-4</v>
      </c>
      <c r="X123" s="8">
        <v>1.6234999999999999E-3</v>
      </c>
      <c r="Y123" s="8">
        <f t="shared" si="190"/>
        <v>1.91E-5</v>
      </c>
      <c r="Z123" s="8">
        <f t="shared" si="191"/>
        <v>4.2280496881655736E-5</v>
      </c>
      <c r="AA123" s="8">
        <v>4.8365000000000005E-3</v>
      </c>
      <c r="AB123" s="8">
        <f t="shared" si="192"/>
        <v>5.6900000000000007E-5</v>
      </c>
      <c r="AC123" s="8">
        <f t="shared" si="193"/>
        <v>1.2595603521289067E-4</v>
      </c>
      <c r="AD123" s="8">
        <v>6.9614999999999998E-4</v>
      </c>
      <c r="AE123" s="8">
        <f t="shared" si="194"/>
        <v>8.1899999999999995E-6</v>
      </c>
      <c r="AF123" s="8">
        <f t="shared" si="195"/>
        <v>1.8129699971767562E-5</v>
      </c>
      <c r="AG123" s="8">
        <v>1.6405000000000003E-4</v>
      </c>
      <c r="AH123" s="8">
        <f t="shared" si="196"/>
        <v>1.9300000000000002E-6</v>
      </c>
      <c r="AI123" s="8">
        <f t="shared" si="197"/>
        <v>4.2723224597694024E-6</v>
      </c>
      <c r="AJ123" s="8">
        <v>2.2015000000000002</v>
      </c>
      <c r="AK123" s="8">
        <f t="shared" si="198"/>
        <v>2.5900000000000003E-2</v>
      </c>
      <c r="AL123" s="8">
        <f t="shared" si="199"/>
        <v>5.733323922695726E-2</v>
      </c>
      <c r="AM123" s="8">
        <v>4.3520000000000003</v>
      </c>
      <c r="AN123" s="8">
        <f t="shared" si="200"/>
        <v>5.1200000000000002E-2</v>
      </c>
      <c r="AO123" s="8">
        <f t="shared" si="201"/>
        <v>0.11333829530579967</v>
      </c>
      <c r="AP123" s="8">
        <v>3.7400000000000004E-8</v>
      </c>
      <c r="AQ123" s="8">
        <f t="shared" si="202"/>
        <v>4.4000000000000003E-10</v>
      </c>
      <c r="AR123" s="8">
        <f t="shared" si="203"/>
        <v>9.74000975284216E-10</v>
      </c>
      <c r="AS123" s="9">
        <v>2.0060000000000001E-2</v>
      </c>
      <c r="AT123" s="8">
        <f t="shared" si="204"/>
        <v>2.3600000000000002E-4</v>
      </c>
      <c r="AU123" s="8">
        <f t="shared" si="205"/>
        <v>5.224187049251704E-4</v>
      </c>
      <c r="AV123" s="9">
        <v>5.4654999999999998E-11</v>
      </c>
      <c r="AW123" s="8">
        <f t="shared" si="206"/>
        <v>6.4299999999999999E-13</v>
      </c>
      <c r="AX123" s="8">
        <f t="shared" si="207"/>
        <v>1.4233696070630701E-12</v>
      </c>
      <c r="AY123" s="9">
        <v>3.0005000000000004E-7</v>
      </c>
      <c r="AZ123" s="8">
        <f t="shared" si="208"/>
        <v>3.5300000000000004E-9</v>
      </c>
      <c r="BA123" s="8">
        <f t="shared" si="209"/>
        <v>7.8141441880756416E-9</v>
      </c>
      <c r="BB123" s="9">
        <v>2.7370000000000002E-7</v>
      </c>
      <c r="BC123" s="8">
        <f t="shared" si="210"/>
        <v>3.2200000000000005E-9</v>
      </c>
      <c r="BD123" s="8">
        <f t="shared" si="211"/>
        <v>7.1279162282163086E-9</v>
      </c>
      <c r="BE123" s="9">
        <v>1.8020000000000001E-6</v>
      </c>
      <c r="BF123" s="8">
        <f t="shared" si="212"/>
        <v>2.1200000000000001E-8</v>
      </c>
      <c r="BG123" s="8">
        <f t="shared" si="213"/>
        <v>4.6929137900057676E-8</v>
      </c>
      <c r="BH123" s="9">
        <v>0.91800000000000015</v>
      </c>
      <c r="BI123" s="8">
        <f t="shared" si="214"/>
        <v>1.0800000000000002E-2</v>
      </c>
      <c r="BJ123" s="8">
        <f t="shared" si="215"/>
        <v>2.3907296666067123E-2</v>
      </c>
    </row>
    <row r="124" spans="1:62" x14ac:dyDescent="0.25">
      <c r="A124" s="3">
        <v>25221405</v>
      </c>
      <c r="B124" s="2" t="s">
        <v>39</v>
      </c>
      <c r="C124" s="4" t="s">
        <v>5</v>
      </c>
      <c r="D124" s="4" t="s">
        <v>33</v>
      </c>
      <c r="E124" s="4" t="s">
        <v>20</v>
      </c>
      <c r="F124" s="4" t="s">
        <v>33</v>
      </c>
      <c r="G124" s="4">
        <v>55</v>
      </c>
      <c r="H124" s="4">
        <v>0.80204244921948442</v>
      </c>
      <c r="I124" s="8">
        <v>0.39049999999999996</v>
      </c>
      <c r="J124" s="8">
        <f t="shared" si="180"/>
        <v>7.0999999999999995E-3</v>
      </c>
      <c r="K124" s="8">
        <f t="shared" si="181"/>
        <v>5.6945013894583391E-3</v>
      </c>
      <c r="L124" s="8">
        <v>0.27609999999999996</v>
      </c>
      <c r="M124" s="8">
        <f t="shared" si="182"/>
        <v>5.0199999999999993E-3</v>
      </c>
      <c r="N124" s="8">
        <f t="shared" si="183"/>
        <v>4.026253095081811E-3</v>
      </c>
      <c r="O124" s="8">
        <v>0.23540000000000003</v>
      </c>
      <c r="P124" s="8">
        <f t="shared" si="184"/>
        <v>4.2800000000000008E-3</v>
      </c>
      <c r="Q124" s="8">
        <f t="shared" si="185"/>
        <v>3.4327416826593939E-3</v>
      </c>
      <c r="R124" s="8">
        <v>4.3614999999999995</v>
      </c>
      <c r="S124" s="8">
        <f t="shared" si="186"/>
        <v>7.9299999999999995E-2</v>
      </c>
      <c r="T124" s="8">
        <f t="shared" si="187"/>
        <v>6.3601966223105114E-2</v>
      </c>
      <c r="U124" s="8">
        <v>2.7445E-3</v>
      </c>
      <c r="V124" s="8">
        <f t="shared" si="188"/>
        <v>4.99E-5</v>
      </c>
      <c r="W124" s="8">
        <f t="shared" si="189"/>
        <v>4.0021918216052273E-5</v>
      </c>
      <c r="X124" s="8">
        <v>9.2949999999999988E-4</v>
      </c>
      <c r="Y124" s="8">
        <f t="shared" si="190"/>
        <v>1.6899999999999997E-5</v>
      </c>
      <c r="Z124" s="8">
        <f t="shared" si="191"/>
        <v>1.3554517391809285E-5</v>
      </c>
      <c r="AA124" s="8">
        <v>2.8435000000000001E-3</v>
      </c>
      <c r="AB124" s="8">
        <f t="shared" si="192"/>
        <v>5.1700000000000003E-5</v>
      </c>
      <c r="AC124" s="8">
        <f t="shared" si="193"/>
        <v>4.1465594624647349E-5</v>
      </c>
      <c r="AD124" s="8">
        <v>2.9040000000000001E-4</v>
      </c>
      <c r="AE124" s="8">
        <f t="shared" si="194"/>
        <v>5.2800000000000003E-6</v>
      </c>
      <c r="AF124" s="8">
        <f t="shared" si="195"/>
        <v>4.2347841318788778E-6</v>
      </c>
      <c r="AG124" s="8">
        <v>1.8480000000000002E-4</v>
      </c>
      <c r="AH124" s="8">
        <f t="shared" si="196"/>
        <v>3.3600000000000004E-6</v>
      </c>
      <c r="AI124" s="8">
        <f t="shared" si="197"/>
        <v>2.694862629377468E-6</v>
      </c>
      <c r="AJ124" s="8">
        <v>1.4080000000000001</v>
      </c>
      <c r="AK124" s="8">
        <f t="shared" si="198"/>
        <v>2.5600000000000001E-2</v>
      </c>
      <c r="AL124" s="8">
        <f t="shared" si="199"/>
        <v>2.0532286700018804E-2</v>
      </c>
      <c r="AM124" s="8">
        <v>22.605</v>
      </c>
      <c r="AN124" s="8">
        <f t="shared" si="200"/>
        <v>0.41100000000000003</v>
      </c>
      <c r="AO124" s="8">
        <f t="shared" si="201"/>
        <v>0.32963944662920813</v>
      </c>
      <c r="AP124" s="8">
        <v>1.8205E-8</v>
      </c>
      <c r="AQ124" s="8">
        <f t="shared" si="202"/>
        <v>3.3099999999999999E-10</v>
      </c>
      <c r="AR124" s="8">
        <f t="shared" si="203"/>
        <v>2.6547605069164932E-10</v>
      </c>
      <c r="AS124" s="9">
        <v>6.2699999999999992E-2</v>
      </c>
      <c r="AT124" s="8">
        <f t="shared" si="204"/>
        <v>1.14E-3</v>
      </c>
      <c r="AU124" s="8">
        <f t="shared" si="205"/>
        <v>9.143283921102122E-4</v>
      </c>
      <c r="AV124" s="9">
        <v>3.1075E-11</v>
      </c>
      <c r="AW124" s="8">
        <f t="shared" si="206"/>
        <v>5.6500000000000002E-13</v>
      </c>
      <c r="AX124" s="8">
        <f t="shared" si="207"/>
        <v>4.531539838090087E-13</v>
      </c>
      <c r="AY124" s="9">
        <v>1.8094999999999999E-7</v>
      </c>
      <c r="AZ124" s="8">
        <f t="shared" si="208"/>
        <v>3.2899999999999996E-9</v>
      </c>
      <c r="BA124" s="8">
        <f t="shared" si="209"/>
        <v>2.6387196579321034E-9</v>
      </c>
      <c r="BB124" s="9">
        <v>1.5069999999999999E-7</v>
      </c>
      <c r="BC124" s="8">
        <f t="shared" si="210"/>
        <v>2.7400000000000001E-9</v>
      </c>
      <c r="BD124" s="8">
        <f t="shared" si="211"/>
        <v>2.1975963108613873E-9</v>
      </c>
      <c r="BE124" s="9">
        <v>1.1990000000000001E-6</v>
      </c>
      <c r="BF124" s="8">
        <f t="shared" si="212"/>
        <v>2.18E-8</v>
      </c>
      <c r="BG124" s="8">
        <f t="shared" si="213"/>
        <v>1.7484525392984759E-8</v>
      </c>
      <c r="BH124" s="9">
        <v>0.42349999999999999</v>
      </c>
      <c r="BI124" s="8">
        <f t="shared" si="214"/>
        <v>7.6999999999999994E-3</v>
      </c>
      <c r="BJ124" s="8">
        <f t="shared" si="215"/>
        <v>6.1757268589900296E-3</v>
      </c>
    </row>
    <row r="125" spans="1:62" x14ac:dyDescent="0.25">
      <c r="A125" s="3">
        <v>26137120</v>
      </c>
      <c r="B125" s="2" t="s">
        <v>22</v>
      </c>
      <c r="C125" s="4" t="s">
        <v>5</v>
      </c>
      <c r="D125" s="4" t="s">
        <v>8</v>
      </c>
      <c r="E125" s="4" t="s">
        <v>8</v>
      </c>
      <c r="F125" s="4" t="s">
        <v>8</v>
      </c>
      <c r="G125" s="4">
        <v>85</v>
      </c>
      <c r="H125" s="4">
        <v>4.0102122460974217</v>
      </c>
      <c r="I125" s="8">
        <v>0.68254999999999999</v>
      </c>
      <c r="J125" s="8">
        <f t="shared" si="180"/>
        <v>8.0300000000000007E-3</v>
      </c>
      <c r="K125" s="8">
        <f t="shared" si="181"/>
        <v>3.2202004336162299E-2</v>
      </c>
      <c r="L125" s="8">
        <v>0.66555000000000009</v>
      </c>
      <c r="M125" s="8">
        <f t="shared" si="182"/>
        <v>7.8300000000000002E-3</v>
      </c>
      <c r="N125" s="8">
        <f t="shared" si="183"/>
        <v>3.1399961886942815E-2</v>
      </c>
      <c r="O125" s="8">
        <v>0.39950000000000002</v>
      </c>
      <c r="P125" s="8">
        <f t="shared" si="184"/>
        <v>4.7000000000000002E-3</v>
      </c>
      <c r="Q125" s="8">
        <f t="shared" si="185"/>
        <v>1.8847997556657881E-2</v>
      </c>
      <c r="R125" s="8">
        <v>7.5905000000000005</v>
      </c>
      <c r="S125" s="8">
        <f t="shared" si="186"/>
        <v>8.9300000000000004E-2</v>
      </c>
      <c r="T125" s="8">
        <f t="shared" si="187"/>
        <v>0.35811195357649978</v>
      </c>
      <c r="U125" s="8">
        <v>5.4229999999999999E-3</v>
      </c>
      <c r="V125" s="8">
        <f t="shared" si="188"/>
        <v>6.3799999999999992E-5</v>
      </c>
      <c r="W125" s="8">
        <f t="shared" si="189"/>
        <v>2.5585154130101549E-4</v>
      </c>
      <c r="X125" s="8">
        <v>2.2014999999999999E-3</v>
      </c>
      <c r="Y125" s="8">
        <f t="shared" si="190"/>
        <v>2.5899999999999999E-5</v>
      </c>
      <c r="Z125" s="8">
        <f t="shared" si="191"/>
        <v>1.0386449717392321E-4</v>
      </c>
      <c r="AA125" s="8">
        <v>2.856E-3</v>
      </c>
      <c r="AB125" s="8">
        <f t="shared" si="192"/>
        <v>3.3600000000000004E-5</v>
      </c>
      <c r="AC125" s="8">
        <f t="shared" si="193"/>
        <v>1.3474313146887338E-4</v>
      </c>
      <c r="AD125" s="8">
        <v>5.4740000000000006E-3</v>
      </c>
      <c r="AE125" s="8">
        <f t="shared" si="194"/>
        <v>6.4400000000000007E-5</v>
      </c>
      <c r="AF125" s="8">
        <f t="shared" si="195"/>
        <v>2.5825766864867399E-4</v>
      </c>
      <c r="AG125" s="8">
        <v>6.9870000000000002E-4</v>
      </c>
      <c r="AH125" s="8">
        <f t="shared" si="196"/>
        <v>8.2200000000000009E-6</v>
      </c>
      <c r="AI125" s="8">
        <f t="shared" si="197"/>
        <v>3.2963944662920807E-5</v>
      </c>
      <c r="AJ125" s="8">
        <v>2.8475000000000001</v>
      </c>
      <c r="AK125" s="8">
        <f t="shared" si="198"/>
        <v>3.3500000000000002E-2</v>
      </c>
      <c r="AL125" s="8">
        <f t="shared" si="199"/>
        <v>0.13434211024426362</v>
      </c>
      <c r="AM125" s="8">
        <v>9.0950000000000006</v>
      </c>
      <c r="AN125" s="8">
        <f t="shared" si="200"/>
        <v>0.10700000000000001</v>
      </c>
      <c r="AO125" s="8">
        <f t="shared" si="201"/>
        <v>0.42909271033242419</v>
      </c>
      <c r="AP125" s="8">
        <v>3.1534999999999997E-8</v>
      </c>
      <c r="AQ125" s="8">
        <f t="shared" si="202"/>
        <v>3.7099999999999996E-10</v>
      </c>
      <c r="AR125" s="8">
        <f t="shared" si="203"/>
        <v>1.4877887433021433E-9</v>
      </c>
      <c r="AS125" s="9">
        <v>3.4765E-3</v>
      </c>
      <c r="AT125" s="8">
        <f t="shared" si="204"/>
        <v>4.0899999999999998E-5</v>
      </c>
      <c r="AU125" s="8">
        <f t="shared" si="205"/>
        <v>1.6401768086538455E-4</v>
      </c>
      <c r="AV125" s="9">
        <v>1.4960000000000001E-10</v>
      </c>
      <c r="AW125" s="8">
        <f t="shared" si="206"/>
        <v>1.76E-12</v>
      </c>
      <c r="AX125" s="8">
        <f t="shared" si="207"/>
        <v>7.0579735531314619E-12</v>
      </c>
      <c r="AY125" s="9">
        <v>2.3205000000000002E-7</v>
      </c>
      <c r="AZ125" s="8">
        <f t="shared" si="208"/>
        <v>2.7300000000000003E-9</v>
      </c>
      <c r="BA125" s="8">
        <f t="shared" si="209"/>
        <v>1.0947879431845962E-8</v>
      </c>
      <c r="BB125" s="9">
        <v>3.9355000000000003E-7</v>
      </c>
      <c r="BC125" s="8">
        <f t="shared" si="210"/>
        <v>4.6299999999999999E-9</v>
      </c>
      <c r="BD125" s="8">
        <f t="shared" si="211"/>
        <v>1.8567282699431061E-8</v>
      </c>
      <c r="BE125" s="9">
        <v>2.7030000000000002E-6</v>
      </c>
      <c r="BF125" s="8">
        <f t="shared" si="212"/>
        <v>3.18E-8</v>
      </c>
      <c r="BG125" s="8">
        <f t="shared" si="213"/>
        <v>1.27524749425898E-7</v>
      </c>
      <c r="BH125" s="9">
        <v>1.0965</v>
      </c>
      <c r="BI125" s="8">
        <f t="shared" si="214"/>
        <v>1.29E-2</v>
      </c>
      <c r="BJ125" s="8">
        <f t="shared" si="215"/>
        <v>5.1731737974656737E-2</v>
      </c>
    </row>
    <row r="126" spans="1:62" x14ac:dyDescent="0.25">
      <c r="A126" s="3">
        <v>31103010</v>
      </c>
      <c r="B126" s="2" t="s">
        <v>40</v>
      </c>
      <c r="C126" s="4" t="s">
        <v>5</v>
      </c>
      <c r="D126" s="4" t="s">
        <v>6</v>
      </c>
      <c r="E126" s="4" t="s">
        <v>6</v>
      </c>
      <c r="F126" s="4" t="s">
        <v>64</v>
      </c>
      <c r="G126" s="4">
        <v>50</v>
      </c>
      <c r="H126" s="4">
        <v>1.203064446</v>
      </c>
      <c r="I126" s="8">
        <v>0.33850000000000002</v>
      </c>
      <c r="J126" s="8">
        <f t="shared" si="180"/>
        <v>6.7700000000000008E-3</v>
      </c>
      <c r="K126" s="8">
        <f t="shared" si="181"/>
        <v>8.1447462994200005E-3</v>
      </c>
      <c r="L126" s="8">
        <v>0.33250000000000002</v>
      </c>
      <c r="M126" s="8">
        <f t="shared" si="182"/>
        <v>6.6500000000000005E-3</v>
      </c>
      <c r="N126" s="8">
        <f t="shared" si="183"/>
        <v>8.0003785659000012E-3</v>
      </c>
      <c r="O126" s="8">
        <v>0.37000000000000005</v>
      </c>
      <c r="P126" s="8">
        <f t="shared" si="184"/>
        <v>7.4000000000000012E-3</v>
      </c>
      <c r="Q126" s="8">
        <f t="shared" si="185"/>
        <v>8.9026769004000011E-3</v>
      </c>
      <c r="R126" s="8">
        <v>1.7750000000000001</v>
      </c>
      <c r="S126" s="8">
        <f t="shared" si="186"/>
        <v>3.5500000000000004E-2</v>
      </c>
      <c r="T126" s="8">
        <f t="shared" si="187"/>
        <v>4.2708787833E-2</v>
      </c>
      <c r="U126" s="8">
        <v>7.6500000000000005E-3</v>
      </c>
      <c r="V126" s="8">
        <f t="shared" si="188"/>
        <v>1.5300000000000001E-4</v>
      </c>
      <c r="W126" s="8">
        <f t="shared" si="189"/>
        <v>1.8406886023799999E-4</v>
      </c>
      <c r="X126" s="8">
        <v>7.5500000000000003E-4</v>
      </c>
      <c r="Y126" s="8">
        <f t="shared" si="190"/>
        <v>1.5100000000000001E-5</v>
      </c>
      <c r="Z126" s="8">
        <f t="shared" si="191"/>
        <v>1.8166273134600002E-5</v>
      </c>
      <c r="AA126" s="8">
        <v>1.7700000000000001E-3</v>
      </c>
      <c r="AB126" s="8">
        <f t="shared" si="192"/>
        <v>3.54E-5</v>
      </c>
      <c r="AC126" s="8">
        <f t="shared" si="193"/>
        <v>4.2588481388400001E-5</v>
      </c>
      <c r="AD126" s="8">
        <v>2.6050000000000004E-4</v>
      </c>
      <c r="AE126" s="8">
        <f t="shared" si="194"/>
        <v>5.2100000000000009E-6</v>
      </c>
      <c r="AF126" s="8">
        <f t="shared" si="195"/>
        <v>6.2679657636600008E-6</v>
      </c>
      <c r="AG126" s="8">
        <v>5.9000000000000004E-5</v>
      </c>
      <c r="AH126" s="8">
        <f t="shared" si="196"/>
        <v>1.1800000000000001E-6</v>
      </c>
      <c r="AI126" s="8">
        <f t="shared" si="197"/>
        <v>1.4196160462800002E-6</v>
      </c>
      <c r="AJ126" s="8">
        <v>2.4250000000000003</v>
      </c>
      <c r="AK126" s="8">
        <f t="shared" si="198"/>
        <v>4.8500000000000008E-2</v>
      </c>
      <c r="AL126" s="8">
        <f t="shared" si="199"/>
        <v>5.834862563100001E-2</v>
      </c>
      <c r="AM126" s="8">
        <v>1.97</v>
      </c>
      <c r="AN126" s="8">
        <f t="shared" si="200"/>
        <v>3.9399999999999998E-2</v>
      </c>
      <c r="AO126" s="8">
        <f t="shared" si="201"/>
        <v>4.7400739172399994E-2</v>
      </c>
      <c r="AP126" s="8">
        <v>1.9000000000000001E-8</v>
      </c>
      <c r="AQ126" s="8">
        <f t="shared" si="202"/>
        <v>3.8000000000000003E-10</v>
      </c>
      <c r="AR126" s="8">
        <f t="shared" si="203"/>
        <v>4.5716448948000004E-10</v>
      </c>
      <c r="AS126" s="9">
        <v>1.1050000000000001E-2</v>
      </c>
      <c r="AT126" s="8">
        <f t="shared" si="204"/>
        <v>2.2100000000000001E-4</v>
      </c>
      <c r="AU126" s="8">
        <f t="shared" si="205"/>
        <v>2.6587724256599998E-4</v>
      </c>
      <c r="AV126" s="9">
        <v>3.3150000000000003E-11</v>
      </c>
      <c r="AW126" s="8">
        <f t="shared" si="206"/>
        <v>6.630000000000001E-13</v>
      </c>
      <c r="AX126" s="8">
        <f t="shared" si="207"/>
        <v>7.9763172769800011E-13</v>
      </c>
      <c r="AY126" s="9">
        <v>1.29E-7</v>
      </c>
      <c r="AZ126" s="8">
        <f t="shared" si="208"/>
        <v>2.5800000000000002E-9</v>
      </c>
      <c r="BA126" s="8">
        <f t="shared" si="209"/>
        <v>3.10390627068E-9</v>
      </c>
      <c r="BB126" s="9">
        <v>3.9000000000000002E-7</v>
      </c>
      <c r="BC126" s="8">
        <f t="shared" si="210"/>
        <v>7.8000000000000004E-9</v>
      </c>
      <c r="BD126" s="8">
        <f t="shared" si="211"/>
        <v>9.3839026787999998E-9</v>
      </c>
      <c r="BE126" s="9">
        <v>1.5850000000000001E-6</v>
      </c>
      <c r="BF126" s="8">
        <f t="shared" si="212"/>
        <v>3.1699999999999999E-8</v>
      </c>
      <c r="BG126" s="8">
        <f t="shared" si="213"/>
        <v>3.8137142938199995E-8</v>
      </c>
      <c r="BH126" s="9">
        <v>0.56500000000000006</v>
      </c>
      <c r="BI126" s="8">
        <f t="shared" si="214"/>
        <v>1.1300000000000001E-2</v>
      </c>
      <c r="BJ126" s="8">
        <f t="shared" si="215"/>
        <v>1.35946282398E-2</v>
      </c>
    </row>
    <row r="127" spans="1:62" x14ac:dyDescent="0.25">
      <c r="A127" s="3">
        <v>41104020</v>
      </c>
      <c r="B127" s="2" t="s">
        <v>41</v>
      </c>
      <c r="C127" s="4" t="s">
        <v>5</v>
      </c>
      <c r="D127" s="4" t="s">
        <v>37</v>
      </c>
      <c r="E127" s="4" t="s">
        <v>14</v>
      </c>
      <c r="F127" s="4" t="s">
        <v>66</v>
      </c>
      <c r="G127" s="4">
        <v>90</v>
      </c>
      <c r="H127" s="4">
        <v>0.96245093906338131</v>
      </c>
      <c r="I127" s="8">
        <v>6.9749999999999994E-3</v>
      </c>
      <c r="J127" s="8">
        <f t="shared" si="180"/>
        <v>7.75E-5</v>
      </c>
      <c r="K127" s="8">
        <f t="shared" si="181"/>
        <v>7.4589947777412054E-5</v>
      </c>
      <c r="L127" s="8">
        <v>6.7949999999999998E-3</v>
      </c>
      <c r="M127" s="8">
        <f t="shared" si="182"/>
        <v>7.5499999999999992E-5</v>
      </c>
      <c r="N127" s="8">
        <f t="shared" si="183"/>
        <v>7.2665045899285278E-5</v>
      </c>
      <c r="O127" s="8">
        <v>5.3189999999999999E-3</v>
      </c>
      <c r="P127" s="8">
        <f t="shared" si="184"/>
        <v>5.91E-5</v>
      </c>
      <c r="Q127" s="8">
        <f t="shared" si="185"/>
        <v>5.6880850498645832E-5</v>
      </c>
      <c r="R127" s="8">
        <v>7.8030000000000002E-2</v>
      </c>
      <c r="S127" s="8">
        <f t="shared" si="186"/>
        <v>8.6700000000000004E-4</v>
      </c>
      <c r="T127" s="8">
        <f t="shared" si="187"/>
        <v>8.3444496416795158E-4</v>
      </c>
      <c r="U127" s="8">
        <v>3.0509999999999999E-4</v>
      </c>
      <c r="V127" s="8">
        <f t="shared" si="188"/>
        <v>3.3899999999999997E-6</v>
      </c>
      <c r="W127" s="8">
        <f t="shared" si="189"/>
        <v>3.2627086834248624E-6</v>
      </c>
      <c r="X127" s="8">
        <v>3.7530000000000002E-5</v>
      </c>
      <c r="Y127" s="8">
        <f t="shared" si="190"/>
        <v>4.1700000000000004E-7</v>
      </c>
      <c r="Z127" s="8">
        <f t="shared" si="191"/>
        <v>4.0134204158943007E-7</v>
      </c>
      <c r="AA127" s="8">
        <v>5.7600000000000004E-5</v>
      </c>
      <c r="AB127" s="8">
        <f t="shared" si="192"/>
        <v>6.4000000000000001E-7</v>
      </c>
      <c r="AC127" s="8">
        <f t="shared" si="193"/>
        <v>6.1596860100056405E-7</v>
      </c>
      <c r="AD127" s="8">
        <v>8.2889999999999998E-6</v>
      </c>
      <c r="AE127" s="8">
        <f t="shared" si="194"/>
        <v>9.2099999999999998E-8</v>
      </c>
      <c r="AF127" s="8">
        <f t="shared" si="195"/>
        <v>8.8641731487737411E-8</v>
      </c>
      <c r="AG127" s="8">
        <v>2.3039999999999999E-6</v>
      </c>
      <c r="AH127" s="8">
        <f t="shared" si="196"/>
        <v>2.5599999999999998E-8</v>
      </c>
      <c r="AI127" s="8">
        <f t="shared" si="197"/>
        <v>2.4638744040022559E-8</v>
      </c>
      <c r="AJ127" s="8">
        <v>3.2039999999999999E-2</v>
      </c>
      <c r="AK127" s="8">
        <f t="shared" si="198"/>
        <v>3.5599999999999998E-4</v>
      </c>
      <c r="AL127" s="8">
        <f t="shared" si="199"/>
        <v>3.4263253430656372E-4</v>
      </c>
      <c r="AM127" s="8">
        <v>0.16739999999999999</v>
      </c>
      <c r="AN127" s="8">
        <f t="shared" si="200"/>
        <v>1.8599999999999999E-3</v>
      </c>
      <c r="AO127" s="8">
        <f t="shared" si="201"/>
        <v>1.7901587466578892E-3</v>
      </c>
      <c r="AP127" s="8">
        <v>3.4019999999999997E-10</v>
      </c>
      <c r="AQ127" s="8">
        <f t="shared" si="202"/>
        <v>3.7799999999999996E-12</v>
      </c>
      <c r="AR127" s="8">
        <f t="shared" si="203"/>
        <v>3.638064549659581E-12</v>
      </c>
      <c r="AS127" s="9">
        <v>5.5529999999999998E-3</v>
      </c>
      <c r="AT127" s="8">
        <f t="shared" si="204"/>
        <v>6.1699999999999995E-5</v>
      </c>
      <c r="AU127" s="8">
        <f t="shared" si="205"/>
        <v>5.9383222940210621E-5</v>
      </c>
      <c r="AV127" s="9">
        <v>2.7809999999999996E-12</v>
      </c>
      <c r="AW127" s="8">
        <f t="shared" si="206"/>
        <v>3.0899999999999993E-14</v>
      </c>
      <c r="AX127" s="8">
        <f t="shared" si="207"/>
        <v>2.9739734017058478E-14</v>
      </c>
      <c r="AY127" s="9">
        <v>4.5450000000000003E-9</v>
      </c>
      <c r="AZ127" s="8">
        <f t="shared" si="208"/>
        <v>5.0500000000000007E-11</v>
      </c>
      <c r="BA127" s="8">
        <f t="shared" si="209"/>
        <v>4.8603772422700762E-11</v>
      </c>
      <c r="BB127" s="9">
        <v>7.9110000000000005E-9</v>
      </c>
      <c r="BC127" s="8">
        <f t="shared" si="210"/>
        <v>8.7900000000000001E-11</v>
      </c>
      <c r="BD127" s="8">
        <f t="shared" si="211"/>
        <v>8.4599437543671219E-11</v>
      </c>
      <c r="BE127" s="9">
        <v>3.2490000000000002E-8</v>
      </c>
      <c r="BF127" s="8">
        <f t="shared" si="212"/>
        <v>3.6099999999999999E-10</v>
      </c>
      <c r="BG127" s="8">
        <f t="shared" si="213"/>
        <v>3.4744478900188063E-10</v>
      </c>
      <c r="BH127" s="9">
        <v>9.8999999999999991E-3</v>
      </c>
      <c r="BI127" s="8">
        <f t="shared" si="214"/>
        <v>1.0999999999999999E-4</v>
      </c>
      <c r="BJ127" s="8">
        <f t="shared" si="215"/>
        <v>1.0586960329697194E-4</v>
      </c>
    </row>
    <row r="128" spans="1:62" x14ac:dyDescent="0.25">
      <c r="A128" s="3">
        <v>42111200</v>
      </c>
      <c r="B128" s="2" t="s">
        <v>23</v>
      </c>
      <c r="C128" s="4" t="s">
        <v>5</v>
      </c>
      <c r="D128" s="4" t="s">
        <v>11</v>
      </c>
      <c r="E128" s="4" t="s">
        <v>11</v>
      </c>
      <c r="F128" s="4" t="s">
        <v>11</v>
      </c>
      <c r="G128" s="4">
        <v>30</v>
      </c>
      <c r="H128" s="4">
        <v>0.40102122460974221</v>
      </c>
      <c r="I128" s="8">
        <v>7.17E-2</v>
      </c>
      <c r="J128" s="8">
        <f t="shared" si="180"/>
        <v>2.3900000000000002E-3</v>
      </c>
      <c r="K128" s="8">
        <f t="shared" si="181"/>
        <v>9.5844072681728395E-4</v>
      </c>
      <c r="L128" s="8">
        <v>7.0199999999999999E-2</v>
      </c>
      <c r="M128" s="8">
        <f t="shared" si="182"/>
        <v>2.3400000000000001E-3</v>
      </c>
      <c r="N128" s="8">
        <f t="shared" si="183"/>
        <v>9.3838966558679681E-4</v>
      </c>
      <c r="O128" s="8">
        <v>0.18029999999999999</v>
      </c>
      <c r="P128" s="8">
        <f t="shared" si="184"/>
        <v>6.0099999999999997E-3</v>
      </c>
      <c r="Q128" s="8">
        <f t="shared" si="185"/>
        <v>2.4101375599045504E-3</v>
      </c>
      <c r="R128" s="8">
        <v>0.318</v>
      </c>
      <c r="S128" s="8">
        <f t="shared" si="186"/>
        <v>1.06E-2</v>
      </c>
      <c r="T128" s="8">
        <f t="shared" si="187"/>
        <v>4.2508249808632676E-3</v>
      </c>
      <c r="U128" s="8">
        <v>1.0439999999999998E-3</v>
      </c>
      <c r="V128" s="8">
        <f t="shared" si="188"/>
        <v>3.4799999999999992E-5</v>
      </c>
      <c r="W128" s="8">
        <f t="shared" si="189"/>
        <v>1.3955538616419026E-5</v>
      </c>
      <c r="X128" s="8">
        <v>2.184E-4</v>
      </c>
      <c r="Y128" s="8">
        <f t="shared" si="190"/>
        <v>7.2799999999999998E-6</v>
      </c>
      <c r="Z128" s="8">
        <f t="shared" si="191"/>
        <v>2.9194345151589232E-6</v>
      </c>
      <c r="AA128" s="8">
        <v>6.5699999999999992E-4</v>
      </c>
      <c r="AB128" s="8">
        <f t="shared" si="192"/>
        <v>2.1899999999999997E-5</v>
      </c>
      <c r="AC128" s="8">
        <f t="shared" si="193"/>
        <v>8.7823648189533534E-6</v>
      </c>
      <c r="AD128" s="8">
        <v>7.5900000000000002E-5</v>
      </c>
      <c r="AE128" s="8">
        <f t="shared" si="194"/>
        <v>2.5299999999999999E-6</v>
      </c>
      <c r="AF128" s="8">
        <f t="shared" si="195"/>
        <v>1.0145836982626477E-6</v>
      </c>
      <c r="AG128" s="8">
        <v>2.1209999999999999E-5</v>
      </c>
      <c r="AH128" s="8">
        <f t="shared" si="196"/>
        <v>7.0699999999999996E-7</v>
      </c>
      <c r="AI128" s="8">
        <f t="shared" si="197"/>
        <v>2.8352200579908771E-7</v>
      </c>
      <c r="AJ128" s="8">
        <v>0.26549999999999996</v>
      </c>
      <c r="AK128" s="8">
        <f t="shared" si="198"/>
        <v>8.8499999999999985E-3</v>
      </c>
      <c r="AL128" s="8">
        <f t="shared" si="199"/>
        <v>3.5490378377962179E-3</v>
      </c>
      <c r="AM128" s="8">
        <v>0.14309999999999998</v>
      </c>
      <c r="AN128" s="8">
        <f t="shared" si="200"/>
        <v>4.7699999999999991E-3</v>
      </c>
      <c r="AO128" s="8">
        <f t="shared" si="201"/>
        <v>1.91287124138847E-3</v>
      </c>
      <c r="AP128" s="8">
        <v>3.2699999999999997E-9</v>
      </c>
      <c r="AQ128" s="8">
        <f t="shared" si="202"/>
        <v>1.0899999999999999E-10</v>
      </c>
      <c r="AR128" s="8">
        <f t="shared" si="203"/>
        <v>4.3711313482461893E-11</v>
      </c>
      <c r="AS128" s="9">
        <v>5.2499999999999995E-3</v>
      </c>
      <c r="AT128" s="8">
        <f t="shared" si="204"/>
        <v>1.7499999999999997E-4</v>
      </c>
      <c r="AU128" s="8">
        <f t="shared" si="205"/>
        <v>7.0178714306704882E-5</v>
      </c>
      <c r="AV128" s="9">
        <v>7.2299999999999997E-12</v>
      </c>
      <c r="AW128" s="8">
        <f t="shared" si="206"/>
        <v>2.4099999999999998E-13</v>
      </c>
      <c r="AX128" s="8">
        <f t="shared" si="207"/>
        <v>9.6646115130947864E-14</v>
      </c>
      <c r="AY128" s="9">
        <v>4.2300000000000002E-8</v>
      </c>
      <c r="AZ128" s="8">
        <f t="shared" si="208"/>
        <v>1.4100000000000001E-9</v>
      </c>
      <c r="BA128" s="8">
        <f t="shared" si="209"/>
        <v>5.6543992669973657E-10</v>
      </c>
      <c r="BB128" s="9">
        <v>4.3499999999999999E-8</v>
      </c>
      <c r="BC128" s="8">
        <f t="shared" si="210"/>
        <v>1.45E-9</v>
      </c>
      <c r="BD128" s="8">
        <f t="shared" si="211"/>
        <v>5.8148077568412622E-10</v>
      </c>
      <c r="BE128" s="9">
        <v>3.1499999999999995E-7</v>
      </c>
      <c r="BF128" s="8">
        <f t="shared" si="212"/>
        <v>1.0499999999999998E-8</v>
      </c>
      <c r="BG128" s="8">
        <f t="shared" si="213"/>
        <v>4.2107228584022928E-9</v>
      </c>
      <c r="BH128" s="9">
        <v>0.19679999999999997</v>
      </c>
      <c r="BI128" s="8">
        <f t="shared" si="214"/>
        <v>6.559999999999999E-3</v>
      </c>
      <c r="BJ128" s="8">
        <f t="shared" si="215"/>
        <v>2.6306992334399087E-3</v>
      </c>
    </row>
    <row r="129" spans="1:62" x14ac:dyDescent="0.25">
      <c r="A129" s="3">
        <v>56203010</v>
      </c>
      <c r="B129" s="2" t="s">
        <v>24</v>
      </c>
      <c r="C129" s="4" t="s">
        <v>2</v>
      </c>
      <c r="D129" s="4" t="s">
        <v>2</v>
      </c>
      <c r="E129" s="4" t="s">
        <v>3</v>
      </c>
      <c r="F129" s="4" t="s">
        <v>66</v>
      </c>
      <c r="G129" s="4">
        <v>234</v>
      </c>
      <c r="H129" s="4">
        <v>4.4112334707071641</v>
      </c>
      <c r="I129" s="8">
        <v>4.6566000000000003E-2</v>
      </c>
      <c r="J129" s="8">
        <f t="shared" si="180"/>
        <v>1.9900000000000001E-4</v>
      </c>
      <c r="K129" s="8">
        <f t="shared" si="181"/>
        <v>8.7783546067072573E-4</v>
      </c>
      <c r="L129" s="8">
        <v>4.5396000000000006E-2</v>
      </c>
      <c r="M129" s="8">
        <f t="shared" si="182"/>
        <v>1.9400000000000003E-4</v>
      </c>
      <c r="N129" s="8">
        <f t="shared" si="183"/>
        <v>8.5577929331718996E-4</v>
      </c>
      <c r="O129" s="8">
        <v>0.194688</v>
      </c>
      <c r="P129" s="8">
        <f t="shared" si="184"/>
        <v>8.3199999999999995E-4</v>
      </c>
      <c r="Q129" s="8">
        <f t="shared" si="185"/>
        <v>3.6701462476283601E-3</v>
      </c>
      <c r="R129" s="8">
        <v>0.23306400000000002</v>
      </c>
      <c r="S129" s="8">
        <f t="shared" si="186"/>
        <v>9.9600000000000014E-4</v>
      </c>
      <c r="T129" s="8">
        <f t="shared" si="187"/>
        <v>4.3935885368243362E-3</v>
      </c>
      <c r="U129" s="8">
        <v>7.5348000000000006E-4</v>
      </c>
      <c r="V129" s="8">
        <f t="shared" si="188"/>
        <v>3.2200000000000001E-6</v>
      </c>
      <c r="W129" s="8">
        <f t="shared" si="189"/>
        <v>1.4204171775677068E-5</v>
      </c>
      <c r="X129" s="8">
        <v>1.6848000000000001E-4</v>
      </c>
      <c r="Y129" s="8">
        <f t="shared" si="190"/>
        <v>7.2000000000000009E-7</v>
      </c>
      <c r="Z129" s="8">
        <f t="shared" si="191"/>
        <v>3.1760880989091584E-6</v>
      </c>
      <c r="AA129" s="8">
        <v>4.4460000000000002E-4</v>
      </c>
      <c r="AB129" s="8">
        <f t="shared" si="192"/>
        <v>1.9E-6</v>
      </c>
      <c r="AC129" s="8">
        <f t="shared" si="193"/>
        <v>8.3813435943436117E-6</v>
      </c>
      <c r="AD129" s="8">
        <v>1.2589200000000001E-4</v>
      </c>
      <c r="AE129" s="8">
        <f t="shared" si="194"/>
        <v>5.3800000000000008E-7</v>
      </c>
      <c r="AF129" s="8">
        <f t="shared" si="195"/>
        <v>2.3732436072404548E-6</v>
      </c>
      <c r="AG129" s="8">
        <v>1.4016600000000001E-5</v>
      </c>
      <c r="AH129" s="8">
        <f t="shared" si="196"/>
        <v>5.99E-8</v>
      </c>
      <c r="AI129" s="8">
        <f t="shared" si="197"/>
        <v>2.6423288489535915E-7</v>
      </c>
      <c r="AJ129" s="8">
        <v>0.37206000000000006</v>
      </c>
      <c r="AK129" s="8">
        <f t="shared" si="198"/>
        <v>1.5900000000000003E-3</v>
      </c>
      <c r="AL129" s="8">
        <f t="shared" si="199"/>
        <v>7.013861218424392E-3</v>
      </c>
      <c r="AM129" s="8">
        <v>0.13220999999999999</v>
      </c>
      <c r="AN129" s="8">
        <f t="shared" si="200"/>
        <v>5.6499999999999996E-4</v>
      </c>
      <c r="AO129" s="8">
        <f t="shared" si="201"/>
        <v>2.4923469109495474E-3</v>
      </c>
      <c r="AP129" s="8">
        <v>2.8080000000000002E-9</v>
      </c>
      <c r="AQ129" s="8">
        <f t="shared" si="202"/>
        <v>1.2000000000000001E-11</v>
      </c>
      <c r="AR129" s="8">
        <f t="shared" si="203"/>
        <v>5.2934801648485971E-11</v>
      </c>
      <c r="AS129" s="9">
        <v>1.0623600000000002E-2</v>
      </c>
      <c r="AT129" s="8">
        <f t="shared" si="204"/>
        <v>4.5400000000000006E-5</v>
      </c>
      <c r="AU129" s="8">
        <f t="shared" si="205"/>
        <v>2.0026999957010528E-4</v>
      </c>
      <c r="AV129" s="9">
        <v>5.9669999999999999E-12</v>
      </c>
      <c r="AW129" s="8">
        <f t="shared" si="206"/>
        <v>2.5499999999999999E-14</v>
      </c>
      <c r="AX129" s="8">
        <f t="shared" si="207"/>
        <v>1.1248645350303268E-13</v>
      </c>
      <c r="AY129" s="9">
        <v>2.9483999999999998E-8</v>
      </c>
      <c r="AZ129" s="8">
        <f t="shared" si="208"/>
        <v>1.2599999999999998E-10</v>
      </c>
      <c r="BA129" s="8">
        <f t="shared" si="209"/>
        <v>5.5581541730910259E-10</v>
      </c>
      <c r="BB129" s="9">
        <v>-2.2393800000000001E-8</v>
      </c>
      <c r="BC129" s="8">
        <f t="shared" si="210"/>
        <v>-9.5700000000000003E-11</v>
      </c>
      <c r="BD129" s="8">
        <f t="shared" si="211"/>
        <v>-4.221550431466756E-10</v>
      </c>
      <c r="BE129" s="9">
        <v>1.2144600000000001E-7</v>
      </c>
      <c r="BF129" s="8">
        <f t="shared" si="212"/>
        <v>5.1900000000000007E-10</v>
      </c>
      <c r="BG129" s="8">
        <f t="shared" si="213"/>
        <v>2.2894301712970185E-9</v>
      </c>
      <c r="BH129" s="9">
        <v>0.17222400000000002</v>
      </c>
      <c r="BI129" s="8">
        <f t="shared" si="214"/>
        <v>7.3600000000000011E-4</v>
      </c>
      <c r="BJ129" s="8">
        <f t="shared" si="215"/>
        <v>3.2466678344404733E-3</v>
      </c>
    </row>
    <row r="130" spans="1:62" x14ac:dyDescent="0.25">
      <c r="A130" s="3">
        <v>56205008</v>
      </c>
      <c r="B130" s="2" t="s">
        <v>25</v>
      </c>
      <c r="C130" s="4" t="s">
        <v>2</v>
      </c>
      <c r="D130" s="4" t="s">
        <v>2</v>
      </c>
      <c r="E130" s="4" t="s">
        <v>17</v>
      </c>
      <c r="F130" s="4" t="s">
        <v>66</v>
      </c>
      <c r="G130" s="4">
        <v>140</v>
      </c>
      <c r="H130" s="4">
        <v>3.2081697968779377</v>
      </c>
      <c r="I130" s="8">
        <v>0.20440000000000003</v>
      </c>
      <c r="J130" s="8">
        <f t="shared" si="180"/>
        <v>1.4600000000000001E-3</v>
      </c>
      <c r="K130" s="8">
        <f t="shared" si="181"/>
        <v>4.6839279034417893E-3</v>
      </c>
      <c r="L130" s="8">
        <v>0.11886000000000001</v>
      </c>
      <c r="M130" s="8">
        <f t="shared" si="182"/>
        <v>8.4900000000000004E-4</v>
      </c>
      <c r="N130" s="8">
        <f t="shared" si="183"/>
        <v>2.7237361575493694E-3</v>
      </c>
      <c r="O130" s="8">
        <v>0.13370000000000001</v>
      </c>
      <c r="P130" s="8">
        <f t="shared" si="184"/>
        <v>9.5500000000000012E-4</v>
      </c>
      <c r="Q130" s="8">
        <f t="shared" si="185"/>
        <v>3.0638021560184308E-3</v>
      </c>
      <c r="R130" s="8">
        <v>0.81620000000000004</v>
      </c>
      <c r="S130" s="8">
        <f t="shared" si="186"/>
        <v>5.8300000000000001E-3</v>
      </c>
      <c r="T130" s="8">
        <f t="shared" si="187"/>
        <v>1.8703629915798377E-2</v>
      </c>
      <c r="U130" s="8">
        <v>3.0940000000000004E-3</v>
      </c>
      <c r="V130" s="8">
        <f t="shared" si="188"/>
        <v>2.2100000000000002E-5</v>
      </c>
      <c r="W130" s="8">
        <f t="shared" si="189"/>
        <v>7.0900552511002433E-5</v>
      </c>
      <c r="X130" s="8">
        <v>3.0940000000000004E-4</v>
      </c>
      <c r="Y130" s="8">
        <f t="shared" si="190"/>
        <v>2.2100000000000004E-6</v>
      </c>
      <c r="Z130" s="8">
        <f t="shared" si="191"/>
        <v>7.0900552511002435E-6</v>
      </c>
      <c r="AA130" s="8">
        <v>4.9140000000000002E-4</v>
      </c>
      <c r="AB130" s="8">
        <f t="shared" si="192"/>
        <v>3.5100000000000003E-6</v>
      </c>
      <c r="AC130" s="8">
        <f t="shared" si="193"/>
        <v>1.1260675987041563E-5</v>
      </c>
      <c r="AD130" s="8">
        <v>1.582E-4</v>
      </c>
      <c r="AE130" s="8">
        <f t="shared" si="194"/>
        <v>1.13E-6</v>
      </c>
      <c r="AF130" s="8">
        <f t="shared" si="195"/>
        <v>3.6252318704720695E-6</v>
      </c>
      <c r="AG130" s="8">
        <v>1.2278000000000002E-5</v>
      </c>
      <c r="AH130" s="8">
        <f t="shared" si="196"/>
        <v>8.7700000000000011E-8</v>
      </c>
      <c r="AI130" s="8">
        <f t="shared" si="197"/>
        <v>2.8135649118619516E-7</v>
      </c>
      <c r="AJ130" s="8">
        <v>2.198</v>
      </c>
      <c r="AK130" s="8">
        <f t="shared" si="198"/>
        <v>1.5699999999999999E-2</v>
      </c>
      <c r="AL130" s="8">
        <f t="shared" si="199"/>
        <v>5.0368265810983616E-2</v>
      </c>
      <c r="AM130" s="8">
        <v>0.70700000000000007</v>
      </c>
      <c r="AN130" s="8">
        <f t="shared" si="200"/>
        <v>5.0500000000000007E-3</v>
      </c>
      <c r="AO130" s="8">
        <f t="shared" si="201"/>
        <v>1.6201257474233587E-2</v>
      </c>
      <c r="AP130" s="8">
        <v>7.028000000000001E-9</v>
      </c>
      <c r="AQ130" s="8">
        <f t="shared" si="202"/>
        <v>5.0200000000000005E-11</v>
      </c>
      <c r="AR130" s="8">
        <f t="shared" si="203"/>
        <v>1.6105012380327248E-10</v>
      </c>
      <c r="AS130" s="9">
        <v>4.3260000000000007E-2</v>
      </c>
      <c r="AT130" s="8">
        <f t="shared" si="204"/>
        <v>3.0900000000000003E-4</v>
      </c>
      <c r="AU130" s="8">
        <f t="shared" si="205"/>
        <v>9.9132446723528282E-4</v>
      </c>
      <c r="AV130" s="9">
        <v>1.0934E-11</v>
      </c>
      <c r="AW130" s="8">
        <f t="shared" si="206"/>
        <v>7.8100000000000003E-14</v>
      </c>
      <c r="AX130" s="8">
        <f t="shared" si="207"/>
        <v>2.5055806113616692E-13</v>
      </c>
      <c r="AY130" s="9">
        <v>4.2560000000000005E-8</v>
      </c>
      <c r="AZ130" s="8">
        <f t="shared" si="208"/>
        <v>3.0400000000000004E-10</v>
      </c>
      <c r="BA130" s="8">
        <f t="shared" si="209"/>
        <v>9.7528361825089326E-10</v>
      </c>
      <c r="BB130" s="9">
        <v>1.0164000000000002E-7</v>
      </c>
      <c r="BC130" s="8">
        <f t="shared" si="210"/>
        <v>7.2600000000000008E-10</v>
      </c>
      <c r="BD130" s="8">
        <f t="shared" si="211"/>
        <v>2.3291312725333832E-9</v>
      </c>
      <c r="BE130" s="9">
        <v>5.0260000000000007E-7</v>
      </c>
      <c r="BF130" s="8">
        <f t="shared" si="212"/>
        <v>3.5900000000000006E-9</v>
      </c>
      <c r="BG130" s="8">
        <f t="shared" si="213"/>
        <v>1.1517329570791798E-8</v>
      </c>
      <c r="BH130" s="9">
        <v>0.19180000000000003</v>
      </c>
      <c r="BI130" s="8">
        <f t="shared" si="214"/>
        <v>1.3700000000000001E-3</v>
      </c>
      <c r="BJ130" s="8">
        <f t="shared" si="215"/>
        <v>4.3951926217227748E-3</v>
      </c>
    </row>
    <row r="131" spans="1:62" x14ac:dyDescent="0.25">
      <c r="A131" s="3">
        <v>63107010</v>
      </c>
      <c r="B131" s="2" t="s">
        <v>26</v>
      </c>
      <c r="C131" s="4" t="s">
        <v>18</v>
      </c>
      <c r="D131" s="4" t="s">
        <v>19</v>
      </c>
      <c r="E131" s="4" t="s">
        <v>19</v>
      </c>
      <c r="F131" s="4" t="s">
        <v>66</v>
      </c>
      <c r="G131" s="4">
        <v>140</v>
      </c>
      <c r="H131" s="4">
        <v>9.6245093906338131</v>
      </c>
      <c r="I131" s="8">
        <v>2.7720000000000005E-2</v>
      </c>
      <c r="J131" s="8">
        <f t="shared" si="180"/>
        <v>1.9800000000000004E-4</v>
      </c>
      <c r="K131" s="8">
        <f t="shared" si="181"/>
        <v>1.9056528593454955E-3</v>
      </c>
      <c r="L131" s="8">
        <v>2.6460000000000004E-2</v>
      </c>
      <c r="M131" s="8">
        <f t="shared" si="182"/>
        <v>1.8900000000000004E-4</v>
      </c>
      <c r="N131" s="8">
        <f t="shared" si="183"/>
        <v>1.819032274829791E-3</v>
      </c>
      <c r="O131" s="8">
        <v>1.1676000000000001E-2</v>
      </c>
      <c r="P131" s="8">
        <f t="shared" si="184"/>
        <v>8.3400000000000008E-5</v>
      </c>
      <c r="Q131" s="8">
        <f t="shared" si="185"/>
        <v>8.0268408317886008E-4</v>
      </c>
      <c r="R131" s="8">
        <v>0.29960000000000003</v>
      </c>
      <c r="S131" s="8">
        <f t="shared" si="186"/>
        <v>2.1400000000000004E-3</v>
      </c>
      <c r="T131" s="8">
        <f t="shared" si="187"/>
        <v>2.0596450095956363E-2</v>
      </c>
      <c r="U131" s="8">
        <v>1.1298000000000002E-3</v>
      </c>
      <c r="V131" s="8">
        <f t="shared" si="188"/>
        <v>8.0700000000000024E-6</v>
      </c>
      <c r="W131" s="8">
        <f t="shared" si="189"/>
        <v>7.7669790782414896E-5</v>
      </c>
      <c r="X131" s="8">
        <v>2.3520000000000002E-4</v>
      </c>
      <c r="Y131" s="8">
        <f t="shared" si="190"/>
        <v>1.6800000000000002E-6</v>
      </c>
      <c r="Z131" s="8">
        <f t="shared" si="191"/>
        <v>1.6169175776264807E-5</v>
      </c>
      <c r="AA131" s="8">
        <v>9.9540000000000002E-4</v>
      </c>
      <c r="AB131" s="8">
        <f t="shared" si="192"/>
        <v>7.1100000000000005E-6</v>
      </c>
      <c r="AC131" s="8">
        <f t="shared" si="193"/>
        <v>6.843026176740641E-5</v>
      </c>
      <c r="AD131" s="8">
        <v>5.9500000000000003E-5</v>
      </c>
      <c r="AE131" s="8">
        <f t="shared" si="194"/>
        <v>4.2500000000000001E-7</v>
      </c>
      <c r="AF131" s="8">
        <f t="shared" si="195"/>
        <v>4.0904164910193704E-6</v>
      </c>
      <c r="AG131" s="8">
        <v>3.2480000000000001E-5</v>
      </c>
      <c r="AH131" s="8">
        <f t="shared" si="196"/>
        <v>2.3200000000000001E-7</v>
      </c>
      <c r="AI131" s="8">
        <f t="shared" si="197"/>
        <v>2.2328861786270448E-6</v>
      </c>
      <c r="AJ131" s="8">
        <v>0.22680000000000003</v>
      </c>
      <c r="AK131" s="8">
        <f t="shared" si="198"/>
        <v>1.6200000000000001E-3</v>
      </c>
      <c r="AL131" s="8">
        <f t="shared" si="199"/>
        <v>1.5591705212826778E-2</v>
      </c>
      <c r="AM131" s="8">
        <v>0.19320000000000001</v>
      </c>
      <c r="AN131" s="8">
        <f t="shared" si="200"/>
        <v>1.3800000000000002E-3</v>
      </c>
      <c r="AO131" s="8">
        <f t="shared" si="201"/>
        <v>1.3281822959074664E-2</v>
      </c>
      <c r="AP131" s="8">
        <v>2.0020000000000003E-9</v>
      </c>
      <c r="AQ131" s="8">
        <f t="shared" si="202"/>
        <v>1.4300000000000002E-11</v>
      </c>
      <c r="AR131" s="8">
        <f t="shared" si="203"/>
        <v>1.3763048428606355E-10</v>
      </c>
      <c r="AS131" s="9">
        <v>3.3600000000000005E-2</v>
      </c>
      <c r="AT131" s="8">
        <f t="shared" si="204"/>
        <v>2.4000000000000003E-4</v>
      </c>
      <c r="AU131" s="8">
        <f t="shared" si="205"/>
        <v>2.3098822537521153E-3</v>
      </c>
      <c r="AV131" s="9">
        <v>4.2560000000000004E-12</v>
      </c>
      <c r="AW131" s="8">
        <f t="shared" si="206"/>
        <v>3.0400000000000002E-14</v>
      </c>
      <c r="AX131" s="8">
        <f t="shared" si="207"/>
        <v>2.9258508547526796E-13</v>
      </c>
      <c r="AY131" s="9">
        <v>5.922000000000001E-8</v>
      </c>
      <c r="AZ131" s="8">
        <f t="shared" si="208"/>
        <v>4.2300000000000009E-10</v>
      </c>
      <c r="BA131" s="8">
        <f t="shared" si="209"/>
        <v>4.071167472238104E-9</v>
      </c>
      <c r="BB131" s="9">
        <v>1.6660000000000002E-8</v>
      </c>
      <c r="BC131" s="8">
        <f t="shared" si="210"/>
        <v>1.19E-10</v>
      </c>
      <c r="BD131" s="8">
        <f t="shared" si="211"/>
        <v>1.1453166174854238E-9</v>
      </c>
      <c r="BE131" s="9">
        <v>1.5400000000000003E-7</v>
      </c>
      <c r="BF131" s="8">
        <f t="shared" si="212"/>
        <v>1.1000000000000001E-9</v>
      </c>
      <c r="BG131" s="8">
        <f t="shared" si="213"/>
        <v>1.0586960329697195E-8</v>
      </c>
      <c r="BH131" s="9">
        <v>4.2000000000000003E-2</v>
      </c>
      <c r="BI131" s="8">
        <f t="shared" si="214"/>
        <v>3.0000000000000003E-4</v>
      </c>
      <c r="BJ131" s="8">
        <f t="shared" si="215"/>
        <v>2.8873528171901443E-3</v>
      </c>
    </row>
    <row r="132" spans="1:62" x14ac:dyDescent="0.25">
      <c r="A132" s="3">
        <v>75113000</v>
      </c>
      <c r="B132" s="2" t="s">
        <v>27</v>
      </c>
      <c r="C132" s="4" t="s">
        <v>4</v>
      </c>
      <c r="D132" s="4" t="s">
        <v>4</v>
      </c>
      <c r="E132" s="4" t="s">
        <v>13</v>
      </c>
      <c r="F132" s="4" t="s">
        <v>66</v>
      </c>
      <c r="G132" s="4">
        <v>85</v>
      </c>
      <c r="H132" s="4">
        <v>10.426551839853298</v>
      </c>
      <c r="I132" s="8">
        <v>3.0345E-2</v>
      </c>
      <c r="J132" s="8">
        <f t="shared" si="180"/>
        <v>3.57E-4</v>
      </c>
      <c r="K132" s="8">
        <f t="shared" si="181"/>
        <v>3.7222790068276272E-3</v>
      </c>
      <c r="L132" s="8">
        <v>2.9155000000000004E-2</v>
      </c>
      <c r="M132" s="8">
        <f t="shared" si="182"/>
        <v>3.4300000000000004E-4</v>
      </c>
      <c r="N132" s="8">
        <f t="shared" si="183"/>
        <v>3.5763072810696818E-3</v>
      </c>
      <c r="O132" s="8">
        <v>1.6745000000000003E-2</v>
      </c>
      <c r="P132" s="8">
        <f t="shared" si="184"/>
        <v>1.9700000000000005E-4</v>
      </c>
      <c r="Q132" s="8">
        <f t="shared" si="185"/>
        <v>2.0540307124510999E-3</v>
      </c>
      <c r="R132" s="8">
        <v>0.26095000000000002</v>
      </c>
      <c r="S132" s="8">
        <f t="shared" si="186"/>
        <v>3.0700000000000002E-3</v>
      </c>
      <c r="T132" s="8">
        <f t="shared" si="187"/>
        <v>3.2009514148349627E-2</v>
      </c>
      <c r="U132" s="8">
        <v>6.0605000000000001E-4</v>
      </c>
      <c r="V132" s="8">
        <f t="shared" si="188"/>
        <v>7.1300000000000003E-6</v>
      </c>
      <c r="W132" s="8">
        <f t="shared" si="189"/>
        <v>7.4341314618154024E-5</v>
      </c>
      <c r="X132" s="8">
        <v>1.1475000000000001E-4</v>
      </c>
      <c r="Y132" s="8">
        <f t="shared" si="190"/>
        <v>1.3500000000000002E-6</v>
      </c>
      <c r="Z132" s="8">
        <f t="shared" si="191"/>
        <v>1.4075844983801955E-5</v>
      </c>
      <c r="AA132" s="8">
        <v>1.5215000000000001E-4</v>
      </c>
      <c r="AB132" s="8">
        <f t="shared" si="192"/>
        <v>1.7900000000000002E-6</v>
      </c>
      <c r="AC132" s="8">
        <f t="shared" si="193"/>
        <v>1.8663527793337407E-5</v>
      </c>
      <c r="AD132" s="8">
        <v>2.1334999999999998E-5</v>
      </c>
      <c r="AE132" s="8">
        <f t="shared" si="194"/>
        <v>2.5099999999999996E-7</v>
      </c>
      <c r="AF132" s="8">
        <f t="shared" si="195"/>
        <v>2.6170645118031774E-6</v>
      </c>
      <c r="AG132" s="8">
        <v>4.4285E-6</v>
      </c>
      <c r="AH132" s="8">
        <f t="shared" si="196"/>
        <v>5.2100000000000003E-8</v>
      </c>
      <c r="AI132" s="8">
        <f t="shared" si="197"/>
        <v>5.4322335085635681E-7</v>
      </c>
      <c r="AJ132" s="8">
        <v>0.17</v>
      </c>
      <c r="AK132" s="8">
        <f t="shared" si="198"/>
        <v>2E-3</v>
      </c>
      <c r="AL132" s="8">
        <f t="shared" si="199"/>
        <v>2.0853103679706598E-2</v>
      </c>
      <c r="AM132" s="8">
        <v>0.1343</v>
      </c>
      <c r="AN132" s="8">
        <f t="shared" si="200"/>
        <v>1.58E-3</v>
      </c>
      <c r="AO132" s="8">
        <f t="shared" si="201"/>
        <v>1.6473951906968209E-2</v>
      </c>
      <c r="AP132" s="8">
        <v>2.9325E-9</v>
      </c>
      <c r="AQ132" s="8">
        <f t="shared" si="202"/>
        <v>3.4499999999999997E-11</v>
      </c>
      <c r="AR132" s="8">
        <f t="shared" si="203"/>
        <v>3.5971603847493875E-10</v>
      </c>
      <c r="AS132" s="9">
        <v>5.3720000000000009E-3</v>
      </c>
      <c r="AT132" s="8">
        <f t="shared" si="204"/>
        <v>6.3200000000000005E-5</v>
      </c>
      <c r="AU132" s="8">
        <f t="shared" si="205"/>
        <v>6.5895807627872852E-4</v>
      </c>
      <c r="AV132" s="9">
        <v>6.4175000000000001E-12</v>
      </c>
      <c r="AW132" s="8">
        <f t="shared" si="206"/>
        <v>7.5500000000000006E-14</v>
      </c>
      <c r="AX132" s="8">
        <f t="shared" si="207"/>
        <v>7.8720466390892404E-13</v>
      </c>
      <c r="AY132" s="9">
        <v>1.3175000000000001E-8</v>
      </c>
      <c r="AZ132" s="8">
        <f t="shared" si="208"/>
        <v>1.5500000000000001E-10</v>
      </c>
      <c r="BA132" s="8">
        <f t="shared" si="209"/>
        <v>1.6161155351772614E-9</v>
      </c>
      <c r="BB132" s="9">
        <v>2.3205000000000005E-8</v>
      </c>
      <c r="BC132" s="8">
        <f t="shared" si="210"/>
        <v>2.7300000000000004E-10</v>
      </c>
      <c r="BD132" s="8">
        <f t="shared" si="211"/>
        <v>2.8464486522799507E-9</v>
      </c>
      <c r="BE132" s="9">
        <v>1.2665000000000001E-7</v>
      </c>
      <c r="BF132" s="8">
        <f t="shared" si="212"/>
        <v>1.4900000000000002E-9</v>
      </c>
      <c r="BG132" s="8">
        <f t="shared" si="213"/>
        <v>1.5535562241381418E-8</v>
      </c>
      <c r="BH132" s="9">
        <v>3.7910000000000006E-2</v>
      </c>
      <c r="BI132" s="8">
        <f t="shared" si="214"/>
        <v>4.4600000000000005E-4</v>
      </c>
      <c r="BJ132" s="8">
        <f t="shared" si="215"/>
        <v>4.6502421205745718E-3</v>
      </c>
    </row>
    <row r="133" spans="1:62" x14ac:dyDescent="0.25">
      <c r="A133" s="3">
        <v>83106000</v>
      </c>
      <c r="B133" s="2" t="s">
        <v>28</v>
      </c>
      <c r="C133" s="4" t="s">
        <v>16</v>
      </c>
      <c r="D133" s="4" t="s">
        <v>16</v>
      </c>
      <c r="E133" s="4" t="s">
        <v>29</v>
      </c>
      <c r="F133" s="4" t="s">
        <v>66</v>
      </c>
      <c r="G133" s="4">
        <v>30</v>
      </c>
      <c r="H133" s="4">
        <v>0.80204244921948442</v>
      </c>
      <c r="I133" s="8">
        <v>9.2999999999999999E-2</v>
      </c>
      <c r="J133" s="8">
        <f t="shared" si="180"/>
        <v>3.0999999999999999E-3</v>
      </c>
      <c r="K133" s="8">
        <f t="shared" si="181"/>
        <v>2.4863315925804015E-3</v>
      </c>
      <c r="L133" s="8">
        <v>9.1799999999999993E-2</v>
      </c>
      <c r="M133" s="8">
        <f t="shared" si="182"/>
        <v>3.0599999999999998E-3</v>
      </c>
      <c r="N133" s="8">
        <f t="shared" si="183"/>
        <v>2.4542498946116221E-3</v>
      </c>
      <c r="O133" s="8">
        <v>0.17460000000000001</v>
      </c>
      <c r="P133" s="8">
        <f t="shared" si="184"/>
        <v>5.8200000000000005E-3</v>
      </c>
      <c r="Q133" s="8">
        <f t="shared" si="185"/>
        <v>4.6678870544573994E-3</v>
      </c>
      <c r="R133" s="8">
        <v>0.504</v>
      </c>
      <c r="S133" s="8">
        <f t="shared" si="186"/>
        <v>1.6799999999999999E-2</v>
      </c>
      <c r="T133" s="8">
        <f t="shared" si="187"/>
        <v>1.3474313146887337E-2</v>
      </c>
      <c r="U133" s="8">
        <v>9.8700000000000003E-4</v>
      </c>
      <c r="V133" s="8">
        <f t="shared" si="188"/>
        <v>3.29E-5</v>
      </c>
      <c r="W133" s="8">
        <f t="shared" si="189"/>
        <v>2.6387196579321038E-5</v>
      </c>
      <c r="X133" s="8">
        <v>2.2709999999999999E-4</v>
      </c>
      <c r="Y133" s="8">
        <f t="shared" si="190"/>
        <v>7.5699999999999995E-6</v>
      </c>
      <c r="Z133" s="8">
        <f t="shared" si="191"/>
        <v>6.0714613405914968E-6</v>
      </c>
      <c r="AA133" s="8">
        <v>5.6400000000000005E-4</v>
      </c>
      <c r="AB133" s="8">
        <f t="shared" si="192"/>
        <v>1.8800000000000003E-5</v>
      </c>
      <c r="AC133" s="8">
        <f t="shared" si="193"/>
        <v>1.5078398045326309E-5</v>
      </c>
      <c r="AD133" s="8">
        <v>9.2399999999999996E-5</v>
      </c>
      <c r="AE133" s="8">
        <f t="shared" si="194"/>
        <v>3.0799999999999997E-6</v>
      </c>
      <c r="AF133" s="8">
        <f t="shared" si="195"/>
        <v>2.4702907435960116E-6</v>
      </c>
      <c r="AG133" s="8">
        <v>1.9769999999999999E-5</v>
      </c>
      <c r="AH133" s="8">
        <f t="shared" si="196"/>
        <v>6.5899999999999996E-7</v>
      </c>
      <c r="AI133" s="8">
        <f t="shared" si="197"/>
        <v>5.2854597403564019E-7</v>
      </c>
      <c r="AJ133" s="8">
        <v>10.559999999999999</v>
      </c>
      <c r="AK133" s="8">
        <f t="shared" si="198"/>
        <v>0.35199999999999998</v>
      </c>
      <c r="AL133" s="8">
        <f t="shared" si="199"/>
        <v>0.28231894212525849</v>
      </c>
      <c r="AM133" s="8">
        <v>0.51600000000000001</v>
      </c>
      <c r="AN133" s="8">
        <f t="shared" si="200"/>
        <v>1.72E-2</v>
      </c>
      <c r="AO133" s="8">
        <f t="shared" si="201"/>
        <v>1.3795130126575132E-2</v>
      </c>
      <c r="AP133" s="8">
        <v>5.2199999999999998E-9</v>
      </c>
      <c r="AQ133" s="8">
        <f t="shared" si="202"/>
        <v>1.7399999999999999E-10</v>
      </c>
      <c r="AR133" s="8">
        <f t="shared" si="203"/>
        <v>1.3955538616419028E-10</v>
      </c>
      <c r="AS133" s="9">
        <v>6.9300000000000004E-3</v>
      </c>
      <c r="AT133" s="8">
        <f t="shared" si="204"/>
        <v>2.31E-4</v>
      </c>
      <c r="AU133" s="8">
        <f t="shared" si="205"/>
        <v>1.8527180576970092E-4</v>
      </c>
      <c r="AV133" s="9">
        <v>1.248E-11</v>
      </c>
      <c r="AW133" s="8">
        <f t="shared" si="206"/>
        <v>4.1599999999999999E-13</v>
      </c>
      <c r="AX133" s="8">
        <f t="shared" si="207"/>
        <v>3.3364965887530552E-13</v>
      </c>
      <c r="AY133" s="9">
        <v>3.69E-8</v>
      </c>
      <c r="AZ133" s="8">
        <f t="shared" si="208"/>
        <v>1.2299999999999999E-9</v>
      </c>
      <c r="BA133" s="8">
        <f t="shared" si="209"/>
        <v>9.8651221253996567E-10</v>
      </c>
      <c r="BB133" s="9">
        <v>4.7399999999999994E-8</v>
      </c>
      <c r="BC133" s="8">
        <f t="shared" si="210"/>
        <v>1.5799999999999997E-9</v>
      </c>
      <c r="BD133" s="8">
        <f t="shared" si="211"/>
        <v>1.2672270697667851E-9</v>
      </c>
      <c r="BE133" s="9">
        <v>3.8399999999999994E-7</v>
      </c>
      <c r="BF133" s="8">
        <f t="shared" si="212"/>
        <v>1.2799999999999999E-8</v>
      </c>
      <c r="BG133" s="8">
        <f t="shared" si="213"/>
        <v>1.0266143350009399E-8</v>
      </c>
      <c r="BH133" s="9">
        <v>0.21179999999999999</v>
      </c>
      <c r="BI133" s="8">
        <f t="shared" si="214"/>
        <v>7.0599999999999994E-3</v>
      </c>
      <c r="BJ133" s="8">
        <f t="shared" si="215"/>
        <v>5.6624196914895593E-3</v>
      </c>
    </row>
    <row r="134" spans="1:62" x14ac:dyDescent="0.25">
      <c r="A134" s="3">
        <v>92552010</v>
      </c>
      <c r="B134" s="2" t="s">
        <v>68</v>
      </c>
      <c r="C134" s="4" t="s">
        <v>12</v>
      </c>
      <c r="D134" s="4" t="s">
        <v>12</v>
      </c>
      <c r="E134" s="4" t="s">
        <v>69</v>
      </c>
      <c r="F134" s="4" t="s">
        <v>65</v>
      </c>
      <c r="G134" s="4">
        <v>240</v>
      </c>
      <c r="H134" s="4">
        <v>8.0204296399999997</v>
      </c>
      <c r="I134" s="8">
        <v>3.1199999999999999E-4</v>
      </c>
      <c r="J134" s="8">
        <f t="shared" si="180"/>
        <v>1.3E-6</v>
      </c>
      <c r="K134" s="8">
        <f t="shared" si="181"/>
        <v>1.0426558531999999E-5</v>
      </c>
      <c r="L134" s="8">
        <v>2.9759999999999997E-4</v>
      </c>
      <c r="M134" s="8">
        <f t="shared" si="182"/>
        <v>1.2399999999999998E-6</v>
      </c>
      <c r="N134" s="8">
        <f t="shared" si="183"/>
        <v>9.9453327535999975E-6</v>
      </c>
      <c r="O134" s="8">
        <v>4.6799999999999994E-4</v>
      </c>
      <c r="P134" s="8">
        <f t="shared" si="184"/>
        <v>1.9499999999999995E-6</v>
      </c>
      <c r="Q134" s="8">
        <f t="shared" si="185"/>
        <v>1.5639837797999996E-5</v>
      </c>
      <c r="R134" s="8">
        <v>3.1440000000000001E-3</v>
      </c>
      <c r="S134" s="8">
        <f t="shared" si="186"/>
        <v>1.31E-5</v>
      </c>
      <c r="T134" s="8">
        <f t="shared" si="187"/>
        <v>1.05067628284E-4</v>
      </c>
      <c r="U134" s="8">
        <v>1.8071999999999999E-5</v>
      </c>
      <c r="V134" s="8">
        <f t="shared" si="188"/>
        <v>7.5299999999999993E-8</v>
      </c>
      <c r="W134" s="8">
        <f t="shared" si="189"/>
        <v>6.0393835189199996E-7</v>
      </c>
      <c r="X134" s="8">
        <v>9.3599999999999991E-7</v>
      </c>
      <c r="Y134" s="8">
        <f t="shared" si="190"/>
        <v>3.8999999999999994E-9</v>
      </c>
      <c r="Z134" s="8">
        <f t="shared" si="191"/>
        <v>3.1279675595999995E-8</v>
      </c>
      <c r="AA134" s="8">
        <v>2.0016E-6</v>
      </c>
      <c r="AB134" s="8">
        <f t="shared" si="192"/>
        <v>8.3400000000000006E-9</v>
      </c>
      <c r="AC134" s="8">
        <f t="shared" si="193"/>
        <v>6.68903831976E-8</v>
      </c>
      <c r="AD134" s="8">
        <v>4.9199999999999991E-7</v>
      </c>
      <c r="AE134" s="8">
        <f t="shared" si="194"/>
        <v>2.0499999999999997E-9</v>
      </c>
      <c r="AF134" s="8">
        <f t="shared" si="195"/>
        <v>1.6441880761999999E-8</v>
      </c>
      <c r="AG134" s="8">
        <v>1.3127999999999999E-7</v>
      </c>
      <c r="AH134" s="8">
        <f t="shared" si="196"/>
        <v>5.4699999999999997E-10</v>
      </c>
      <c r="AI134" s="8">
        <f t="shared" si="197"/>
        <v>4.3871750130799996E-9</v>
      </c>
      <c r="AJ134" s="8">
        <v>3.1919999999999995E-3</v>
      </c>
      <c r="AK134" s="8">
        <f t="shared" si="198"/>
        <v>1.3299999999999998E-5</v>
      </c>
      <c r="AL134" s="8">
        <f t="shared" si="199"/>
        <v>1.0667171421199998E-4</v>
      </c>
      <c r="AM134" s="8">
        <v>2.7119999999999996E-3</v>
      </c>
      <c r="AN134" s="8">
        <f t="shared" si="200"/>
        <v>1.1299999999999999E-5</v>
      </c>
      <c r="AO134" s="8">
        <f t="shared" si="201"/>
        <v>9.0630854931999982E-5</v>
      </c>
      <c r="AP134" s="8">
        <v>2.7119999999999999E-11</v>
      </c>
      <c r="AQ134" s="8">
        <f t="shared" si="202"/>
        <v>1.13E-13</v>
      </c>
      <c r="AR134" s="8">
        <f t="shared" si="203"/>
        <v>9.0630854931999995E-13</v>
      </c>
      <c r="AS134" s="9">
        <v>3.2639999999999999E-5</v>
      </c>
      <c r="AT134" s="8">
        <f t="shared" si="204"/>
        <v>1.36E-7</v>
      </c>
      <c r="AU134" s="8">
        <f t="shared" si="205"/>
        <v>1.0907784310399999E-6</v>
      </c>
      <c r="AV134" s="9">
        <v>3.3600000000000003E-14</v>
      </c>
      <c r="AW134" s="8">
        <f t="shared" si="206"/>
        <v>1.4000000000000001E-16</v>
      </c>
      <c r="AX134" s="8">
        <f t="shared" si="207"/>
        <v>1.1228601496E-15</v>
      </c>
      <c r="AY134" s="9">
        <v>1.4160000000000001E-10</v>
      </c>
      <c r="AZ134" s="8">
        <f t="shared" si="208"/>
        <v>5.9000000000000001E-13</v>
      </c>
      <c r="BA134" s="8">
        <f t="shared" si="209"/>
        <v>4.7320534876000002E-12</v>
      </c>
      <c r="BB134" s="9">
        <v>1.0295999999999998E-9</v>
      </c>
      <c r="BC134" s="8">
        <f t="shared" si="210"/>
        <v>4.2899999999999997E-12</v>
      </c>
      <c r="BD134" s="8">
        <f t="shared" si="211"/>
        <v>3.4407643155599999E-11</v>
      </c>
      <c r="BE134" s="9">
        <v>2.0975999999999999E-9</v>
      </c>
      <c r="BF134" s="8">
        <f t="shared" si="212"/>
        <v>8.7399999999999987E-12</v>
      </c>
      <c r="BG134" s="8">
        <f t="shared" si="213"/>
        <v>7.0098555053599981E-11</v>
      </c>
      <c r="BH134" s="9">
        <v>6.1440000000000008E-4</v>
      </c>
      <c r="BI134" s="8">
        <f t="shared" si="214"/>
        <v>2.5600000000000005E-6</v>
      </c>
      <c r="BJ134" s="8">
        <f t="shared" si="215"/>
        <v>2.0532299878400004E-5</v>
      </c>
    </row>
    <row r="135" spans="1:62" x14ac:dyDescent="0.25">
      <c r="A135" s="17"/>
      <c r="B135" s="18"/>
      <c r="C135" s="22" t="s">
        <v>76</v>
      </c>
      <c r="D135" s="18"/>
      <c r="E135" s="18"/>
      <c r="F135" s="18"/>
      <c r="G135" s="17"/>
      <c r="H135" s="17"/>
      <c r="I135" s="19"/>
      <c r="J135" s="19"/>
      <c r="K135" s="20">
        <f>SUM(K121:K134)</f>
        <v>0.18388741290398522</v>
      </c>
      <c r="L135" s="19"/>
      <c r="M135" s="19"/>
      <c r="N135" s="20">
        <f>SUM(N121:N134)</f>
        <v>0.14385210003155102</v>
      </c>
      <c r="O135" s="19"/>
      <c r="P135" s="19"/>
      <c r="Q135" s="20">
        <f>SUM(Q121:Q134)</f>
        <v>0.14082713877942707</v>
      </c>
      <c r="R135" s="19"/>
      <c r="S135" s="19"/>
      <c r="T135" s="20">
        <f>SUM(T121:T134)</f>
        <v>1.1635017408472652</v>
      </c>
      <c r="U135" s="19"/>
      <c r="V135" s="19"/>
      <c r="W135" s="20">
        <f>SUM(W121:W134)</f>
        <v>1.6867732776898897E-3</v>
      </c>
      <c r="X135" s="19"/>
      <c r="Y135" s="19"/>
      <c r="Z135" s="20">
        <f>SUM(Z121:Z134)</f>
        <v>4.9636598447104301E-4</v>
      </c>
      <c r="AA135" s="19"/>
      <c r="AB135" s="19"/>
      <c r="AC135" s="20">
        <f>SUM(AC121:AC134)</f>
        <v>1.2607830876997304E-3</v>
      </c>
      <c r="AD135" s="19"/>
      <c r="AE135" s="19"/>
      <c r="AF135" s="20">
        <f>SUM(AF121:AF134)</f>
        <v>3.7882184418181814E-4</v>
      </c>
      <c r="AG135" s="19"/>
      <c r="AH135" s="19"/>
      <c r="AI135" s="20">
        <f>SUM(AI121:AI134)</f>
        <v>7.3066904903286642E-5</v>
      </c>
      <c r="AJ135" s="19"/>
      <c r="AK135" s="19"/>
      <c r="AL135" s="20">
        <f>SUM(AL121:AL134)</f>
        <v>0.9822006670471517</v>
      </c>
      <c r="AM135" s="19"/>
      <c r="AN135" s="19"/>
      <c r="AO135" s="20">
        <f>SUM(AO121:AO134)</f>
        <v>1.8212375937473146</v>
      </c>
      <c r="AP135" s="19"/>
      <c r="AQ135" s="19"/>
      <c r="AR135" s="20">
        <f>SUM(AR121:AR134)</f>
        <v>8.3372851133968587E-9</v>
      </c>
      <c r="AS135" s="19"/>
      <c r="AT135" s="19"/>
      <c r="AU135" s="20">
        <f>SUM(AU121:AU134)</f>
        <v>7.0283798482478005E-3</v>
      </c>
      <c r="AV135" s="19"/>
      <c r="AW135" s="19"/>
      <c r="AX135" s="20">
        <f>SUM(AX121:AX134)</f>
        <v>2.0405653643663687E-11</v>
      </c>
      <c r="AY135" s="19"/>
      <c r="AZ135" s="19"/>
      <c r="BA135" s="20">
        <f>SUM(BA121:BA134)</f>
        <v>8.3550613641884761E-8</v>
      </c>
      <c r="BB135" s="19"/>
      <c r="BC135" s="19"/>
      <c r="BD135" s="20">
        <f>SUM(BD121:BD134)</f>
        <v>8.7952972112150244E-8</v>
      </c>
      <c r="BE135" s="19"/>
      <c r="BF135" s="19"/>
      <c r="BG135" s="20">
        <f>SUM(BG121:BG134)</f>
        <v>6.1514824641338992E-7</v>
      </c>
      <c r="BH135" s="19"/>
      <c r="BI135" s="19"/>
      <c r="BJ135" s="20">
        <f>SUM(BJ121:BJ134)</f>
        <v>0.24319020245909792</v>
      </c>
    </row>
    <row r="138" spans="1:62" x14ac:dyDescent="0.25">
      <c r="A138" s="1" t="s">
        <v>153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</row>
    <row r="139" spans="1:62" ht="20.399999999999999" x14ac:dyDescent="0.25">
      <c r="A139" s="4" t="s">
        <v>86</v>
      </c>
      <c r="C139" s="48" t="s">
        <v>38</v>
      </c>
      <c r="D139" s="49"/>
      <c r="E139" s="49"/>
      <c r="F139" s="49"/>
      <c r="G139" s="49"/>
      <c r="H139" s="12"/>
      <c r="I139" s="50" t="s">
        <v>126</v>
      </c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62"/>
      <c r="BJ139" s="16"/>
    </row>
    <row r="140" spans="1:62" x14ac:dyDescent="0.25">
      <c r="A140" s="51" t="s">
        <v>31</v>
      </c>
      <c r="B140" s="51" t="s">
        <v>71</v>
      </c>
      <c r="C140" s="52" t="s">
        <v>32</v>
      </c>
      <c r="D140" s="53" t="s">
        <v>70</v>
      </c>
      <c r="E140" s="52" t="s">
        <v>0</v>
      </c>
      <c r="F140" s="52" t="s">
        <v>63</v>
      </c>
      <c r="G140" s="52" t="s">
        <v>1</v>
      </c>
      <c r="H140" s="53" t="s">
        <v>74</v>
      </c>
      <c r="I140" s="56" t="s">
        <v>43</v>
      </c>
      <c r="J140" s="57"/>
      <c r="K140" s="58"/>
      <c r="L140" s="56" t="s">
        <v>45</v>
      </c>
      <c r="M140" s="57"/>
      <c r="N140" s="58"/>
      <c r="O140" s="56" t="s">
        <v>44</v>
      </c>
      <c r="P140" s="57"/>
      <c r="Q140" s="58"/>
      <c r="R140" s="56" t="s">
        <v>42</v>
      </c>
      <c r="S140" s="57"/>
      <c r="T140" s="58"/>
      <c r="U140" s="56" t="s">
        <v>46</v>
      </c>
      <c r="V140" s="57"/>
      <c r="W140" s="58"/>
      <c r="X140" s="56" t="s">
        <v>47</v>
      </c>
      <c r="Y140" s="57"/>
      <c r="Z140" s="58"/>
      <c r="AA140" s="56" t="s">
        <v>48</v>
      </c>
      <c r="AB140" s="57"/>
      <c r="AC140" s="58"/>
      <c r="AD140" s="56" t="s">
        <v>49</v>
      </c>
      <c r="AE140" s="57"/>
      <c r="AF140" s="58"/>
      <c r="AG140" s="56" t="s">
        <v>50</v>
      </c>
      <c r="AH140" s="57"/>
      <c r="AI140" s="58"/>
      <c r="AJ140" s="56" t="s">
        <v>51</v>
      </c>
      <c r="AK140" s="57"/>
      <c r="AL140" s="58"/>
      <c r="AM140" s="56" t="s">
        <v>52</v>
      </c>
      <c r="AN140" s="57"/>
      <c r="AO140" s="58"/>
      <c r="AP140" s="57" t="s">
        <v>53</v>
      </c>
      <c r="AQ140" s="57"/>
      <c r="AR140" s="14"/>
      <c r="AS140" s="56" t="s">
        <v>54</v>
      </c>
      <c r="AT140" s="57"/>
      <c r="AU140" s="58"/>
      <c r="AV140" s="56" t="s">
        <v>55</v>
      </c>
      <c r="AW140" s="57"/>
      <c r="AX140" s="58"/>
      <c r="AY140" s="56" t="s">
        <v>56</v>
      </c>
      <c r="AZ140" s="57"/>
      <c r="BA140" s="58"/>
      <c r="BB140" s="59" t="s">
        <v>57</v>
      </c>
      <c r="BC140" s="60"/>
      <c r="BD140" s="61"/>
      <c r="BE140" s="59" t="s">
        <v>58</v>
      </c>
      <c r="BF140" s="60"/>
      <c r="BG140" s="61"/>
      <c r="BH140" s="66" t="s">
        <v>59</v>
      </c>
      <c r="BI140" s="66"/>
      <c r="BJ140" s="66"/>
    </row>
    <row r="141" spans="1:62" x14ac:dyDescent="0.25">
      <c r="A141" s="51"/>
      <c r="B141" s="51"/>
      <c r="C141" s="52"/>
      <c r="D141" s="54"/>
      <c r="E141" s="52"/>
      <c r="F141" s="52"/>
      <c r="G141" s="52"/>
      <c r="H141" s="54"/>
      <c r="I141" s="56" t="s">
        <v>61</v>
      </c>
      <c r="J141" s="58"/>
      <c r="K141" s="14"/>
      <c r="L141" s="56" t="s">
        <v>61</v>
      </c>
      <c r="M141" s="57"/>
      <c r="N141" s="58"/>
      <c r="O141" s="56" t="s">
        <v>62</v>
      </c>
      <c r="P141" s="57"/>
      <c r="Q141" s="58"/>
      <c r="R141" s="10"/>
      <c r="S141" s="11"/>
      <c r="T141" s="14"/>
      <c r="U141" s="56"/>
      <c r="V141" s="57"/>
      <c r="W141" s="58"/>
      <c r="X141" s="56" t="s">
        <v>62</v>
      </c>
      <c r="Y141" s="57"/>
      <c r="Z141" s="14"/>
      <c r="AA141" s="56" t="s">
        <v>62</v>
      </c>
      <c r="AB141" s="57"/>
      <c r="AC141" s="58"/>
      <c r="AD141" s="56" t="s">
        <v>62</v>
      </c>
      <c r="AE141" s="57"/>
      <c r="AF141" s="58"/>
      <c r="AG141" s="56" t="s">
        <v>62</v>
      </c>
      <c r="AH141" s="57"/>
      <c r="AI141" s="58"/>
      <c r="AJ141" s="56" t="s">
        <v>62</v>
      </c>
      <c r="AK141" s="57"/>
      <c r="AL141" s="14"/>
      <c r="AM141" s="56" t="s">
        <v>61</v>
      </c>
      <c r="AN141" s="57"/>
      <c r="AO141" s="58"/>
      <c r="AP141" s="57" t="s">
        <v>61</v>
      </c>
      <c r="AQ141" s="57"/>
      <c r="AR141" s="14"/>
      <c r="AS141" s="56"/>
      <c r="AT141" s="57"/>
      <c r="AU141" s="58"/>
      <c r="AV141" s="56" t="s">
        <v>60</v>
      </c>
      <c r="AW141" s="57"/>
      <c r="AX141" s="14"/>
      <c r="AY141" s="56" t="s">
        <v>60</v>
      </c>
      <c r="AZ141" s="57"/>
      <c r="BA141" s="58"/>
      <c r="BB141" s="63" t="s">
        <v>60</v>
      </c>
      <c r="BC141" s="64"/>
      <c r="BD141" s="65"/>
      <c r="BE141" s="63"/>
      <c r="BF141" s="64"/>
      <c r="BG141" s="65"/>
      <c r="BH141" s="66"/>
      <c r="BI141" s="66"/>
      <c r="BJ141" s="66"/>
    </row>
    <row r="142" spans="1:62" x14ac:dyDescent="0.25">
      <c r="A142" s="51"/>
      <c r="B142" s="51"/>
      <c r="C142" s="52"/>
      <c r="D142" s="55"/>
      <c r="E142" s="52"/>
      <c r="F142" s="52"/>
      <c r="G142" s="52"/>
      <c r="H142" s="54"/>
      <c r="I142" s="10" t="s">
        <v>36</v>
      </c>
      <c r="J142" s="24" t="s">
        <v>72</v>
      </c>
      <c r="K142" s="23" t="s">
        <v>73</v>
      </c>
      <c r="L142" s="13" t="s">
        <v>36</v>
      </c>
      <c r="M142" s="24" t="s">
        <v>72</v>
      </c>
      <c r="N142" s="23" t="s">
        <v>75</v>
      </c>
      <c r="O142" s="13" t="s">
        <v>36</v>
      </c>
      <c r="P142" s="24" t="s">
        <v>72</v>
      </c>
      <c r="Q142" s="23" t="s">
        <v>75</v>
      </c>
      <c r="R142" s="13" t="s">
        <v>36</v>
      </c>
      <c r="S142" s="24" t="s">
        <v>72</v>
      </c>
      <c r="T142" s="23" t="s">
        <v>75</v>
      </c>
      <c r="U142" s="13" t="s">
        <v>36</v>
      </c>
      <c r="V142" s="24" t="s">
        <v>72</v>
      </c>
      <c r="W142" s="23" t="s">
        <v>75</v>
      </c>
      <c r="X142" s="13" t="s">
        <v>36</v>
      </c>
      <c r="Y142" s="23" t="s">
        <v>72</v>
      </c>
      <c r="Z142" s="23" t="s">
        <v>75</v>
      </c>
      <c r="AA142" s="13" t="s">
        <v>36</v>
      </c>
      <c r="AB142" s="23" t="s">
        <v>72</v>
      </c>
      <c r="AC142" s="23" t="s">
        <v>75</v>
      </c>
      <c r="AD142" s="13" t="s">
        <v>36</v>
      </c>
      <c r="AE142" s="24" t="s">
        <v>72</v>
      </c>
      <c r="AF142" s="23" t="s">
        <v>75</v>
      </c>
      <c r="AG142" s="13" t="s">
        <v>36</v>
      </c>
      <c r="AH142" s="24" t="s">
        <v>72</v>
      </c>
      <c r="AI142" s="23" t="s">
        <v>75</v>
      </c>
      <c r="AJ142" s="13" t="s">
        <v>36</v>
      </c>
      <c r="AK142" s="23" t="s">
        <v>72</v>
      </c>
      <c r="AL142" s="23" t="s">
        <v>75</v>
      </c>
      <c r="AM142" s="13" t="s">
        <v>36</v>
      </c>
      <c r="AN142" s="24" t="s">
        <v>72</v>
      </c>
      <c r="AO142" s="23" t="s">
        <v>75</v>
      </c>
      <c r="AP142" s="23" t="s">
        <v>36</v>
      </c>
      <c r="AQ142" s="23" t="s">
        <v>72</v>
      </c>
      <c r="AR142" s="23" t="s">
        <v>75</v>
      </c>
      <c r="AS142" s="13" t="s">
        <v>36</v>
      </c>
      <c r="AT142" s="24" t="s">
        <v>72</v>
      </c>
      <c r="AU142" s="23" t="s">
        <v>75</v>
      </c>
      <c r="AV142" s="13" t="s">
        <v>36</v>
      </c>
      <c r="AW142" s="23" t="s">
        <v>72</v>
      </c>
      <c r="AX142" s="23" t="s">
        <v>75</v>
      </c>
      <c r="AY142" s="13" t="s">
        <v>36</v>
      </c>
      <c r="AZ142" s="24" t="s">
        <v>72</v>
      </c>
      <c r="BA142" s="23" t="s">
        <v>75</v>
      </c>
      <c r="BB142" s="13" t="s">
        <v>36</v>
      </c>
      <c r="BC142" s="24" t="s">
        <v>72</v>
      </c>
      <c r="BD142" s="23" t="s">
        <v>75</v>
      </c>
      <c r="BE142" s="13" t="s">
        <v>36</v>
      </c>
      <c r="BF142" s="24" t="s">
        <v>72</v>
      </c>
      <c r="BG142" s="23" t="s">
        <v>75</v>
      </c>
      <c r="BH142" s="23" t="s">
        <v>36</v>
      </c>
      <c r="BI142" s="24" t="s">
        <v>72</v>
      </c>
      <c r="BJ142" s="13" t="s">
        <v>75</v>
      </c>
    </row>
    <row r="143" spans="1:62" x14ac:dyDescent="0.25">
      <c r="A143" s="3">
        <v>11111000</v>
      </c>
      <c r="B143" s="2" t="s">
        <v>30</v>
      </c>
      <c r="C143" s="4" t="s">
        <v>7</v>
      </c>
      <c r="D143" s="4" t="s">
        <v>34</v>
      </c>
      <c r="E143" s="4" t="s">
        <v>9</v>
      </c>
      <c r="F143" s="4" t="s">
        <v>34</v>
      </c>
      <c r="G143" s="4">
        <v>244</v>
      </c>
      <c r="H143" s="4">
        <v>7.933513350040255</v>
      </c>
      <c r="I143" s="7">
        <v>0.62951999999999997</v>
      </c>
      <c r="J143" s="8">
        <f>(I143/$G143)</f>
        <v>2.5799999999999998E-3</v>
      </c>
      <c r="K143" s="8">
        <f>(J143*$H143)</f>
        <v>2.0468464443103858E-2</v>
      </c>
      <c r="L143" s="8">
        <v>0.40503999999999996</v>
      </c>
      <c r="M143" s="8">
        <f>(L143/$G143)</f>
        <v>1.6599999999999998E-3</v>
      </c>
      <c r="N143" s="8">
        <f>(M143*$H143)</f>
        <v>1.3169632161066822E-2</v>
      </c>
      <c r="O143" s="8">
        <v>0.29768</v>
      </c>
      <c r="P143" s="8">
        <f>(O143/$G143)</f>
        <v>1.2199999999999999E-3</v>
      </c>
      <c r="Q143" s="8">
        <f>(P143*$H143)</f>
        <v>9.6788862870491113E-3</v>
      </c>
      <c r="R143" s="8">
        <v>2.0349599999999999</v>
      </c>
      <c r="S143" s="8">
        <f>(R143/$G143)</f>
        <v>8.3400000000000002E-3</v>
      </c>
      <c r="T143" s="8">
        <f>(S143*$H143)</f>
        <v>6.6165501339335728E-2</v>
      </c>
      <c r="U143" s="8">
        <v>2.7328000000000001E-3</v>
      </c>
      <c r="V143" s="8">
        <f>(U143/$G143)</f>
        <v>1.1199999999999999E-5</v>
      </c>
      <c r="W143" s="8">
        <f>(V143*$H143)</f>
        <v>8.8855349520450846E-5</v>
      </c>
      <c r="X143" s="8">
        <v>1.02724E-3</v>
      </c>
      <c r="Y143" s="8">
        <f>(X143/$G143)</f>
        <v>4.2100000000000003E-6</v>
      </c>
      <c r="Z143" s="8">
        <f>(Y143*$H143)</f>
        <v>3.340009120366948E-5</v>
      </c>
      <c r="AA143" s="8">
        <v>2.6595999999999998E-3</v>
      </c>
      <c r="AB143" s="8">
        <f>(AA143/$G143)</f>
        <v>1.0899999999999999E-5</v>
      </c>
      <c r="AC143" s="8">
        <f>(AB143*$H143)</f>
        <v>8.6475295515438767E-5</v>
      </c>
      <c r="AD143" s="8">
        <v>2.5375999999999996E-4</v>
      </c>
      <c r="AE143" s="8">
        <f>(AD143/$G143)</f>
        <v>1.0399999999999998E-6</v>
      </c>
      <c r="AF143" s="8">
        <f>(AE143*$H143)</f>
        <v>8.2508538840418638E-6</v>
      </c>
      <c r="AG143" s="8">
        <v>8.9059999999999991E-5</v>
      </c>
      <c r="AH143" s="8">
        <f>(AG143/$G143)</f>
        <v>3.6499999999999995E-7</v>
      </c>
      <c r="AI143" s="8">
        <f>(AH143*$H143)</f>
        <v>2.8957323727646926E-6</v>
      </c>
      <c r="AJ143" s="8">
        <v>1.70312</v>
      </c>
      <c r="AK143" s="8">
        <f>(AJ143/$G143)</f>
        <v>6.9800000000000001E-3</v>
      </c>
      <c r="AL143" s="8">
        <f>(AK143*$H143)</f>
        <v>5.5375923183280981E-2</v>
      </c>
      <c r="AM143" s="8">
        <v>3.1719999999999997</v>
      </c>
      <c r="AN143" s="8">
        <f>(AM143/$G143)</f>
        <v>1.2999999999999999E-2</v>
      </c>
      <c r="AO143" s="8">
        <f>(AN143*$H143)</f>
        <v>0.1031356735505233</v>
      </c>
      <c r="AP143" s="8">
        <v>1.8885599999999999E-8</v>
      </c>
      <c r="AQ143" s="8">
        <f>(AP143/$G143)</f>
        <v>7.7399999999999999E-11</v>
      </c>
      <c r="AR143" s="8">
        <f>(AQ143*$H143)</f>
        <v>6.1405393329311572E-10</v>
      </c>
      <c r="AS143" s="9">
        <v>2.07888E-2</v>
      </c>
      <c r="AT143" s="8">
        <f>(AS143/$G143)</f>
        <v>8.5199999999999997E-5</v>
      </c>
      <c r="AU143" s="8">
        <f>(AT143*$H143)</f>
        <v>6.759353374234297E-4</v>
      </c>
      <c r="AV143" s="9">
        <v>3.6844000000000001E-11</v>
      </c>
      <c r="AW143" s="8">
        <f>(AV143/$G143)</f>
        <v>1.5100000000000001E-13</v>
      </c>
      <c r="AX143" s="8">
        <f>(AW143*$H143)</f>
        <v>1.1979605158560787E-12</v>
      </c>
      <c r="AY143" s="9">
        <v>1.77876E-7</v>
      </c>
      <c r="AZ143" s="8">
        <f>(AY143/$G143)</f>
        <v>7.2899999999999996E-10</v>
      </c>
      <c r="BA143" s="8">
        <f>(AZ143*$H143)</f>
        <v>5.783531232179346E-9</v>
      </c>
      <c r="BB143" s="9">
        <v>1.60064E-7</v>
      </c>
      <c r="BC143" s="8">
        <f>(BB143/$G143)</f>
        <v>6.5600000000000001E-10</v>
      </c>
      <c r="BD143" s="8">
        <f>(BC143*$H143)</f>
        <v>5.2043847576264076E-9</v>
      </c>
      <c r="BE143" s="9">
        <v>1.59088E-6</v>
      </c>
      <c r="BF143" s="8">
        <f>(BE143/$G143)</f>
        <v>6.5199999999999998E-9</v>
      </c>
      <c r="BG143" s="8">
        <f>(BF143*$H143)</f>
        <v>5.172650704226246E-8</v>
      </c>
      <c r="BH143" s="9">
        <v>0.56607999999999992</v>
      </c>
      <c r="BI143" s="8">
        <f>(BH143/$G143)</f>
        <v>2.3199999999999996E-3</v>
      </c>
      <c r="BJ143" s="8">
        <f>(BI143*$H143)</f>
        <v>1.8405750972093387E-2</v>
      </c>
    </row>
    <row r="144" spans="1:62" x14ac:dyDescent="0.25">
      <c r="A144" s="3">
        <v>21500100</v>
      </c>
      <c r="B144" s="2" t="s">
        <v>21</v>
      </c>
      <c r="C144" s="4" t="s">
        <v>5</v>
      </c>
      <c r="D144" s="4" t="s">
        <v>35</v>
      </c>
      <c r="E144" s="4" t="s">
        <v>10</v>
      </c>
      <c r="F144" s="4" t="s">
        <v>35</v>
      </c>
      <c r="G144" s="4">
        <v>85</v>
      </c>
      <c r="H144" s="4">
        <v>2.4117880584122373</v>
      </c>
      <c r="I144" s="8">
        <v>3.1705000000000001</v>
      </c>
      <c r="J144" s="8">
        <f t="shared" ref="J144:J156" si="216">(I144/$G144)</f>
        <v>3.73E-2</v>
      </c>
      <c r="K144" s="8">
        <f t="shared" ref="K144:K156" si="217">(J144*$H144)</f>
        <v>8.995969457877645E-2</v>
      </c>
      <c r="L144" s="8">
        <v>2.2270000000000003</v>
      </c>
      <c r="M144" s="8">
        <f t="shared" ref="M144:M156" si="218">(L144/$G144)</f>
        <v>2.6200000000000005E-2</v>
      </c>
      <c r="N144" s="8">
        <f t="shared" ref="N144:N156" si="219">(M144*$H144)</f>
        <v>6.3188847130400627E-2</v>
      </c>
      <c r="O144" s="8">
        <v>2.2270000000000003</v>
      </c>
      <c r="P144" s="8">
        <f t="shared" ref="P144:P156" si="220">(O144/$G144)</f>
        <v>2.6200000000000005E-2</v>
      </c>
      <c r="Q144" s="8">
        <f t="shared" ref="Q144:Q156" si="221">(P144*$H144)</f>
        <v>6.3188847130400627E-2</v>
      </c>
      <c r="R144" s="8">
        <v>15.13</v>
      </c>
      <c r="S144" s="8">
        <f t="shared" ref="S144:S156" si="222">(R144/$G144)</f>
        <v>0.17800000000000002</v>
      </c>
      <c r="T144" s="8">
        <f t="shared" ref="T144:T156" si="223">(S144*$H144)</f>
        <v>0.42929827439737828</v>
      </c>
      <c r="U144" s="8">
        <v>2.4225E-2</v>
      </c>
      <c r="V144" s="8">
        <f t="shared" ref="V144:V156" si="224">(U144/$G144)</f>
        <v>2.8499999999999999E-4</v>
      </c>
      <c r="W144" s="8">
        <f t="shared" ref="W144:W156" si="225">(V144*$H144)</f>
        <v>6.8735959664748762E-4</v>
      </c>
      <c r="X144" s="8">
        <v>8.1855000000000001E-3</v>
      </c>
      <c r="Y144" s="8">
        <f t="shared" ref="Y144:Y156" si="226">(X144/$G144)</f>
        <v>9.6299999999999996E-5</v>
      </c>
      <c r="Z144" s="8">
        <f t="shared" ref="Z144:Z156" si="227">(Y144*$H144)</f>
        <v>2.3225519002509844E-4</v>
      </c>
      <c r="AA144" s="8">
        <v>2.4309999999999998E-2</v>
      </c>
      <c r="AB144" s="8">
        <f t="shared" ref="AB144:AB156" si="228">(AA144/$G144)</f>
        <v>2.8599999999999996E-4</v>
      </c>
      <c r="AC144" s="8">
        <f t="shared" ref="AC144:AC156" si="229">(AB144*$H144)</f>
        <v>6.8977138470589978E-4</v>
      </c>
      <c r="AD144" s="8">
        <v>2.346E-3</v>
      </c>
      <c r="AE144" s="8">
        <f t="shared" ref="AE144:AE156" si="230">(AD144/$G144)</f>
        <v>2.76E-5</v>
      </c>
      <c r="AF144" s="8">
        <f t="shared" ref="AF144:AF156" si="231">(AE144*$H144)</f>
        <v>6.6565350412177746E-5</v>
      </c>
      <c r="AG144" s="8">
        <v>8.585E-4</v>
      </c>
      <c r="AH144" s="8">
        <f t="shared" ref="AH144:AH156" si="232">(AG144/$G144)</f>
        <v>1.01E-5</v>
      </c>
      <c r="AI144" s="8">
        <f t="shared" ref="AI144:AI156" si="233">(AH144*$H144)</f>
        <v>2.4359059389963598E-5</v>
      </c>
      <c r="AJ144" s="8">
        <v>9.6050000000000004</v>
      </c>
      <c r="AK144" s="8">
        <f t="shared" ref="AK144:AK156" si="234">(AJ144/$G144)</f>
        <v>0.113</v>
      </c>
      <c r="AL144" s="8">
        <f t="shared" ref="AL144:AL156" si="235">(AK144*$H144)</f>
        <v>0.27253205060058283</v>
      </c>
      <c r="AM144" s="8">
        <v>25.500000000000004</v>
      </c>
      <c r="AN144" s="8">
        <f t="shared" ref="AN144:AN156" si="236">(AM144/$G144)</f>
        <v>0.30000000000000004</v>
      </c>
      <c r="AO144" s="8">
        <f t="shared" ref="AO144:AO156" si="237">(AN144*$H144)</f>
        <v>0.72353641752367126</v>
      </c>
      <c r="AP144" s="8">
        <v>1.2665000000000001E-7</v>
      </c>
      <c r="AQ144" s="8">
        <f t="shared" ref="AQ144:AQ156" si="238">(AP144/$G144)</f>
        <v>1.4900000000000002E-9</v>
      </c>
      <c r="AR144" s="8">
        <f t="shared" ref="AR144:AR156" si="239">(AQ144*$H144)</f>
        <v>3.5935642070342342E-9</v>
      </c>
      <c r="AS144" s="9">
        <v>7.1060000000000014E-5</v>
      </c>
      <c r="AT144" s="8">
        <f t="shared" ref="AT144:AT156" si="240">(AS144/$G144)</f>
        <v>8.3600000000000013E-7</v>
      </c>
      <c r="AU144" s="8">
        <f t="shared" ref="AU144:AU156" si="241">(AT144*$H144)</f>
        <v>2.0162548168326305E-6</v>
      </c>
      <c r="AV144" s="9">
        <v>2.6350000000000002E-10</v>
      </c>
      <c r="AW144" s="8">
        <f t="shared" ref="AW144:AW156" si="242">(AV144/$G144)</f>
        <v>3.1000000000000001E-12</v>
      </c>
      <c r="AX144" s="8">
        <f t="shared" ref="AX144:AX156" si="243">(AW144*$H144)</f>
        <v>7.4765429810779358E-12</v>
      </c>
      <c r="AY144" s="9">
        <v>1.547E-6</v>
      </c>
      <c r="AZ144" s="8">
        <f t="shared" ref="AZ144:AZ156" si="244">(AY144/$G144)</f>
        <v>1.8200000000000001E-8</v>
      </c>
      <c r="BA144" s="8">
        <f t="shared" ref="BA144:BA156" si="245">(AZ144*$H144)</f>
        <v>4.3894542663102724E-8</v>
      </c>
      <c r="BB144" s="9">
        <v>1.3090000000000003E-6</v>
      </c>
      <c r="BC144" s="8">
        <f t="shared" ref="BC144:BC156" si="246">(BB144/$G144)</f>
        <v>1.5400000000000002E-8</v>
      </c>
      <c r="BD144" s="8">
        <f t="shared" ref="BD144:BD156" si="247">(BC144*$H144)</f>
        <v>3.7141536099548461E-8</v>
      </c>
      <c r="BE144" s="9">
        <v>9.6900000000000004E-6</v>
      </c>
      <c r="BF144" s="8">
        <f t="shared" ref="BF144:BF156" si="248">(BE144/$G144)</f>
        <v>1.14E-7</v>
      </c>
      <c r="BG144" s="8">
        <f t="shared" ref="BG144:BG156" si="249">(BF144*$H144)</f>
        <v>2.7494383865899507E-7</v>
      </c>
      <c r="BH144" s="9">
        <v>3.6804999999999999</v>
      </c>
      <c r="BI144" s="8">
        <f t="shared" ref="BI144:BI156" si="250">(BH144/$G144)</f>
        <v>4.3299999999999998E-2</v>
      </c>
      <c r="BJ144" s="8">
        <f t="shared" ref="BJ144:BJ156" si="251">(BI144*$H144)</f>
        <v>0.10443042292924987</v>
      </c>
    </row>
    <row r="145" spans="1:62" x14ac:dyDescent="0.25">
      <c r="A145" s="3">
        <v>24144210</v>
      </c>
      <c r="B145" s="2" t="s">
        <v>67</v>
      </c>
      <c r="C145" s="4" t="s">
        <v>5</v>
      </c>
      <c r="D145" s="4" t="s">
        <v>15</v>
      </c>
      <c r="E145" s="4" t="s">
        <v>15</v>
      </c>
      <c r="F145" s="4" t="s">
        <v>15</v>
      </c>
      <c r="G145" s="4">
        <v>85</v>
      </c>
      <c r="H145" s="4">
        <v>2.1896489897467002</v>
      </c>
      <c r="I145" s="8">
        <v>0.44115000000000004</v>
      </c>
      <c r="J145" s="8">
        <f t="shared" si="216"/>
        <v>5.1900000000000002E-3</v>
      </c>
      <c r="K145" s="8">
        <f t="shared" si="217"/>
        <v>1.1364278256785374E-2</v>
      </c>
      <c r="L145" s="8">
        <v>0.41395000000000004</v>
      </c>
      <c r="M145" s="8">
        <f t="shared" si="218"/>
        <v>4.8700000000000002E-3</v>
      </c>
      <c r="N145" s="8">
        <f t="shared" si="219"/>
        <v>1.0663590580066431E-2</v>
      </c>
      <c r="O145" s="8">
        <v>0.73865000000000003</v>
      </c>
      <c r="P145" s="8">
        <f t="shared" si="220"/>
        <v>8.6899999999999998E-3</v>
      </c>
      <c r="Q145" s="8">
        <f t="shared" si="221"/>
        <v>1.9028049720898825E-2</v>
      </c>
      <c r="R145" s="8">
        <v>3.9865000000000004</v>
      </c>
      <c r="S145" s="8">
        <f t="shared" si="222"/>
        <v>4.6900000000000004E-2</v>
      </c>
      <c r="T145" s="8">
        <f t="shared" si="223"/>
        <v>0.10269453761912024</v>
      </c>
      <c r="U145" s="8">
        <v>5.4060000000000011E-3</v>
      </c>
      <c r="V145" s="8">
        <f t="shared" si="224"/>
        <v>6.3600000000000014E-5</v>
      </c>
      <c r="W145" s="8">
        <f t="shared" si="225"/>
        <v>1.3926167574789016E-4</v>
      </c>
      <c r="X145" s="8">
        <v>1.6234999999999999E-3</v>
      </c>
      <c r="Y145" s="8">
        <f t="shared" si="226"/>
        <v>1.91E-5</v>
      </c>
      <c r="Z145" s="8">
        <f t="shared" si="227"/>
        <v>4.1822295704161976E-5</v>
      </c>
      <c r="AA145" s="8">
        <v>4.8365000000000005E-3</v>
      </c>
      <c r="AB145" s="8">
        <f t="shared" si="228"/>
        <v>5.6900000000000007E-5</v>
      </c>
      <c r="AC145" s="8">
        <f t="shared" si="229"/>
        <v>1.2459102751658725E-4</v>
      </c>
      <c r="AD145" s="8">
        <v>6.9614999999999998E-4</v>
      </c>
      <c r="AE145" s="8">
        <f t="shared" si="230"/>
        <v>8.1899999999999995E-6</v>
      </c>
      <c r="AF145" s="8">
        <f t="shared" si="231"/>
        <v>1.7933225226025475E-5</v>
      </c>
      <c r="AG145" s="8">
        <v>1.6405000000000003E-4</v>
      </c>
      <c r="AH145" s="8">
        <f t="shared" si="232"/>
        <v>1.9300000000000002E-6</v>
      </c>
      <c r="AI145" s="8">
        <f t="shared" si="233"/>
        <v>4.226022550211132E-6</v>
      </c>
      <c r="AJ145" s="8">
        <v>2.2015000000000002</v>
      </c>
      <c r="AK145" s="8">
        <f t="shared" si="234"/>
        <v>2.5900000000000003E-2</v>
      </c>
      <c r="AL145" s="8">
        <f t="shared" si="235"/>
        <v>5.6711908834439544E-2</v>
      </c>
      <c r="AM145" s="8">
        <v>4.3520000000000003</v>
      </c>
      <c r="AN145" s="8">
        <f t="shared" si="236"/>
        <v>5.1200000000000002E-2</v>
      </c>
      <c r="AO145" s="8">
        <f t="shared" si="237"/>
        <v>0.11211002827503105</v>
      </c>
      <c r="AP145" s="8">
        <v>3.7400000000000004E-8</v>
      </c>
      <c r="AQ145" s="8">
        <f t="shared" si="238"/>
        <v>4.4000000000000003E-10</v>
      </c>
      <c r="AR145" s="8">
        <f t="shared" si="239"/>
        <v>9.6344555548854814E-10</v>
      </c>
      <c r="AS145" s="9">
        <v>2.0060000000000001E-2</v>
      </c>
      <c r="AT145" s="8">
        <f t="shared" si="240"/>
        <v>2.3600000000000002E-4</v>
      </c>
      <c r="AU145" s="8">
        <f t="shared" si="241"/>
        <v>5.1675716158022128E-4</v>
      </c>
      <c r="AV145" s="9">
        <v>5.4654999999999998E-11</v>
      </c>
      <c r="AW145" s="8">
        <f t="shared" si="242"/>
        <v>6.4299999999999999E-13</v>
      </c>
      <c r="AX145" s="8">
        <f t="shared" si="243"/>
        <v>1.4079443004071282E-12</v>
      </c>
      <c r="AY145" s="9">
        <v>3.0005000000000004E-7</v>
      </c>
      <c r="AZ145" s="8">
        <f t="shared" si="244"/>
        <v>3.5300000000000004E-9</v>
      </c>
      <c r="BA145" s="8">
        <f t="shared" si="245"/>
        <v>7.7294609338058531E-9</v>
      </c>
      <c r="BB145" s="9">
        <v>2.7370000000000002E-7</v>
      </c>
      <c r="BC145" s="8">
        <f t="shared" si="246"/>
        <v>3.2200000000000005E-9</v>
      </c>
      <c r="BD145" s="8">
        <f t="shared" si="247"/>
        <v>7.0506697469843753E-9</v>
      </c>
      <c r="BE145" s="9">
        <v>1.8020000000000001E-6</v>
      </c>
      <c r="BF145" s="8">
        <f t="shared" si="248"/>
        <v>2.1200000000000001E-8</v>
      </c>
      <c r="BG145" s="8">
        <f t="shared" si="249"/>
        <v>4.6420558582630045E-8</v>
      </c>
      <c r="BH145" s="9">
        <v>0.91800000000000015</v>
      </c>
      <c r="BI145" s="8">
        <f t="shared" si="250"/>
        <v>1.0800000000000002E-2</v>
      </c>
      <c r="BJ145" s="8">
        <f t="shared" si="251"/>
        <v>2.3648209089264367E-2</v>
      </c>
    </row>
    <row r="146" spans="1:62" x14ac:dyDescent="0.25">
      <c r="A146" s="3">
        <v>25221405</v>
      </c>
      <c r="B146" s="2" t="s">
        <v>39</v>
      </c>
      <c r="C146" s="4" t="s">
        <v>5</v>
      </c>
      <c r="D146" s="4" t="s">
        <v>33</v>
      </c>
      <c r="E146" s="4" t="s">
        <v>20</v>
      </c>
      <c r="F146" s="4" t="s">
        <v>33</v>
      </c>
      <c r="G146" s="4">
        <v>55</v>
      </c>
      <c r="H146" s="4">
        <v>1.2693621360064409</v>
      </c>
      <c r="I146" s="8">
        <v>0.39049999999999996</v>
      </c>
      <c r="J146" s="8">
        <f t="shared" si="216"/>
        <v>7.0999999999999995E-3</v>
      </c>
      <c r="K146" s="8">
        <f t="shared" si="217"/>
        <v>9.0124711656457291E-3</v>
      </c>
      <c r="L146" s="8">
        <v>0.27609999999999996</v>
      </c>
      <c r="M146" s="8">
        <f t="shared" si="218"/>
        <v>5.0199999999999993E-3</v>
      </c>
      <c r="N146" s="8">
        <f t="shared" si="219"/>
        <v>6.3721979227523325E-3</v>
      </c>
      <c r="O146" s="8">
        <v>0.23540000000000003</v>
      </c>
      <c r="P146" s="8">
        <f t="shared" si="220"/>
        <v>4.2800000000000008E-3</v>
      </c>
      <c r="Q146" s="8">
        <f t="shared" si="221"/>
        <v>5.4328699421075681E-3</v>
      </c>
      <c r="R146" s="8">
        <v>4.3614999999999995</v>
      </c>
      <c r="S146" s="8">
        <f t="shared" si="222"/>
        <v>7.9299999999999995E-2</v>
      </c>
      <c r="T146" s="8">
        <f t="shared" si="223"/>
        <v>0.10066041738531076</v>
      </c>
      <c r="U146" s="8">
        <v>2.7445E-3</v>
      </c>
      <c r="V146" s="8">
        <f t="shared" si="224"/>
        <v>4.99E-5</v>
      </c>
      <c r="W146" s="8">
        <f t="shared" si="225"/>
        <v>6.33411705867214E-5</v>
      </c>
      <c r="X146" s="8">
        <v>9.2949999999999988E-4</v>
      </c>
      <c r="Y146" s="8">
        <f t="shared" si="226"/>
        <v>1.6899999999999997E-5</v>
      </c>
      <c r="Z146" s="8">
        <f t="shared" si="227"/>
        <v>2.1452220098508847E-5</v>
      </c>
      <c r="AA146" s="8">
        <v>2.8435000000000001E-3</v>
      </c>
      <c r="AB146" s="8">
        <f t="shared" si="228"/>
        <v>5.1700000000000003E-5</v>
      </c>
      <c r="AC146" s="8">
        <f t="shared" si="229"/>
        <v>6.5626022431533002E-5</v>
      </c>
      <c r="AD146" s="8">
        <v>2.9040000000000001E-4</v>
      </c>
      <c r="AE146" s="8">
        <f t="shared" si="230"/>
        <v>5.2800000000000003E-6</v>
      </c>
      <c r="AF146" s="8">
        <f t="shared" si="231"/>
        <v>6.7022320781140086E-6</v>
      </c>
      <c r="AG146" s="8">
        <v>1.8480000000000002E-4</v>
      </c>
      <c r="AH146" s="8">
        <f t="shared" si="232"/>
        <v>3.3600000000000004E-6</v>
      </c>
      <c r="AI146" s="8">
        <f t="shared" si="233"/>
        <v>4.2650567769816417E-6</v>
      </c>
      <c r="AJ146" s="8">
        <v>1.4080000000000001</v>
      </c>
      <c r="AK146" s="8">
        <f t="shared" si="234"/>
        <v>2.5600000000000001E-2</v>
      </c>
      <c r="AL146" s="8">
        <f t="shared" si="235"/>
        <v>3.2495670681764885E-2</v>
      </c>
      <c r="AM146" s="8">
        <v>22.605</v>
      </c>
      <c r="AN146" s="8">
        <f t="shared" si="236"/>
        <v>0.41100000000000003</v>
      </c>
      <c r="AO146" s="8">
        <f t="shared" si="237"/>
        <v>0.52170783789864728</v>
      </c>
      <c r="AP146" s="8">
        <v>1.8205E-8</v>
      </c>
      <c r="AQ146" s="8">
        <f t="shared" si="238"/>
        <v>3.3099999999999999E-10</v>
      </c>
      <c r="AR146" s="8">
        <f t="shared" si="239"/>
        <v>4.2015886701813193E-10</v>
      </c>
      <c r="AS146" s="9">
        <v>6.2699999999999992E-2</v>
      </c>
      <c r="AT146" s="8">
        <f t="shared" si="240"/>
        <v>1.14E-3</v>
      </c>
      <c r="AU146" s="8">
        <f t="shared" si="241"/>
        <v>1.4470728350473425E-3</v>
      </c>
      <c r="AV146" s="9">
        <v>3.1075E-11</v>
      </c>
      <c r="AW146" s="8">
        <f t="shared" si="242"/>
        <v>5.6500000000000002E-13</v>
      </c>
      <c r="AX146" s="8">
        <f t="shared" si="243"/>
        <v>7.1718960684363908E-13</v>
      </c>
      <c r="AY146" s="9">
        <v>1.8094999999999999E-7</v>
      </c>
      <c r="AZ146" s="8">
        <f t="shared" si="244"/>
        <v>3.2899999999999996E-9</v>
      </c>
      <c r="BA146" s="8">
        <f t="shared" si="245"/>
        <v>4.1762014274611896E-9</v>
      </c>
      <c r="BB146" s="9">
        <v>1.5069999999999999E-7</v>
      </c>
      <c r="BC146" s="8">
        <f t="shared" si="246"/>
        <v>2.7400000000000001E-9</v>
      </c>
      <c r="BD146" s="8">
        <f t="shared" si="247"/>
        <v>3.4780522526576481E-9</v>
      </c>
      <c r="BE146" s="9">
        <v>1.1990000000000001E-6</v>
      </c>
      <c r="BF146" s="8">
        <f t="shared" si="248"/>
        <v>2.18E-8</v>
      </c>
      <c r="BG146" s="8">
        <f t="shared" si="249"/>
        <v>2.7672094564940411E-8</v>
      </c>
      <c r="BH146" s="9">
        <v>0.42349999999999999</v>
      </c>
      <c r="BI146" s="8">
        <f t="shared" si="250"/>
        <v>7.6999999999999994E-3</v>
      </c>
      <c r="BJ146" s="8">
        <f t="shared" si="251"/>
        <v>9.7740884472495935E-3</v>
      </c>
    </row>
    <row r="147" spans="1:62" x14ac:dyDescent="0.25">
      <c r="A147" s="3">
        <v>26137120</v>
      </c>
      <c r="B147" s="2" t="s">
        <v>22</v>
      </c>
      <c r="C147" s="4" t="s">
        <v>5</v>
      </c>
      <c r="D147" s="4" t="s">
        <v>8</v>
      </c>
      <c r="E147" s="4" t="s">
        <v>8</v>
      </c>
      <c r="F147" s="4" t="s">
        <v>8</v>
      </c>
      <c r="G147" s="4">
        <v>85</v>
      </c>
      <c r="H147" s="4">
        <v>3.9667566750201275</v>
      </c>
      <c r="I147" s="8">
        <v>0.68254999999999999</v>
      </c>
      <c r="J147" s="8">
        <f t="shared" si="216"/>
        <v>8.0300000000000007E-3</v>
      </c>
      <c r="K147" s="8">
        <f t="shared" si="217"/>
        <v>3.1853056100411628E-2</v>
      </c>
      <c r="L147" s="8">
        <v>0.66555000000000009</v>
      </c>
      <c r="M147" s="8">
        <f t="shared" si="218"/>
        <v>7.8300000000000002E-3</v>
      </c>
      <c r="N147" s="8">
        <f t="shared" si="219"/>
        <v>3.1059704765407599E-2</v>
      </c>
      <c r="O147" s="8">
        <v>0.39950000000000002</v>
      </c>
      <c r="P147" s="8">
        <f t="shared" si="220"/>
        <v>4.7000000000000002E-3</v>
      </c>
      <c r="Q147" s="8">
        <f t="shared" si="221"/>
        <v>1.8643756372594598E-2</v>
      </c>
      <c r="R147" s="8">
        <v>7.5905000000000005</v>
      </c>
      <c r="S147" s="8">
        <f t="shared" si="222"/>
        <v>8.9300000000000004E-2</v>
      </c>
      <c r="T147" s="8">
        <f t="shared" si="223"/>
        <v>0.35423137107929742</v>
      </c>
      <c r="U147" s="8">
        <v>5.4229999999999999E-3</v>
      </c>
      <c r="V147" s="8">
        <f t="shared" si="224"/>
        <v>6.3799999999999992E-5</v>
      </c>
      <c r="W147" s="8">
        <f t="shared" si="225"/>
        <v>2.5307907586628409E-4</v>
      </c>
      <c r="X147" s="8">
        <v>2.2014999999999999E-3</v>
      </c>
      <c r="Y147" s="8">
        <f t="shared" si="226"/>
        <v>2.5899999999999999E-5</v>
      </c>
      <c r="Z147" s="8">
        <f t="shared" si="227"/>
        <v>1.027389978830213E-4</v>
      </c>
      <c r="AA147" s="8">
        <v>2.856E-3</v>
      </c>
      <c r="AB147" s="8">
        <f t="shared" si="228"/>
        <v>3.3600000000000004E-5</v>
      </c>
      <c r="AC147" s="8">
        <f t="shared" si="229"/>
        <v>1.3328302428067631E-4</v>
      </c>
      <c r="AD147" s="8">
        <v>5.4740000000000006E-3</v>
      </c>
      <c r="AE147" s="8">
        <f t="shared" si="230"/>
        <v>6.4400000000000007E-5</v>
      </c>
      <c r="AF147" s="8">
        <f t="shared" si="231"/>
        <v>2.5545912987129626E-4</v>
      </c>
      <c r="AG147" s="8">
        <v>6.9870000000000002E-4</v>
      </c>
      <c r="AH147" s="8">
        <f t="shared" si="232"/>
        <v>8.2200000000000009E-6</v>
      </c>
      <c r="AI147" s="8">
        <f t="shared" si="233"/>
        <v>3.2606739868665451E-5</v>
      </c>
      <c r="AJ147" s="8">
        <v>2.8475000000000001</v>
      </c>
      <c r="AK147" s="8">
        <f t="shared" si="234"/>
        <v>3.3500000000000002E-2</v>
      </c>
      <c r="AL147" s="8">
        <f t="shared" si="235"/>
        <v>0.13288634861317428</v>
      </c>
      <c r="AM147" s="8">
        <v>9.0950000000000006</v>
      </c>
      <c r="AN147" s="8">
        <f t="shared" si="236"/>
        <v>0.10700000000000001</v>
      </c>
      <c r="AO147" s="8">
        <f t="shared" si="237"/>
        <v>0.42444296422715372</v>
      </c>
      <c r="AP147" s="8">
        <v>3.1534999999999997E-8</v>
      </c>
      <c r="AQ147" s="8">
        <f t="shared" si="238"/>
        <v>3.7099999999999996E-10</v>
      </c>
      <c r="AR147" s="8">
        <f t="shared" si="239"/>
        <v>1.4716667264324671E-9</v>
      </c>
      <c r="AS147" s="9">
        <v>3.4765E-3</v>
      </c>
      <c r="AT147" s="8">
        <f t="shared" si="240"/>
        <v>4.0899999999999998E-5</v>
      </c>
      <c r="AU147" s="8">
        <f t="shared" si="241"/>
        <v>1.6224034800832321E-4</v>
      </c>
      <c r="AV147" s="9">
        <v>1.4960000000000001E-10</v>
      </c>
      <c r="AW147" s="8">
        <f t="shared" si="242"/>
        <v>1.76E-12</v>
      </c>
      <c r="AX147" s="8">
        <f t="shared" si="243"/>
        <v>6.981491748035424E-12</v>
      </c>
      <c r="AY147" s="9">
        <v>2.3205000000000002E-7</v>
      </c>
      <c r="AZ147" s="8">
        <f t="shared" si="244"/>
        <v>2.7300000000000003E-9</v>
      </c>
      <c r="BA147" s="8">
        <f t="shared" si="245"/>
        <v>1.0829245722804949E-8</v>
      </c>
      <c r="BB147" s="9">
        <v>3.9355000000000003E-7</v>
      </c>
      <c r="BC147" s="8">
        <f t="shared" si="246"/>
        <v>4.6299999999999999E-9</v>
      </c>
      <c r="BD147" s="8">
        <f t="shared" si="247"/>
        <v>1.836608340534319E-8</v>
      </c>
      <c r="BE147" s="9">
        <v>2.7030000000000002E-6</v>
      </c>
      <c r="BF147" s="8">
        <f t="shared" si="248"/>
        <v>3.18E-8</v>
      </c>
      <c r="BG147" s="8">
        <f t="shared" si="249"/>
        <v>1.2614286226564006E-7</v>
      </c>
      <c r="BH147" s="9">
        <v>1.0965</v>
      </c>
      <c r="BI147" s="8">
        <f t="shared" si="250"/>
        <v>1.29E-2</v>
      </c>
      <c r="BJ147" s="8">
        <f t="shared" si="251"/>
        <v>5.1171161107759648E-2</v>
      </c>
    </row>
    <row r="148" spans="1:62" x14ac:dyDescent="0.25">
      <c r="A148" s="3">
        <v>31103010</v>
      </c>
      <c r="B148" s="2" t="s">
        <v>40</v>
      </c>
      <c r="C148" s="4" t="s">
        <v>5</v>
      </c>
      <c r="D148" s="4" t="s">
        <v>6</v>
      </c>
      <c r="E148" s="4" t="s">
        <v>6</v>
      </c>
      <c r="F148" s="4" t="s">
        <v>64</v>
      </c>
      <c r="G148" s="4">
        <v>50</v>
      </c>
      <c r="H148" s="4">
        <v>1.19002662486</v>
      </c>
      <c r="I148" s="8">
        <v>0.33850000000000002</v>
      </c>
      <c r="J148" s="8">
        <f t="shared" si="216"/>
        <v>6.7700000000000008E-3</v>
      </c>
      <c r="K148" s="8">
        <f t="shared" si="217"/>
        <v>8.0564802503022004E-3</v>
      </c>
      <c r="L148" s="8">
        <v>0.33250000000000002</v>
      </c>
      <c r="M148" s="8">
        <f t="shared" si="218"/>
        <v>6.6500000000000005E-3</v>
      </c>
      <c r="N148" s="8">
        <f t="shared" si="219"/>
        <v>7.9136770553190003E-3</v>
      </c>
      <c r="O148" s="8">
        <v>0.37000000000000005</v>
      </c>
      <c r="P148" s="8">
        <f t="shared" si="220"/>
        <v>7.4000000000000012E-3</v>
      </c>
      <c r="Q148" s="8">
        <f t="shared" si="221"/>
        <v>8.8061970239640009E-3</v>
      </c>
      <c r="R148" s="8">
        <v>1.7750000000000001</v>
      </c>
      <c r="S148" s="8">
        <f t="shared" si="222"/>
        <v>3.5500000000000004E-2</v>
      </c>
      <c r="T148" s="8">
        <f t="shared" si="223"/>
        <v>4.2245945182530005E-2</v>
      </c>
      <c r="U148" s="8">
        <v>7.6500000000000005E-3</v>
      </c>
      <c r="V148" s="8">
        <f t="shared" si="224"/>
        <v>1.5300000000000001E-4</v>
      </c>
      <c r="W148" s="8">
        <f t="shared" si="225"/>
        <v>1.8207407360358E-4</v>
      </c>
      <c r="X148" s="8">
        <v>7.5500000000000003E-4</v>
      </c>
      <c r="Y148" s="8">
        <f t="shared" si="226"/>
        <v>1.5100000000000001E-5</v>
      </c>
      <c r="Z148" s="8">
        <f t="shared" si="227"/>
        <v>1.7969402035386001E-5</v>
      </c>
      <c r="AA148" s="8">
        <v>1.7700000000000001E-3</v>
      </c>
      <c r="AB148" s="8">
        <f t="shared" si="228"/>
        <v>3.54E-5</v>
      </c>
      <c r="AC148" s="8">
        <f t="shared" si="229"/>
        <v>4.2126942520044002E-5</v>
      </c>
      <c r="AD148" s="8">
        <v>2.6050000000000004E-4</v>
      </c>
      <c r="AE148" s="8">
        <f t="shared" si="230"/>
        <v>5.2100000000000009E-6</v>
      </c>
      <c r="AF148" s="8">
        <f t="shared" si="231"/>
        <v>6.2000387155206007E-6</v>
      </c>
      <c r="AG148" s="8">
        <v>5.9000000000000004E-5</v>
      </c>
      <c r="AH148" s="8">
        <f t="shared" si="232"/>
        <v>1.1800000000000001E-6</v>
      </c>
      <c r="AI148" s="8">
        <f t="shared" si="233"/>
        <v>1.4042314173348001E-6</v>
      </c>
      <c r="AJ148" s="8">
        <v>2.4250000000000003</v>
      </c>
      <c r="AK148" s="8">
        <f t="shared" si="234"/>
        <v>4.8500000000000008E-2</v>
      </c>
      <c r="AL148" s="8">
        <f t="shared" si="235"/>
        <v>5.7716291305710009E-2</v>
      </c>
      <c r="AM148" s="8">
        <v>1.97</v>
      </c>
      <c r="AN148" s="8">
        <f t="shared" si="236"/>
        <v>3.9399999999999998E-2</v>
      </c>
      <c r="AO148" s="8">
        <f t="shared" si="237"/>
        <v>4.6887049019483998E-2</v>
      </c>
      <c r="AP148" s="8">
        <v>1.9000000000000001E-8</v>
      </c>
      <c r="AQ148" s="8">
        <f t="shared" si="238"/>
        <v>3.8000000000000003E-10</v>
      </c>
      <c r="AR148" s="8">
        <f t="shared" si="239"/>
        <v>4.5221011744680002E-10</v>
      </c>
      <c r="AS148" s="9">
        <v>1.1050000000000001E-2</v>
      </c>
      <c r="AT148" s="8">
        <f t="shared" si="240"/>
        <v>2.2100000000000001E-4</v>
      </c>
      <c r="AU148" s="8">
        <f t="shared" si="241"/>
        <v>2.6299588409406003E-4</v>
      </c>
      <c r="AV148" s="9">
        <v>3.3150000000000003E-11</v>
      </c>
      <c r="AW148" s="8">
        <f t="shared" si="242"/>
        <v>6.630000000000001E-13</v>
      </c>
      <c r="AX148" s="8">
        <f t="shared" si="243"/>
        <v>7.8898765228218011E-13</v>
      </c>
      <c r="AY148" s="9">
        <v>1.29E-7</v>
      </c>
      <c r="AZ148" s="8">
        <f t="shared" si="244"/>
        <v>2.5800000000000002E-9</v>
      </c>
      <c r="BA148" s="8">
        <f t="shared" si="245"/>
        <v>3.0702686921388001E-9</v>
      </c>
      <c r="BB148" s="9">
        <v>3.9000000000000002E-7</v>
      </c>
      <c r="BC148" s="8">
        <f t="shared" si="246"/>
        <v>7.8000000000000004E-9</v>
      </c>
      <c r="BD148" s="8">
        <f t="shared" si="247"/>
        <v>9.2822076739080004E-9</v>
      </c>
      <c r="BE148" s="9">
        <v>1.5850000000000001E-6</v>
      </c>
      <c r="BF148" s="8">
        <f t="shared" si="248"/>
        <v>3.1699999999999999E-8</v>
      </c>
      <c r="BG148" s="8">
        <f t="shared" si="249"/>
        <v>3.7723844008061997E-8</v>
      </c>
      <c r="BH148" s="9">
        <v>0.56500000000000006</v>
      </c>
      <c r="BI148" s="8">
        <f t="shared" si="250"/>
        <v>1.1300000000000001E-2</v>
      </c>
      <c r="BJ148" s="8">
        <f t="shared" si="251"/>
        <v>1.3447300860918001E-2</v>
      </c>
    </row>
    <row r="149" spans="1:62" x14ac:dyDescent="0.25">
      <c r="A149" s="3">
        <v>41104020</v>
      </c>
      <c r="B149" s="2" t="s">
        <v>41</v>
      </c>
      <c r="C149" s="4" t="s">
        <v>5</v>
      </c>
      <c r="D149" s="4" t="s">
        <v>37</v>
      </c>
      <c r="E149" s="4" t="s">
        <v>14</v>
      </c>
      <c r="F149" s="4" t="s">
        <v>66</v>
      </c>
      <c r="G149" s="4">
        <v>90</v>
      </c>
      <c r="H149" s="4">
        <v>1.2693621360064409</v>
      </c>
      <c r="I149" s="8">
        <v>6.9749999999999994E-3</v>
      </c>
      <c r="J149" s="8">
        <f t="shared" si="216"/>
        <v>7.75E-5</v>
      </c>
      <c r="K149" s="8">
        <f t="shared" si="217"/>
        <v>9.8375565540499162E-5</v>
      </c>
      <c r="L149" s="8">
        <v>6.7949999999999998E-3</v>
      </c>
      <c r="M149" s="8">
        <f t="shared" si="218"/>
        <v>7.5499999999999992E-5</v>
      </c>
      <c r="N149" s="8">
        <f t="shared" si="219"/>
        <v>9.5836841268486279E-5</v>
      </c>
      <c r="O149" s="8">
        <v>5.3189999999999999E-3</v>
      </c>
      <c r="P149" s="8">
        <f t="shared" si="220"/>
        <v>5.91E-5</v>
      </c>
      <c r="Q149" s="8">
        <f t="shared" si="221"/>
        <v>7.501930223798065E-5</v>
      </c>
      <c r="R149" s="8">
        <v>7.8030000000000002E-2</v>
      </c>
      <c r="S149" s="8">
        <f t="shared" si="222"/>
        <v>8.6700000000000004E-4</v>
      </c>
      <c r="T149" s="8">
        <f t="shared" si="223"/>
        <v>1.1005369719175842E-3</v>
      </c>
      <c r="U149" s="8">
        <v>3.0509999999999999E-4</v>
      </c>
      <c r="V149" s="8">
        <f t="shared" si="224"/>
        <v>3.3899999999999997E-6</v>
      </c>
      <c r="W149" s="8">
        <f t="shared" si="225"/>
        <v>4.3031376410618342E-6</v>
      </c>
      <c r="X149" s="8">
        <v>3.7530000000000002E-5</v>
      </c>
      <c r="Y149" s="8">
        <f t="shared" si="226"/>
        <v>4.1700000000000004E-7</v>
      </c>
      <c r="Z149" s="8">
        <f t="shared" si="227"/>
        <v>5.2932401071468587E-7</v>
      </c>
      <c r="AA149" s="8">
        <v>5.7600000000000004E-5</v>
      </c>
      <c r="AB149" s="8">
        <f t="shared" si="228"/>
        <v>6.4000000000000001E-7</v>
      </c>
      <c r="AC149" s="8">
        <f t="shared" si="229"/>
        <v>8.123917670441222E-7</v>
      </c>
      <c r="AD149" s="8">
        <v>8.2889999999999998E-6</v>
      </c>
      <c r="AE149" s="8">
        <f t="shared" si="230"/>
        <v>9.2099999999999998E-8</v>
      </c>
      <c r="AF149" s="8">
        <f t="shared" si="231"/>
        <v>1.1690825272619321E-7</v>
      </c>
      <c r="AG149" s="8">
        <v>2.3039999999999999E-6</v>
      </c>
      <c r="AH149" s="8">
        <f t="shared" si="232"/>
        <v>2.5599999999999998E-8</v>
      </c>
      <c r="AI149" s="8">
        <f t="shared" si="233"/>
        <v>3.2495670681764884E-8</v>
      </c>
      <c r="AJ149" s="8">
        <v>3.2039999999999999E-2</v>
      </c>
      <c r="AK149" s="8">
        <f t="shared" si="234"/>
        <v>3.5599999999999998E-4</v>
      </c>
      <c r="AL149" s="8">
        <f t="shared" si="235"/>
        <v>4.5189292041829292E-4</v>
      </c>
      <c r="AM149" s="8">
        <v>0.16739999999999999</v>
      </c>
      <c r="AN149" s="8">
        <f t="shared" si="236"/>
        <v>1.8599999999999999E-3</v>
      </c>
      <c r="AO149" s="8">
        <f t="shared" si="237"/>
        <v>2.3610135729719801E-3</v>
      </c>
      <c r="AP149" s="8">
        <v>3.4019999999999997E-10</v>
      </c>
      <c r="AQ149" s="8">
        <f t="shared" si="238"/>
        <v>3.7799999999999996E-12</v>
      </c>
      <c r="AR149" s="8">
        <f t="shared" si="239"/>
        <v>4.7981888741043463E-12</v>
      </c>
      <c r="AS149" s="9">
        <v>5.5529999999999998E-3</v>
      </c>
      <c r="AT149" s="8">
        <f t="shared" si="240"/>
        <v>6.1699999999999995E-5</v>
      </c>
      <c r="AU149" s="8">
        <f t="shared" si="241"/>
        <v>7.8319643791597391E-5</v>
      </c>
      <c r="AV149" s="9">
        <v>2.7809999999999996E-12</v>
      </c>
      <c r="AW149" s="8">
        <f t="shared" si="242"/>
        <v>3.0899999999999993E-14</v>
      </c>
      <c r="AX149" s="8">
        <f t="shared" si="243"/>
        <v>3.9223290002599016E-14</v>
      </c>
      <c r="AY149" s="9">
        <v>4.5450000000000003E-9</v>
      </c>
      <c r="AZ149" s="8">
        <f t="shared" si="244"/>
        <v>5.0500000000000007E-11</v>
      </c>
      <c r="BA149" s="8">
        <f t="shared" si="245"/>
        <v>6.4102787868325277E-11</v>
      </c>
      <c r="BB149" s="9">
        <v>7.9110000000000005E-9</v>
      </c>
      <c r="BC149" s="8">
        <f t="shared" si="246"/>
        <v>8.7900000000000001E-11</v>
      </c>
      <c r="BD149" s="8">
        <f t="shared" si="247"/>
        <v>1.1157693175496615E-10</v>
      </c>
      <c r="BE149" s="9">
        <v>3.2490000000000002E-8</v>
      </c>
      <c r="BF149" s="8">
        <f t="shared" si="248"/>
        <v>3.6099999999999999E-10</v>
      </c>
      <c r="BG149" s="8">
        <f t="shared" si="249"/>
        <v>4.5823973109832514E-10</v>
      </c>
      <c r="BH149" s="9">
        <v>9.8999999999999991E-3</v>
      </c>
      <c r="BI149" s="8">
        <f t="shared" si="250"/>
        <v>1.0999999999999999E-4</v>
      </c>
      <c r="BJ149" s="8">
        <f t="shared" si="251"/>
        <v>1.3962983496070848E-4</v>
      </c>
    </row>
    <row r="150" spans="1:62" x14ac:dyDescent="0.25">
      <c r="A150" s="3">
        <v>42111200</v>
      </c>
      <c r="B150" s="2" t="s">
        <v>23</v>
      </c>
      <c r="C150" s="4" t="s">
        <v>5</v>
      </c>
      <c r="D150" s="4" t="s">
        <v>11</v>
      </c>
      <c r="E150" s="4" t="s">
        <v>11</v>
      </c>
      <c r="F150" s="4" t="s">
        <v>11</v>
      </c>
      <c r="G150" s="4">
        <v>30</v>
      </c>
      <c r="H150" s="4">
        <v>0.39667566750201277</v>
      </c>
      <c r="I150" s="8">
        <v>7.17E-2</v>
      </c>
      <c r="J150" s="8">
        <f t="shared" si="216"/>
        <v>2.3900000000000002E-3</v>
      </c>
      <c r="K150" s="8">
        <f t="shared" si="217"/>
        <v>9.4805484532981064E-4</v>
      </c>
      <c r="L150" s="8">
        <v>7.0199999999999999E-2</v>
      </c>
      <c r="M150" s="8">
        <f t="shared" si="218"/>
        <v>2.3400000000000001E-3</v>
      </c>
      <c r="N150" s="8">
        <f t="shared" si="219"/>
        <v>9.2822106195470993E-4</v>
      </c>
      <c r="O150" s="8">
        <v>0.18029999999999999</v>
      </c>
      <c r="P150" s="8">
        <f t="shared" si="220"/>
        <v>6.0099999999999997E-3</v>
      </c>
      <c r="Q150" s="8">
        <f t="shared" si="221"/>
        <v>2.3840207616870968E-3</v>
      </c>
      <c r="R150" s="8">
        <v>0.318</v>
      </c>
      <c r="S150" s="8">
        <f t="shared" si="222"/>
        <v>1.06E-2</v>
      </c>
      <c r="T150" s="8">
        <f t="shared" si="223"/>
        <v>4.2047620755213356E-3</v>
      </c>
      <c r="U150" s="8">
        <v>1.0439999999999998E-3</v>
      </c>
      <c r="V150" s="8">
        <f t="shared" si="224"/>
        <v>3.4799999999999992E-5</v>
      </c>
      <c r="W150" s="8">
        <f t="shared" si="225"/>
        <v>1.3804313229070042E-5</v>
      </c>
      <c r="X150" s="8">
        <v>2.184E-4</v>
      </c>
      <c r="Y150" s="8">
        <f t="shared" si="226"/>
        <v>7.2799999999999998E-6</v>
      </c>
      <c r="Z150" s="8">
        <f t="shared" si="227"/>
        <v>2.887798859414653E-6</v>
      </c>
      <c r="AA150" s="8">
        <v>6.5699999999999992E-4</v>
      </c>
      <c r="AB150" s="8">
        <f t="shared" si="228"/>
        <v>2.1899999999999997E-5</v>
      </c>
      <c r="AC150" s="8">
        <f t="shared" si="229"/>
        <v>8.6871971182940792E-6</v>
      </c>
      <c r="AD150" s="8">
        <v>7.5900000000000002E-5</v>
      </c>
      <c r="AE150" s="8">
        <f t="shared" si="230"/>
        <v>2.5299999999999999E-6</v>
      </c>
      <c r="AF150" s="8">
        <f t="shared" si="231"/>
        <v>1.0035894387800924E-6</v>
      </c>
      <c r="AG150" s="8">
        <v>2.1209999999999999E-5</v>
      </c>
      <c r="AH150" s="8">
        <f t="shared" si="232"/>
        <v>7.0699999999999996E-7</v>
      </c>
      <c r="AI150" s="8">
        <f t="shared" si="233"/>
        <v>2.8044969692392301E-7</v>
      </c>
      <c r="AJ150" s="8">
        <v>0.26549999999999996</v>
      </c>
      <c r="AK150" s="8">
        <f t="shared" si="234"/>
        <v>8.8499999999999985E-3</v>
      </c>
      <c r="AL150" s="8">
        <f t="shared" si="235"/>
        <v>3.5105796573928123E-3</v>
      </c>
      <c r="AM150" s="8">
        <v>0.14309999999999998</v>
      </c>
      <c r="AN150" s="8">
        <f t="shared" si="236"/>
        <v>4.7699999999999991E-3</v>
      </c>
      <c r="AO150" s="8">
        <f t="shared" si="237"/>
        <v>1.8921429339846005E-3</v>
      </c>
      <c r="AP150" s="8">
        <v>3.2699999999999997E-9</v>
      </c>
      <c r="AQ150" s="8">
        <f t="shared" si="238"/>
        <v>1.0899999999999999E-10</v>
      </c>
      <c r="AR150" s="8">
        <f t="shared" si="239"/>
        <v>4.3237647757719384E-11</v>
      </c>
      <c r="AS150" s="9">
        <v>5.2499999999999995E-3</v>
      </c>
      <c r="AT150" s="8">
        <f t="shared" si="240"/>
        <v>1.7499999999999997E-4</v>
      </c>
      <c r="AU150" s="8">
        <f t="shared" si="241"/>
        <v>6.9418241812852218E-5</v>
      </c>
      <c r="AV150" s="9">
        <v>7.2299999999999997E-12</v>
      </c>
      <c r="AW150" s="8">
        <f t="shared" si="242"/>
        <v>2.4099999999999998E-13</v>
      </c>
      <c r="AX150" s="8">
        <f t="shared" si="243"/>
        <v>9.5598835867985073E-14</v>
      </c>
      <c r="AY150" s="9">
        <v>4.2300000000000002E-8</v>
      </c>
      <c r="AZ150" s="8">
        <f t="shared" si="244"/>
        <v>1.4100000000000001E-9</v>
      </c>
      <c r="BA150" s="8">
        <f t="shared" si="245"/>
        <v>5.5931269117783808E-10</v>
      </c>
      <c r="BB150" s="9">
        <v>4.3499999999999999E-8</v>
      </c>
      <c r="BC150" s="8">
        <f t="shared" si="246"/>
        <v>1.45E-9</v>
      </c>
      <c r="BD150" s="8">
        <f t="shared" si="247"/>
        <v>5.7517971787791846E-10</v>
      </c>
      <c r="BE150" s="9">
        <v>3.1499999999999995E-7</v>
      </c>
      <c r="BF150" s="8">
        <f t="shared" si="248"/>
        <v>1.0499999999999998E-8</v>
      </c>
      <c r="BG150" s="8">
        <f t="shared" si="249"/>
        <v>4.1650945087711336E-9</v>
      </c>
      <c r="BH150" s="9">
        <v>0.19679999999999997</v>
      </c>
      <c r="BI150" s="8">
        <f t="shared" si="250"/>
        <v>6.559999999999999E-3</v>
      </c>
      <c r="BJ150" s="8">
        <f t="shared" si="251"/>
        <v>2.6021923788132036E-3</v>
      </c>
    </row>
    <row r="151" spans="1:62" x14ac:dyDescent="0.25">
      <c r="A151" s="3">
        <v>56203010</v>
      </c>
      <c r="B151" s="2" t="s">
        <v>24</v>
      </c>
      <c r="C151" s="4" t="s">
        <v>2</v>
      </c>
      <c r="D151" s="4" t="s">
        <v>2</v>
      </c>
      <c r="E151" s="4" t="s">
        <v>3</v>
      </c>
      <c r="F151" s="4" t="s">
        <v>66</v>
      </c>
      <c r="G151" s="4">
        <v>234</v>
      </c>
      <c r="H151" s="6">
        <v>2.8696117300544768</v>
      </c>
      <c r="I151" s="8">
        <v>4.6566000000000003E-2</v>
      </c>
      <c r="J151" s="8">
        <f t="shared" si="216"/>
        <v>1.9900000000000001E-4</v>
      </c>
      <c r="K151" s="8">
        <f t="shared" si="217"/>
        <v>5.7105273428084094E-4</v>
      </c>
      <c r="L151" s="8">
        <v>4.5396000000000006E-2</v>
      </c>
      <c r="M151" s="8">
        <f t="shared" si="218"/>
        <v>1.9400000000000003E-4</v>
      </c>
      <c r="N151" s="8">
        <f t="shared" si="219"/>
        <v>5.5670467563056862E-4</v>
      </c>
      <c r="O151" s="8">
        <v>0.194688</v>
      </c>
      <c r="P151" s="8">
        <f t="shared" si="220"/>
        <v>8.3199999999999995E-4</v>
      </c>
      <c r="Q151" s="8">
        <f t="shared" si="221"/>
        <v>2.3875169594053244E-3</v>
      </c>
      <c r="R151" s="8">
        <v>0.23306400000000002</v>
      </c>
      <c r="S151" s="8">
        <f t="shared" si="222"/>
        <v>9.9600000000000014E-4</v>
      </c>
      <c r="T151" s="8">
        <f t="shared" si="223"/>
        <v>2.8581332831342592E-3</v>
      </c>
      <c r="U151" s="8">
        <v>7.5348000000000006E-4</v>
      </c>
      <c r="V151" s="8">
        <f t="shared" si="224"/>
        <v>3.2200000000000001E-6</v>
      </c>
      <c r="W151" s="8">
        <f t="shared" si="225"/>
        <v>9.2401497707754152E-6</v>
      </c>
      <c r="X151" s="8">
        <v>1.6848000000000001E-4</v>
      </c>
      <c r="Y151" s="8">
        <f t="shared" si="226"/>
        <v>7.2000000000000009E-7</v>
      </c>
      <c r="Z151" s="8">
        <f t="shared" si="227"/>
        <v>2.0661204456392235E-6</v>
      </c>
      <c r="AA151" s="8">
        <v>4.4460000000000002E-4</v>
      </c>
      <c r="AB151" s="8">
        <f t="shared" si="228"/>
        <v>1.9E-6</v>
      </c>
      <c r="AC151" s="8">
        <f t="shared" si="229"/>
        <v>5.4522622871035061E-6</v>
      </c>
      <c r="AD151" s="8">
        <v>1.2589200000000001E-4</v>
      </c>
      <c r="AE151" s="8">
        <f t="shared" si="230"/>
        <v>5.3800000000000008E-7</v>
      </c>
      <c r="AF151" s="8">
        <f t="shared" si="231"/>
        <v>1.5438511107693088E-6</v>
      </c>
      <c r="AG151" s="8">
        <v>1.4016600000000001E-5</v>
      </c>
      <c r="AH151" s="8">
        <f t="shared" si="232"/>
        <v>5.99E-8</v>
      </c>
      <c r="AI151" s="8">
        <f t="shared" si="233"/>
        <v>1.7188974263026316E-7</v>
      </c>
      <c r="AJ151" s="8">
        <v>0.37206000000000006</v>
      </c>
      <c r="AK151" s="8">
        <f t="shared" si="234"/>
        <v>1.5900000000000003E-3</v>
      </c>
      <c r="AL151" s="8">
        <f t="shared" si="235"/>
        <v>4.5626826507866192E-3</v>
      </c>
      <c r="AM151" s="8">
        <v>0.13220999999999999</v>
      </c>
      <c r="AN151" s="8">
        <f t="shared" si="236"/>
        <v>5.6499999999999996E-4</v>
      </c>
      <c r="AO151" s="8">
        <f t="shared" si="237"/>
        <v>1.6213306274807792E-3</v>
      </c>
      <c r="AP151" s="8">
        <v>2.8080000000000002E-9</v>
      </c>
      <c r="AQ151" s="8">
        <f t="shared" si="238"/>
        <v>1.2000000000000001E-11</v>
      </c>
      <c r="AR151" s="8">
        <f t="shared" si="239"/>
        <v>3.4435340760653724E-11</v>
      </c>
      <c r="AS151" s="9">
        <v>1.0623600000000002E-2</v>
      </c>
      <c r="AT151" s="8">
        <f t="shared" si="240"/>
        <v>4.5400000000000006E-5</v>
      </c>
      <c r="AU151" s="8">
        <f t="shared" si="241"/>
        <v>1.3028037254447325E-4</v>
      </c>
      <c r="AV151" s="9">
        <v>5.9669999999999999E-12</v>
      </c>
      <c r="AW151" s="8">
        <f t="shared" si="242"/>
        <v>2.5499999999999999E-14</v>
      </c>
      <c r="AX151" s="8">
        <f t="shared" si="243"/>
        <v>7.3175099116389159E-14</v>
      </c>
      <c r="AY151" s="9">
        <v>2.9483999999999998E-8</v>
      </c>
      <c r="AZ151" s="8">
        <f t="shared" si="244"/>
        <v>1.2599999999999998E-10</v>
      </c>
      <c r="BA151" s="8">
        <f t="shared" si="245"/>
        <v>3.61571077986864E-10</v>
      </c>
      <c r="BB151" s="9">
        <v>-2.2393800000000001E-8</v>
      </c>
      <c r="BC151" s="8">
        <f t="shared" si="246"/>
        <v>-9.5700000000000003E-11</v>
      </c>
      <c r="BD151" s="8">
        <f t="shared" si="247"/>
        <v>-2.7462184256621345E-10</v>
      </c>
      <c r="BE151" s="9">
        <v>1.2144600000000001E-7</v>
      </c>
      <c r="BF151" s="8">
        <f t="shared" si="248"/>
        <v>5.1900000000000007E-10</v>
      </c>
      <c r="BG151" s="8">
        <f t="shared" si="249"/>
        <v>1.4893284878982736E-9</v>
      </c>
      <c r="BH151" s="9">
        <v>0.17222400000000002</v>
      </c>
      <c r="BI151" s="8">
        <f t="shared" si="250"/>
        <v>7.3600000000000011E-4</v>
      </c>
      <c r="BJ151" s="8">
        <f t="shared" si="251"/>
        <v>2.1120342333200951E-3</v>
      </c>
    </row>
    <row r="152" spans="1:62" x14ac:dyDescent="0.25">
      <c r="A152" s="3">
        <v>56205008</v>
      </c>
      <c r="B152" s="2" t="s">
        <v>25</v>
      </c>
      <c r="C152" s="4" t="s">
        <v>2</v>
      </c>
      <c r="D152" s="4" t="s">
        <v>2</v>
      </c>
      <c r="E152" s="4" t="s">
        <v>17</v>
      </c>
      <c r="F152" s="4" t="s">
        <v>66</v>
      </c>
      <c r="G152" s="4">
        <v>140</v>
      </c>
      <c r="H152" s="4">
        <v>3.1734053400161022</v>
      </c>
      <c r="I152" s="8">
        <v>0.20440000000000003</v>
      </c>
      <c r="J152" s="8">
        <f t="shared" si="216"/>
        <v>1.4600000000000001E-3</v>
      </c>
      <c r="K152" s="8">
        <f t="shared" si="217"/>
        <v>4.6331717964235098E-3</v>
      </c>
      <c r="L152" s="8">
        <v>0.11886000000000001</v>
      </c>
      <c r="M152" s="8">
        <f t="shared" si="218"/>
        <v>8.4900000000000004E-4</v>
      </c>
      <c r="N152" s="8">
        <f t="shared" si="219"/>
        <v>2.6942211336736708E-3</v>
      </c>
      <c r="O152" s="8">
        <v>0.13370000000000001</v>
      </c>
      <c r="P152" s="8">
        <f t="shared" si="220"/>
        <v>9.5500000000000012E-4</v>
      </c>
      <c r="Q152" s="8">
        <f t="shared" si="221"/>
        <v>3.0306020997153782E-3</v>
      </c>
      <c r="R152" s="8">
        <v>0.81620000000000004</v>
      </c>
      <c r="S152" s="8">
        <f t="shared" si="222"/>
        <v>5.8300000000000001E-3</v>
      </c>
      <c r="T152" s="8">
        <f t="shared" si="223"/>
        <v>1.8500953132293878E-2</v>
      </c>
      <c r="U152" s="8">
        <v>3.0940000000000004E-3</v>
      </c>
      <c r="V152" s="8">
        <f t="shared" si="224"/>
        <v>2.2100000000000002E-5</v>
      </c>
      <c r="W152" s="8">
        <f t="shared" si="225"/>
        <v>7.0132258014355865E-5</v>
      </c>
      <c r="X152" s="8">
        <v>3.0940000000000004E-4</v>
      </c>
      <c r="Y152" s="8">
        <f t="shared" si="226"/>
        <v>2.2100000000000004E-6</v>
      </c>
      <c r="Z152" s="8">
        <f t="shared" si="227"/>
        <v>7.0132258014355875E-6</v>
      </c>
      <c r="AA152" s="8">
        <v>4.9140000000000002E-4</v>
      </c>
      <c r="AB152" s="8">
        <f t="shared" si="228"/>
        <v>3.5100000000000003E-6</v>
      </c>
      <c r="AC152" s="8">
        <f t="shared" si="229"/>
        <v>1.1138652743456519E-5</v>
      </c>
      <c r="AD152" s="8">
        <v>1.582E-4</v>
      </c>
      <c r="AE152" s="8">
        <f t="shared" si="230"/>
        <v>1.13E-6</v>
      </c>
      <c r="AF152" s="8">
        <f t="shared" si="231"/>
        <v>3.5859480342181955E-6</v>
      </c>
      <c r="AG152" s="8">
        <v>1.2278000000000002E-5</v>
      </c>
      <c r="AH152" s="8">
        <f t="shared" si="232"/>
        <v>8.7700000000000011E-8</v>
      </c>
      <c r="AI152" s="8">
        <f t="shared" si="233"/>
        <v>2.7830764831941221E-7</v>
      </c>
      <c r="AJ152" s="8">
        <v>2.198</v>
      </c>
      <c r="AK152" s="8">
        <f t="shared" si="234"/>
        <v>1.5699999999999999E-2</v>
      </c>
      <c r="AL152" s="8">
        <f t="shared" si="235"/>
        <v>4.9822463838252798E-2</v>
      </c>
      <c r="AM152" s="8">
        <v>0.70700000000000007</v>
      </c>
      <c r="AN152" s="8">
        <f t="shared" si="236"/>
        <v>5.0500000000000007E-3</v>
      </c>
      <c r="AO152" s="8">
        <f t="shared" si="237"/>
        <v>1.6025696967081317E-2</v>
      </c>
      <c r="AP152" s="8">
        <v>7.028000000000001E-9</v>
      </c>
      <c r="AQ152" s="8">
        <f t="shared" si="238"/>
        <v>5.0200000000000005E-11</v>
      </c>
      <c r="AR152" s="8">
        <f t="shared" si="239"/>
        <v>1.5930494806880834E-10</v>
      </c>
      <c r="AS152" s="9">
        <v>4.3260000000000007E-2</v>
      </c>
      <c r="AT152" s="8">
        <f t="shared" si="240"/>
        <v>3.0900000000000003E-4</v>
      </c>
      <c r="AU152" s="8">
        <f t="shared" si="241"/>
        <v>9.805822500649757E-4</v>
      </c>
      <c r="AV152" s="9">
        <v>1.0934E-11</v>
      </c>
      <c r="AW152" s="8">
        <f t="shared" si="242"/>
        <v>7.8100000000000003E-14</v>
      </c>
      <c r="AX152" s="8">
        <f t="shared" si="243"/>
        <v>2.4784295705525757E-13</v>
      </c>
      <c r="AY152" s="9">
        <v>4.2560000000000005E-8</v>
      </c>
      <c r="AZ152" s="8">
        <f t="shared" si="244"/>
        <v>3.0400000000000004E-10</v>
      </c>
      <c r="BA152" s="8">
        <f t="shared" si="245"/>
        <v>9.6471522336489521E-10</v>
      </c>
      <c r="BB152" s="9">
        <v>1.0164000000000002E-7</v>
      </c>
      <c r="BC152" s="8">
        <f t="shared" si="246"/>
        <v>7.2600000000000008E-10</v>
      </c>
      <c r="BD152" s="8">
        <f t="shared" si="247"/>
        <v>2.3038922768516904E-9</v>
      </c>
      <c r="BE152" s="9">
        <v>5.0260000000000007E-7</v>
      </c>
      <c r="BF152" s="8">
        <f t="shared" si="248"/>
        <v>3.5900000000000006E-9</v>
      </c>
      <c r="BG152" s="8">
        <f t="shared" si="249"/>
        <v>1.1392525170657808E-8</v>
      </c>
      <c r="BH152" s="9">
        <v>0.19180000000000003</v>
      </c>
      <c r="BI152" s="8">
        <f t="shared" si="250"/>
        <v>1.3700000000000001E-3</v>
      </c>
      <c r="BJ152" s="8">
        <f t="shared" si="251"/>
        <v>4.3475653158220606E-3</v>
      </c>
    </row>
    <row r="153" spans="1:62" x14ac:dyDescent="0.25">
      <c r="A153" s="3">
        <v>63107010</v>
      </c>
      <c r="B153" s="2" t="s">
        <v>26</v>
      </c>
      <c r="C153" s="4" t="s">
        <v>18</v>
      </c>
      <c r="D153" s="4" t="s">
        <v>19</v>
      </c>
      <c r="E153" s="4" t="s">
        <v>19</v>
      </c>
      <c r="F153" s="4" t="s">
        <v>66</v>
      </c>
      <c r="G153" s="4">
        <v>140</v>
      </c>
      <c r="H153" s="4">
        <v>9.5202160200483057</v>
      </c>
      <c r="I153" s="8">
        <v>2.7720000000000005E-2</v>
      </c>
      <c r="J153" s="8">
        <f t="shared" si="216"/>
        <v>1.9800000000000004E-4</v>
      </c>
      <c r="K153" s="8">
        <f t="shared" si="217"/>
        <v>1.8850027719695649E-3</v>
      </c>
      <c r="L153" s="8">
        <v>2.6460000000000004E-2</v>
      </c>
      <c r="M153" s="8">
        <f t="shared" si="218"/>
        <v>1.8900000000000004E-4</v>
      </c>
      <c r="N153" s="8">
        <f t="shared" si="219"/>
        <v>1.7993208277891301E-3</v>
      </c>
      <c r="O153" s="8">
        <v>1.1676000000000001E-2</v>
      </c>
      <c r="P153" s="8">
        <f t="shared" si="220"/>
        <v>8.3400000000000008E-5</v>
      </c>
      <c r="Q153" s="8">
        <f t="shared" si="221"/>
        <v>7.939860160720288E-4</v>
      </c>
      <c r="R153" s="8">
        <v>0.29960000000000003</v>
      </c>
      <c r="S153" s="8">
        <f t="shared" si="222"/>
        <v>2.1400000000000004E-3</v>
      </c>
      <c r="T153" s="8">
        <f t="shared" si="223"/>
        <v>2.0373262282903377E-2</v>
      </c>
      <c r="U153" s="8">
        <v>1.1298000000000002E-3</v>
      </c>
      <c r="V153" s="8">
        <f t="shared" si="224"/>
        <v>8.0700000000000024E-6</v>
      </c>
      <c r="W153" s="8">
        <f t="shared" si="225"/>
        <v>7.6828143281789852E-5</v>
      </c>
      <c r="X153" s="8">
        <v>2.3520000000000002E-4</v>
      </c>
      <c r="Y153" s="8">
        <f t="shared" si="226"/>
        <v>1.6800000000000002E-6</v>
      </c>
      <c r="Z153" s="8">
        <f t="shared" si="227"/>
        <v>1.5993962913681154E-5</v>
      </c>
      <c r="AA153" s="8">
        <v>9.9540000000000002E-4</v>
      </c>
      <c r="AB153" s="8">
        <f t="shared" si="228"/>
        <v>7.1100000000000005E-6</v>
      </c>
      <c r="AC153" s="8">
        <f t="shared" si="229"/>
        <v>6.7688735902543458E-5</v>
      </c>
      <c r="AD153" s="8">
        <v>5.9500000000000003E-5</v>
      </c>
      <c r="AE153" s="8">
        <f t="shared" si="230"/>
        <v>4.2500000000000001E-7</v>
      </c>
      <c r="AF153" s="8">
        <f t="shared" si="231"/>
        <v>4.0460918085205297E-6</v>
      </c>
      <c r="AG153" s="8">
        <v>3.2480000000000001E-5</v>
      </c>
      <c r="AH153" s="8">
        <f t="shared" si="232"/>
        <v>2.3200000000000001E-7</v>
      </c>
      <c r="AI153" s="8">
        <f t="shared" si="233"/>
        <v>2.2086901166512073E-6</v>
      </c>
      <c r="AJ153" s="8">
        <v>0.22680000000000003</v>
      </c>
      <c r="AK153" s="8">
        <f t="shared" si="234"/>
        <v>1.6200000000000001E-3</v>
      </c>
      <c r="AL153" s="8">
        <f t="shared" si="235"/>
        <v>1.5422749952478257E-2</v>
      </c>
      <c r="AM153" s="8">
        <v>0.19320000000000001</v>
      </c>
      <c r="AN153" s="8">
        <f t="shared" si="236"/>
        <v>1.3800000000000002E-3</v>
      </c>
      <c r="AO153" s="8">
        <f t="shared" si="237"/>
        <v>1.3137898107666664E-2</v>
      </c>
      <c r="AP153" s="8">
        <v>2.0020000000000003E-9</v>
      </c>
      <c r="AQ153" s="8">
        <f t="shared" si="238"/>
        <v>1.4300000000000002E-11</v>
      </c>
      <c r="AR153" s="8">
        <f t="shared" si="239"/>
        <v>1.361390890866908E-10</v>
      </c>
      <c r="AS153" s="9">
        <v>3.3600000000000005E-2</v>
      </c>
      <c r="AT153" s="8">
        <f t="shared" si="240"/>
        <v>2.4000000000000003E-4</v>
      </c>
      <c r="AU153" s="8">
        <f t="shared" si="241"/>
        <v>2.2848518448115936E-3</v>
      </c>
      <c r="AV153" s="9">
        <v>4.2560000000000004E-12</v>
      </c>
      <c r="AW153" s="8">
        <f t="shared" si="242"/>
        <v>3.0400000000000002E-14</v>
      </c>
      <c r="AX153" s="8">
        <f t="shared" si="243"/>
        <v>2.8941456700946849E-13</v>
      </c>
      <c r="AY153" s="9">
        <v>5.922000000000001E-8</v>
      </c>
      <c r="AZ153" s="8">
        <f t="shared" si="244"/>
        <v>4.2300000000000009E-10</v>
      </c>
      <c r="BA153" s="8">
        <f t="shared" si="245"/>
        <v>4.0270513764804338E-9</v>
      </c>
      <c r="BB153" s="9">
        <v>1.6660000000000002E-8</v>
      </c>
      <c r="BC153" s="8">
        <f t="shared" si="246"/>
        <v>1.19E-10</v>
      </c>
      <c r="BD153" s="8">
        <f t="shared" si="247"/>
        <v>1.1329057063857483E-9</v>
      </c>
      <c r="BE153" s="9">
        <v>1.5400000000000003E-7</v>
      </c>
      <c r="BF153" s="8">
        <f t="shared" si="248"/>
        <v>1.1000000000000001E-9</v>
      </c>
      <c r="BG153" s="8">
        <f t="shared" si="249"/>
        <v>1.0472237622053137E-8</v>
      </c>
      <c r="BH153" s="9">
        <v>4.2000000000000003E-2</v>
      </c>
      <c r="BI153" s="8">
        <f t="shared" si="250"/>
        <v>3.0000000000000003E-4</v>
      </c>
      <c r="BJ153" s="8">
        <f t="shared" si="251"/>
        <v>2.8560648060144919E-3</v>
      </c>
    </row>
    <row r="154" spans="1:62" x14ac:dyDescent="0.25">
      <c r="A154" s="3">
        <v>75113000</v>
      </c>
      <c r="B154" s="2" t="s">
        <v>27</v>
      </c>
      <c r="C154" s="4" t="s">
        <v>4</v>
      </c>
      <c r="D154" s="4" t="s">
        <v>4</v>
      </c>
      <c r="E154" s="4" t="s">
        <v>13</v>
      </c>
      <c r="F154" s="4" t="s">
        <v>66</v>
      </c>
      <c r="G154" s="4">
        <v>85</v>
      </c>
      <c r="H154" s="4">
        <v>10.313567355052331</v>
      </c>
      <c r="I154" s="8">
        <v>3.0345E-2</v>
      </c>
      <c r="J154" s="8">
        <f t="shared" si="216"/>
        <v>3.57E-4</v>
      </c>
      <c r="K154" s="8">
        <f t="shared" si="217"/>
        <v>3.6819435457536823E-3</v>
      </c>
      <c r="L154" s="8">
        <v>2.9155000000000004E-2</v>
      </c>
      <c r="M154" s="8">
        <f t="shared" si="218"/>
        <v>3.4300000000000004E-4</v>
      </c>
      <c r="N154" s="8">
        <f t="shared" si="219"/>
        <v>3.53755360278295E-3</v>
      </c>
      <c r="O154" s="8">
        <v>1.6745000000000003E-2</v>
      </c>
      <c r="P154" s="8">
        <f t="shared" si="220"/>
        <v>1.9700000000000005E-4</v>
      </c>
      <c r="Q154" s="8">
        <f t="shared" si="221"/>
        <v>2.0317727689453096E-3</v>
      </c>
      <c r="R154" s="8">
        <v>0.26095000000000002</v>
      </c>
      <c r="S154" s="8">
        <f t="shared" si="222"/>
        <v>3.0700000000000002E-3</v>
      </c>
      <c r="T154" s="8">
        <f t="shared" si="223"/>
        <v>3.166265178001066E-2</v>
      </c>
      <c r="U154" s="8">
        <v>6.0605000000000001E-4</v>
      </c>
      <c r="V154" s="8">
        <f t="shared" si="224"/>
        <v>7.1300000000000003E-6</v>
      </c>
      <c r="W154" s="8">
        <f t="shared" si="225"/>
        <v>7.3535735241523121E-5</v>
      </c>
      <c r="X154" s="8">
        <v>1.1475000000000001E-4</v>
      </c>
      <c r="Y154" s="8">
        <f t="shared" si="226"/>
        <v>1.3500000000000002E-6</v>
      </c>
      <c r="Z154" s="8">
        <f t="shared" si="227"/>
        <v>1.392331592932065E-5</v>
      </c>
      <c r="AA154" s="8">
        <v>1.5215000000000001E-4</v>
      </c>
      <c r="AB154" s="8">
        <f t="shared" si="228"/>
        <v>1.7900000000000002E-6</v>
      </c>
      <c r="AC154" s="8">
        <f t="shared" si="229"/>
        <v>1.8461285565543676E-5</v>
      </c>
      <c r="AD154" s="8">
        <v>2.1334999999999998E-5</v>
      </c>
      <c r="AE154" s="8">
        <f t="shared" si="230"/>
        <v>2.5099999999999996E-7</v>
      </c>
      <c r="AF154" s="8">
        <f t="shared" si="231"/>
        <v>2.5887054061181346E-6</v>
      </c>
      <c r="AG154" s="8">
        <v>4.4285E-6</v>
      </c>
      <c r="AH154" s="8">
        <f t="shared" si="232"/>
        <v>5.2100000000000003E-8</v>
      </c>
      <c r="AI154" s="8">
        <f t="shared" si="233"/>
        <v>5.3733685919822647E-7</v>
      </c>
      <c r="AJ154" s="8">
        <v>0.17</v>
      </c>
      <c r="AK154" s="8">
        <f t="shared" si="234"/>
        <v>2E-3</v>
      </c>
      <c r="AL154" s="8">
        <f t="shared" si="235"/>
        <v>2.0627134710104664E-2</v>
      </c>
      <c r="AM154" s="8">
        <v>0.1343</v>
      </c>
      <c r="AN154" s="8">
        <f t="shared" si="236"/>
        <v>1.58E-3</v>
      </c>
      <c r="AO154" s="8">
        <f t="shared" si="237"/>
        <v>1.6295436420982683E-2</v>
      </c>
      <c r="AP154" s="8">
        <v>2.9325E-9</v>
      </c>
      <c r="AQ154" s="8">
        <f t="shared" si="238"/>
        <v>3.4499999999999997E-11</v>
      </c>
      <c r="AR154" s="8">
        <f t="shared" si="239"/>
        <v>3.5581807374930542E-10</v>
      </c>
      <c r="AS154" s="9">
        <v>5.3720000000000009E-3</v>
      </c>
      <c r="AT154" s="8">
        <f t="shared" si="240"/>
        <v>6.3200000000000005E-5</v>
      </c>
      <c r="AU154" s="8">
        <f t="shared" si="241"/>
        <v>6.5181745683930744E-4</v>
      </c>
      <c r="AV154" s="9">
        <v>6.4175000000000001E-12</v>
      </c>
      <c r="AW154" s="8">
        <f t="shared" si="242"/>
        <v>7.5500000000000006E-14</v>
      </c>
      <c r="AX154" s="8">
        <f t="shared" si="243"/>
        <v>7.7867433530645114E-13</v>
      </c>
      <c r="AY154" s="9">
        <v>1.3175000000000001E-8</v>
      </c>
      <c r="AZ154" s="8">
        <f t="shared" si="244"/>
        <v>1.5500000000000001E-10</v>
      </c>
      <c r="BA154" s="8">
        <f t="shared" si="245"/>
        <v>1.5986029400331115E-9</v>
      </c>
      <c r="BB154" s="9">
        <v>2.3205000000000005E-8</v>
      </c>
      <c r="BC154" s="8">
        <f t="shared" si="246"/>
        <v>2.7300000000000004E-10</v>
      </c>
      <c r="BD154" s="8">
        <f t="shared" si="247"/>
        <v>2.8156038879292868E-9</v>
      </c>
      <c r="BE154" s="9">
        <v>1.2665000000000001E-7</v>
      </c>
      <c r="BF154" s="8">
        <f t="shared" si="248"/>
        <v>1.4900000000000002E-9</v>
      </c>
      <c r="BG154" s="8">
        <f t="shared" si="249"/>
        <v>1.5367215359027978E-8</v>
      </c>
      <c r="BH154" s="9">
        <v>3.7910000000000006E-2</v>
      </c>
      <c r="BI154" s="8">
        <f t="shared" si="250"/>
        <v>4.4600000000000005E-4</v>
      </c>
      <c r="BJ154" s="8">
        <f t="shared" si="251"/>
        <v>4.5998510403533407E-3</v>
      </c>
    </row>
    <row r="155" spans="1:62" x14ac:dyDescent="0.25">
      <c r="A155" s="3">
        <v>83106000</v>
      </c>
      <c r="B155" s="2" t="s">
        <v>28</v>
      </c>
      <c r="C155" s="4" t="s">
        <v>16</v>
      </c>
      <c r="D155" s="4" t="s">
        <v>16</v>
      </c>
      <c r="E155" s="4" t="s">
        <v>29</v>
      </c>
      <c r="F155" s="4" t="s">
        <v>66</v>
      </c>
      <c r="G155" s="4">
        <v>30</v>
      </c>
      <c r="H155" s="4">
        <v>0.79335133500402555</v>
      </c>
      <c r="I155" s="8">
        <v>9.2999999999999999E-2</v>
      </c>
      <c r="J155" s="8">
        <f t="shared" si="216"/>
        <v>3.0999999999999999E-3</v>
      </c>
      <c r="K155" s="8">
        <f t="shared" si="217"/>
        <v>2.459389138512479E-3</v>
      </c>
      <c r="L155" s="8">
        <v>9.1799999999999993E-2</v>
      </c>
      <c r="M155" s="8">
        <f t="shared" si="218"/>
        <v>3.0599999999999998E-3</v>
      </c>
      <c r="N155" s="8">
        <f t="shared" si="219"/>
        <v>2.4276550851123182E-3</v>
      </c>
      <c r="O155" s="8">
        <v>0.17460000000000001</v>
      </c>
      <c r="P155" s="8">
        <f t="shared" si="220"/>
        <v>5.8200000000000005E-3</v>
      </c>
      <c r="Q155" s="8">
        <f t="shared" si="221"/>
        <v>4.6173047697234291E-3</v>
      </c>
      <c r="R155" s="8">
        <v>0.504</v>
      </c>
      <c r="S155" s="8">
        <f t="shared" si="222"/>
        <v>1.6799999999999999E-2</v>
      </c>
      <c r="T155" s="8">
        <f t="shared" si="223"/>
        <v>1.3328302428067628E-2</v>
      </c>
      <c r="U155" s="8">
        <v>9.8700000000000003E-4</v>
      </c>
      <c r="V155" s="8">
        <f t="shared" si="224"/>
        <v>3.29E-5</v>
      </c>
      <c r="W155" s="8">
        <f t="shared" si="225"/>
        <v>2.6101258921632442E-5</v>
      </c>
      <c r="X155" s="8">
        <v>2.2709999999999999E-4</v>
      </c>
      <c r="Y155" s="8">
        <f t="shared" si="226"/>
        <v>7.5699999999999995E-6</v>
      </c>
      <c r="Z155" s="8">
        <f t="shared" si="227"/>
        <v>6.0056696059804734E-6</v>
      </c>
      <c r="AA155" s="8">
        <v>5.6400000000000005E-4</v>
      </c>
      <c r="AB155" s="8">
        <f t="shared" si="228"/>
        <v>1.8800000000000003E-5</v>
      </c>
      <c r="AC155" s="8">
        <f t="shared" si="229"/>
        <v>1.4915005098075682E-5</v>
      </c>
      <c r="AD155" s="8">
        <v>9.2399999999999996E-5</v>
      </c>
      <c r="AE155" s="8">
        <f t="shared" si="230"/>
        <v>3.0799999999999997E-6</v>
      </c>
      <c r="AF155" s="8">
        <f t="shared" si="231"/>
        <v>2.4435221118123984E-6</v>
      </c>
      <c r="AG155" s="8">
        <v>1.9769999999999999E-5</v>
      </c>
      <c r="AH155" s="8">
        <f t="shared" si="232"/>
        <v>6.5899999999999996E-7</v>
      </c>
      <c r="AI155" s="8">
        <f t="shared" si="233"/>
        <v>5.2281852976765281E-7</v>
      </c>
      <c r="AJ155" s="8">
        <v>10.559999999999999</v>
      </c>
      <c r="AK155" s="8">
        <f t="shared" si="234"/>
        <v>0.35199999999999998</v>
      </c>
      <c r="AL155" s="8">
        <f t="shared" si="235"/>
        <v>0.27925966992141699</v>
      </c>
      <c r="AM155" s="8">
        <v>0.51600000000000001</v>
      </c>
      <c r="AN155" s="8">
        <f t="shared" si="236"/>
        <v>1.72E-2</v>
      </c>
      <c r="AO155" s="8">
        <f t="shared" si="237"/>
        <v>1.364564296206924E-2</v>
      </c>
      <c r="AP155" s="8">
        <v>5.2199999999999998E-9</v>
      </c>
      <c r="AQ155" s="8">
        <f t="shared" si="238"/>
        <v>1.7399999999999999E-10</v>
      </c>
      <c r="AR155" s="8">
        <f t="shared" si="239"/>
        <v>1.3804313229070045E-10</v>
      </c>
      <c r="AS155" s="9">
        <v>6.9300000000000004E-3</v>
      </c>
      <c r="AT155" s="8">
        <f t="shared" si="240"/>
        <v>2.31E-4</v>
      </c>
      <c r="AU155" s="8">
        <f t="shared" si="241"/>
        <v>1.832641583859299E-4</v>
      </c>
      <c r="AV155" s="9">
        <v>1.248E-11</v>
      </c>
      <c r="AW155" s="8">
        <f t="shared" si="242"/>
        <v>4.1599999999999999E-13</v>
      </c>
      <c r="AX155" s="8">
        <f t="shared" si="243"/>
        <v>3.300341553616746E-13</v>
      </c>
      <c r="AY155" s="9">
        <v>3.69E-8</v>
      </c>
      <c r="AZ155" s="8">
        <f t="shared" si="244"/>
        <v>1.2299999999999999E-9</v>
      </c>
      <c r="BA155" s="8">
        <f t="shared" si="245"/>
        <v>9.7582214205495142E-10</v>
      </c>
      <c r="BB155" s="9">
        <v>4.7399999999999994E-8</v>
      </c>
      <c r="BC155" s="8">
        <f t="shared" si="246"/>
        <v>1.5799999999999997E-9</v>
      </c>
      <c r="BD155" s="8">
        <f t="shared" si="247"/>
        <v>1.25349510930636E-9</v>
      </c>
      <c r="BE155" s="9">
        <v>3.8399999999999994E-7</v>
      </c>
      <c r="BF155" s="8">
        <f t="shared" si="248"/>
        <v>1.2799999999999999E-8</v>
      </c>
      <c r="BG155" s="8">
        <f t="shared" si="249"/>
        <v>1.0154897088051526E-8</v>
      </c>
      <c r="BH155" s="9">
        <v>0.21179999999999999</v>
      </c>
      <c r="BI155" s="8">
        <f t="shared" si="250"/>
        <v>7.0599999999999994E-3</v>
      </c>
      <c r="BJ155" s="8">
        <f t="shared" si="251"/>
        <v>5.60106042512842E-3</v>
      </c>
    </row>
    <row r="156" spans="1:62" x14ac:dyDescent="0.25">
      <c r="A156" s="3">
        <v>92552010</v>
      </c>
      <c r="B156" s="2" t="s">
        <v>68</v>
      </c>
      <c r="C156" s="4" t="s">
        <v>12</v>
      </c>
      <c r="D156" s="4" t="s">
        <v>12</v>
      </c>
      <c r="E156" s="4" t="s">
        <v>69</v>
      </c>
      <c r="F156" s="4" t="s">
        <v>65</v>
      </c>
      <c r="G156" s="4">
        <v>240</v>
      </c>
      <c r="H156" s="4">
        <v>7.9335108324157</v>
      </c>
      <c r="I156" s="8">
        <v>3.1199999999999999E-4</v>
      </c>
      <c r="J156" s="8">
        <f t="shared" si="216"/>
        <v>1.3E-6</v>
      </c>
      <c r="K156" s="8">
        <f t="shared" si="217"/>
        <v>1.0313564082140411E-5</v>
      </c>
      <c r="L156" s="8">
        <v>2.9759999999999997E-4</v>
      </c>
      <c r="M156" s="8">
        <f t="shared" si="218"/>
        <v>1.2399999999999998E-6</v>
      </c>
      <c r="N156" s="8">
        <f t="shared" si="219"/>
        <v>9.8375534321954665E-6</v>
      </c>
      <c r="O156" s="8">
        <v>4.6799999999999994E-4</v>
      </c>
      <c r="P156" s="8">
        <f t="shared" si="220"/>
        <v>1.9499999999999995E-6</v>
      </c>
      <c r="Q156" s="8">
        <f t="shared" si="221"/>
        <v>1.5470346123210611E-5</v>
      </c>
      <c r="R156" s="8">
        <v>3.1440000000000001E-3</v>
      </c>
      <c r="S156" s="8">
        <f t="shared" si="222"/>
        <v>1.31E-5</v>
      </c>
      <c r="T156" s="8">
        <f t="shared" si="223"/>
        <v>1.0392899190464567E-4</v>
      </c>
      <c r="U156" s="8">
        <v>1.8071999999999999E-5</v>
      </c>
      <c r="V156" s="8">
        <f t="shared" si="224"/>
        <v>7.5299999999999993E-8</v>
      </c>
      <c r="W156" s="8">
        <f t="shared" si="225"/>
        <v>5.9739336568090211E-7</v>
      </c>
      <c r="X156" s="8">
        <v>9.3599999999999991E-7</v>
      </c>
      <c r="Y156" s="8">
        <f t="shared" si="226"/>
        <v>3.8999999999999994E-9</v>
      </c>
      <c r="Z156" s="8">
        <f t="shared" si="227"/>
        <v>3.0940692246421227E-8</v>
      </c>
      <c r="AA156" s="8">
        <v>2.0016E-6</v>
      </c>
      <c r="AB156" s="8">
        <f t="shared" si="228"/>
        <v>8.3400000000000006E-9</v>
      </c>
      <c r="AC156" s="8">
        <f t="shared" si="229"/>
        <v>6.6165480342346939E-8</v>
      </c>
      <c r="AD156" s="8">
        <v>4.9199999999999991E-7</v>
      </c>
      <c r="AE156" s="8">
        <f t="shared" si="230"/>
        <v>2.0499999999999997E-9</v>
      </c>
      <c r="AF156" s="8">
        <f t="shared" si="231"/>
        <v>1.6263697206452183E-8</v>
      </c>
      <c r="AG156" s="8">
        <v>1.3127999999999999E-7</v>
      </c>
      <c r="AH156" s="8">
        <f t="shared" si="232"/>
        <v>5.4699999999999997E-10</v>
      </c>
      <c r="AI156" s="8">
        <f t="shared" si="233"/>
        <v>4.339630425331388E-9</v>
      </c>
      <c r="AJ156" s="8">
        <v>3.1919999999999995E-3</v>
      </c>
      <c r="AK156" s="8">
        <f t="shared" si="234"/>
        <v>1.3299999999999998E-5</v>
      </c>
      <c r="AL156" s="8">
        <f t="shared" si="235"/>
        <v>1.055156940711288E-4</v>
      </c>
      <c r="AM156" s="8">
        <v>2.7119999999999996E-3</v>
      </c>
      <c r="AN156" s="8">
        <f t="shared" si="236"/>
        <v>1.1299999999999999E-5</v>
      </c>
      <c r="AO156" s="8">
        <f t="shared" si="237"/>
        <v>8.9648672406297396E-5</v>
      </c>
      <c r="AP156" s="8">
        <v>2.7119999999999999E-11</v>
      </c>
      <c r="AQ156" s="8">
        <f t="shared" si="238"/>
        <v>1.13E-13</v>
      </c>
      <c r="AR156" s="8">
        <f t="shared" si="239"/>
        <v>8.9648672406297408E-13</v>
      </c>
      <c r="AS156" s="9">
        <v>3.2639999999999999E-5</v>
      </c>
      <c r="AT156" s="8">
        <f t="shared" si="240"/>
        <v>1.36E-7</v>
      </c>
      <c r="AU156" s="8">
        <f t="shared" si="241"/>
        <v>1.0789574732085352E-6</v>
      </c>
      <c r="AV156" s="9">
        <v>3.3600000000000003E-14</v>
      </c>
      <c r="AW156" s="8">
        <f t="shared" si="242"/>
        <v>1.4000000000000001E-16</v>
      </c>
      <c r="AX156" s="8">
        <f t="shared" si="243"/>
        <v>1.1106915165381981E-15</v>
      </c>
      <c r="AY156" s="9">
        <v>1.4160000000000001E-10</v>
      </c>
      <c r="AZ156" s="8">
        <f t="shared" si="244"/>
        <v>5.9000000000000001E-13</v>
      </c>
      <c r="BA156" s="8">
        <f t="shared" si="245"/>
        <v>4.6807713911252629E-12</v>
      </c>
      <c r="BB156" s="9">
        <v>1.0295999999999998E-9</v>
      </c>
      <c r="BC156" s="8">
        <f t="shared" si="246"/>
        <v>4.2899999999999997E-12</v>
      </c>
      <c r="BD156" s="8">
        <f t="shared" si="247"/>
        <v>3.4034761471063351E-11</v>
      </c>
      <c r="BE156" s="9">
        <v>2.0975999999999999E-9</v>
      </c>
      <c r="BF156" s="8">
        <f t="shared" si="248"/>
        <v>8.7399999999999987E-12</v>
      </c>
      <c r="BG156" s="8">
        <f t="shared" si="249"/>
        <v>6.9338884675313204E-11</v>
      </c>
      <c r="BH156" s="9">
        <v>6.1440000000000008E-4</v>
      </c>
      <c r="BI156" s="8">
        <f t="shared" si="250"/>
        <v>2.5600000000000005E-6</v>
      </c>
      <c r="BJ156" s="8">
        <f t="shared" si="251"/>
        <v>2.0309787730984196E-5</v>
      </c>
    </row>
    <row r="157" spans="1:62" x14ac:dyDescent="0.25">
      <c r="A157" s="17"/>
      <c r="B157" s="18"/>
      <c r="C157" s="18"/>
      <c r="D157" s="18" t="s">
        <v>76</v>
      </c>
      <c r="E157" s="18"/>
      <c r="F157" s="18"/>
      <c r="G157" s="17"/>
      <c r="H157" s="17"/>
      <c r="I157" s="19"/>
      <c r="J157" s="19"/>
      <c r="K157" s="20">
        <f>SUM(K143:K156)</f>
        <v>0.18500174875691777</v>
      </c>
      <c r="L157" s="19"/>
      <c r="M157" s="19"/>
      <c r="N157" s="20">
        <f>SUM(N143:N156)</f>
        <v>0.14441700039665686</v>
      </c>
      <c r="O157" s="19"/>
      <c r="P157" s="19"/>
      <c r="Q157" s="20">
        <f>SUM(Q143:Q156)</f>
        <v>0.14011429950092447</v>
      </c>
      <c r="R157" s="19"/>
      <c r="S157" s="19"/>
      <c r="T157" s="20">
        <f>SUM(T143:T156)</f>
        <v>1.1874285779487259</v>
      </c>
      <c r="U157" s="19"/>
      <c r="V157" s="19"/>
      <c r="W157" s="20">
        <f>SUM(W143:W156)</f>
        <v>1.6885133314383032E-3</v>
      </c>
      <c r="X157" s="19"/>
      <c r="Y157" s="19"/>
      <c r="Z157" s="20">
        <f>SUM(Z143:Z156)</f>
        <v>4.9808855520827881E-4</v>
      </c>
      <c r="AA157" s="19"/>
      <c r="AB157" s="19"/>
      <c r="AC157" s="20">
        <f>SUM(AC143:AC156)</f>
        <v>1.2690953929325826E-3</v>
      </c>
      <c r="AD157" s="19"/>
      <c r="AE157" s="19"/>
      <c r="AF157" s="20">
        <f>SUM(AF143:AF156)</f>
        <v>3.7645571004732734E-4</v>
      </c>
      <c r="AG157" s="19"/>
      <c r="AH157" s="19"/>
      <c r="AI157" s="20">
        <f>SUM(AI143:AI156)</f>
        <v>7.3793170270519096E-5</v>
      </c>
      <c r="AJ157" s="19"/>
      <c r="AK157" s="19"/>
      <c r="AL157" s="20">
        <f>SUM(AL143:AL156)</f>
        <v>0.981480882563874</v>
      </c>
      <c r="AM157" s="19"/>
      <c r="AN157" s="19"/>
      <c r="AO157" s="20">
        <f>SUM(AO143:AO156)</f>
        <v>1.996888780759154</v>
      </c>
      <c r="AP157" s="19"/>
      <c r="AQ157" s="19"/>
      <c r="AR157" s="20">
        <f>SUM(AR143:AR156)</f>
        <v>8.3877723140253425E-9</v>
      </c>
      <c r="AS157" s="19"/>
      <c r="AT157" s="19"/>
      <c r="AU157" s="20">
        <f>SUM(AU143:AU156)</f>
        <v>7.4466307466941476E-3</v>
      </c>
      <c r="AV157" s="19"/>
      <c r="AW157" s="19"/>
      <c r="AX157" s="20">
        <f>SUM(AX143:AX156)</f>
        <v>2.0425190735738752E-11</v>
      </c>
      <c r="AY157" s="19"/>
      <c r="AZ157" s="19"/>
      <c r="BA157" s="20">
        <f>SUM(BA143:BA156)</f>
        <v>8.4039109681850406E-8</v>
      </c>
      <c r="BB157" s="19"/>
      <c r="BC157" s="19"/>
      <c r="BD157" s="20">
        <f>SUM(BD143:BD156)</f>
        <v>8.8475000485078911E-8</v>
      </c>
      <c r="BE157" s="19"/>
      <c r="BF157" s="19"/>
      <c r="BG157" s="20">
        <f>SUM(BG143:BG156)</f>
        <v>6.1819858197476351E-7</v>
      </c>
      <c r="BH157" s="19"/>
      <c r="BI157" s="19"/>
      <c r="BJ157" s="20">
        <f>SUM(BJ143:BJ156)</f>
        <v>0.24315564122867819</v>
      </c>
    </row>
    <row r="160" spans="1:62" x14ac:dyDescent="0.25">
      <c r="A160" s="1" t="s">
        <v>154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</row>
    <row r="161" spans="1:62" ht="20.399999999999999" x14ac:dyDescent="0.25">
      <c r="C161" s="48" t="s">
        <v>38</v>
      </c>
      <c r="D161" s="49"/>
      <c r="E161" s="49"/>
      <c r="F161" s="49"/>
      <c r="G161" s="49"/>
      <c r="H161" s="12"/>
      <c r="I161" s="50" t="s">
        <v>126</v>
      </c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62"/>
      <c r="BJ161" s="16"/>
    </row>
    <row r="162" spans="1:62" x14ac:dyDescent="0.25">
      <c r="A162" s="51" t="s">
        <v>31</v>
      </c>
      <c r="B162" s="51" t="s">
        <v>71</v>
      </c>
      <c r="C162" s="52" t="s">
        <v>32</v>
      </c>
      <c r="D162" s="53" t="s">
        <v>70</v>
      </c>
      <c r="E162" s="52" t="s">
        <v>0</v>
      </c>
      <c r="F162" s="52" t="s">
        <v>63</v>
      </c>
      <c r="G162" s="52" t="s">
        <v>1</v>
      </c>
      <c r="H162" s="53" t="s">
        <v>74</v>
      </c>
      <c r="I162" s="56" t="s">
        <v>43</v>
      </c>
      <c r="J162" s="57"/>
      <c r="K162" s="58"/>
      <c r="L162" s="56" t="s">
        <v>45</v>
      </c>
      <c r="M162" s="57"/>
      <c r="N162" s="58"/>
      <c r="O162" s="56" t="s">
        <v>44</v>
      </c>
      <c r="P162" s="57"/>
      <c r="Q162" s="58"/>
      <c r="R162" s="56" t="s">
        <v>42</v>
      </c>
      <c r="S162" s="57"/>
      <c r="T162" s="58"/>
      <c r="U162" s="56" t="s">
        <v>46</v>
      </c>
      <c r="V162" s="57"/>
      <c r="W162" s="58"/>
      <c r="X162" s="56" t="s">
        <v>47</v>
      </c>
      <c r="Y162" s="57"/>
      <c r="Z162" s="58"/>
      <c r="AA162" s="56" t="s">
        <v>48</v>
      </c>
      <c r="AB162" s="57"/>
      <c r="AC162" s="58"/>
      <c r="AD162" s="56" t="s">
        <v>49</v>
      </c>
      <c r="AE162" s="57"/>
      <c r="AF162" s="58"/>
      <c r="AG162" s="56" t="s">
        <v>50</v>
      </c>
      <c r="AH162" s="57"/>
      <c r="AI162" s="58"/>
      <c r="AJ162" s="56" t="s">
        <v>51</v>
      </c>
      <c r="AK162" s="57"/>
      <c r="AL162" s="58"/>
      <c r="AM162" s="56" t="s">
        <v>52</v>
      </c>
      <c r="AN162" s="57"/>
      <c r="AO162" s="58"/>
      <c r="AP162" s="57" t="s">
        <v>53</v>
      </c>
      <c r="AQ162" s="57"/>
      <c r="AR162" s="14"/>
      <c r="AS162" s="56" t="s">
        <v>54</v>
      </c>
      <c r="AT162" s="57"/>
      <c r="AU162" s="58"/>
      <c r="AV162" s="56" t="s">
        <v>55</v>
      </c>
      <c r="AW162" s="57"/>
      <c r="AX162" s="58"/>
      <c r="AY162" s="56" t="s">
        <v>56</v>
      </c>
      <c r="AZ162" s="57"/>
      <c r="BA162" s="58"/>
      <c r="BB162" s="59" t="s">
        <v>57</v>
      </c>
      <c r="BC162" s="60"/>
      <c r="BD162" s="61"/>
      <c r="BE162" s="59" t="s">
        <v>58</v>
      </c>
      <c r="BF162" s="60"/>
      <c r="BG162" s="61"/>
      <c r="BH162" s="66" t="s">
        <v>59</v>
      </c>
      <c r="BI162" s="66"/>
      <c r="BJ162" s="66"/>
    </row>
    <row r="163" spans="1:62" x14ac:dyDescent="0.25">
      <c r="A163" s="51"/>
      <c r="B163" s="51"/>
      <c r="C163" s="52"/>
      <c r="D163" s="54"/>
      <c r="E163" s="52"/>
      <c r="F163" s="52"/>
      <c r="G163" s="52"/>
      <c r="H163" s="54"/>
      <c r="I163" s="56" t="s">
        <v>61</v>
      </c>
      <c r="J163" s="58"/>
      <c r="K163" s="14"/>
      <c r="L163" s="56" t="s">
        <v>61</v>
      </c>
      <c r="M163" s="57"/>
      <c r="N163" s="58"/>
      <c r="O163" s="56" t="s">
        <v>62</v>
      </c>
      <c r="P163" s="57"/>
      <c r="Q163" s="58"/>
      <c r="R163" s="10"/>
      <c r="S163" s="11"/>
      <c r="T163" s="14"/>
      <c r="U163" s="56"/>
      <c r="V163" s="57"/>
      <c r="W163" s="58"/>
      <c r="X163" s="56" t="s">
        <v>62</v>
      </c>
      <c r="Y163" s="57"/>
      <c r="Z163" s="14"/>
      <c r="AA163" s="56" t="s">
        <v>62</v>
      </c>
      <c r="AB163" s="57"/>
      <c r="AC163" s="58"/>
      <c r="AD163" s="56" t="s">
        <v>62</v>
      </c>
      <c r="AE163" s="57"/>
      <c r="AF163" s="58"/>
      <c r="AG163" s="56" t="s">
        <v>62</v>
      </c>
      <c r="AH163" s="57"/>
      <c r="AI163" s="58"/>
      <c r="AJ163" s="56" t="s">
        <v>62</v>
      </c>
      <c r="AK163" s="57"/>
      <c r="AL163" s="14"/>
      <c r="AM163" s="56" t="s">
        <v>61</v>
      </c>
      <c r="AN163" s="57"/>
      <c r="AO163" s="58"/>
      <c r="AP163" s="57" t="s">
        <v>61</v>
      </c>
      <c r="AQ163" s="57"/>
      <c r="AR163" s="14"/>
      <c r="AS163" s="56"/>
      <c r="AT163" s="57"/>
      <c r="AU163" s="58"/>
      <c r="AV163" s="56" t="s">
        <v>60</v>
      </c>
      <c r="AW163" s="57"/>
      <c r="AX163" s="14"/>
      <c r="AY163" s="56" t="s">
        <v>60</v>
      </c>
      <c r="AZ163" s="57"/>
      <c r="BA163" s="58"/>
      <c r="BB163" s="63" t="s">
        <v>60</v>
      </c>
      <c r="BC163" s="64"/>
      <c r="BD163" s="65"/>
      <c r="BE163" s="63"/>
      <c r="BF163" s="64"/>
      <c r="BG163" s="65"/>
      <c r="BH163" s="66"/>
      <c r="BI163" s="66"/>
      <c r="BJ163" s="66"/>
    </row>
    <row r="164" spans="1:62" x14ac:dyDescent="0.25">
      <c r="A164" s="51"/>
      <c r="B164" s="51"/>
      <c r="C164" s="52"/>
      <c r="D164" s="55"/>
      <c r="E164" s="52"/>
      <c r="F164" s="52"/>
      <c r="G164" s="52"/>
      <c r="H164" s="54"/>
      <c r="I164" s="13" t="s">
        <v>36</v>
      </c>
      <c r="J164" s="24" t="s">
        <v>72</v>
      </c>
      <c r="K164" s="23" t="s">
        <v>73</v>
      </c>
      <c r="L164" s="13" t="s">
        <v>36</v>
      </c>
      <c r="M164" s="24" t="s">
        <v>72</v>
      </c>
      <c r="N164" s="23" t="s">
        <v>75</v>
      </c>
      <c r="O164" s="13" t="s">
        <v>36</v>
      </c>
      <c r="P164" s="24" t="s">
        <v>72</v>
      </c>
      <c r="Q164" s="23" t="s">
        <v>75</v>
      </c>
      <c r="R164" s="13" t="s">
        <v>36</v>
      </c>
      <c r="S164" s="24" t="s">
        <v>72</v>
      </c>
      <c r="T164" s="23" t="s">
        <v>75</v>
      </c>
      <c r="U164" s="13" t="s">
        <v>36</v>
      </c>
      <c r="V164" s="24" t="s">
        <v>72</v>
      </c>
      <c r="W164" s="23" t="s">
        <v>75</v>
      </c>
      <c r="X164" s="13" t="s">
        <v>36</v>
      </c>
      <c r="Y164" s="23" t="s">
        <v>72</v>
      </c>
      <c r="Z164" s="23" t="s">
        <v>75</v>
      </c>
      <c r="AA164" s="13" t="s">
        <v>36</v>
      </c>
      <c r="AB164" s="23" t="s">
        <v>72</v>
      </c>
      <c r="AC164" s="23" t="s">
        <v>75</v>
      </c>
      <c r="AD164" s="13" t="s">
        <v>36</v>
      </c>
      <c r="AE164" s="24" t="s">
        <v>72</v>
      </c>
      <c r="AF164" s="23" t="s">
        <v>75</v>
      </c>
      <c r="AG164" s="13" t="s">
        <v>36</v>
      </c>
      <c r="AH164" s="24" t="s">
        <v>72</v>
      </c>
      <c r="AI164" s="23" t="s">
        <v>75</v>
      </c>
      <c r="AJ164" s="13" t="s">
        <v>36</v>
      </c>
      <c r="AK164" s="23" t="s">
        <v>72</v>
      </c>
      <c r="AL164" s="23" t="s">
        <v>75</v>
      </c>
      <c r="AM164" s="13" t="s">
        <v>36</v>
      </c>
      <c r="AN164" s="24" t="s">
        <v>72</v>
      </c>
      <c r="AO164" s="23" t="s">
        <v>75</v>
      </c>
      <c r="AP164" s="23" t="s">
        <v>36</v>
      </c>
      <c r="AQ164" s="23" t="s">
        <v>72</v>
      </c>
      <c r="AR164" s="23" t="s">
        <v>75</v>
      </c>
      <c r="AS164" s="13" t="s">
        <v>36</v>
      </c>
      <c r="AT164" s="24" t="s">
        <v>72</v>
      </c>
      <c r="AU164" s="23" t="s">
        <v>75</v>
      </c>
      <c r="AV164" s="13" t="s">
        <v>36</v>
      </c>
      <c r="AW164" s="23" t="s">
        <v>72</v>
      </c>
      <c r="AX164" s="23" t="s">
        <v>75</v>
      </c>
      <c r="AY164" s="13" t="s">
        <v>36</v>
      </c>
      <c r="AZ164" s="24" t="s">
        <v>72</v>
      </c>
      <c r="BA164" s="23" t="s">
        <v>75</v>
      </c>
      <c r="BB164" s="13" t="s">
        <v>36</v>
      </c>
      <c r="BC164" s="24" t="s">
        <v>72</v>
      </c>
      <c r="BD164" s="23" t="s">
        <v>75</v>
      </c>
      <c r="BE164" s="13" t="s">
        <v>36</v>
      </c>
      <c r="BF164" s="24" t="s">
        <v>72</v>
      </c>
      <c r="BG164" s="23" t="s">
        <v>75</v>
      </c>
      <c r="BH164" s="23" t="s">
        <v>36</v>
      </c>
      <c r="BI164" s="24" t="s">
        <v>72</v>
      </c>
      <c r="BJ164" s="13" t="s">
        <v>75</v>
      </c>
    </row>
    <row r="165" spans="1:62" ht="14.4" x14ac:dyDescent="0.25">
      <c r="A165" s="3">
        <v>11111000</v>
      </c>
      <c r="B165" s="2" t="s">
        <v>30</v>
      </c>
      <c r="C165" s="4" t="s">
        <v>7</v>
      </c>
      <c r="D165" s="4" t="s">
        <v>34</v>
      </c>
      <c r="E165" s="4" t="s">
        <v>9</v>
      </c>
      <c r="F165" s="4" t="s">
        <v>34</v>
      </c>
      <c r="G165" s="4">
        <v>244</v>
      </c>
      <c r="H165" s="26">
        <v>8.0254812239051478</v>
      </c>
      <c r="I165" s="8">
        <v>0.62951999999999997</v>
      </c>
      <c r="J165" s="8">
        <f>(I165/$G165)</f>
        <v>2.5799999999999998E-3</v>
      </c>
      <c r="K165" s="8">
        <f>(J165*$H165)</f>
        <v>2.0705741557675281E-2</v>
      </c>
      <c r="L165" s="8">
        <v>0.40503999999999996</v>
      </c>
      <c r="M165" s="8">
        <f>(L165/$G165)</f>
        <v>1.6599999999999998E-3</v>
      </c>
      <c r="N165" s="8">
        <f>(M165*$H165)</f>
        <v>1.3322298831682544E-2</v>
      </c>
      <c r="O165" s="8">
        <v>0.29768</v>
      </c>
      <c r="P165" s="8">
        <f>(O165/$G165)</f>
        <v>1.2199999999999999E-3</v>
      </c>
      <c r="Q165" s="8">
        <f>(P165*$H165)</f>
        <v>9.7910870931642805E-3</v>
      </c>
      <c r="R165" s="8">
        <v>2.0349599999999999</v>
      </c>
      <c r="S165" s="8">
        <f>(R165/$G165)</f>
        <v>8.3400000000000002E-3</v>
      </c>
      <c r="T165" s="8">
        <f>(S165*$H165)</f>
        <v>6.6932513407368929E-2</v>
      </c>
      <c r="U165" s="8">
        <v>2.7328000000000001E-3</v>
      </c>
      <c r="V165" s="8">
        <f>(U165/$G165)</f>
        <v>1.1199999999999999E-5</v>
      </c>
      <c r="W165" s="8">
        <f>(V165*$H165)</f>
        <v>8.9885389707737649E-5</v>
      </c>
      <c r="X165" s="8">
        <v>1.02724E-3</v>
      </c>
      <c r="Y165" s="8">
        <f>(X165/$G165)</f>
        <v>4.2100000000000003E-6</v>
      </c>
      <c r="Z165" s="8">
        <f>(Y165*$H165)</f>
        <v>3.3787275952640675E-5</v>
      </c>
      <c r="AA165" s="8">
        <v>2.6595999999999998E-3</v>
      </c>
      <c r="AB165" s="8">
        <f>(AA165/$G165)</f>
        <v>1.0899999999999999E-5</v>
      </c>
      <c r="AC165" s="8">
        <f>(AB165*$H165)</f>
        <v>8.7477745340566097E-5</v>
      </c>
      <c r="AD165" s="8">
        <v>2.5375999999999996E-4</v>
      </c>
      <c r="AE165" s="8">
        <f>(AD165/$G165)</f>
        <v>1.0399999999999998E-6</v>
      </c>
      <c r="AF165" s="8">
        <f>(AE165*$H165)</f>
        <v>8.3465004728613525E-6</v>
      </c>
      <c r="AG165" s="8">
        <v>8.9059999999999991E-5</v>
      </c>
      <c r="AH165" s="8">
        <f>(AG165/$G165)</f>
        <v>3.6499999999999995E-7</v>
      </c>
      <c r="AI165" s="8">
        <f>(AH165*$H165)</f>
        <v>2.9293006467253783E-6</v>
      </c>
      <c r="AJ165" s="8">
        <v>1.70312</v>
      </c>
      <c r="AK165" s="8">
        <f>(AJ165/$G165)</f>
        <v>6.9800000000000001E-3</v>
      </c>
      <c r="AL165" s="8">
        <f>(AK165*$H165)</f>
        <v>5.6017858942857934E-2</v>
      </c>
      <c r="AM165" s="8">
        <v>3.1719999999999997</v>
      </c>
      <c r="AN165" s="8">
        <f>(AM165/$G165)</f>
        <v>1.2999999999999999E-2</v>
      </c>
      <c r="AO165" s="8">
        <f>(AN165*$H165)</f>
        <v>0.10433125591076692</v>
      </c>
      <c r="AP165" s="8">
        <v>1.8885599999999999E-8</v>
      </c>
      <c r="AQ165" s="8">
        <f>(AP165/$G165)</f>
        <v>7.7399999999999999E-11</v>
      </c>
      <c r="AR165" s="8">
        <f>(AQ165*$H165)</f>
        <v>6.2117224673025847E-10</v>
      </c>
      <c r="AS165" s="9">
        <v>2.07888E-2</v>
      </c>
      <c r="AT165" s="8">
        <f>(AS165/$G165)</f>
        <v>8.5199999999999997E-5</v>
      </c>
      <c r="AU165" s="8">
        <f>(AT165*$H165)</f>
        <v>6.8377100027671855E-4</v>
      </c>
      <c r="AV165" s="9">
        <v>3.6844000000000001E-11</v>
      </c>
      <c r="AW165" s="8">
        <f>(AV165/$G165)</f>
        <v>1.5100000000000001E-13</v>
      </c>
      <c r="AX165" s="8">
        <f>(AW165*$H165)</f>
        <v>1.2118476648096775E-12</v>
      </c>
      <c r="AY165" s="9">
        <v>1.77876E-7</v>
      </c>
      <c r="AZ165" s="8">
        <f>(AY165/$G165)</f>
        <v>7.2899999999999996E-10</v>
      </c>
      <c r="BA165" s="8">
        <f>(AZ165*$H165)</f>
        <v>5.8505758122268521E-9</v>
      </c>
      <c r="BB165" s="9">
        <v>1.60064E-7</v>
      </c>
      <c r="BC165" s="8">
        <f>(BB165/$G165)</f>
        <v>6.5600000000000001E-10</v>
      </c>
      <c r="BD165" s="8">
        <f>(BC165*$H165)</f>
        <v>5.2647156828817767E-9</v>
      </c>
      <c r="BE165" s="9">
        <v>1.59088E-6</v>
      </c>
      <c r="BF165" s="8">
        <f>(BE165/$G165)</f>
        <v>6.5199999999999998E-9</v>
      </c>
      <c r="BG165" s="8">
        <f>(BF165*$H165)</f>
        <v>5.2326137579861566E-8</v>
      </c>
      <c r="BH165" s="9">
        <v>0.56607999999999992</v>
      </c>
      <c r="BI165" s="8">
        <f>(BH165/$G165)</f>
        <v>2.3199999999999996E-3</v>
      </c>
      <c r="BJ165" s="8">
        <f>(BI165*$H165)</f>
        <v>1.8619116439459939E-2</v>
      </c>
    </row>
    <row r="166" spans="1:62" ht="14.4" x14ac:dyDescent="0.25">
      <c r="A166" s="3">
        <v>21500100</v>
      </c>
      <c r="B166" s="2" t="s">
        <v>21</v>
      </c>
      <c r="C166" s="4" t="s">
        <v>5</v>
      </c>
      <c r="D166" s="4" t="s">
        <v>35</v>
      </c>
      <c r="E166" s="4" t="s">
        <v>10</v>
      </c>
      <c r="F166" s="4" t="s">
        <v>35</v>
      </c>
      <c r="G166" s="4">
        <v>85</v>
      </c>
      <c r="H166" s="26">
        <v>2.0545231933197177</v>
      </c>
      <c r="I166" s="8">
        <v>3.1705000000000001</v>
      </c>
      <c r="J166" s="8">
        <f t="shared" ref="J166:J178" si="252">(I166/$G166)</f>
        <v>3.73E-2</v>
      </c>
      <c r="K166" s="8">
        <f t="shared" ref="K166:K178" si="253">(J166*$H166)</f>
        <v>7.6633715110825465E-2</v>
      </c>
      <c r="L166" s="8">
        <v>2.2270000000000003</v>
      </c>
      <c r="M166" s="8">
        <f t="shared" ref="M166:M178" si="254">(L166/$G166)</f>
        <v>2.6200000000000005E-2</v>
      </c>
      <c r="N166" s="8">
        <f t="shared" ref="N166:N178" si="255">(M166*$H166)</f>
        <v>5.3828507664976613E-2</v>
      </c>
      <c r="O166" s="8">
        <v>2.2270000000000003</v>
      </c>
      <c r="P166" s="8">
        <f t="shared" ref="P166:P178" si="256">(O166/$G166)</f>
        <v>2.6200000000000005E-2</v>
      </c>
      <c r="Q166" s="8">
        <f t="shared" ref="Q166:Q178" si="257">(P166*$H166)</f>
        <v>5.3828507664976613E-2</v>
      </c>
      <c r="R166" s="8">
        <v>15.13</v>
      </c>
      <c r="S166" s="8">
        <f t="shared" ref="S166:S178" si="258">(R166/$G166)</f>
        <v>0.17800000000000002</v>
      </c>
      <c r="T166" s="8">
        <f t="shared" ref="T166:T178" si="259">(S166*$H166)</f>
        <v>0.3657051284109098</v>
      </c>
      <c r="U166" s="8">
        <v>2.4225E-2</v>
      </c>
      <c r="V166" s="8">
        <f t="shared" ref="V166:V178" si="260">(U166/$G166)</f>
        <v>2.8499999999999999E-4</v>
      </c>
      <c r="W166" s="8">
        <f t="shared" ref="W166:W178" si="261">(V166*$H166)</f>
        <v>5.8553911009611955E-4</v>
      </c>
      <c r="X166" s="8">
        <v>8.1855000000000001E-3</v>
      </c>
      <c r="Y166" s="8">
        <f t="shared" ref="Y166:Y178" si="262">(X166/$G166)</f>
        <v>9.6299999999999996E-5</v>
      </c>
      <c r="Z166" s="8">
        <f t="shared" ref="Z166:Z178" si="263">(Y166*$H166)</f>
        <v>1.9785058351668881E-4</v>
      </c>
      <c r="AA166" s="8">
        <v>2.4309999999999998E-2</v>
      </c>
      <c r="AB166" s="8">
        <f t="shared" ref="AB166:AB178" si="264">(AA166/$G166)</f>
        <v>2.8599999999999996E-4</v>
      </c>
      <c r="AC166" s="8">
        <f t="shared" ref="AC166:AC178" si="265">(AB166*$H166)</f>
        <v>5.875936332894392E-4</v>
      </c>
      <c r="AD166" s="8">
        <v>2.346E-3</v>
      </c>
      <c r="AE166" s="8">
        <f t="shared" ref="AE166:AE178" si="266">(AD166/$G166)</f>
        <v>2.76E-5</v>
      </c>
      <c r="AF166" s="8">
        <f t="shared" ref="AF166:AF178" si="267">(AE166*$H166)</f>
        <v>5.6704840135624207E-5</v>
      </c>
      <c r="AG166" s="8">
        <v>8.585E-4</v>
      </c>
      <c r="AH166" s="8">
        <f t="shared" ref="AH166:AH178" si="268">(AG166/$G166)</f>
        <v>1.01E-5</v>
      </c>
      <c r="AI166" s="8">
        <f t="shared" ref="AI166:AI178" si="269">(AH166*$H166)</f>
        <v>2.0750684252529149E-5</v>
      </c>
      <c r="AJ166" s="8">
        <v>9.6050000000000004</v>
      </c>
      <c r="AK166" s="8">
        <f t="shared" ref="AK166:AK178" si="270">(AJ166/$G166)</f>
        <v>0.113</v>
      </c>
      <c r="AL166" s="8">
        <f t="shared" ref="AL166:AL178" si="271">(AK166*$H166)</f>
        <v>0.2321611208451281</v>
      </c>
      <c r="AM166" s="8">
        <v>25.500000000000004</v>
      </c>
      <c r="AN166" s="8">
        <f t="shared" ref="AN166:AN178" si="272">(AM166/$G166)</f>
        <v>0.30000000000000004</v>
      </c>
      <c r="AO166" s="8">
        <f t="shared" ref="AO166:AO178" si="273">(AN166*$H166)</f>
        <v>0.61635695799591539</v>
      </c>
      <c r="AP166" s="8">
        <v>1.2665000000000001E-7</v>
      </c>
      <c r="AQ166" s="8">
        <f t="shared" ref="AQ166:AQ178" si="274">(AP166/$G166)</f>
        <v>1.4900000000000002E-9</v>
      </c>
      <c r="AR166" s="8">
        <f t="shared" ref="AR166:AR178" si="275">(AQ166*$H166)</f>
        <v>3.0612395580463799E-9</v>
      </c>
      <c r="AS166" s="9">
        <v>7.1060000000000014E-5</v>
      </c>
      <c r="AT166" s="8">
        <f t="shared" ref="AT166:AT178" si="276">(AS166/$G166)</f>
        <v>8.3600000000000013E-7</v>
      </c>
      <c r="AU166" s="8">
        <f t="shared" ref="AU166:AU178" si="277">(AT166*$H166)</f>
        <v>1.7175813896152843E-6</v>
      </c>
      <c r="AV166" s="9">
        <v>2.6350000000000002E-10</v>
      </c>
      <c r="AW166" s="8">
        <f t="shared" ref="AW166:AW178" si="278">(AV166/$G166)</f>
        <v>3.1000000000000001E-12</v>
      </c>
      <c r="AX166" s="8">
        <f t="shared" ref="AX166:AX178" si="279">(AW166*$H166)</f>
        <v>6.3690218992911253E-12</v>
      </c>
      <c r="AY166" s="9">
        <v>1.547E-6</v>
      </c>
      <c r="AZ166" s="8">
        <f t="shared" ref="AZ166:AZ178" si="280">(AY166/$G166)</f>
        <v>1.8200000000000001E-8</v>
      </c>
      <c r="BA166" s="8">
        <f t="shared" ref="BA166:BA178" si="281">(AZ166*$H166)</f>
        <v>3.7392322118418864E-8</v>
      </c>
      <c r="BB166" s="9">
        <v>1.3090000000000003E-6</v>
      </c>
      <c r="BC166" s="8">
        <f t="shared" ref="BC166:BC178" si="282">(BB166/$G166)</f>
        <v>1.5400000000000002E-8</v>
      </c>
      <c r="BD166" s="8">
        <f t="shared" ref="BD166:BD178" si="283">(BC166*$H166)</f>
        <v>3.1639657177123659E-8</v>
      </c>
      <c r="BE166" s="9">
        <v>9.6900000000000004E-6</v>
      </c>
      <c r="BF166" s="8">
        <f t="shared" ref="BF166:BF178" si="284">(BE166/$G166)</f>
        <v>1.14E-7</v>
      </c>
      <c r="BG166" s="8">
        <f t="shared" ref="BG166:BG178" si="285">(BF166*$H166)</f>
        <v>2.3421564403844782E-7</v>
      </c>
      <c r="BH166" s="9">
        <v>3.6804999999999999</v>
      </c>
      <c r="BI166" s="8">
        <f t="shared" ref="BI166:BI178" si="286">(BH166/$G166)</f>
        <v>4.3299999999999998E-2</v>
      </c>
      <c r="BJ166" s="8">
        <f t="shared" ref="BJ166:BJ178" si="287">(BI166*$H166)</f>
        <v>8.8960854270743767E-2</v>
      </c>
    </row>
    <row r="167" spans="1:62" x14ac:dyDescent="0.25">
      <c r="A167" s="3">
        <v>24144210</v>
      </c>
      <c r="B167" s="2" t="s">
        <v>67</v>
      </c>
      <c r="C167" s="4" t="s">
        <v>5</v>
      </c>
      <c r="D167" s="4" t="s">
        <v>15</v>
      </c>
      <c r="E167" s="4" t="s">
        <v>15</v>
      </c>
      <c r="F167" s="4" t="s">
        <v>15</v>
      </c>
      <c r="G167" s="4">
        <v>85</v>
      </c>
      <c r="H167" s="4">
        <v>2.0063690200000002</v>
      </c>
      <c r="I167" s="8">
        <v>0.44115000000000004</v>
      </c>
      <c r="J167" s="8">
        <f t="shared" si="252"/>
        <v>5.1900000000000002E-3</v>
      </c>
      <c r="K167" s="8">
        <f t="shared" si="253"/>
        <v>1.0413055213800001E-2</v>
      </c>
      <c r="L167" s="8">
        <v>0.41395000000000004</v>
      </c>
      <c r="M167" s="8">
        <f t="shared" si="254"/>
        <v>4.8700000000000002E-3</v>
      </c>
      <c r="N167" s="8">
        <f t="shared" si="255"/>
        <v>9.7710171274000019E-3</v>
      </c>
      <c r="O167" s="8">
        <v>0.73865000000000003</v>
      </c>
      <c r="P167" s="8">
        <f t="shared" si="256"/>
        <v>8.6899999999999998E-3</v>
      </c>
      <c r="Q167" s="8">
        <f t="shared" si="257"/>
        <v>1.7435346783800001E-2</v>
      </c>
      <c r="R167" s="8">
        <v>3.9865000000000004</v>
      </c>
      <c r="S167" s="8">
        <f t="shared" si="258"/>
        <v>4.6900000000000004E-2</v>
      </c>
      <c r="T167" s="8">
        <f t="shared" si="259"/>
        <v>9.409870703800001E-2</v>
      </c>
      <c r="U167" s="8">
        <v>5.4060000000000011E-3</v>
      </c>
      <c r="V167" s="8">
        <f t="shared" si="260"/>
        <v>6.3600000000000014E-5</v>
      </c>
      <c r="W167" s="8">
        <f t="shared" si="261"/>
        <v>1.2760506967200003E-4</v>
      </c>
      <c r="X167" s="8">
        <v>1.6234999999999999E-3</v>
      </c>
      <c r="Y167" s="8">
        <f t="shared" si="262"/>
        <v>1.91E-5</v>
      </c>
      <c r="Z167" s="8">
        <f t="shared" si="263"/>
        <v>3.8321648282000003E-5</v>
      </c>
      <c r="AA167" s="8">
        <v>4.8365000000000005E-3</v>
      </c>
      <c r="AB167" s="8">
        <f t="shared" si="264"/>
        <v>5.6900000000000007E-5</v>
      </c>
      <c r="AC167" s="8">
        <f t="shared" si="265"/>
        <v>1.1416239723800003E-4</v>
      </c>
      <c r="AD167" s="8">
        <v>6.9614999999999998E-4</v>
      </c>
      <c r="AE167" s="8">
        <f t="shared" si="266"/>
        <v>8.1899999999999995E-6</v>
      </c>
      <c r="AF167" s="8">
        <f t="shared" si="267"/>
        <v>1.64321622738E-5</v>
      </c>
      <c r="AG167" s="8">
        <v>1.6405000000000003E-4</v>
      </c>
      <c r="AH167" s="8">
        <f t="shared" si="268"/>
        <v>1.9300000000000002E-6</v>
      </c>
      <c r="AI167" s="8">
        <f t="shared" si="269"/>
        <v>3.8722922086000007E-6</v>
      </c>
      <c r="AJ167" s="8">
        <v>2.2015000000000002</v>
      </c>
      <c r="AK167" s="8">
        <f t="shared" si="270"/>
        <v>2.5900000000000003E-2</v>
      </c>
      <c r="AL167" s="8">
        <f t="shared" si="271"/>
        <v>5.1964957618000011E-2</v>
      </c>
      <c r="AM167" s="8">
        <v>4.3520000000000003</v>
      </c>
      <c r="AN167" s="8">
        <f t="shared" si="272"/>
        <v>5.1200000000000002E-2</v>
      </c>
      <c r="AO167" s="8">
        <f t="shared" si="273"/>
        <v>0.10272609382400001</v>
      </c>
      <c r="AP167" s="8">
        <v>3.7400000000000004E-8</v>
      </c>
      <c r="AQ167" s="8">
        <f t="shared" si="274"/>
        <v>4.4000000000000003E-10</v>
      </c>
      <c r="AR167" s="8">
        <f t="shared" si="275"/>
        <v>8.8280236880000009E-10</v>
      </c>
      <c r="AS167" s="9">
        <v>2.0060000000000001E-2</v>
      </c>
      <c r="AT167" s="8">
        <f t="shared" si="276"/>
        <v>2.3600000000000002E-4</v>
      </c>
      <c r="AU167" s="8">
        <f t="shared" si="277"/>
        <v>4.7350308872000005E-4</v>
      </c>
      <c r="AV167" s="9">
        <v>5.4654999999999998E-11</v>
      </c>
      <c r="AW167" s="8">
        <f t="shared" si="278"/>
        <v>6.4299999999999999E-13</v>
      </c>
      <c r="AX167" s="8">
        <f t="shared" si="279"/>
        <v>1.2900952798600002E-12</v>
      </c>
      <c r="AY167" s="9">
        <v>3.0005000000000004E-7</v>
      </c>
      <c r="AZ167" s="8">
        <f t="shared" si="280"/>
        <v>3.5300000000000004E-9</v>
      </c>
      <c r="BA167" s="8">
        <f t="shared" si="281"/>
        <v>7.0824826406000016E-9</v>
      </c>
      <c r="BB167" s="9">
        <v>2.7370000000000002E-7</v>
      </c>
      <c r="BC167" s="8">
        <f t="shared" si="282"/>
        <v>3.2200000000000005E-9</v>
      </c>
      <c r="BD167" s="8">
        <f t="shared" si="283"/>
        <v>6.4605082444000016E-9</v>
      </c>
      <c r="BE167" s="9">
        <v>1.8020000000000001E-6</v>
      </c>
      <c r="BF167" s="8">
        <f t="shared" si="284"/>
        <v>2.1200000000000001E-8</v>
      </c>
      <c r="BG167" s="8">
        <f t="shared" si="285"/>
        <v>4.2535023224000008E-8</v>
      </c>
      <c r="BH167" s="9">
        <v>0.91800000000000015</v>
      </c>
      <c r="BI167" s="8">
        <f t="shared" si="286"/>
        <v>1.0800000000000002E-2</v>
      </c>
      <c r="BJ167" s="8">
        <f t="shared" si="287"/>
        <v>2.1668785416000008E-2</v>
      </c>
    </row>
    <row r="168" spans="1:62" ht="14.4" x14ac:dyDescent="0.25">
      <c r="A168" s="3">
        <v>25221405</v>
      </c>
      <c r="B168" s="2" t="s">
        <v>39</v>
      </c>
      <c r="C168" s="4" t="s">
        <v>5</v>
      </c>
      <c r="D168" s="4" t="s">
        <v>33</v>
      </c>
      <c r="E168" s="4" t="s">
        <v>20</v>
      </c>
      <c r="F168" s="4" t="s">
        <v>33</v>
      </c>
      <c r="G168" s="4">
        <v>55</v>
      </c>
      <c r="H168" s="26">
        <v>0.80254812239051476</v>
      </c>
      <c r="I168" s="8">
        <v>0.39049999999999996</v>
      </c>
      <c r="J168" s="8">
        <f t="shared" si="252"/>
        <v>7.0999999999999995E-3</v>
      </c>
      <c r="K168" s="8">
        <f t="shared" si="253"/>
        <v>5.6980916689726548E-3</v>
      </c>
      <c r="L168" s="8">
        <v>0.27609999999999996</v>
      </c>
      <c r="M168" s="8">
        <f t="shared" si="254"/>
        <v>5.0199999999999993E-3</v>
      </c>
      <c r="N168" s="8">
        <f t="shared" si="255"/>
        <v>4.0287915744003835E-3</v>
      </c>
      <c r="O168" s="8">
        <v>0.23540000000000003</v>
      </c>
      <c r="P168" s="8">
        <f t="shared" si="256"/>
        <v>4.2800000000000008E-3</v>
      </c>
      <c r="Q168" s="8">
        <f t="shared" si="257"/>
        <v>3.4349059638314038E-3</v>
      </c>
      <c r="R168" s="8">
        <v>4.3614999999999995</v>
      </c>
      <c r="S168" s="8">
        <f t="shared" si="258"/>
        <v>7.9299999999999995E-2</v>
      </c>
      <c r="T168" s="8">
        <f t="shared" si="259"/>
        <v>6.3642066105567816E-2</v>
      </c>
      <c r="U168" s="8">
        <v>2.7445E-3</v>
      </c>
      <c r="V168" s="8">
        <f t="shared" si="260"/>
        <v>4.99E-5</v>
      </c>
      <c r="W168" s="8">
        <f t="shared" si="261"/>
        <v>4.0047151307286685E-5</v>
      </c>
      <c r="X168" s="8">
        <v>9.2949999999999988E-4</v>
      </c>
      <c r="Y168" s="8">
        <f t="shared" si="262"/>
        <v>1.6899999999999997E-5</v>
      </c>
      <c r="Z168" s="8">
        <f t="shared" si="263"/>
        <v>1.3563063268399697E-5</v>
      </c>
      <c r="AA168" s="8">
        <v>2.8435000000000001E-3</v>
      </c>
      <c r="AB168" s="8">
        <f t="shared" si="264"/>
        <v>5.1700000000000003E-5</v>
      </c>
      <c r="AC168" s="8">
        <f t="shared" si="265"/>
        <v>4.1491737927589618E-5</v>
      </c>
      <c r="AD168" s="8">
        <v>2.9040000000000001E-4</v>
      </c>
      <c r="AE168" s="8">
        <f t="shared" si="266"/>
        <v>5.2800000000000003E-6</v>
      </c>
      <c r="AF168" s="8">
        <f t="shared" si="267"/>
        <v>4.2374540862219177E-6</v>
      </c>
      <c r="AG168" s="8">
        <v>1.8480000000000002E-4</v>
      </c>
      <c r="AH168" s="8">
        <f t="shared" si="268"/>
        <v>3.3600000000000004E-6</v>
      </c>
      <c r="AI168" s="8">
        <f t="shared" si="269"/>
        <v>2.69656169123213E-6</v>
      </c>
      <c r="AJ168" s="8">
        <v>1.4080000000000001</v>
      </c>
      <c r="AK168" s="8">
        <f t="shared" si="270"/>
        <v>2.5600000000000001E-2</v>
      </c>
      <c r="AL168" s="8">
        <f t="shared" si="271"/>
        <v>2.054523193319718E-2</v>
      </c>
      <c r="AM168" s="8">
        <v>22.605</v>
      </c>
      <c r="AN168" s="8">
        <f t="shared" si="272"/>
        <v>0.41100000000000003</v>
      </c>
      <c r="AO168" s="8">
        <f t="shared" si="273"/>
        <v>0.3298472783025016</v>
      </c>
      <c r="AP168" s="8">
        <v>1.8205E-8</v>
      </c>
      <c r="AQ168" s="8">
        <f t="shared" si="274"/>
        <v>3.3099999999999999E-10</v>
      </c>
      <c r="AR168" s="8">
        <f t="shared" si="275"/>
        <v>2.656434285112604E-10</v>
      </c>
      <c r="AS168" s="9">
        <v>6.2699999999999992E-2</v>
      </c>
      <c r="AT168" s="8">
        <f t="shared" si="276"/>
        <v>1.14E-3</v>
      </c>
      <c r="AU168" s="8">
        <f t="shared" si="277"/>
        <v>9.1490485952518683E-4</v>
      </c>
      <c r="AV168" s="9">
        <v>3.1075E-11</v>
      </c>
      <c r="AW168" s="8">
        <f t="shared" si="278"/>
        <v>5.6500000000000002E-13</v>
      </c>
      <c r="AX168" s="8">
        <f t="shared" si="279"/>
        <v>4.5343968915064084E-13</v>
      </c>
      <c r="AY168" s="9">
        <v>1.8094999999999999E-7</v>
      </c>
      <c r="AZ168" s="8">
        <f t="shared" si="280"/>
        <v>3.2899999999999996E-9</v>
      </c>
      <c r="BA168" s="8">
        <f t="shared" si="281"/>
        <v>2.6403833226647932E-9</v>
      </c>
      <c r="BB168" s="9">
        <v>1.5069999999999999E-7</v>
      </c>
      <c r="BC168" s="8">
        <f t="shared" si="282"/>
        <v>2.7400000000000001E-9</v>
      </c>
      <c r="BD168" s="8">
        <f t="shared" si="283"/>
        <v>2.1989818553500106E-9</v>
      </c>
      <c r="BE168" s="9">
        <v>1.1990000000000001E-6</v>
      </c>
      <c r="BF168" s="8">
        <f t="shared" si="284"/>
        <v>2.18E-8</v>
      </c>
      <c r="BG168" s="8">
        <f t="shared" si="285"/>
        <v>1.7495549068113223E-8</v>
      </c>
      <c r="BH168" s="9">
        <v>0.42349999999999999</v>
      </c>
      <c r="BI168" s="8">
        <f t="shared" si="286"/>
        <v>7.6999999999999994E-3</v>
      </c>
      <c r="BJ168" s="8">
        <f t="shared" si="287"/>
        <v>6.1796205424069633E-3</v>
      </c>
    </row>
    <row r="169" spans="1:62" ht="14.4" x14ac:dyDescent="0.25">
      <c r="A169" s="3">
        <v>26137120</v>
      </c>
      <c r="B169" s="2" t="s">
        <v>22</v>
      </c>
      <c r="C169" s="4" t="s">
        <v>5</v>
      </c>
      <c r="D169" s="4" t="s">
        <v>8</v>
      </c>
      <c r="E169" s="4" t="s">
        <v>8</v>
      </c>
      <c r="F169" s="4" t="s">
        <v>8</v>
      </c>
      <c r="G169" s="4">
        <v>85</v>
      </c>
      <c r="H169" s="26">
        <v>4.0127406119525739</v>
      </c>
      <c r="I169" s="8">
        <v>0.68254999999999999</v>
      </c>
      <c r="J169" s="8">
        <f t="shared" si="252"/>
        <v>8.0300000000000007E-3</v>
      </c>
      <c r="K169" s="8">
        <f t="shared" si="253"/>
        <v>3.2222307113979172E-2</v>
      </c>
      <c r="L169" s="8">
        <v>0.66555000000000009</v>
      </c>
      <c r="M169" s="8">
        <f t="shared" si="254"/>
        <v>7.8300000000000002E-3</v>
      </c>
      <c r="N169" s="8">
        <f t="shared" si="255"/>
        <v>3.1419758991588657E-2</v>
      </c>
      <c r="O169" s="8">
        <v>0.39950000000000002</v>
      </c>
      <c r="P169" s="8">
        <f t="shared" si="256"/>
        <v>4.7000000000000002E-3</v>
      </c>
      <c r="Q169" s="8">
        <f t="shared" si="257"/>
        <v>1.8859880876177099E-2</v>
      </c>
      <c r="R169" s="8">
        <v>7.5905000000000005</v>
      </c>
      <c r="S169" s="8">
        <f t="shared" si="258"/>
        <v>8.9300000000000004E-2</v>
      </c>
      <c r="T169" s="8">
        <f t="shared" si="259"/>
        <v>0.35833773664736485</v>
      </c>
      <c r="U169" s="8">
        <v>5.4229999999999999E-3</v>
      </c>
      <c r="V169" s="8">
        <f t="shared" si="260"/>
        <v>6.3799999999999992E-5</v>
      </c>
      <c r="W169" s="8">
        <f t="shared" si="261"/>
        <v>2.5601285104257421E-4</v>
      </c>
      <c r="X169" s="8">
        <v>2.2014999999999999E-3</v>
      </c>
      <c r="Y169" s="8">
        <f t="shared" si="262"/>
        <v>2.5899999999999999E-5</v>
      </c>
      <c r="Z169" s="8">
        <f t="shared" si="263"/>
        <v>1.0392998184957166E-4</v>
      </c>
      <c r="AA169" s="8">
        <v>2.856E-3</v>
      </c>
      <c r="AB169" s="8">
        <f t="shared" si="264"/>
        <v>3.3600000000000004E-5</v>
      </c>
      <c r="AC169" s="8">
        <f t="shared" si="265"/>
        <v>1.348280845616065E-4</v>
      </c>
      <c r="AD169" s="8">
        <v>5.4740000000000006E-3</v>
      </c>
      <c r="AE169" s="8">
        <f t="shared" si="266"/>
        <v>6.4400000000000007E-5</v>
      </c>
      <c r="AF169" s="8">
        <f t="shared" si="267"/>
        <v>2.5842049540974576E-4</v>
      </c>
      <c r="AG169" s="8">
        <v>6.9870000000000002E-4</v>
      </c>
      <c r="AH169" s="8">
        <f t="shared" si="268"/>
        <v>8.2200000000000009E-6</v>
      </c>
      <c r="AI169" s="8">
        <f t="shared" si="269"/>
        <v>3.2984727830250158E-5</v>
      </c>
      <c r="AJ169" s="8">
        <v>2.8475000000000001</v>
      </c>
      <c r="AK169" s="8">
        <f t="shared" si="270"/>
        <v>3.3500000000000002E-2</v>
      </c>
      <c r="AL169" s="8">
        <f t="shared" si="271"/>
        <v>0.13442681050041125</v>
      </c>
      <c r="AM169" s="8">
        <v>9.0950000000000006</v>
      </c>
      <c r="AN169" s="8">
        <f t="shared" si="272"/>
        <v>0.10700000000000001</v>
      </c>
      <c r="AO169" s="8">
        <f t="shared" si="273"/>
        <v>0.42936324547892546</v>
      </c>
      <c r="AP169" s="8">
        <v>3.1534999999999997E-8</v>
      </c>
      <c r="AQ169" s="8">
        <f t="shared" si="274"/>
        <v>3.7099999999999996E-10</v>
      </c>
      <c r="AR169" s="8">
        <f t="shared" si="275"/>
        <v>1.4887267670344049E-9</v>
      </c>
      <c r="AS169" s="9">
        <v>3.4765E-3</v>
      </c>
      <c r="AT169" s="8">
        <f t="shared" si="276"/>
        <v>4.0899999999999998E-5</v>
      </c>
      <c r="AU169" s="8">
        <f t="shared" si="277"/>
        <v>1.6412109102886027E-4</v>
      </c>
      <c r="AV169" s="9">
        <v>1.4960000000000001E-10</v>
      </c>
      <c r="AW169" s="8">
        <f t="shared" si="278"/>
        <v>1.76E-12</v>
      </c>
      <c r="AX169" s="8">
        <f t="shared" si="279"/>
        <v>7.0624234770365301E-12</v>
      </c>
      <c r="AY169" s="9">
        <v>2.3205000000000002E-7</v>
      </c>
      <c r="AZ169" s="8">
        <f t="shared" si="280"/>
        <v>2.7300000000000003E-9</v>
      </c>
      <c r="BA169" s="8">
        <f t="shared" si="281"/>
        <v>1.0954781870630528E-8</v>
      </c>
      <c r="BB169" s="9">
        <v>3.9355000000000003E-7</v>
      </c>
      <c r="BC169" s="8">
        <f t="shared" si="282"/>
        <v>4.6299999999999999E-9</v>
      </c>
      <c r="BD169" s="8">
        <f t="shared" si="283"/>
        <v>1.8578989033340418E-8</v>
      </c>
      <c r="BE169" s="9">
        <v>2.7030000000000002E-6</v>
      </c>
      <c r="BF169" s="8">
        <f t="shared" si="284"/>
        <v>3.18E-8</v>
      </c>
      <c r="BG169" s="8">
        <f t="shared" si="285"/>
        <v>1.2760515146009186E-7</v>
      </c>
      <c r="BH169" s="9">
        <v>1.0965</v>
      </c>
      <c r="BI169" s="8">
        <f t="shared" si="286"/>
        <v>1.29E-2</v>
      </c>
      <c r="BJ169" s="8">
        <f t="shared" si="287"/>
        <v>5.1764353894188202E-2</v>
      </c>
    </row>
    <row r="170" spans="1:62" x14ac:dyDescent="0.25">
      <c r="A170" s="3">
        <v>31103010</v>
      </c>
      <c r="B170" s="2" t="s">
        <v>40</v>
      </c>
      <c r="C170" s="4" t="s">
        <v>5</v>
      </c>
      <c r="D170" s="4" t="s">
        <v>6</v>
      </c>
      <c r="E170" s="4" t="s">
        <v>6</v>
      </c>
      <c r="F170" s="4" t="s">
        <v>64</v>
      </c>
      <c r="G170" s="4">
        <v>50</v>
      </c>
      <c r="H170" s="4">
        <v>1.188559403</v>
      </c>
      <c r="I170" s="8">
        <v>0.33850000000000002</v>
      </c>
      <c r="J170" s="8">
        <f t="shared" si="252"/>
        <v>6.7700000000000008E-3</v>
      </c>
      <c r="K170" s="8">
        <f t="shared" si="253"/>
        <v>8.0465471583099999E-3</v>
      </c>
      <c r="L170" s="8">
        <v>0.33250000000000002</v>
      </c>
      <c r="M170" s="8">
        <f t="shared" si="254"/>
        <v>6.6500000000000005E-3</v>
      </c>
      <c r="N170" s="8">
        <f t="shared" si="255"/>
        <v>7.9039200299500009E-3</v>
      </c>
      <c r="O170" s="8">
        <v>0.37000000000000005</v>
      </c>
      <c r="P170" s="8">
        <f t="shared" si="256"/>
        <v>7.4000000000000012E-3</v>
      </c>
      <c r="Q170" s="8">
        <f t="shared" si="257"/>
        <v>8.795339582200001E-3</v>
      </c>
      <c r="R170" s="8">
        <v>1.7750000000000001</v>
      </c>
      <c r="S170" s="8">
        <f t="shared" si="258"/>
        <v>3.5500000000000004E-2</v>
      </c>
      <c r="T170" s="8">
        <f t="shared" si="259"/>
        <v>4.2193858806500006E-2</v>
      </c>
      <c r="U170" s="8">
        <v>7.6500000000000005E-3</v>
      </c>
      <c r="V170" s="8">
        <f t="shared" si="260"/>
        <v>1.5300000000000001E-4</v>
      </c>
      <c r="W170" s="8">
        <f t="shared" si="261"/>
        <v>1.81849588659E-4</v>
      </c>
      <c r="X170" s="8">
        <v>7.5500000000000003E-4</v>
      </c>
      <c r="Y170" s="8">
        <f t="shared" si="262"/>
        <v>1.5100000000000001E-5</v>
      </c>
      <c r="Z170" s="8">
        <f t="shared" si="263"/>
        <v>1.7947246985299999E-5</v>
      </c>
      <c r="AA170" s="8">
        <v>1.7700000000000001E-3</v>
      </c>
      <c r="AB170" s="8">
        <f t="shared" si="264"/>
        <v>3.54E-5</v>
      </c>
      <c r="AC170" s="8">
        <f t="shared" si="265"/>
        <v>4.20750028662E-5</v>
      </c>
      <c r="AD170" s="8">
        <v>2.6050000000000004E-4</v>
      </c>
      <c r="AE170" s="8">
        <f t="shared" si="266"/>
        <v>5.2100000000000009E-6</v>
      </c>
      <c r="AF170" s="8">
        <f t="shared" si="267"/>
        <v>6.1923944896300011E-6</v>
      </c>
      <c r="AG170" s="8">
        <v>5.9000000000000004E-5</v>
      </c>
      <c r="AH170" s="8">
        <f t="shared" si="268"/>
        <v>1.1800000000000001E-6</v>
      </c>
      <c r="AI170" s="8">
        <f t="shared" si="269"/>
        <v>1.4025000955400002E-6</v>
      </c>
      <c r="AJ170" s="8">
        <v>2.4250000000000003</v>
      </c>
      <c r="AK170" s="8">
        <f t="shared" si="270"/>
        <v>4.8500000000000008E-2</v>
      </c>
      <c r="AL170" s="8">
        <f t="shared" si="271"/>
        <v>5.7645131045500009E-2</v>
      </c>
      <c r="AM170" s="8">
        <v>1.97</v>
      </c>
      <c r="AN170" s="8">
        <f t="shared" si="272"/>
        <v>3.9399999999999998E-2</v>
      </c>
      <c r="AO170" s="8">
        <f t="shared" si="273"/>
        <v>4.6829240478199995E-2</v>
      </c>
      <c r="AP170" s="8">
        <v>1.9000000000000001E-8</v>
      </c>
      <c r="AQ170" s="8">
        <f t="shared" si="274"/>
        <v>3.8000000000000003E-10</v>
      </c>
      <c r="AR170" s="8">
        <f t="shared" si="275"/>
        <v>4.5165257314E-10</v>
      </c>
      <c r="AS170" s="9">
        <v>1.1050000000000001E-2</v>
      </c>
      <c r="AT170" s="8">
        <f t="shared" si="276"/>
        <v>2.2100000000000001E-4</v>
      </c>
      <c r="AU170" s="8">
        <f t="shared" si="277"/>
        <v>2.6267162806300001E-4</v>
      </c>
      <c r="AV170" s="9">
        <v>3.3150000000000003E-11</v>
      </c>
      <c r="AW170" s="8">
        <f t="shared" si="278"/>
        <v>6.630000000000001E-13</v>
      </c>
      <c r="AX170" s="8">
        <f t="shared" si="279"/>
        <v>7.8801488418900006E-13</v>
      </c>
      <c r="AY170" s="9">
        <v>1.29E-7</v>
      </c>
      <c r="AZ170" s="8">
        <f t="shared" si="280"/>
        <v>2.5800000000000002E-9</v>
      </c>
      <c r="BA170" s="8">
        <f t="shared" si="281"/>
        <v>3.0664832597400002E-9</v>
      </c>
      <c r="BB170" s="9">
        <v>3.9000000000000002E-7</v>
      </c>
      <c r="BC170" s="8">
        <f t="shared" si="282"/>
        <v>7.8000000000000004E-9</v>
      </c>
      <c r="BD170" s="8">
        <f t="shared" si="283"/>
        <v>9.2707633433999993E-9</v>
      </c>
      <c r="BE170" s="9">
        <v>1.5850000000000001E-6</v>
      </c>
      <c r="BF170" s="8">
        <f t="shared" si="284"/>
        <v>3.1699999999999999E-8</v>
      </c>
      <c r="BG170" s="8">
        <f t="shared" si="285"/>
        <v>3.7677333075099997E-8</v>
      </c>
      <c r="BH170" s="9">
        <v>0.56500000000000006</v>
      </c>
      <c r="BI170" s="8">
        <f t="shared" si="286"/>
        <v>1.1300000000000001E-2</v>
      </c>
      <c r="BJ170" s="8">
        <f t="shared" si="287"/>
        <v>1.3430721253900001E-2</v>
      </c>
    </row>
    <row r="171" spans="1:62" ht="14.4" x14ac:dyDescent="0.25">
      <c r="A171" s="3">
        <v>41104020</v>
      </c>
      <c r="B171" s="2" t="s">
        <v>41</v>
      </c>
      <c r="C171" s="4" t="s">
        <v>5</v>
      </c>
      <c r="D171" s="4" t="s">
        <v>37</v>
      </c>
      <c r="E171" s="4" t="s">
        <v>14</v>
      </c>
      <c r="F171" s="4" t="s">
        <v>66</v>
      </c>
      <c r="G171" s="4">
        <v>90</v>
      </c>
      <c r="H171" s="26">
        <v>1.1556692962423414</v>
      </c>
      <c r="I171" s="8">
        <v>6.9749999999999994E-3</v>
      </c>
      <c r="J171" s="8">
        <f t="shared" si="252"/>
        <v>7.75E-5</v>
      </c>
      <c r="K171" s="8">
        <f t="shared" si="253"/>
        <v>8.9564370458781461E-5</v>
      </c>
      <c r="L171" s="8">
        <v>6.7949999999999998E-3</v>
      </c>
      <c r="M171" s="8">
        <f t="shared" si="254"/>
        <v>7.5499999999999992E-5</v>
      </c>
      <c r="N171" s="8">
        <f t="shared" si="255"/>
        <v>8.7253031866296765E-5</v>
      </c>
      <c r="O171" s="8">
        <v>5.3189999999999999E-3</v>
      </c>
      <c r="P171" s="8">
        <f t="shared" si="256"/>
        <v>5.91E-5</v>
      </c>
      <c r="Q171" s="8">
        <f t="shared" si="257"/>
        <v>6.8300055407922371E-5</v>
      </c>
      <c r="R171" s="8">
        <v>7.8030000000000002E-2</v>
      </c>
      <c r="S171" s="8">
        <f t="shared" si="258"/>
        <v>8.6700000000000004E-4</v>
      </c>
      <c r="T171" s="8">
        <f t="shared" si="259"/>
        <v>1.00196527984211E-3</v>
      </c>
      <c r="U171" s="8">
        <v>3.0509999999999999E-4</v>
      </c>
      <c r="V171" s="8">
        <f t="shared" si="260"/>
        <v>3.3899999999999997E-6</v>
      </c>
      <c r="W171" s="8">
        <f t="shared" si="261"/>
        <v>3.9177189142615371E-6</v>
      </c>
      <c r="X171" s="8">
        <v>3.7530000000000002E-5</v>
      </c>
      <c r="Y171" s="8">
        <f t="shared" si="262"/>
        <v>4.1700000000000004E-7</v>
      </c>
      <c r="Z171" s="8">
        <f t="shared" si="263"/>
        <v>4.8191409653305646E-7</v>
      </c>
      <c r="AA171" s="8">
        <v>5.7600000000000004E-5</v>
      </c>
      <c r="AB171" s="8">
        <f t="shared" si="264"/>
        <v>6.4000000000000001E-7</v>
      </c>
      <c r="AC171" s="8">
        <f t="shared" si="265"/>
        <v>7.3962834959509846E-7</v>
      </c>
      <c r="AD171" s="8">
        <v>8.2889999999999998E-6</v>
      </c>
      <c r="AE171" s="8">
        <f t="shared" si="266"/>
        <v>9.2099999999999998E-8</v>
      </c>
      <c r="AF171" s="8">
        <f t="shared" si="267"/>
        <v>1.0643714218391964E-7</v>
      </c>
      <c r="AG171" s="8">
        <v>2.3039999999999999E-6</v>
      </c>
      <c r="AH171" s="8">
        <f t="shared" si="268"/>
        <v>2.5599999999999998E-8</v>
      </c>
      <c r="AI171" s="8">
        <f t="shared" si="269"/>
        <v>2.9585133983803936E-8</v>
      </c>
      <c r="AJ171" s="8">
        <v>3.2039999999999999E-2</v>
      </c>
      <c r="AK171" s="8">
        <f t="shared" si="270"/>
        <v>3.5599999999999998E-4</v>
      </c>
      <c r="AL171" s="8">
        <f t="shared" si="271"/>
        <v>4.114182694622735E-4</v>
      </c>
      <c r="AM171" s="8">
        <v>0.16739999999999999</v>
      </c>
      <c r="AN171" s="8">
        <f t="shared" si="272"/>
        <v>1.8599999999999999E-3</v>
      </c>
      <c r="AO171" s="8">
        <f t="shared" si="273"/>
        <v>2.149544891010755E-3</v>
      </c>
      <c r="AP171" s="8">
        <v>3.4019999999999997E-10</v>
      </c>
      <c r="AQ171" s="8">
        <f t="shared" si="274"/>
        <v>3.7799999999999996E-12</v>
      </c>
      <c r="AR171" s="8">
        <f t="shared" si="275"/>
        <v>4.3684299397960504E-12</v>
      </c>
      <c r="AS171" s="9">
        <v>5.5529999999999998E-3</v>
      </c>
      <c r="AT171" s="8">
        <f t="shared" si="276"/>
        <v>6.1699999999999995E-5</v>
      </c>
      <c r="AU171" s="8">
        <f t="shared" si="277"/>
        <v>7.1304795578152464E-5</v>
      </c>
      <c r="AV171" s="9">
        <v>2.7809999999999996E-12</v>
      </c>
      <c r="AW171" s="8">
        <f t="shared" si="278"/>
        <v>3.0899999999999993E-14</v>
      </c>
      <c r="AX171" s="8">
        <f t="shared" si="279"/>
        <v>3.5710181253888343E-14</v>
      </c>
      <c r="AY171" s="9">
        <v>4.5450000000000003E-9</v>
      </c>
      <c r="AZ171" s="8">
        <f t="shared" si="280"/>
        <v>5.0500000000000007E-11</v>
      </c>
      <c r="BA171" s="8">
        <f t="shared" si="281"/>
        <v>5.8361299460238252E-11</v>
      </c>
      <c r="BB171" s="9">
        <v>7.9110000000000005E-9</v>
      </c>
      <c r="BC171" s="8">
        <f t="shared" si="282"/>
        <v>8.7900000000000001E-11</v>
      </c>
      <c r="BD171" s="8">
        <f t="shared" si="283"/>
        <v>1.0158333113970181E-10</v>
      </c>
      <c r="BE171" s="9">
        <v>3.2490000000000002E-8</v>
      </c>
      <c r="BF171" s="8">
        <f t="shared" si="284"/>
        <v>3.6099999999999999E-10</v>
      </c>
      <c r="BG171" s="8">
        <f t="shared" si="285"/>
        <v>4.1719661594348524E-10</v>
      </c>
      <c r="BH171" s="9">
        <v>9.8999999999999991E-3</v>
      </c>
      <c r="BI171" s="8">
        <f t="shared" si="286"/>
        <v>1.0999999999999999E-4</v>
      </c>
      <c r="BJ171" s="8">
        <f t="shared" si="287"/>
        <v>1.2712362258665753E-4</v>
      </c>
    </row>
    <row r="172" spans="1:62" ht="14.4" x14ac:dyDescent="0.25">
      <c r="A172" s="3">
        <v>42111200</v>
      </c>
      <c r="B172" s="2" t="s">
        <v>23</v>
      </c>
      <c r="C172" s="4" t="s">
        <v>5</v>
      </c>
      <c r="D172" s="4" t="s">
        <v>11</v>
      </c>
      <c r="E172" s="4" t="s">
        <v>11</v>
      </c>
      <c r="F172" s="4" t="s">
        <v>11</v>
      </c>
      <c r="G172" s="4">
        <v>30</v>
      </c>
      <c r="H172" s="26">
        <v>0.40127406119525738</v>
      </c>
      <c r="I172" s="8">
        <v>7.17E-2</v>
      </c>
      <c r="J172" s="8">
        <f t="shared" si="252"/>
        <v>2.3900000000000002E-3</v>
      </c>
      <c r="K172" s="8">
        <f t="shared" si="253"/>
        <v>9.5904500625666517E-4</v>
      </c>
      <c r="L172" s="8">
        <v>7.0199999999999999E-2</v>
      </c>
      <c r="M172" s="8">
        <f t="shared" si="254"/>
        <v>2.3400000000000001E-3</v>
      </c>
      <c r="N172" s="8">
        <f t="shared" si="255"/>
        <v>9.3898130319690235E-4</v>
      </c>
      <c r="O172" s="8">
        <v>0.18029999999999999</v>
      </c>
      <c r="P172" s="8">
        <f t="shared" si="256"/>
        <v>6.0099999999999997E-3</v>
      </c>
      <c r="Q172" s="8">
        <f t="shared" si="257"/>
        <v>2.4116571077834967E-3</v>
      </c>
      <c r="R172" s="8">
        <v>0.318</v>
      </c>
      <c r="S172" s="8">
        <f t="shared" si="258"/>
        <v>1.06E-2</v>
      </c>
      <c r="T172" s="8">
        <f t="shared" si="259"/>
        <v>4.2535050486697283E-3</v>
      </c>
      <c r="U172" s="8">
        <v>1.0439999999999998E-3</v>
      </c>
      <c r="V172" s="8">
        <f t="shared" si="260"/>
        <v>3.4799999999999992E-5</v>
      </c>
      <c r="W172" s="8">
        <f t="shared" si="261"/>
        <v>1.3964337329594954E-5</v>
      </c>
      <c r="X172" s="8">
        <v>2.184E-4</v>
      </c>
      <c r="Y172" s="8">
        <f t="shared" si="262"/>
        <v>7.2799999999999998E-6</v>
      </c>
      <c r="Z172" s="8">
        <f t="shared" si="263"/>
        <v>2.9212751655014735E-6</v>
      </c>
      <c r="AA172" s="8">
        <v>6.5699999999999992E-4</v>
      </c>
      <c r="AB172" s="8">
        <f t="shared" si="264"/>
        <v>2.1899999999999997E-5</v>
      </c>
      <c r="AC172" s="8">
        <f t="shared" si="265"/>
        <v>8.7879019401761363E-6</v>
      </c>
      <c r="AD172" s="8">
        <v>7.5900000000000002E-5</v>
      </c>
      <c r="AE172" s="8">
        <f t="shared" si="266"/>
        <v>2.5299999999999999E-6</v>
      </c>
      <c r="AF172" s="8">
        <f t="shared" si="267"/>
        <v>1.0152233748240012E-6</v>
      </c>
      <c r="AG172" s="8">
        <v>2.1209999999999999E-5</v>
      </c>
      <c r="AH172" s="8">
        <f t="shared" si="268"/>
        <v>7.0699999999999996E-7</v>
      </c>
      <c r="AI172" s="8">
        <f t="shared" si="269"/>
        <v>2.8370076126504697E-7</v>
      </c>
      <c r="AJ172" s="8">
        <v>0.26549999999999996</v>
      </c>
      <c r="AK172" s="8">
        <f t="shared" si="270"/>
        <v>8.8499999999999985E-3</v>
      </c>
      <c r="AL172" s="8">
        <f t="shared" si="271"/>
        <v>3.5512754415780272E-3</v>
      </c>
      <c r="AM172" s="8">
        <v>0.14309999999999998</v>
      </c>
      <c r="AN172" s="8">
        <f t="shared" si="272"/>
        <v>4.7699999999999991E-3</v>
      </c>
      <c r="AO172" s="8">
        <f t="shared" si="273"/>
        <v>1.9140772719013774E-3</v>
      </c>
      <c r="AP172" s="8">
        <v>3.2699999999999997E-9</v>
      </c>
      <c r="AQ172" s="8">
        <f t="shared" si="274"/>
        <v>1.0899999999999999E-10</v>
      </c>
      <c r="AR172" s="8">
        <f t="shared" si="275"/>
        <v>4.3738872670283046E-11</v>
      </c>
      <c r="AS172" s="9">
        <v>5.2499999999999995E-3</v>
      </c>
      <c r="AT172" s="8">
        <f t="shared" si="276"/>
        <v>1.7499999999999997E-4</v>
      </c>
      <c r="AU172" s="8">
        <f t="shared" si="277"/>
        <v>7.0222960709170033E-5</v>
      </c>
      <c r="AV172" s="9">
        <v>7.2299999999999997E-12</v>
      </c>
      <c r="AW172" s="8">
        <f t="shared" si="278"/>
        <v>2.4099999999999998E-13</v>
      </c>
      <c r="AX172" s="8">
        <f t="shared" si="279"/>
        <v>9.6707048748057018E-14</v>
      </c>
      <c r="AY172" s="9">
        <v>4.2300000000000002E-8</v>
      </c>
      <c r="AZ172" s="8">
        <f t="shared" si="280"/>
        <v>1.4100000000000001E-9</v>
      </c>
      <c r="BA172" s="8">
        <f t="shared" si="281"/>
        <v>5.6579642628531299E-10</v>
      </c>
      <c r="BB172" s="9">
        <v>4.3499999999999999E-8</v>
      </c>
      <c r="BC172" s="8">
        <f t="shared" si="282"/>
        <v>1.45E-9</v>
      </c>
      <c r="BD172" s="8">
        <f t="shared" si="283"/>
        <v>5.8184738873312323E-10</v>
      </c>
      <c r="BE172" s="9">
        <v>3.1499999999999995E-7</v>
      </c>
      <c r="BF172" s="8">
        <f t="shared" si="284"/>
        <v>1.0499999999999998E-8</v>
      </c>
      <c r="BG172" s="8">
        <f t="shared" si="285"/>
        <v>4.213377642550202E-9</v>
      </c>
      <c r="BH172" s="9">
        <v>0.19679999999999997</v>
      </c>
      <c r="BI172" s="8">
        <f t="shared" si="286"/>
        <v>6.559999999999999E-3</v>
      </c>
      <c r="BJ172" s="8">
        <f t="shared" si="287"/>
        <v>2.632357841440888E-3</v>
      </c>
    </row>
    <row r="173" spans="1:62" ht="14.4" x14ac:dyDescent="0.25">
      <c r="A173" s="3">
        <v>56203010</v>
      </c>
      <c r="B173" s="2" t="s">
        <v>24</v>
      </c>
      <c r="C173" s="4" t="s">
        <v>2</v>
      </c>
      <c r="D173" s="4" t="s">
        <v>2</v>
      </c>
      <c r="E173" s="4" t="s">
        <v>3</v>
      </c>
      <c r="F173" s="4" t="s">
        <v>66</v>
      </c>
      <c r="G173" s="4">
        <v>234</v>
      </c>
      <c r="H173" s="26">
        <v>4.4140146731478316</v>
      </c>
      <c r="I173" s="8">
        <v>4.6566000000000003E-2</v>
      </c>
      <c r="J173" s="8">
        <f t="shared" si="252"/>
        <v>1.9900000000000001E-4</v>
      </c>
      <c r="K173" s="8">
        <f t="shared" si="253"/>
        <v>8.7838891995641857E-4</v>
      </c>
      <c r="L173" s="8">
        <v>4.5396000000000006E-2</v>
      </c>
      <c r="M173" s="8">
        <f t="shared" si="254"/>
        <v>1.9400000000000003E-4</v>
      </c>
      <c r="N173" s="8">
        <f t="shared" si="255"/>
        <v>8.5631884659067941E-4</v>
      </c>
      <c r="O173" s="8">
        <v>0.194688</v>
      </c>
      <c r="P173" s="8">
        <f t="shared" si="256"/>
        <v>8.3199999999999995E-4</v>
      </c>
      <c r="Q173" s="8">
        <f t="shared" si="257"/>
        <v>3.6724602080589956E-3</v>
      </c>
      <c r="R173" s="8">
        <v>0.23306400000000002</v>
      </c>
      <c r="S173" s="8">
        <f t="shared" si="258"/>
        <v>9.9600000000000014E-4</v>
      </c>
      <c r="T173" s="8">
        <f t="shared" si="259"/>
        <v>4.3963586144552405E-3</v>
      </c>
      <c r="U173" s="8">
        <v>7.5348000000000006E-4</v>
      </c>
      <c r="V173" s="8">
        <f t="shared" si="260"/>
        <v>3.2200000000000001E-6</v>
      </c>
      <c r="W173" s="8">
        <f t="shared" si="261"/>
        <v>1.4213127247536017E-5</v>
      </c>
      <c r="X173" s="8">
        <v>1.6848000000000001E-4</v>
      </c>
      <c r="Y173" s="8">
        <f t="shared" si="262"/>
        <v>7.2000000000000009E-7</v>
      </c>
      <c r="Z173" s="8">
        <f t="shared" si="263"/>
        <v>3.1780905646664394E-6</v>
      </c>
      <c r="AA173" s="8">
        <v>4.4460000000000002E-4</v>
      </c>
      <c r="AB173" s="8">
        <f t="shared" si="264"/>
        <v>1.9E-6</v>
      </c>
      <c r="AC173" s="8">
        <f t="shared" si="265"/>
        <v>8.3866278789808794E-6</v>
      </c>
      <c r="AD173" s="8">
        <v>1.2589200000000001E-4</v>
      </c>
      <c r="AE173" s="8">
        <f t="shared" si="266"/>
        <v>5.3800000000000008E-7</v>
      </c>
      <c r="AF173" s="8">
        <f t="shared" si="267"/>
        <v>2.3747398941535336E-6</v>
      </c>
      <c r="AG173" s="8">
        <v>1.4016600000000001E-5</v>
      </c>
      <c r="AH173" s="8">
        <f t="shared" si="268"/>
        <v>5.99E-8</v>
      </c>
      <c r="AI173" s="8">
        <f t="shared" si="269"/>
        <v>2.6439947892155509E-7</v>
      </c>
      <c r="AJ173" s="8">
        <v>0.37206000000000006</v>
      </c>
      <c r="AK173" s="8">
        <f t="shared" si="270"/>
        <v>1.5900000000000003E-3</v>
      </c>
      <c r="AL173" s="8">
        <f t="shared" si="271"/>
        <v>7.0182833303050534E-3</v>
      </c>
      <c r="AM173" s="8">
        <v>0.13220999999999999</v>
      </c>
      <c r="AN173" s="8">
        <f t="shared" si="272"/>
        <v>5.6499999999999996E-4</v>
      </c>
      <c r="AO173" s="8">
        <f t="shared" si="273"/>
        <v>2.4939182903285246E-3</v>
      </c>
      <c r="AP173" s="8">
        <v>2.8080000000000002E-9</v>
      </c>
      <c r="AQ173" s="8">
        <f t="shared" si="274"/>
        <v>1.2000000000000001E-11</v>
      </c>
      <c r="AR173" s="8">
        <f t="shared" si="275"/>
        <v>5.2968176077773983E-11</v>
      </c>
      <c r="AS173" s="9">
        <v>1.0623600000000002E-2</v>
      </c>
      <c r="AT173" s="8">
        <f t="shared" si="276"/>
        <v>4.5400000000000006E-5</v>
      </c>
      <c r="AU173" s="8">
        <f t="shared" si="277"/>
        <v>2.0039626616091157E-4</v>
      </c>
      <c r="AV173" s="9">
        <v>5.9669999999999999E-12</v>
      </c>
      <c r="AW173" s="8">
        <f t="shared" si="278"/>
        <v>2.5499999999999999E-14</v>
      </c>
      <c r="AX173" s="8">
        <f t="shared" si="279"/>
        <v>1.125573741652697E-13</v>
      </c>
      <c r="AY173" s="9">
        <v>2.9483999999999998E-8</v>
      </c>
      <c r="AZ173" s="8">
        <f t="shared" si="280"/>
        <v>1.2599999999999998E-10</v>
      </c>
      <c r="BA173" s="8">
        <f t="shared" si="281"/>
        <v>5.561658488166267E-10</v>
      </c>
      <c r="BB173" s="9">
        <v>-2.2393800000000001E-8</v>
      </c>
      <c r="BC173" s="8">
        <f t="shared" si="282"/>
        <v>-9.5700000000000003E-11</v>
      </c>
      <c r="BD173" s="8">
        <f t="shared" si="283"/>
        <v>-4.2242120422024751E-10</v>
      </c>
      <c r="BE173" s="9">
        <v>1.2144600000000001E-7</v>
      </c>
      <c r="BF173" s="8">
        <f t="shared" si="284"/>
        <v>5.1900000000000007E-10</v>
      </c>
      <c r="BG173" s="8">
        <f t="shared" si="285"/>
        <v>2.290873615363725E-9</v>
      </c>
      <c r="BH173" s="9">
        <v>0.17222400000000002</v>
      </c>
      <c r="BI173" s="8">
        <f t="shared" si="286"/>
        <v>7.3600000000000011E-4</v>
      </c>
      <c r="BJ173" s="8">
        <f t="shared" si="287"/>
        <v>3.2487147994368047E-3</v>
      </c>
    </row>
    <row r="174" spans="1:62" ht="14.4" x14ac:dyDescent="0.25">
      <c r="A174" s="3">
        <v>56205008</v>
      </c>
      <c r="B174" s="2" t="s">
        <v>25</v>
      </c>
      <c r="C174" s="4" t="s">
        <v>2</v>
      </c>
      <c r="D174" s="4" t="s">
        <v>2</v>
      </c>
      <c r="E174" s="4" t="s">
        <v>17</v>
      </c>
      <c r="F174" s="4" t="s">
        <v>66</v>
      </c>
      <c r="G174" s="4">
        <v>140</v>
      </c>
      <c r="H174" s="26">
        <v>3.210192489562059</v>
      </c>
      <c r="I174" s="8">
        <v>0.20440000000000003</v>
      </c>
      <c r="J174" s="8">
        <f t="shared" si="252"/>
        <v>1.4600000000000001E-3</v>
      </c>
      <c r="K174" s="8">
        <f t="shared" si="253"/>
        <v>4.6868810347606071E-3</v>
      </c>
      <c r="L174" s="8">
        <v>0.11886000000000001</v>
      </c>
      <c r="M174" s="8">
        <f t="shared" si="254"/>
        <v>8.4900000000000004E-4</v>
      </c>
      <c r="N174" s="8">
        <f t="shared" si="255"/>
        <v>2.7254534236381884E-3</v>
      </c>
      <c r="O174" s="8">
        <v>0.13370000000000001</v>
      </c>
      <c r="P174" s="8">
        <f t="shared" si="256"/>
        <v>9.5500000000000012E-4</v>
      </c>
      <c r="Q174" s="8">
        <f t="shared" si="257"/>
        <v>3.0657338275317668E-3</v>
      </c>
      <c r="R174" s="8">
        <v>0.81620000000000004</v>
      </c>
      <c r="S174" s="8">
        <f t="shared" si="258"/>
        <v>5.8300000000000001E-3</v>
      </c>
      <c r="T174" s="8">
        <f t="shared" si="259"/>
        <v>1.8715422214146803E-2</v>
      </c>
      <c r="U174" s="8">
        <v>3.0940000000000004E-3</v>
      </c>
      <c r="V174" s="8">
        <f t="shared" si="260"/>
        <v>2.2100000000000002E-5</v>
      </c>
      <c r="W174" s="8">
        <f t="shared" si="261"/>
        <v>7.0945254019321507E-5</v>
      </c>
      <c r="X174" s="8">
        <v>3.0940000000000004E-4</v>
      </c>
      <c r="Y174" s="8">
        <f t="shared" si="262"/>
        <v>2.2100000000000004E-6</v>
      </c>
      <c r="Z174" s="8">
        <f t="shared" si="263"/>
        <v>7.0945254019321519E-6</v>
      </c>
      <c r="AA174" s="8">
        <v>4.9140000000000002E-4</v>
      </c>
      <c r="AB174" s="8">
        <f t="shared" si="264"/>
        <v>3.5100000000000003E-6</v>
      </c>
      <c r="AC174" s="8">
        <f t="shared" si="265"/>
        <v>1.1267775638362829E-5</v>
      </c>
      <c r="AD174" s="8">
        <v>1.582E-4</v>
      </c>
      <c r="AE174" s="8">
        <f t="shared" si="266"/>
        <v>1.13E-6</v>
      </c>
      <c r="AF174" s="8">
        <f t="shared" si="267"/>
        <v>3.6275175132051267E-6</v>
      </c>
      <c r="AG174" s="8">
        <v>1.2278000000000002E-5</v>
      </c>
      <c r="AH174" s="8">
        <f t="shared" si="268"/>
        <v>8.7700000000000011E-8</v>
      </c>
      <c r="AI174" s="8">
        <f t="shared" si="269"/>
        <v>2.8153388133459263E-7</v>
      </c>
      <c r="AJ174" s="8">
        <v>2.198</v>
      </c>
      <c r="AK174" s="8">
        <f t="shared" si="270"/>
        <v>1.5699999999999999E-2</v>
      </c>
      <c r="AL174" s="8">
        <f t="shared" si="271"/>
        <v>5.0400022086124326E-2</v>
      </c>
      <c r="AM174" s="8">
        <v>0.70700000000000007</v>
      </c>
      <c r="AN174" s="8">
        <f t="shared" si="272"/>
        <v>5.0500000000000007E-3</v>
      </c>
      <c r="AO174" s="8">
        <f t="shared" si="273"/>
        <v>1.6211472072288402E-2</v>
      </c>
      <c r="AP174" s="8">
        <v>7.028000000000001E-9</v>
      </c>
      <c r="AQ174" s="8">
        <f t="shared" si="274"/>
        <v>5.0200000000000005E-11</v>
      </c>
      <c r="AR174" s="8">
        <f t="shared" si="275"/>
        <v>1.6115166297601537E-10</v>
      </c>
      <c r="AS174" s="9">
        <v>4.3260000000000007E-2</v>
      </c>
      <c r="AT174" s="8">
        <f t="shared" si="276"/>
        <v>3.0900000000000003E-4</v>
      </c>
      <c r="AU174" s="8">
        <f t="shared" si="277"/>
        <v>9.9194947927467637E-4</v>
      </c>
      <c r="AV174" s="9">
        <v>1.0934E-11</v>
      </c>
      <c r="AW174" s="8">
        <f t="shared" si="278"/>
        <v>7.8100000000000003E-14</v>
      </c>
      <c r="AX174" s="8">
        <f t="shared" si="279"/>
        <v>2.507160334347968E-13</v>
      </c>
      <c r="AY174" s="9">
        <v>4.2560000000000005E-8</v>
      </c>
      <c r="AZ174" s="8">
        <f t="shared" si="280"/>
        <v>3.0400000000000004E-10</v>
      </c>
      <c r="BA174" s="8">
        <f t="shared" si="281"/>
        <v>9.7589851682686603E-10</v>
      </c>
      <c r="BB174" s="9">
        <v>1.0164000000000002E-7</v>
      </c>
      <c r="BC174" s="8">
        <f t="shared" si="282"/>
        <v>7.2600000000000008E-10</v>
      </c>
      <c r="BD174" s="8">
        <f t="shared" si="283"/>
        <v>2.3305997474220549E-9</v>
      </c>
      <c r="BE174" s="9">
        <v>5.0260000000000007E-7</v>
      </c>
      <c r="BF174" s="8">
        <f t="shared" si="284"/>
        <v>3.5900000000000006E-9</v>
      </c>
      <c r="BG174" s="8">
        <f t="shared" si="285"/>
        <v>1.1524591037527794E-8</v>
      </c>
      <c r="BH174" s="9">
        <v>0.19180000000000003</v>
      </c>
      <c r="BI174" s="8">
        <f t="shared" si="286"/>
        <v>1.3700000000000001E-3</v>
      </c>
      <c r="BJ174" s="8">
        <f t="shared" si="287"/>
        <v>4.3979637107000209E-3</v>
      </c>
    </row>
    <row r="175" spans="1:62" ht="14.4" x14ac:dyDescent="0.25">
      <c r="A175" s="3">
        <v>63107010</v>
      </c>
      <c r="B175" s="2" t="s">
        <v>26</v>
      </c>
      <c r="C175" s="4" t="s">
        <v>18</v>
      </c>
      <c r="D175" s="4" t="s">
        <v>19</v>
      </c>
      <c r="E175" s="4" t="s">
        <v>19</v>
      </c>
      <c r="F175" s="4" t="s">
        <v>66</v>
      </c>
      <c r="G175" s="4">
        <v>140</v>
      </c>
      <c r="H175" s="26">
        <v>9.6305774686861767</v>
      </c>
      <c r="I175" s="8">
        <v>2.7720000000000005E-2</v>
      </c>
      <c r="J175" s="8">
        <f t="shared" si="252"/>
        <v>1.9800000000000004E-4</v>
      </c>
      <c r="K175" s="8">
        <f t="shared" si="253"/>
        <v>1.9068543387998633E-3</v>
      </c>
      <c r="L175" s="8">
        <v>2.6460000000000004E-2</v>
      </c>
      <c r="M175" s="8">
        <f t="shared" si="254"/>
        <v>1.8900000000000004E-4</v>
      </c>
      <c r="N175" s="8">
        <f t="shared" si="255"/>
        <v>1.8201791415816879E-3</v>
      </c>
      <c r="O175" s="8">
        <v>1.1676000000000001E-2</v>
      </c>
      <c r="P175" s="8">
        <f t="shared" si="256"/>
        <v>8.3400000000000008E-5</v>
      </c>
      <c r="Q175" s="8">
        <f t="shared" si="257"/>
        <v>8.0319016088842721E-4</v>
      </c>
      <c r="R175" s="8">
        <v>0.29960000000000003</v>
      </c>
      <c r="S175" s="8">
        <f t="shared" si="258"/>
        <v>2.1400000000000004E-3</v>
      </c>
      <c r="T175" s="8">
        <f t="shared" si="259"/>
        <v>2.0609435782988423E-2</v>
      </c>
      <c r="U175" s="8">
        <v>1.1298000000000002E-3</v>
      </c>
      <c r="V175" s="8">
        <f t="shared" si="260"/>
        <v>8.0700000000000024E-6</v>
      </c>
      <c r="W175" s="8">
        <f t="shared" si="261"/>
        <v>7.7718760172297468E-5</v>
      </c>
      <c r="X175" s="8">
        <v>2.3520000000000002E-4</v>
      </c>
      <c r="Y175" s="8">
        <f t="shared" si="262"/>
        <v>1.6800000000000002E-6</v>
      </c>
      <c r="Z175" s="8">
        <f t="shared" si="263"/>
        <v>1.617937014739278E-5</v>
      </c>
      <c r="AA175" s="8">
        <v>9.9540000000000002E-4</v>
      </c>
      <c r="AB175" s="8">
        <f t="shared" si="264"/>
        <v>7.1100000000000005E-6</v>
      </c>
      <c r="AC175" s="8">
        <f t="shared" si="265"/>
        <v>6.8473405802358723E-5</v>
      </c>
      <c r="AD175" s="8">
        <v>5.9500000000000003E-5</v>
      </c>
      <c r="AE175" s="8">
        <f t="shared" si="266"/>
        <v>4.2500000000000001E-7</v>
      </c>
      <c r="AF175" s="8">
        <f t="shared" si="267"/>
        <v>4.0929954241916251E-6</v>
      </c>
      <c r="AG175" s="8">
        <v>3.2480000000000001E-5</v>
      </c>
      <c r="AH175" s="8">
        <f t="shared" si="268"/>
        <v>2.3200000000000001E-7</v>
      </c>
      <c r="AI175" s="8">
        <f t="shared" si="269"/>
        <v>2.2342939727351929E-6</v>
      </c>
      <c r="AJ175" s="8">
        <v>0.22680000000000003</v>
      </c>
      <c r="AK175" s="8">
        <f t="shared" si="270"/>
        <v>1.6200000000000001E-3</v>
      </c>
      <c r="AL175" s="8">
        <f t="shared" si="271"/>
        <v>1.5601535499271608E-2</v>
      </c>
      <c r="AM175" s="8">
        <v>0.19320000000000001</v>
      </c>
      <c r="AN175" s="8">
        <f t="shared" si="272"/>
        <v>1.3800000000000002E-3</v>
      </c>
      <c r="AO175" s="8">
        <f t="shared" si="273"/>
        <v>1.3290196906786926E-2</v>
      </c>
      <c r="AP175" s="8">
        <v>2.0020000000000003E-9</v>
      </c>
      <c r="AQ175" s="8">
        <f t="shared" si="274"/>
        <v>1.4300000000000002E-11</v>
      </c>
      <c r="AR175" s="8">
        <f t="shared" si="275"/>
        <v>1.3771725780221235E-10</v>
      </c>
      <c r="AS175" s="9">
        <v>3.3600000000000005E-2</v>
      </c>
      <c r="AT175" s="8">
        <f t="shared" si="276"/>
        <v>2.4000000000000003E-4</v>
      </c>
      <c r="AU175" s="8">
        <f t="shared" si="277"/>
        <v>2.3113385924846829E-3</v>
      </c>
      <c r="AV175" s="9">
        <v>4.2560000000000004E-12</v>
      </c>
      <c r="AW175" s="8">
        <f t="shared" si="278"/>
        <v>3.0400000000000002E-14</v>
      </c>
      <c r="AX175" s="8">
        <f t="shared" si="279"/>
        <v>2.9276955504805979E-13</v>
      </c>
      <c r="AY175" s="9">
        <v>5.922000000000001E-8</v>
      </c>
      <c r="AZ175" s="8">
        <f t="shared" si="280"/>
        <v>4.2300000000000009E-10</v>
      </c>
      <c r="BA175" s="8">
        <f t="shared" si="281"/>
        <v>4.0737342692542536E-9</v>
      </c>
      <c r="BB175" s="9">
        <v>1.6660000000000002E-8</v>
      </c>
      <c r="BC175" s="8">
        <f t="shared" si="282"/>
        <v>1.19E-10</v>
      </c>
      <c r="BD175" s="8">
        <f t="shared" si="283"/>
        <v>1.1460387187736551E-9</v>
      </c>
      <c r="BE175" s="9">
        <v>1.5400000000000003E-7</v>
      </c>
      <c r="BF175" s="8">
        <f t="shared" si="284"/>
        <v>1.1000000000000001E-9</v>
      </c>
      <c r="BG175" s="8">
        <f t="shared" si="285"/>
        <v>1.0593635215554796E-8</v>
      </c>
      <c r="BH175" s="9">
        <v>4.2000000000000003E-2</v>
      </c>
      <c r="BI175" s="8">
        <f t="shared" si="286"/>
        <v>3.0000000000000003E-4</v>
      </c>
      <c r="BJ175" s="8">
        <f t="shared" si="287"/>
        <v>2.8891732406058535E-3</v>
      </c>
    </row>
    <row r="176" spans="1:62" ht="14.4" x14ac:dyDescent="0.25">
      <c r="A176" s="3">
        <v>75113000</v>
      </c>
      <c r="B176" s="2" t="s">
        <v>27</v>
      </c>
      <c r="C176" s="4" t="s">
        <v>4</v>
      </c>
      <c r="D176" s="4" t="s">
        <v>4</v>
      </c>
      <c r="E176" s="4" t="s">
        <v>13</v>
      </c>
      <c r="F176" s="4" t="s">
        <v>66</v>
      </c>
      <c r="G176" s="4">
        <v>85</v>
      </c>
      <c r="H176" s="26">
        <v>10.433125591076692</v>
      </c>
      <c r="I176" s="8">
        <v>3.0345E-2</v>
      </c>
      <c r="J176" s="8">
        <f t="shared" si="252"/>
        <v>3.57E-4</v>
      </c>
      <c r="K176" s="8">
        <f t="shared" si="253"/>
        <v>3.7246258360143789E-3</v>
      </c>
      <c r="L176" s="8">
        <v>2.9155000000000004E-2</v>
      </c>
      <c r="M176" s="8">
        <f t="shared" si="254"/>
        <v>3.4300000000000004E-4</v>
      </c>
      <c r="N176" s="8">
        <f t="shared" si="255"/>
        <v>3.5785620777393059E-3</v>
      </c>
      <c r="O176" s="8">
        <v>1.6745000000000003E-2</v>
      </c>
      <c r="P176" s="8">
        <f t="shared" si="256"/>
        <v>1.9700000000000005E-4</v>
      </c>
      <c r="Q176" s="8">
        <f t="shared" si="257"/>
        <v>2.0553257414421089E-3</v>
      </c>
      <c r="R176" s="8">
        <v>0.26095000000000002</v>
      </c>
      <c r="S176" s="8">
        <f t="shared" si="258"/>
        <v>3.0700000000000002E-3</v>
      </c>
      <c r="T176" s="8">
        <f t="shared" si="259"/>
        <v>3.202969556460545E-2</v>
      </c>
      <c r="U176" s="8">
        <v>6.0605000000000001E-4</v>
      </c>
      <c r="V176" s="8">
        <f t="shared" si="260"/>
        <v>7.1300000000000003E-6</v>
      </c>
      <c r="W176" s="8">
        <f t="shared" si="261"/>
        <v>7.4388185464376814E-5</v>
      </c>
      <c r="X176" s="8">
        <v>1.1475000000000001E-4</v>
      </c>
      <c r="Y176" s="8">
        <f t="shared" si="262"/>
        <v>1.3500000000000002E-6</v>
      </c>
      <c r="Z176" s="8">
        <f t="shared" si="263"/>
        <v>1.4084719547953536E-5</v>
      </c>
      <c r="AA176" s="8">
        <v>1.5215000000000001E-4</v>
      </c>
      <c r="AB176" s="8">
        <f t="shared" si="264"/>
        <v>1.7900000000000002E-6</v>
      </c>
      <c r="AC176" s="8">
        <f t="shared" si="265"/>
        <v>1.8675294808027281E-5</v>
      </c>
      <c r="AD176" s="8">
        <v>2.1334999999999998E-5</v>
      </c>
      <c r="AE176" s="8">
        <f t="shared" si="266"/>
        <v>2.5099999999999996E-7</v>
      </c>
      <c r="AF176" s="8">
        <f t="shared" si="267"/>
        <v>2.6187145233602493E-6</v>
      </c>
      <c r="AG176" s="8">
        <v>4.4285E-6</v>
      </c>
      <c r="AH176" s="8">
        <f t="shared" si="268"/>
        <v>5.2100000000000003E-8</v>
      </c>
      <c r="AI176" s="8">
        <f t="shared" si="269"/>
        <v>5.4356584329509564E-7</v>
      </c>
      <c r="AJ176" s="8">
        <v>0.17</v>
      </c>
      <c r="AK176" s="8">
        <f t="shared" si="270"/>
        <v>2E-3</v>
      </c>
      <c r="AL176" s="8">
        <f t="shared" si="271"/>
        <v>2.0866251182153385E-2</v>
      </c>
      <c r="AM176" s="8">
        <v>0.1343</v>
      </c>
      <c r="AN176" s="8">
        <f t="shared" si="272"/>
        <v>1.58E-3</v>
      </c>
      <c r="AO176" s="8">
        <f t="shared" si="273"/>
        <v>1.6484338433901173E-2</v>
      </c>
      <c r="AP176" s="8">
        <v>2.9325E-9</v>
      </c>
      <c r="AQ176" s="8">
        <f t="shared" si="274"/>
        <v>3.4499999999999997E-11</v>
      </c>
      <c r="AR176" s="8">
        <f t="shared" si="275"/>
        <v>3.5994283289214586E-10</v>
      </c>
      <c r="AS176" s="9">
        <v>5.3720000000000009E-3</v>
      </c>
      <c r="AT176" s="8">
        <f t="shared" si="276"/>
        <v>6.3200000000000005E-5</v>
      </c>
      <c r="AU176" s="8">
        <f t="shared" si="277"/>
        <v>6.5937353735604702E-4</v>
      </c>
      <c r="AV176" s="9">
        <v>6.4175000000000001E-12</v>
      </c>
      <c r="AW176" s="8">
        <f t="shared" si="278"/>
        <v>7.5500000000000006E-14</v>
      </c>
      <c r="AX176" s="8">
        <f t="shared" si="279"/>
        <v>7.8770098212629035E-13</v>
      </c>
      <c r="AY176" s="9">
        <v>1.3175000000000001E-8</v>
      </c>
      <c r="AZ176" s="8">
        <f t="shared" si="280"/>
        <v>1.5500000000000001E-10</v>
      </c>
      <c r="BA176" s="8">
        <f t="shared" si="281"/>
        <v>1.6171344666168874E-9</v>
      </c>
      <c r="BB176" s="9">
        <v>2.3205000000000005E-8</v>
      </c>
      <c r="BC176" s="8">
        <f t="shared" si="282"/>
        <v>2.7300000000000004E-10</v>
      </c>
      <c r="BD176" s="8">
        <f t="shared" si="283"/>
        <v>2.8482432863639374E-9</v>
      </c>
      <c r="BE176" s="9">
        <v>1.2665000000000001E-7</v>
      </c>
      <c r="BF176" s="8">
        <f t="shared" si="284"/>
        <v>1.4900000000000002E-9</v>
      </c>
      <c r="BG176" s="8">
        <f t="shared" si="285"/>
        <v>1.5545357130704274E-8</v>
      </c>
      <c r="BH176" s="9">
        <v>3.7910000000000006E-2</v>
      </c>
      <c r="BI176" s="8">
        <f t="shared" si="286"/>
        <v>4.4600000000000005E-4</v>
      </c>
      <c r="BJ176" s="8">
        <f t="shared" si="287"/>
        <v>4.6531740136202052E-3</v>
      </c>
    </row>
    <row r="177" spans="1:62" ht="14.4" x14ac:dyDescent="0.25">
      <c r="A177" s="3">
        <v>83106000</v>
      </c>
      <c r="B177" s="2" t="s">
        <v>28</v>
      </c>
      <c r="C177" s="4" t="s">
        <v>16</v>
      </c>
      <c r="D177" s="4" t="s">
        <v>16</v>
      </c>
      <c r="E177" s="4" t="s">
        <v>29</v>
      </c>
      <c r="F177" s="4" t="s">
        <v>66</v>
      </c>
      <c r="G177" s="4">
        <v>30</v>
      </c>
      <c r="H177" s="26">
        <v>0.80254812239051476</v>
      </c>
      <c r="I177" s="8">
        <v>9.2999999999999999E-2</v>
      </c>
      <c r="J177" s="8">
        <f t="shared" si="252"/>
        <v>3.0999999999999999E-3</v>
      </c>
      <c r="K177" s="8">
        <f t="shared" si="253"/>
        <v>2.4878991794105958E-3</v>
      </c>
      <c r="L177" s="8">
        <v>9.1799999999999993E-2</v>
      </c>
      <c r="M177" s="8">
        <f t="shared" si="254"/>
        <v>3.0599999999999998E-3</v>
      </c>
      <c r="N177" s="8">
        <f t="shared" si="255"/>
        <v>2.4557972545149751E-3</v>
      </c>
      <c r="O177" s="8">
        <v>0.17460000000000001</v>
      </c>
      <c r="P177" s="8">
        <f t="shared" si="256"/>
        <v>5.8200000000000005E-3</v>
      </c>
      <c r="Q177" s="8">
        <f t="shared" si="257"/>
        <v>4.6708300723127963E-3</v>
      </c>
      <c r="R177" s="8">
        <v>0.504</v>
      </c>
      <c r="S177" s="8">
        <f t="shared" si="258"/>
        <v>1.6799999999999999E-2</v>
      </c>
      <c r="T177" s="8">
        <f t="shared" si="259"/>
        <v>1.3482808456160646E-2</v>
      </c>
      <c r="U177" s="8">
        <v>9.8700000000000003E-4</v>
      </c>
      <c r="V177" s="8">
        <f t="shared" si="260"/>
        <v>3.29E-5</v>
      </c>
      <c r="W177" s="8">
        <f t="shared" si="261"/>
        <v>2.6403833226647937E-5</v>
      </c>
      <c r="X177" s="8">
        <v>2.2709999999999999E-4</v>
      </c>
      <c r="Y177" s="8">
        <f t="shared" si="262"/>
        <v>7.5699999999999995E-6</v>
      </c>
      <c r="Z177" s="8">
        <f t="shared" si="263"/>
        <v>6.0752892864961965E-6</v>
      </c>
      <c r="AA177" s="8">
        <v>5.6400000000000005E-4</v>
      </c>
      <c r="AB177" s="8">
        <f t="shared" si="264"/>
        <v>1.8800000000000003E-5</v>
      </c>
      <c r="AC177" s="8">
        <f t="shared" si="265"/>
        <v>1.5087904700941679E-5</v>
      </c>
      <c r="AD177" s="8">
        <v>9.2399999999999996E-5</v>
      </c>
      <c r="AE177" s="8">
        <f t="shared" si="266"/>
        <v>3.0799999999999997E-6</v>
      </c>
      <c r="AF177" s="8">
        <f t="shared" si="267"/>
        <v>2.4718482169627853E-6</v>
      </c>
      <c r="AG177" s="8">
        <v>1.9769999999999999E-5</v>
      </c>
      <c r="AH177" s="8">
        <f t="shared" si="268"/>
        <v>6.5899999999999996E-7</v>
      </c>
      <c r="AI177" s="8">
        <f t="shared" si="269"/>
        <v>5.2887921265534919E-7</v>
      </c>
      <c r="AJ177" s="8">
        <v>10.559999999999999</v>
      </c>
      <c r="AK177" s="8">
        <f t="shared" si="270"/>
        <v>0.35199999999999998</v>
      </c>
      <c r="AL177" s="8">
        <f t="shared" si="271"/>
        <v>0.28249693908146117</v>
      </c>
      <c r="AM177" s="8">
        <v>0.51600000000000001</v>
      </c>
      <c r="AN177" s="8">
        <f t="shared" si="272"/>
        <v>1.72E-2</v>
      </c>
      <c r="AO177" s="8">
        <f t="shared" si="273"/>
        <v>1.3803827705116853E-2</v>
      </c>
      <c r="AP177" s="8">
        <v>5.2199999999999998E-9</v>
      </c>
      <c r="AQ177" s="8">
        <f t="shared" si="274"/>
        <v>1.7399999999999999E-10</v>
      </c>
      <c r="AR177" s="8">
        <f t="shared" si="275"/>
        <v>1.3964337329594956E-10</v>
      </c>
      <c r="AS177" s="9">
        <v>6.9300000000000004E-3</v>
      </c>
      <c r="AT177" s="8">
        <f t="shared" si="276"/>
        <v>2.31E-4</v>
      </c>
      <c r="AU177" s="8">
        <f t="shared" si="277"/>
        <v>1.8538861627220892E-4</v>
      </c>
      <c r="AV177" s="9">
        <v>1.248E-11</v>
      </c>
      <c r="AW177" s="8">
        <f t="shared" si="278"/>
        <v>4.1599999999999999E-13</v>
      </c>
      <c r="AX177" s="8">
        <f t="shared" si="279"/>
        <v>3.3386001891445411E-13</v>
      </c>
      <c r="AY177" s="9">
        <v>3.69E-8</v>
      </c>
      <c r="AZ177" s="8">
        <f t="shared" si="280"/>
        <v>1.2299999999999999E-9</v>
      </c>
      <c r="BA177" s="8">
        <f t="shared" si="281"/>
        <v>9.8713419054033313E-10</v>
      </c>
      <c r="BB177" s="9">
        <v>4.7399999999999994E-8</v>
      </c>
      <c r="BC177" s="8">
        <f t="shared" si="282"/>
        <v>1.5799999999999997E-9</v>
      </c>
      <c r="BD177" s="8">
        <f t="shared" si="283"/>
        <v>1.2680260333770131E-9</v>
      </c>
      <c r="BE177" s="9">
        <v>3.8399999999999994E-7</v>
      </c>
      <c r="BF177" s="8">
        <f t="shared" si="284"/>
        <v>1.2799999999999999E-8</v>
      </c>
      <c r="BG177" s="8">
        <f t="shared" si="285"/>
        <v>1.0272615966598588E-8</v>
      </c>
      <c r="BH177" s="9">
        <v>0.21179999999999999</v>
      </c>
      <c r="BI177" s="8">
        <f t="shared" si="286"/>
        <v>7.0599999999999994E-3</v>
      </c>
      <c r="BJ177" s="8">
        <f t="shared" si="287"/>
        <v>5.6659897440770341E-3</v>
      </c>
    </row>
    <row r="178" spans="1:62" x14ac:dyDescent="0.25">
      <c r="A178" s="3">
        <v>92552010</v>
      </c>
      <c r="B178" s="2" t="s">
        <v>68</v>
      </c>
      <c r="C178" s="4" t="s">
        <v>12</v>
      </c>
      <c r="D178" s="4" t="s">
        <v>12</v>
      </c>
      <c r="E178" s="4" t="s">
        <v>69</v>
      </c>
      <c r="F178" s="4" t="s">
        <v>65</v>
      </c>
      <c r="G178" s="4">
        <v>240</v>
      </c>
      <c r="H178" s="4">
        <v>8.0254760712</v>
      </c>
      <c r="I178" s="8">
        <v>3.1199999999999999E-4</v>
      </c>
      <c r="J178" s="8">
        <f t="shared" si="252"/>
        <v>1.3E-6</v>
      </c>
      <c r="K178" s="8">
        <f t="shared" si="253"/>
        <v>1.043311889256E-5</v>
      </c>
      <c r="L178" s="8">
        <v>2.9759999999999997E-4</v>
      </c>
      <c r="M178" s="8">
        <f t="shared" si="254"/>
        <v>1.2399999999999998E-6</v>
      </c>
      <c r="N178" s="8">
        <f t="shared" si="255"/>
        <v>9.9515903282879973E-6</v>
      </c>
      <c r="O178" s="8">
        <v>4.6799999999999994E-4</v>
      </c>
      <c r="P178" s="8">
        <f t="shared" si="256"/>
        <v>1.9499999999999995E-6</v>
      </c>
      <c r="Q178" s="8">
        <f t="shared" si="257"/>
        <v>1.5649678338839996E-5</v>
      </c>
      <c r="R178" s="8">
        <v>3.1440000000000001E-3</v>
      </c>
      <c r="S178" s="8">
        <f t="shared" si="258"/>
        <v>1.31E-5</v>
      </c>
      <c r="T178" s="8">
        <f t="shared" si="259"/>
        <v>1.0513373653272E-4</v>
      </c>
      <c r="U178" s="8">
        <v>1.8071999999999999E-5</v>
      </c>
      <c r="V178" s="8">
        <f t="shared" si="260"/>
        <v>7.5299999999999993E-8</v>
      </c>
      <c r="W178" s="8">
        <f t="shared" si="261"/>
        <v>6.0431834816135993E-7</v>
      </c>
      <c r="X178" s="8">
        <v>9.3599999999999991E-7</v>
      </c>
      <c r="Y178" s="8">
        <f t="shared" si="262"/>
        <v>3.8999999999999994E-9</v>
      </c>
      <c r="Z178" s="8">
        <f t="shared" si="263"/>
        <v>3.1299356677679994E-8</v>
      </c>
      <c r="AA178" s="8">
        <v>2.0016E-6</v>
      </c>
      <c r="AB178" s="8">
        <f t="shared" si="264"/>
        <v>8.3400000000000006E-9</v>
      </c>
      <c r="AC178" s="8">
        <f t="shared" si="265"/>
        <v>6.6932470433808008E-8</v>
      </c>
      <c r="AD178" s="8">
        <v>4.9199999999999991E-7</v>
      </c>
      <c r="AE178" s="8">
        <f t="shared" si="266"/>
        <v>2.0499999999999997E-9</v>
      </c>
      <c r="AF178" s="8">
        <f t="shared" si="267"/>
        <v>1.6452225945959999E-8</v>
      </c>
      <c r="AG178" s="8">
        <v>1.3127999999999999E-7</v>
      </c>
      <c r="AH178" s="8">
        <f t="shared" si="268"/>
        <v>5.4699999999999997E-10</v>
      </c>
      <c r="AI178" s="8">
        <f t="shared" si="269"/>
        <v>4.3899354109463995E-9</v>
      </c>
      <c r="AJ178" s="8">
        <v>3.1919999999999995E-3</v>
      </c>
      <c r="AK178" s="8">
        <f t="shared" si="270"/>
        <v>1.3299999999999998E-5</v>
      </c>
      <c r="AL178" s="8">
        <f t="shared" si="271"/>
        <v>1.0673883174695998E-4</v>
      </c>
      <c r="AM178" s="8">
        <v>2.7119999999999996E-3</v>
      </c>
      <c r="AN178" s="8">
        <f t="shared" si="272"/>
        <v>1.1299999999999999E-5</v>
      </c>
      <c r="AO178" s="8">
        <f t="shared" si="273"/>
        <v>9.0687879604559987E-5</v>
      </c>
      <c r="AP178" s="8">
        <v>2.7119999999999999E-11</v>
      </c>
      <c r="AQ178" s="8">
        <f t="shared" si="274"/>
        <v>1.13E-13</v>
      </c>
      <c r="AR178" s="8">
        <f t="shared" si="275"/>
        <v>9.0687879604559996E-13</v>
      </c>
      <c r="AS178" s="9">
        <v>3.2639999999999999E-5</v>
      </c>
      <c r="AT178" s="8">
        <f t="shared" si="276"/>
        <v>1.36E-7</v>
      </c>
      <c r="AU178" s="8">
        <f t="shared" si="277"/>
        <v>1.0914647456832E-6</v>
      </c>
      <c r="AV178" s="9">
        <v>3.3600000000000003E-14</v>
      </c>
      <c r="AW178" s="8">
        <f t="shared" si="278"/>
        <v>1.4000000000000001E-16</v>
      </c>
      <c r="AX178" s="8">
        <f t="shared" si="279"/>
        <v>1.1235666499680001E-15</v>
      </c>
      <c r="AY178" s="9">
        <v>1.4160000000000001E-10</v>
      </c>
      <c r="AZ178" s="8">
        <f t="shared" si="280"/>
        <v>5.9000000000000001E-13</v>
      </c>
      <c r="BA178" s="8">
        <f t="shared" si="281"/>
        <v>4.7350308820079997E-12</v>
      </c>
      <c r="BB178" s="9">
        <v>1.0295999999999998E-9</v>
      </c>
      <c r="BC178" s="8">
        <f t="shared" si="282"/>
        <v>4.2899999999999997E-12</v>
      </c>
      <c r="BD178" s="8">
        <f t="shared" si="283"/>
        <v>3.4429292345447997E-11</v>
      </c>
      <c r="BE178" s="9">
        <v>2.0975999999999999E-9</v>
      </c>
      <c r="BF178" s="8">
        <f t="shared" si="284"/>
        <v>8.7399999999999987E-12</v>
      </c>
      <c r="BG178" s="8">
        <f t="shared" si="285"/>
        <v>7.0142660862287993E-11</v>
      </c>
      <c r="BH178" s="9">
        <v>6.1440000000000008E-4</v>
      </c>
      <c r="BI178" s="8">
        <f t="shared" si="286"/>
        <v>2.5600000000000005E-6</v>
      </c>
      <c r="BJ178" s="8">
        <f t="shared" si="287"/>
        <v>2.0545218742272004E-5</v>
      </c>
    </row>
    <row r="179" spans="1:62" x14ac:dyDescent="0.25">
      <c r="A179" s="17"/>
      <c r="B179" s="18"/>
      <c r="C179" s="18" t="s">
        <v>76</v>
      </c>
      <c r="D179" s="18"/>
      <c r="E179" s="18"/>
      <c r="F179" s="18"/>
      <c r="G179" s="17"/>
      <c r="H179" s="17"/>
      <c r="I179" s="19"/>
      <c r="J179" s="19"/>
      <c r="K179" s="20">
        <f>SUM(K165:K178)</f>
        <v>0.16846314962811243</v>
      </c>
      <c r="L179" s="19"/>
      <c r="M179" s="19"/>
      <c r="N179" s="20">
        <f>SUM(N165:N178)</f>
        <v>0.13274679088945451</v>
      </c>
      <c r="O179" s="19"/>
      <c r="P179" s="19"/>
      <c r="Q179" s="20">
        <f>SUM(Q165:Q178)</f>
        <v>0.12890821481591375</v>
      </c>
      <c r="R179" s="19"/>
      <c r="S179" s="19"/>
      <c r="T179" s="20">
        <f>SUM(T165:T178)</f>
        <v>1.0855043351131126</v>
      </c>
      <c r="U179" s="19"/>
      <c r="V179" s="19"/>
      <c r="W179" s="20">
        <f>SUM(W165:W178)</f>
        <v>1.5630946952069156E-3</v>
      </c>
      <c r="X179" s="19"/>
      <c r="Y179" s="19"/>
      <c r="Z179" s="20">
        <f>SUM(Z165:Z178)</f>
        <v>4.5544628342175414E-4</v>
      </c>
      <c r="AA179" s="19"/>
      <c r="AB179" s="19"/>
      <c r="AC179" s="20">
        <f>SUM(AC165:AC178)</f>
        <v>1.1391140728122778E-3</v>
      </c>
      <c r="AD179" s="19"/>
      <c r="AE179" s="19"/>
      <c r="AF179" s="20">
        <f>SUM(AF165:AF178)</f>
        <v>3.6665777518271044E-4</v>
      </c>
      <c r="AG179" s="19"/>
      <c r="AH179" s="19"/>
      <c r="AI179" s="20">
        <f>SUM(AI165:AI178)</f>
        <v>6.88064149444784E-5</v>
      </c>
      <c r="AJ179" s="19"/>
      <c r="AK179" s="19"/>
      <c r="AL179" s="20">
        <f>SUM(AL165:AL178)</f>
        <v>0.93321357460719734</v>
      </c>
      <c r="AM179" s="19"/>
      <c r="AN179" s="19"/>
      <c r="AO179" s="20">
        <f>SUM(AO165:AO178)</f>
        <v>1.6958921354412477</v>
      </c>
      <c r="AP179" s="19"/>
      <c r="AQ179" s="19"/>
      <c r="AR179" s="20">
        <f>SUM(AR165:AR178)</f>
        <v>7.6716744267125269E-9</v>
      </c>
      <c r="AS179" s="19"/>
      <c r="AT179" s="19"/>
      <c r="AU179" s="20">
        <f>SUM(AU165:AU178)</f>
        <v>6.9917549615849135E-3</v>
      </c>
      <c r="AV179" s="19"/>
      <c r="AW179" s="19"/>
      <c r="AX179" s="20">
        <f>SUM(AX165:AX178)</f>
        <v>1.9085987654677759E-11</v>
      </c>
      <c r="AY179" s="19"/>
      <c r="AZ179" s="19"/>
      <c r="BA179" s="20">
        <f>SUM(BA165:BA178)</f>
        <v>7.5825989072963557E-8</v>
      </c>
      <c r="BB179" s="19"/>
      <c r="BC179" s="19"/>
      <c r="BD179" s="20">
        <f>SUM(BD165:BD178)</f>
        <v>8.1301961930430554E-8</v>
      </c>
      <c r="BE179" s="19"/>
      <c r="BF179" s="19"/>
      <c r="BG179" s="20">
        <f>SUM(BG165:BG178)</f>
        <v>5.6678262833071957E-7</v>
      </c>
      <c r="BH179" s="19"/>
      <c r="BI179" s="19"/>
      <c r="BJ179" s="20">
        <f>SUM(BJ165:BJ178)</f>
        <v>0.22425849400790865</v>
      </c>
    </row>
    <row r="182" spans="1:62" x14ac:dyDescent="0.25">
      <c r="A182" s="1" t="s">
        <v>155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</row>
    <row r="183" spans="1:62" x14ac:dyDescent="0.25">
      <c r="A183" s="4" t="s">
        <v>88</v>
      </c>
    </row>
    <row r="184" spans="1:62" ht="20.399999999999999" x14ac:dyDescent="0.25">
      <c r="C184" s="48" t="s">
        <v>38</v>
      </c>
      <c r="D184" s="49"/>
      <c r="E184" s="49"/>
      <c r="F184" s="49"/>
      <c r="G184" s="49"/>
      <c r="H184" s="12"/>
      <c r="I184" s="50" t="s">
        <v>126</v>
      </c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62"/>
      <c r="BJ184" s="16"/>
    </row>
    <row r="185" spans="1:62" x14ac:dyDescent="0.25">
      <c r="A185" s="51" t="s">
        <v>31</v>
      </c>
      <c r="B185" s="51" t="s">
        <v>71</v>
      </c>
      <c r="C185" s="52" t="s">
        <v>32</v>
      </c>
      <c r="D185" s="53" t="s">
        <v>70</v>
      </c>
      <c r="E185" s="52" t="s">
        <v>0</v>
      </c>
      <c r="F185" s="52" t="s">
        <v>63</v>
      </c>
      <c r="G185" s="52" t="s">
        <v>1</v>
      </c>
      <c r="H185" s="53" t="s">
        <v>74</v>
      </c>
      <c r="I185" s="56" t="s">
        <v>43</v>
      </c>
      <c r="J185" s="57"/>
      <c r="K185" s="58"/>
      <c r="L185" s="56" t="s">
        <v>45</v>
      </c>
      <c r="M185" s="57"/>
      <c r="N185" s="58"/>
      <c r="O185" s="56" t="s">
        <v>44</v>
      </c>
      <c r="P185" s="57"/>
      <c r="Q185" s="58"/>
      <c r="R185" s="56" t="s">
        <v>42</v>
      </c>
      <c r="S185" s="57"/>
      <c r="T185" s="58"/>
      <c r="U185" s="56" t="s">
        <v>46</v>
      </c>
      <c r="V185" s="57"/>
      <c r="W185" s="58"/>
      <c r="X185" s="56" t="s">
        <v>47</v>
      </c>
      <c r="Y185" s="57"/>
      <c r="Z185" s="58"/>
      <c r="AA185" s="56" t="s">
        <v>48</v>
      </c>
      <c r="AB185" s="57"/>
      <c r="AC185" s="58"/>
      <c r="AD185" s="56" t="s">
        <v>49</v>
      </c>
      <c r="AE185" s="57"/>
      <c r="AF185" s="58"/>
      <c r="AG185" s="56" t="s">
        <v>50</v>
      </c>
      <c r="AH185" s="57"/>
      <c r="AI185" s="58"/>
      <c r="AJ185" s="56" t="s">
        <v>51</v>
      </c>
      <c r="AK185" s="57"/>
      <c r="AL185" s="58"/>
      <c r="AM185" s="56" t="s">
        <v>52</v>
      </c>
      <c r="AN185" s="57"/>
      <c r="AO185" s="58"/>
      <c r="AP185" s="57" t="s">
        <v>53</v>
      </c>
      <c r="AQ185" s="57"/>
      <c r="AR185" s="14"/>
      <c r="AS185" s="56" t="s">
        <v>54</v>
      </c>
      <c r="AT185" s="57"/>
      <c r="AU185" s="58"/>
      <c r="AV185" s="56" t="s">
        <v>55</v>
      </c>
      <c r="AW185" s="57"/>
      <c r="AX185" s="58"/>
      <c r="AY185" s="56" t="s">
        <v>56</v>
      </c>
      <c r="AZ185" s="57"/>
      <c r="BA185" s="58"/>
      <c r="BB185" s="59" t="s">
        <v>57</v>
      </c>
      <c r="BC185" s="60"/>
      <c r="BD185" s="61"/>
      <c r="BE185" s="59" t="s">
        <v>58</v>
      </c>
      <c r="BF185" s="60"/>
      <c r="BG185" s="61"/>
      <c r="BH185" s="66" t="s">
        <v>59</v>
      </c>
      <c r="BI185" s="66"/>
      <c r="BJ185" s="66"/>
    </row>
    <row r="186" spans="1:62" x14ac:dyDescent="0.25">
      <c r="A186" s="51"/>
      <c r="B186" s="51"/>
      <c r="C186" s="52"/>
      <c r="D186" s="54"/>
      <c r="E186" s="52"/>
      <c r="F186" s="52"/>
      <c r="G186" s="52"/>
      <c r="H186" s="54"/>
      <c r="I186" s="56" t="s">
        <v>61</v>
      </c>
      <c r="J186" s="58"/>
      <c r="K186" s="14"/>
      <c r="L186" s="56" t="s">
        <v>61</v>
      </c>
      <c r="M186" s="57"/>
      <c r="N186" s="58"/>
      <c r="O186" s="56" t="s">
        <v>62</v>
      </c>
      <c r="P186" s="57"/>
      <c r="Q186" s="58"/>
      <c r="R186" s="10"/>
      <c r="S186" s="11"/>
      <c r="T186" s="14"/>
      <c r="U186" s="56"/>
      <c r="V186" s="57"/>
      <c r="W186" s="58"/>
      <c r="X186" s="56" t="s">
        <v>62</v>
      </c>
      <c r="Y186" s="57"/>
      <c r="Z186" s="14"/>
      <c r="AA186" s="56" t="s">
        <v>62</v>
      </c>
      <c r="AB186" s="57"/>
      <c r="AC186" s="58"/>
      <c r="AD186" s="56" t="s">
        <v>62</v>
      </c>
      <c r="AE186" s="57"/>
      <c r="AF186" s="58"/>
      <c r="AG186" s="56" t="s">
        <v>62</v>
      </c>
      <c r="AH186" s="57"/>
      <c r="AI186" s="58"/>
      <c r="AJ186" s="56" t="s">
        <v>62</v>
      </c>
      <c r="AK186" s="57"/>
      <c r="AL186" s="14"/>
      <c r="AM186" s="56" t="s">
        <v>61</v>
      </c>
      <c r="AN186" s="57"/>
      <c r="AO186" s="58"/>
      <c r="AP186" s="57" t="s">
        <v>61</v>
      </c>
      <c r="AQ186" s="57"/>
      <c r="AR186" s="14"/>
      <c r="AS186" s="56"/>
      <c r="AT186" s="57"/>
      <c r="AU186" s="58"/>
      <c r="AV186" s="56" t="s">
        <v>60</v>
      </c>
      <c r="AW186" s="57"/>
      <c r="AX186" s="14"/>
      <c r="AY186" s="56" t="s">
        <v>60</v>
      </c>
      <c r="AZ186" s="57"/>
      <c r="BA186" s="58"/>
      <c r="BB186" s="63" t="s">
        <v>60</v>
      </c>
      <c r="BC186" s="64"/>
      <c r="BD186" s="65"/>
      <c r="BE186" s="63"/>
      <c r="BF186" s="64"/>
      <c r="BG186" s="65"/>
      <c r="BH186" s="66"/>
      <c r="BI186" s="66"/>
      <c r="BJ186" s="66"/>
    </row>
    <row r="187" spans="1:62" x14ac:dyDescent="0.25">
      <c r="A187" s="51"/>
      <c r="B187" s="51"/>
      <c r="C187" s="52"/>
      <c r="D187" s="55"/>
      <c r="E187" s="52"/>
      <c r="F187" s="52"/>
      <c r="G187" s="52"/>
      <c r="H187" s="54"/>
      <c r="I187" s="13" t="s">
        <v>36</v>
      </c>
      <c r="J187" s="24" t="s">
        <v>72</v>
      </c>
      <c r="K187" s="23" t="s">
        <v>73</v>
      </c>
      <c r="L187" s="13" t="s">
        <v>36</v>
      </c>
      <c r="M187" s="24" t="s">
        <v>72</v>
      </c>
      <c r="N187" s="23" t="s">
        <v>75</v>
      </c>
      <c r="O187" s="13" t="s">
        <v>36</v>
      </c>
      <c r="P187" s="24" t="s">
        <v>72</v>
      </c>
      <c r="Q187" s="23" t="s">
        <v>75</v>
      </c>
      <c r="R187" s="13" t="s">
        <v>36</v>
      </c>
      <c r="S187" s="24" t="s">
        <v>72</v>
      </c>
      <c r="T187" s="23" t="s">
        <v>75</v>
      </c>
      <c r="U187" s="13" t="s">
        <v>36</v>
      </c>
      <c r="V187" s="24" t="s">
        <v>72</v>
      </c>
      <c r="W187" s="23" t="s">
        <v>75</v>
      </c>
      <c r="X187" s="13" t="s">
        <v>36</v>
      </c>
      <c r="Y187" s="23" t="s">
        <v>72</v>
      </c>
      <c r="Z187" s="23" t="s">
        <v>75</v>
      </c>
      <c r="AA187" s="13" t="s">
        <v>36</v>
      </c>
      <c r="AB187" s="23" t="s">
        <v>72</v>
      </c>
      <c r="AC187" s="23" t="s">
        <v>75</v>
      </c>
      <c r="AD187" s="13" t="s">
        <v>36</v>
      </c>
      <c r="AE187" s="24" t="s">
        <v>72</v>
      </c>
      <c r="AF187" s="23" t="s">
        <v>75</v>
      </c>
      <c r="AG187" s="13" t="s">
        <v>36</v>
      </c>
      <c r="AH187" s="24" t="s">
        <v>72</v>
      </c>
      <c r="AI187" s="23" t="s">
        <v>75</v>
      </c>
      <c r="AJ187" s="13" t="s">
        <v>36</v>
      </c>
      <c r="AK187" s="23" t="s">
        <v>72</v>
      </c>
      <c r="AL187" s="23" t="s">
        <v>75</v>
      </c>
      <c r="AM187" s="13" t="s">
        <v>36</v>
      </c>
      <c r="AN187" s="24" t="s">
        <v>72</v>
      </c>
      <c r="AO187" s="23" t="s">
        <v>75</v>
      </c>
      <c r="AP187" s="23" t="s">
        <v>36</v>
      </c>
      <c r="AQ187" s="23" t="s">
        <v>72</v>
      </c>
      <c r="AR187" s="23" t="s">
        <v>75</v>
      </c>
      <c r="AS187" s="13" t="s">
        <v>36</v>
      </c>
      <c r="AT187" s="24" t="s">
        <v>72</v>
      </c>
      <c r="AU187" s="23" t="s">
        <v>75</v>
      </c>
      <c r="AV187" s="13" t="s">
        <v>36</v>
      </c>
      <c r="AW187" s="23" t="s">
        <v>72</v>
      </c>
      <c r="AX187" s="23" t="s">
        <v>75</v>
      </c>
      <c r="AY187" s="13" t="s">
        <v>36</v>
      </c>
      <c r="AZ187" s="24" t="s">
        <v>72</v>
      </c>
      <c r="BA187" s="23" t="s">
        <v>75</v>
      </c>
      <c r="BB187" s="13" t="s">
        <v>36</v>
      </c>
      <c r="BC187" s="24" t="s">
        <v>72</v>
      </c>
      <c r="BD187" s="23" t="s">
        <v>75</v>
      </c>
      <c r="BE187" s="13" t="s">
        <v>36</v>
      </c>
      <c r="BF187" s="24" t="s">
        <v>72</v>
      </c>
      <c r="BG187" s="23" t="s">
        <v>75</v>
      </c>
      <c r="BH187" s="23" t="s">
        <v>36</v>
      </c>
      <c r="BI187" s="24" t="s">
        <v>72</v>
      </c>
      <c r="BJ187" s="13" t="s">
        <v>75</v>
      </c>
    </row>
    <row r="188" spans="1:62" ht="14.4" x14ac:dyDescent="0.25">
      <c r="A188" s="3">
        <v>11111000</v>
      </c>
      <c r="B188" s="2" t="s">
        <v>30</v>
      </c>
      <c r="C188" s="4" t="s">
        <v>7</v>
      </c>
      <c r="D188" s="4" t="s">
        <v>34</v>
      </c>
      <c r="E188" s="4" t="s">
        <v>9</v>
      </c>
      <c r="F188" s="4" t="s">
        <v>34</v>
      </c>
      <c r="G188" s="4">
        <v>244</v>
      </c>
      <c r="H188" s="26">
        <v>7.9655455108256543</v>
      </c>
      <c r="I188" s="8">
        <v>0.62951999999999997</v>
      </c>
      <c r="J188" s="8">
        <f>(I188/$G188)</f>
        <v>2.5799999999999998E-3</v>
      </c>
      <c r="K188" s="8">
        <f>(J188*$H188)</f>
        <v>2.0551107417930186E-2</v>
      </c>
      <c r="L188" s="8">
        <v>0.40503999999999996</v>
      </c>
      <c r="M188" s="8">
        <f>(L188/$G188)</f>
        <v>1.6599999999999998E-3</v>
      </c>
      <c r="N188" s="8">
        <f>(M188*$H188)</f>
        <v>1.3222805547970585E-2</v>
      </c>
      <c r="O188" s="8">
        <v>0.29768</v>
      </c>
      <c r="P188" s="8">
        <f>(O188/$G188)</f>
        <v>1.2199999999999999E-3</v>
      </c>
      <c r="Q188" s="8">
        <f>(P188*$H188)</f>
        <v>9.7179655232072972E-3</v>
      </c>
      <c r="R188" s="8">
        <v>2.0349599999999999</v>
      </c>
      <c r="S188" s="8">
        <f>(R188/$G188)</f>
        <v>8.3400000000000002E-3</v>
      </c>
      <c r="T188" s="8">
        <f>(S188*$H188)</f>
        <v>6.6432649560285953E-2</v>
      </c>
      <c r="U188" s="8">
        <v>2.7328000000000001E-3</v>
      </c>
      <c r="V188" s="8">
        <f>(U188/$G188)</f>
        <v>1.1199999999999999E-5</v>
      </c>
      <c r="W188" s="8">
        <f>(V188*$H188)</f>
        <v>8.9214109721247323E-5</v>
      </c>
      <c r="X188" s="8">
        <v>1.02724E-3</v>
      </c>
      <c r="Y188" s="8">
        <f>(X188/$G188)</f>
        <v>4.2100000000000003E-6</v>
      </c>
      <c r="Z188" s="8">
        <f>(Y188*$H188)</f>
        <v>3.3534946600576008E-5</v>
      </c>
      <c r="AA188" s="8">
        <v>2.6595999999999998E-3</v>
      </c>
      <c r="AB188" s="8">
        <f>(AA188/$G188)</f>
        <v>1.0899999999999999E-5</v>
      </c>
      <c r="AC188" s="8">
        <f>(AB188*$H188)</f>
        <v>8.682444606799963E-5</v>
      </c>
      <c r="AD188" s="8">
        <v>2.5375999999999996E-4</v>
      </c>
      <c r="AE188" s="8">
        <f>(AD188/$G188)</f>
        <v>1.0399999999999998E-6</v>
      </c>
      <c r="AF188" s="8">
        <f>(AE188*$H188)</f>
        <v>8.2841673312586792E-6</v>
      </c>
      <c r="AG188" s="8">
        <v>8.9059999999999991E-5</v>
      </c>
      <c r="AH188" s="8">
        <f>(AG188/$G188)</f>
        <v>3.6499999999999995E-7</v>
      </c>
      <c r="AI188" s="8">
        <f>(AH188*$H188)</f>
        <v>2.9074241114513633E-6</v>
      </c>
      <c r="AJ188" s="8">
        <v>1.70312</v>
      </c>
      <c r="AK188" s="8">
        <f>(AJ188/$G188)</f>
        <v>6.9800000000000001E-3</v>
      </c>
      <c r="AL188" s="8">
        <f>(AK188*$H188)</f>
        <v>5.5599507665563069E-2</v>
      </c>
      <c r="AM188" s="8">
        <v>3.1719999999999997</v>
      </c>
      <c r="AN188" s="8">
        <f>(AM188/$G188)</f>
        <v>1.2999999999999999E-2</v>
      </c>
      <c r="AO188" s="8">
        <f>(AN188*$H188)</f>
        <v>0.10355209164073351</v>
      </c>
      <c r="AP188" s="8">
        <v>1.8885599999999999E-8</v>
      </c>
      <c r="AQ188" s="8">
        <f>(AP188/$G188)</f>
        <v>7.7399999999999999E-11</v>
      </c>
      <c r="AR188" s="8">
        <f>(AQ188*$H188)</f>
        <v>6.1653322253790563E-10</v>
      </c>
      <c r="AS188" s="9">
        <v>2.07888E-2</v>
      </c>
      <c r="AT188" s="8">
        <f>(AS188/$G188)</f>
        <v>8.5199999999999997E-5</v>
      </c>
      <c r="AU188" s="8">
        <f>(AT188*$H188)</f>
        <v>6.7866447752234571E-4</v>
      </c>
      <c r="AV188" s="9">
        <v>3.6844000000000001E-11</v>
      </c>
      <c r="AW188" s="8">
        <f>(AV188/$G188)</f>
        <v>1.5100000000000001E-13</v>
      </c>
      <c r="AX188" s="8">
        <f>(AW188*$H188)</f>
        <v>1.2027973721346738E-12</v>
      </c>
      <c r="AY188" s="9">
        <v>1.77876E-7</v>
      </c>
      <c r="AZ188" s="8">
        <f>(AY188/$G188)</f>
        <v>7.2899999999999996E-10</v>
      </c>
      <c r="BA188" s="8">
        <f>(AZ188*$H188)</f>
        <v>5.8068826773919017E-9</v>
      </c>
      <c r="BB188" s="9">
        <v>1.60064E-7</v>
      </c>
      <c r="BC188" s="8">
        <f>(BB188/$G188)</f>
        <v>6.5600000000000001E-10</v>
      </c>
      <c r="BD188" s="8">
        <f>(BC188*$H188)</f>
        <v>5.2253978551016297E-9</v>
      </c>
      <c r="BE188" s="9">
        <v>1.59088E-6</v>
      </c>
      <c r="BF188" s="8">
        <f>(BE188/$G188)</f>
        <v>6.5199999999999998E-9</v>
      </c>
      <c r="BG188" s="8">
        <f>(BF188*$H188)</f>
        <v>5.1935356730583264E-8</v>
      </c>
      <c r="BH188" s="9">
        <v>0.56607999999999992</v>
      </c>
      <c r="BI188" s="8">
        <f>(BH188/$G188)</f>
        <v>2.3199999999999996E-3</v>
      </c>
      <c r="BJ188" s="8">
        <f>(BI188*$H188)</f>
        <v>1.8480065585115515E-2</v>
      </c>
    </row>
    <row r="189" spans="1:62" ht="14.4" x14ac:dyDescent="0.25">
      <c r="A189" s="3">
        <v>21500100</v>
      </c>
      <c r="B189" s="2" t="s">
        <v>21</v>
      </c>
      <c r="C189" s="4" t="s">
        <v>5</v>
      </c>
      <c r="D189" s="4" t="s">
        <v>35</v>
      </c>
      <c r="E189" s="4" t="s">
        <v>10</v>
      </c>
      <c r="F189" s="4" t="s">
        <v>35</v>
      </c>
      <c r="G189" s="4">
        <v>85</v>
      </c>
      <c r="H189" s="26">
        <v>2.0391796507713678</v>
      </c>
      <c r="I189" s="8">
        <v>3.1705000000000001</v>
      </c>
      <c r="J189" s="8">
        <f t="shared" ref="J189:J201" si="288">(I189/$G189)</f>
        <v>3.73E-2</v>
      </c>
      <c r="K189" s="8">
        <f t="shared" ref="K189:K201" si="289">(J189*$H189)</f>
        <v>7.6061400973772023E-2</v>
      </c>
      <c r="L189" s="8">
        <v>2.2270000000000003</v>
      </c>
      <c r="M189" s="8">
        <f t="shared" ref="M189:M201" si="290">(L189/$G189)</f>
        <v>2.6200000000000005E-2</v>
      </c>
      <c r="N189" s="8">
        <f t="shared" ref="N189:N201" si="291">(M189*$H189)</f>
        <v>5.3426506850209846E-2</v>
      </c>
      <c r="O189" s="8">
        <v>2.2270000000000003</v>
      </c>
      <c r="P189" s="8">
        <f t="shared" ref="P189:P201" si="292">(O189/$G189)</f>
        <v>2.6200000000000005E-2</v>
      </c>
      <c r="Q189" s="8">
        <f t="shared" ref="Q189:Q201" si="293">(P189*$H189)</f>
        <v>5.3426506850209846E-2</v>
      </c>
      <c r="R189" s="8">
        <v>15.13</v>
      </c>
      <c r="S189" s="8">
        <f t="shared" ref="S189:S201" si="294">(R189/$G189)</f>
        <v>0.17800000000000002</v>
      </c>
      <c r="T189" s="8">
        <f t="shared" ref="T189:T201" si="295">(S189*$H189)</f>
        <v>0.36297397783730351</v>
      </c>
      <c r="U189" s="8">
        <v>2.4225E-2</v>
      </c>
      <c r="V189" s="8">
        <f t="shared" ref="V189:V201" si="296">(U189/$G189)</f>
        <v>2.8499999999999999E-4</v>
      </c>
      <c r="W189" s="8">
        <f t="shared" ref="W189:W201" si="297">(V189*$H189)</f>
        <v>5.8116620046983977E-4</v>
      </c>
      <c r="X189" s="8">
        <v>8.1855000000000001E-3</v>
      </c>
      <c r="Y189" s="8">
        <f t="shared" ref="Y189:Y201" si="298">(X189/$G189)</f>
        <v>9.6299999999999996E-5</v>
      </c>
      <c r="Z189" s="8">
        <f t="shared" ref="Z189:Z201" si="299">(Y189*$H189)</f>
        <v>1.9637300036928271E-4</v>
      </c>
      <c r="AA189" s="8">
        <v>2.4309999999999998E-2</v>
      </c>
      <c r="AB189" s="8">
        <f t="shared" ref="AB189:AB201" si="300">(AA189/$G189)</f>
        <v>2.8599999999999996E-4</v>
      </c>
      <c r="AC189" s="8">
        <f t="shared" ref="AC189:AC201" si="301">(AB189*$H189)</f>
        <v>5.8320538012061115E-4</v>
      </c>
      <c r="AD189" s="8">
        <v>2.346E-3</v>
      </c>
      <c r="AE189" s="8">
        <f t="shared" ref="AE189:AE201" si="302">(AD189/$G189)</f>
        <v>2.76E-5</v>
      </c>
      <c r="AF189" s="8">
        <f t="shared" ref="AF189:AF201" si="303">(AE189*$H189)</f>
        <v>5.6281358361289752E-5</v>
      </c>
      <c r="AG189" s="8">
        <v>8.585E-4</v>
      </c>
      <c r="AH189" s="8">
        <f t="shared" ref="AH189:AH201" si="304">(AG189/$G189)</f>
        <v>1.01E-5</v>
      </c>
      <c r="AI189" s="8">
        <f t="shared" ref="AI189:AI201" si="305">(AH189*$H189)</f>
        <v>2.0595714472790815E-5</v>
      </c>
      <c r="AJ189" s="8">
        <v>9.6050000000000004</v>
      </c>
      <c r="AK189" s="8">
        <f t="shared" ref="AK189:AK201" si="306">(AJ189/$G189)</f>
        <v>0.113</v>
      </c>
      <c r="AL189" s="8">
        <f t="shared" ref="AL189:AL201" si="307">(AK189*$H189)</f>
        <v>0.23042730053716456</v>
      </c>
      <c r="AM189" s="8">
        <v>25.500000000000004</v>
      </c>
      <c r="AN189" s="8">
        <f t="shared" ref="AN189:AN201" si="308">(AM189/$G189)</f>
        <v>0.30000000000000004</v>
      </c>
      <c r="AO189" s="8">
        <f t="shared" ref="AO189:AO201" si="309">(AN189*$H189)</f>
        <v>0.61175389523141044</v>
      </c>
      <c r="AP189" s="8">
        <v>1.2665000000000001E-7</v>
      </c>
      <c r="AQ189" s="8">
        <f t="shared" ref="AQ189:AQ201" si="310">(AP189/$G189)</f>
        <v>1.4900000000000002E-9</v>
      </c>
      <c r="AR189" s="8">
        <f t="shared" ref="AR189:AR201" si="311">(AQ189*$H189)</f>
        <v>3.0383776796493383E-9</v>
      </c>
      <c r="AS189" s="9">
        <v>7.1060000000000014E-5</v>
      </c>
      <c r="AT189" s="8">
        <f t="shared" ref="AT189:AT201" si="312">(AS189/$G189)</f>
        <v>8.3600000000000013E-7</v>
      </c>
      <c r="AU189" s="8">
        <f t="shared" ref="AU189:AU201" si="313">(AT189*$H189)</f>
        <v>1.7047541880448637E-6</v>
      </c>
      <c r="AV189" s="9">
        <v>2.6350000000000002E-10</v>
      </c>
      <c r="AW189" s="8">
        <f t="shared" ref="AW189:AW201" si="314">(AV189/$G189)</f>
        <v>3.1000000000000001E-12</v>
      </c>
      <c r="AX189" s="8">
        <f t="shared" ref="AX189:AX201" si="315">(AW189*$H189)</f>
        <v>6.3214569173912404E-12</v>
      </c>
      <c r="AY189" s="9">
        <v>1.547E-6</v>
      </c>
      <c r="AZ189" s="8">
        <f t="shared" ref="AZ189:AZ201" si="316">(AY189/$G189)</f>
        <v>1.8200000000000001E-8</v>
      </c>
      <c r="BA189" s="8">
        <f t="shared" ref="BA189:BA201" si="317">(AZ189*$H189)</f>
        <v>3.7113069644038896E-8</v>
      </c>
      <c r="BB189" s="9">
        <v>1.3090000000000003E-6</v>
      </c>
      <c r="BC189" s="8">
        <f t="shared" ref="BC189:BC201" si="318">(BB189/$G189)</f>
        <v>1.5400000000000002E-8</v>
      </c>
      <c r="BD189" s="8">
        <f t="shared" ref="BD189:BD201" si="319">(BC189*$H189)</f>
        <v>3.1403366621879067E-8</v>
      </c>
      <c r="BE189" s="9">
        <v>9.6900000000000004E-6</v>
      </c>
      <c r="BF189" s="8">
        <f t="shared" ref="BF189:BF201" si="320">(BE189/$G189)</f>
        <v>1.14E-7</v>
      </c>
      <c r="BG189" s="8">
        <f t="shared" ref="BG189:BG201" si="321">(BF189*$H189)</f>
        <v>2.3246648018793592E-7</v>
      </c>
      <c r="BH189" s="9">
        <v>3.6804999999999999</v>
      </c>
      <c r="BI189" s="8">
        <f t="shared" ref="BI189:BI201" si="322">(BH189/$G189)</f>
        <v>4.3299999999999998E-2</v>
      </c>
      <c r="BJ189" s="8">
        <f t="shared" ref="BJ189:BJ201" si="323">(BI189*$H189)</f>
        <v>8.8296478878400225E-2</v>
      </c>
    </row>
    <row r="190" spans="1:62" x14ac:dyDescent="0.25">
      <c r="A190" s="3">
        <v>24144210</v>
      </c>
      <c r="B190" s="2" t="s">
        <v>67</v>
      </c>
      <c r="C190" s="4" t="s">
        <v>5</v>
      </c>
      <c r="D190" s="4" t="s">
        <v>15</v>
      </c>
      <c r="E190" s="4" t="s">
        <v>15</v>
      </c>
      <c r="F190" s="4" t="s">
        <v>15</v>
      </c>
      <c r="G190" s="4">
        <v>85</v>
      </c>
      <c r="H190" s="4">
        <v>2.1029020040000002</v>
      </c>
      <c r="I190" s="8">
        <v>0.44115000000000004</v>
      </c>
      <c r="J190" s="8">
        <f t="shared" si="288"/>
        <v>5.1900000000000002E-3</v>
      </c>
      <c r="K190" s="8">
        <f t="shared" si="289"/>
        <v>1.0914061400760001E-2</v>
      </c>
      <c r="L190" s="8">
        <v>0.41395000000000004</v>
      </c>
      <c r="M190" s="8">
        <f t="shared" si="290"/>
        <v>4.8700000000000002E-3</v>
      </c>
      <c r="N190" s="8">
        <f t="shared" si="291"/>
        <v>1.0241132759480001E-2</v>
      </c>
      <c r="O190" s="8">
        <v>0.73865000000000003</v>
      </c>
      <c r="P190" s="8">
        <f t="shared" si="292"/>
        <v>8.6899999999999998E-3</v>
      </c>
      <c r="Q190" s="8">
        <f t="shared" si="293"/>
        <v>1.8274218414760002E-2</v>
      </c>
      <c r="R190" s="8">
        <v>3.9865000000000004</v>
      </c>
      <c r="S190" s="8">
        <f t="shared" si="294"/>
        <v>4.6900000000000004E-2</v>
      </c>
      <c r="T190" s="8">
        <f t="shared" si="295"/>
        <v>9.8626103987600022E-2</v>
      </c>
      <c r="U190" s="8">
        <v>5.4060000000000011E-3</v>
      </c>
      <c r="V190" s="8">
        <f t="shared" si="296"/>
        <v>6.3600000000000014E-5</v>
      </c>
      <c r="W190" s="8">
        <f t="shared" si="297"/>
        <v>1.3374456745440005E-4</v>
      </c>
      <c r="X190" s="8">
        <v>1.6234999999999999E-3</v>
      </c>
      <c r="Y190" s="8">
        <f t="shared" si="298"/>
        <v>1.91E-5</v>
      </c>
      <c r="Z190" s="8">
        <f t="shared" si="299"/>
        <v>4.01654282764E-5</v>
      </c>
      <c r="AA190" s="8">
        <v>4.8365000000000005E-3</v>
      </c>
      <c r="AB190" s="8">
        <f t="shared" si="300"/>
        <v>5.6900000000000007E-5</v>
      </c>
      <c r="AC190" s="8">
        <f t="shared" si="301"/>
        <v>1.1965512402760003E-4</v>
      </c>
      <c r="AD190" s="8">
        <v>6.9614999999999998E-4</v>
      </c>
      <c r="AE190" s="8">
        <f t="shared" si="302"/>
        <v>8.1899999999999995E-6</v>
      </c>
      <c r="AF190" s="8">
        <f t="shared" si="303"/>
        <v>1.7222767412759999E-5</v>
      </c>
      <c r="AG190" s="8">
        <v>1.6405000000000003E-4</v>
      </c>
      <c r="AH190" s="8">
        <f t="shared" si="304"/>
        <v>1.9300000000000002E-6</v>
      </c>
      <c r="AI190" s="8">
        <f t="shared" si="305"/>
        <v>4.0586008677200003E-6</v>
      </c>
      <c r="AJ190" s="8">
        <v>2.2015000000000002</v>
      </c>
      <c r="AK190" s="8">
        <f t="shared" si="306"/>
        <v>2.5900000000000003E-2</v>
      </c>
      <c r="AL190" s="8">
        <f t="shared" si="307"/>
        <v>5.4465161903600012E-2</v>
      </c>
      <c r="AM190" s="8">
        <v>4.3520000000000003</v>
      </c>
      <c r="AN190" s="8">
        <f t="shared" si="308"/>
        <v>5.1200000000000002E-2</v>
      </c>
      <c r="AO190" s="8">
        <f t="shared" si="309"/>
        <v>0.10766858260480001</v>
      </c>
      <c r="AP190" s="8">
        <v>3.7400000000000004E-8</v>
      </c>
      <c r="AQ190" s="8">
        <f t="shared" si="310"/>
        <v>4.4000000000000003E-10</v>
      </c>
      <c r="AR190" s="8">
        <f t="shared" si="311"/>
        <v>9.2527688176000014E-10</v>
      </c>
      <c r="AS190" s="9">
        <v>2.0060000000000001E-2</v>
      </c>
      <c r="AT190" s="8">
        <f t="shared" si="312"/>
        <v>2.3600000000000002E-4</v>
      </c>
      <c r="AU190" s="8">
        <f t="shared" si="313"/>
        <v>4.9628487294400012E-4</v>
      </c>
      <c r="AV190" s="9">
        <v>5.4654999999999998E-11</v>
      </c>
      <c r="AW190" s="8">
        <f t="shared" si="314"/>
        <v>6.4299999999999999E-13</v>
      </c>
      <c r="AX190" s="8">
        <f t="shared" si="315"/>
        <v>1.352165988572E-12</v>
      </c>
      <c r="AY190" s="9">
        <v>3.0005000000000004E-7</v>
      </c>
      <c r="AZ190" s="8">
        <f t="shared" si="316"/>
        <v>3.5300000000000004E-9</v>
      </c>
      <c r="BA190" s="8">
        <f t="shared" si="317"/>
        <v>7.4232440741200016E-9</v>
      </c>
      <c r="BB190" s="9">
        <v>2.7370000000000002E-7</v>
      </c>
      <c r="BC190" s="8">
        <f t="shared" si="318"/>
        <v>3.2200000000000005E-9</v>
      </c>
      <c r="BD190" s="8">
        <f t="shared" si="319"/>
        <v>6.7713444528800019E-9</v>
      </c>
      <c r="BE190" s="9">
        <v>1.8020000000000001E-6</v>
      </c>
      <c r="BF190" s="8">
        <f t="shared" si="320"/>
        <v>2.1200000000000001E-8</v>
      </c>
      <c r="BG190" s="8">
        <f t="shared" si="321"/>
        <v>4.4581522484800004E-8</v>
      </c>
      <c r="BH190" s="9">
        <v>0.91800000000000015</v>
      </c>
      <c r="BI190" s="8">
        <f t="shared" si="322"/>
        <v>1.0800000000000002E-2</v>
      </c>
      <c r="BJ190" s="8">
        <f t="shared" si="323"/>
        <v>2.2711341643200007E-2</v>
      </c>
    </row>
    <row r="191" spans="1:62" ht="14.4" x14ac:dyDescent="0.25">
      <c r="A191" s="3">
        <v>25221405</v>
      </c>
      <c r="B191" s="2" t="s">
        <v>39</v>
      </c>
      <c r="C191" s="4" t="s">
        <v>5</v>
      </c>
      <c r="D191" s="4" t="s">
        <v>33</v>
      </c>
      <c r="E191" s="4" t="s">
        <v>20</v>
      </c>
      <c r="F191" s="4" t="s">
        <v>33</v>
      </c>
      <c r="G191" s="4">
        <v>55</v>
      </c>
      <c r="H191" s="26">
        <v>0.79655455108256545</v>
      </c>
      <c r="I191" s="8">
        <v>0.39049999999999996</v>
      </c>
      <c r="J191" s="8">
        <f t="shared" si="288"/>
        <v>7.0999999999999995E-3</v>
      </c>
      <c r="K191" s="8">
        <f t="shared" si="289"/>
        <v>5.6555373126862141E-3</v>
      </c>
      <c r="L191" s="8">
        <v>0.27609999999999996</v>
      </c>
      <c r="M191" s="8">
        <f t="shared" si="290"/>
        <v>5.0199999999999993E-3</v>
      </c>
      <c r="N191" s="8">
        <f t="shared" si="291"/>
        <v>3.9987038464344782E-3</v>
      </c>
      <c r="O191" s="8">
        <v>0.23540000000000003</v>
      </c>
      <c r="P191" s="8">
        <f t="shared" si="292"/>
        <v>4.2800000000000008E-3</v>
      </c>
      <c r="Q191" s="8">
        <f t="shared" si="293"/>
        <v>3.4092534786333809E-3</v>
      </c>
      <c r="R191" s="8">
        <v>4.3614999999999995</v>
      </c>
      <c r="S191" s="8">
        <f t="shared" si="294"/>
        <v>7.9299999999999995E-2</v>
      </c>
      <c r="T191" s="8">
        <f t="shared" si="295"/>
        <v>6.3166775900847433E-2</v>
      </c>
      <c r="U191" s="8">
        <v>2.7445E-3</v>
      </c>
      <c r="V191" s="8">
        <f t="shared" si="296"/>
        <v>4.99E-5</v>
      </c>
      <c r="W191" s="8">
        <f t="shared" si="297"/>
        <v>3.9748072099020018E-5</v>
      </c>
      <c r="X191" s="8">
        <v>9.2949999999999988E-4</v>
      </c>
      <c r="Y191" s="8">
        <f t="shared" si="298"/>
        <v>1.6899999999999997E-5</v>
      </c>
      <c r="Z191" s="8">
        <f t="shared" si="299"/>
        <v>1.3461771913295355E-5</v>
      </c>
      <c r="AA191" s="8">
        <v>2.8435000000000001E-3</v>
      </c>
      <c r="AB191" s="8">
        <f t="shared" si="300"/>
        <v>5.1700000000000003E-5</v>
      </c>
      <c r="AC191" s="8">
        <f t="shared" si="301"/>
        <v>4.1181870290968636E-5</v>
      </c>
      <c r="AD191" s="8">
        <v>2.9040000000000001E-4</v>
      </c>
      <c r="AE191" s="8">
        <f t="shared" si="302"/>
        <v>5.2800000000000003E-6</v>
      </c>
      <c r="AF191" s="8">
        <f t="shared" si="303"/>
        <v>4.205808029715946E-6</v>
      </c>
      <c r="AG191" s="8">
        <v>1.8480000000000002E-4</v>
      </c>
      <c r="AH191" s="8">
        <f t="shared" si="304"/>
        <v>3.3600000000000004E-6</v>
      </c>
      <c r="AI191" s="8">
        <f t="shared" si="305"/>
        <v>2.6764232916374205E-6</v>
      </c>
      <c r="AJ191" s="8">
        <v>1.4080000000000001</v>
      </c>
      <c r="AK191" s="8">
        <f t="shared" si="306"/>
        <v>2.5600000000000001E-2</v>
      </c>
      <c r="AL191" s="8">
        <f t="shared" si="307"/>
        <v>2.0391796507713677E-2</v>
      </c>
      <c r="AM191" s="8">
        <v>22.605</v>
      </c>
      <c r="AN191" s="8">
        <f t="shared" si="308"/>
        <v>0.41100000000000003</v>
      </c>
      <c r="AO191" s="8">
        <f t="shared" si="309"/>
        <v>0.32738392049493442</v>
      </c>
      <c r="AP191" s="8">
        <v>1.8205E-8</v>
      </c>
      <c r="AQ191" s="8">
        <f t="shared" si="310"/>
        <v>3.3099999999999999E-10</v>
      </c>
      <c r="AR191" s="8">
        <f t="shared" si="311"/>
        <v>2.6365955640832915E-10</v>
      </c>
      <c r="AS191" s="9">
        <v>6.2699999999999992E-2</v>
      </c>
      <c r="AT191" s="8">
        <f t="shared" si="312"/>
        <v>1.14E-3</v>
      </c>
      <c r="AU191" s="8">
        <f t="shared" si="313"/>
        <v>9.0807218823412458E-4</v>
      </c>
      <c r="AV191" s="9">
        <v>3.1075E-11</v>
      </c>
      <c r="AW191" s="8">
        <f t="shared" si="314"/>
        <v>5.6500000000000002E-13</v>
      </c>
      <c r="AX191" s="8">
        <f t="shared" si="315"/>
        <v>4.500533213616495E-13</v>
      </c>
      <c r="AY191" s="9">
        <v>1.8094999999999999E-7</v>
      </c>
      <c r="AZ191" s="8">
        <f t="shared" si="316"/>
        <v>3.2899999999999996E-9</v>
      </c>
      <c r="BA191" s="8">
        <f t="shared" si="317"/>
        <v>2.6206644730616401E-9</v>
      </c>
      <c r="BB191" s="9">
        <v>1.5069999999999999E-7</v>
      </c>
      <c r="BC191" s="8">
        <f t="shared" si="318"/>
        <v>2.7400000000000001E-9</v>
      </c>
      <c r="BD191" s="8">
        <f t="shared" si="319"/>
        <v>2.1825594699662294E-9</v>
      </c>
      <c r="BE191" s="9">
        <v>1.1990000000000001E-6</v>
      </c>
      <c r="BF191" s="8">
        <f t="shared" si="320"/>
        <v>2.18E-8</v>
      </c>
      <c r="BG191" s="8">
        <f t="shared" si="321"/>
        <v>1.7364889213599926E-8</v>
      </c>
      <c r="BH191" s="9">
        <v>0.42349999999999999</v>
      </c>
      <c r="BI191" s="8">
        <f t="shared" si="322"/>
        <v>7.6999999999999994E-3</v>
      </c>
      <c r="BJ191" s="8">
        <f t="shared" si="323"/>
        <v>6.1334700433357536E-3</v>
      </c>
    </row>
    <row r="192" spans="1:62" ht="14.4" x14ac:dyDescent="0.25">
      <c r="A192" s="3">
        <v>26137120</v>
      </c>
      <c r="B192" s="2" t="s">
        <v>22</v>
      </c>
      <c r="C192" s="4" t="s">
        <v>5</v>
      </c>
      <c r="D192" s="4" t="s">
        <v>8</v>
      </c>
      <c r="E192" s="4" t="s">
        <v>8</v>
      </c>
      <c r="F192" s="4" t="s">
        <v>8</v>
      </c>
      <c r="G192" s="4">
        <v>85</v>
      </c>
      <c r="H192" s="26">
        <v>3.9827727554128272</v>
      </c>
      <c r="I192" s="8">
        <v>0.68254999999999999</v>
      </c>
      <c r="J192" s="8">
        <f t="shared" si="288"/>
        <v>8.0300000000000007E-3</v>
      </c>
      <c r="K192" s="8">
        <f t="shared" si="289"/>
        <v>3.1981665225965003E-2</v>
      </c>
      <c r="L192" s="8">
        <v>0.66555000000000009</v>
      </c>
      <c r="M192" s="8">
        <f t="shared" si="290"/>
        <v>7.8300000000000002E-3</v>
      </c>
      <c r="N192" s="8">
        <f t="shared" si="291"/>
        <v>3.1185110674882437E-2</v>
      </c>
      <c r="O192" s="8">
        <v>0.39950000000000002</v>
      </c>
      <c r="P192" s="8">
        <f t="shared" si="292"/>
        <v>4.7000000000000002E-3</v>
      </c>
      <c r="Q192" s="8">
        <f t="shared" si="293"/>
        <v>1.871903195044029E-2</v>
      </c>
      <c r="R192" s="8">
        <v>7.5905000000000005</v>
      </c>
      <c r="S192" s="8">
        <f t="shared" si="294"/>
        <v>8.9300000000000004E-2</v>
      </c>
      <c r="T192" s="8">
        <f t="shared" si="295"/>
        <v>0.35566160705836547</v>
      </c>
      <c r="U192" s="8">
        <v>5.4229999999999999E-3</v>
      </c>
      <c r="V192" s="8">
        <f t="shared" si="296"/>
        <v>6.3799999999999992E-5</v>
      </c>
      <c r="W192" s="8">
        <f t="shared" si="297"/>
        <v>2.5410090179533832E-4</v>
      </c>
      <c r="X192" s="8">
        <v>2.2014999999999999E-3</v>
      </c>
      <c r="Y192" s="8">
        <f t="shared" si="298"/>
        <v>2.5899999999999999E-5</v>
      </c>
      <c r="Z192" s="8">
        <f t="shared" si="299"/>
        <v>1.0315381436519222E-4</v>
      </c>
      <c r="AA192" s="8">
        <v>2.856E-3</v>
      </c>
      <c r="AB192" s="8">
        <f t="shared" si="300"/>
        <v>3.3600000000000004E-5</v>
      </c>
      <c r="AC192" s="8">
        <f t="shared" si="301"/>
        <v>1.33821164581871E-4</v>
      </c>
      <c r="AD192" s="8">
        <v>5.4740000000000006E-3</v>
      </c>
      <c r="AE192" s="8">
        <f t="shared" si="302"/>
        <v>6.4400000000000007E-5</v>
      </c>
      <c r="AF192" s="8">
        <f t="shared" si="303"/>
        <v>2.5649056544858607E-4</v>
      </c>
      <c r="AG192" s="8">
        <v>6.9870000000000002E-4</v>
      </c>
      <c r="AH192" s="8">
        <f t="shared" si="304"/>
        <v>8.2200000000000009E-6</v>
      </c>
      <c r="AI192" s="8">
        <f t="shared" si="305"/>
        <v>3.2738392049493446E-5</v>
      </c>
      <c r="AJ192" s="8">
        <v>2.8475000000000001</v>
      </c>
      <c r="AK192" s="8">
        <f t="shared" si="306"/>
        <v>3.3500000000000002E-2</v>
      </c>
      <c r="AL192" s="8">
        <f t="shared" si="307"/>
        <v>0.13342288730632973</v>
      </c>
      <c r="AM192" s="8">
        <v>9.0950000000000006</v>
      </c>
      <c r="AN192" s="8">
        <f t="shared" si="308"/>
        <v>0.10700000000000001</v>
      </c>
      <c r="AO192" s="8">
        <f t="shared" si="309"/>
        <v>0.42615668482917257</v>
      </c>
      <c r="AP192" s="8">
        <v>3.1534999999999997E-8</v>
      </c>
      <c r="AQ192" s="8">
        <f t="shared" si="310"/>
        <v>3.7099999999999996E-10</v>
      </c>
      <c r="AR192" s="8">
        <f t="shared" si="311"/>
        <v>1.4776086922581588E-9</v>
      </c>
      <c r="AS192" s="9">
        <v>3.4765E-3</v>
      </c>
      <c r="AT192" s="8">
        <f t="shared" si="312"/>
        <v>4.0899999999999998E-5</v>
      </c>
      <c r="AU192" s="8">
        <f t="shared" si="313"/>
        <v>1.6289540569638461E-4</v>
      </c>
      <c r="AV192" s="9">
        <v>1.4960000000000001E-10</v>
      </c>
      <c r="AW192" s="8">
        <f t="shared" si="314"/>
        <v>1.76E-12</v>
      </c>
      <c r="AX192" s="8">
        <f t="shared" si="315"/>
        <v>7.0096800495265753E-12</v>
      </c>
      <c r="AY192" s="9">
        <v>2.3205000000000002E-7</v>
      </c>
      <c r="AZ192" s="8">
        <f t="shared" si="316"/>
        <v>2.7300000000000003E-9</v>
      </c>
      <c r="BA192" s="8">
        <f t="shared" si="317"/>
        <v>1.0872969622277019E-8</v>
      </c>
      <c r="BB192" s="9">
        <v>3.9355000000000003E-7</v>
      </c>
      <c r="BC192" s="8">
        <f t="shared" si="318"/>
        <v>4.6299999999999999E-9</v>
      </c>
      <c r="BD192" s="8">
        <f t="shared" si="319"/>
        <v>1.8440237857561389E-8</v>
      </c>
      <c r="BE192" s="9">
        <v>2.7030000000000002E-6</v>
      </c>
      <c r="BF192" s="8">
        <f t="shared" si="320"/>
        <v>3.18E-8</v>
      </c>
      <c r="BG192" s="8">
        <f t="shared" si="321"/>
        <v>1.2665217362212789E-7</v>
      </c>
      <c r="BH192" s="9">
        <v>1.0965</v>
      </c>
      <c r="BI192" s="8">
        <f t="shared" si="322"/>
        <v>1.29E-2</v>
      </c>
      <c r="BJ192" s="8">
        <f t="shared" si="323"/>
        <v>5.1377768544825474E-2</v>
      </c>
    </row>
    <row r="193" spans="1:62" x14ac:dyDescent="0.25">
      <c r="A193" s="3">
        <v>31103010</v>
      </c>
      <c r="B193" s="2" t="s">
        <v>40</v>
      </c>
      <c r="C193" s="4" t="s">
        <v>5</v>
      </c>
      <c r="D193" s="4" t="s">
        <v>6</v>
      </c>
      <c r="E193" s="4" t="s">
        <v>6</v>
      </c>
      <c r="F193" s="4" t="s">
        <v>64</v>
      </c>
      <c r="G193" s="4">
        <v>50</v>
      </c>
      <c r="H193" s="4">
        <v>1.1948306849999999</v>
      </c>
      <c r="I193" s="8">
        <v>0.33850000000000002</v>
      </c>
      <c r="J193" s="8">
        <f t="shared" si="288"/>
        <v>6.7700000000000008E-3</v>
      </c>
      <c r="K193" s="8">
        <f t="shared" si="289"/>
        <v>8.0890037374499995E-3</v>
      </c>
      <c r="L193" s="8">
        <v>0.33250000000000002</v>
      </c>
      <c r="M193" s="8">
        <f t="shared" si="290"/>
        <v>6.6500000000000005E-3</v>
      </c>
      <c r="N193" s="8">
        <f t="shared" si="291"/>
        <v>7.9456240552499991E-3</v>
      </c>
      <c r="O193" s="8">
        <v>0.37000000000000005</v>
      </c>
      <c r="P193" s="8">
        <f t="shared" si="292"/>
        <v>7.4000000000000012E-3</v>
      </c>
      <c r="Q193" s="8">
        <f t="shared" si="293"/>
        <v>8.8417470690000007E-3</v>
      </c>
      <c r="R193" s="8">
        <v>1.7750000000000001</v>
      </c>
      <c r="S193" s="8">
        <f t="shared" si="294"/>
        <v>3.5500000000000004E-2</v>
      </c>
      <c r="T193" s="8">
        <f t="shared" si="295"/>
        <v>4.24164893175E-2</v>
      </c>
      <c r="U193" s="8">
        <v>7.6500000000000005E-3</v>
      </c>
      <c r="V193" s="8">
        <f t="shared" si="296"/>
        <v>1.5300000000000001E-4</v>
      </c>
      <c r="W193" s="8">
        <f t="shared" si="297"/>
        <v>1.8280909480499998E-4</v>
      </c>
      <c r="X193" s="8">
        <v>7.5500000000000003E-4</v>
      </c>
      <c r="Y193" s="8">
        <f t="shared" si="298"/>
        <v>1.5100000000000001E-5</v>
      </c>
      <c r="Z193" s="8">
        <f t="shared" si="299"/>
        <v>1.80419433435E-5</v>
      </c>
      <c r="AA193" s="8">
        <v>1.7700000000000001E-3</v>
      </c>
      <c r="AB193" s="8">
        <f t="shared" si="300"/>
        <v>3.54E-5</v>
      </c>
      <c r="AC193" s="8">
        <f t="shared" si="301"/>
        <v>4.2297006248999993E-5</v>
      </c>
      <c r="AD193" s="8">
        <v>2.6050000000000004E-4</v>
      </c>
      <c r="AE193" s="8">
        <f t="shared" si="302"/>
        <v>5.2100000000000009E-6</v>
      </c>
      <c r="AF193" s="8">
        <f t="shared" si="303"/>
        <v>6.2250678688500008E-6</v>
      </c>
      <c r="AG193" s="8">
        <v>5.9000000000000004E-5</v>
      </c>
      <c r="AH193" s="8">
        <f t="shared" si="304"/>
        <v>1.1800000000000001E-6</v>
      </c>
      <c r="AI193" s="8">
        <f t="shared" si="305"/>
        <v>1.4099002083E-6</v>
      </c>
      <c r="AJ193" s="8">
        <v>2.4250000000000003</v>
      </c>
      <c r="AK193" s="8">
        <f t="shared" si="306"/>
        <v>4.8500000000000008E-2</v>
      </c>
      <c r="AL193" s="8">
        <f t="shared" si="307"/>
        <v>5.7949288222500006E-2</v>
      </c>
      <c r="AM193" s="8">
        <v>1.97</v>
      </c>
      <c r="AN193" s="8">
        <f t="shared" si="308"/>
        <v>3.9399999999999998E-2</v>
      </c>
      <c r="AO193" s="8">
        <f t="shared" si="309"/>
        <v>4.7076328988999994E-2</v>
      </c>
      <c r="AP193" s="8">
        <v>1.9000000000000001E-8</v>
      </c>
      <c r="AQ193" s="8">
        <f t="shared" si="310"/>
        <v>3.8000000000000003E-10</v>
      </c>
      <c r="AR193" s="8">
        <f t="shared" si="311"/>
        <v>4.5403566030000002E-10</v>
      </c>
      <c r="AS193" s="9">
        <v>1.1050000000000001E-2</v>
      </c>
      <c r="AT193" s="8">
        <f t="shared" si="312"/>
        <v>2.2100000000000001E-4</v>
      </c>
      <c r="AU193" s="8">
        <f t="shared" si="313"/>
        <v>2.6405758138499998E-4</v>
      </c>
      <c r="AV193" s="9">
        <v>3.3150000000000003E-11</v>
      </c>
      <c r="AW193" s="8">
        <f t="shared" si="314"/>
        <v>6.630000000000001E-13</v>
      </c>
      <c r="AX193" s="8">
        <f t="shared" si="315"/>
        <v>7.9217274415500004E-13</v>
      </c>
      <c r="AY193" s="9">
        <v>1.29E-7</v>
      </c>
      <c r="AZ193" s="8">
        <f t="shared" si="316"/>
        <v>2.5800000000000002E-9</v>
      </c>
      <c r="BA193" s="8">
        <f t="shared" si="317"/>
        <v>3.0826631672999998E-9</v>
      </c>
      <c r="BB193" s="9">
        <v>3.9000000000000002E-7</v>
      </c>
      <c r="BC193" s="8">
        <f t="shared" si="318"/>
        <v>7.8000000000000004E-9</v>
      </c>
      <c r="BD193" s="8">
        <f t="shared" si="319"/>
        <v>9.3196793430000002E-9</v>
      </c>
      <c r="BE193" s="9">
        <v>1.5850000000000001E-6</v>
      </c>
      <c r="BF193" s="8">
        <f t="shared" si="320"/>
        <v>3.1699999999999999E-8</v>
      </c>
      <c r="BG193" s="8">
        <f t="shared" si="321"/>
        <v>3.7876132714499995E-8</v>
      </c>
      <c r="BH193" s="9">
        <v>0.56500000000000006</v>
      </c>
      <c r="BI193" s="8">
        <f t="shared" si="322"/>
        <v>1.1300000000000001E-2</v>
      </c>
      <c r="BJ193" s="8">
        <f t="shared" si="323"/>
        <v>1.3501586740499999E-2</v>
      </c>
    </row>
    <row r="194" spans="1:62" ht="14.4" x14ac:dyDescent="0.25">
      <c r="A194" s="3">
        <v>41104020</v>
      </c>
      <c r="B194" s="2" t="s">
        <v>41</v>
      </c>
      <c r="C194" s="4" t="s">
        <v>5</v>
      </c>
      <c r="D194" s="4" t="s">
        <v>37</v>
      </c>
      <c r="E194" s="4" t="s">
        <v>14</v>
      </c>
      <c r="F194" s="4" t="s">
        <v>66</v>
      </c>
      <c r="G194" s="4">
        <v>90</v>
      </c>
      <c r="H194" s="26">
        <v>1.4337981919486178</v>
      </c>
      <c r="I194" s="8">
        <v>6.9749999999999994E-3</v>
      </c>
      <c r="J194" s="8">
        <f t="shared" si="288"/>
        <v>7.75E-5</v>
      </c>
      <c r="K194" s="8">
        <f t="shared" si="289"/>
        <v>1.1111935987601788E-4</v>
      </c>
      <c r="L194" s="8">
        <v>6.7949999999999998E-3</v>
      </c>
      <c r="M194" s="8">
        <f t="shared" si="290"/>
        <v>7.5499999999999992E-5</v>
      </c>
      <c r="N194" s="8">
        <f t="shared" si="291"/>
        <v>1.0825176349212063E-4</v>
      </c>
      <c r="O194" s="8">
        <v>5.3189999999999999E-3</v>
      </c>
      <c r="P194" s="8">
        <f t="shared" si="292"/>
        <v>5.91E-5</v>
      </c>
      <c r="Q194" s="8">
        <f t="shared" si="293"/>
        <v>8.4737473144163306E-5</v>
      </c>
      <c r="R194" s="8">
        <v>7.8030000000000002E-2</v>
      </c>
      <c r="S194" s="8">
        <f t="shared" si="294"/>
        <v>8.6700000000000004E-4</v>
      </c>
      <c r="T194" s="8">
        <f t="shared" si="295"/>
        <v>1.2431030324194516E-3</v>
      </c>
      <c r="U194" s="8">
        <v>3.0509999999999999E-4</v>
      </c>
      <c r="V194" s="8">
        <f t="shared" si="296"/>
        <v>3.3899999999999997E-6</v>
      </c>
      <c r="W194" s="8">
        <f t="shared" si="297"/>
        <v>4.8605758707058135E-6</v>
      </c>
      <c r="X194" s="8">
        <v>3.7530000000000002E-5</v>
      </c>
      <c r="Y194" s="8">
        <f t="shared" si="298"/>
        <v>4.1700000000000004E-7</v>
      </c>
      <c r="Z194" s="8">
        <f t="shared" si="299"/>
        <v>5.9789384604257372E-7</v>
      </c>
      <c r="AA194" s="8">
        <v>5.7600000000000004E-5</v>
      </c>
      <c r="AB194" s="8">
        <f t="shared" si="300"/>
        <v>6.4000000000000001E-7</v>
      </c>
      <c r="AC194" s="8">
        <f t="shared" si="301"/>
        <v>9.176308428471154E-7</v>
      </c>
      <c r="AD194" s="8">
        <v>8.2889999999999998E-6</v>
      </c>
      <c r="AE194" s="8">
        <f t="shared" si="302"/>
        <v>9.2099999999999998E-8</v>
      </c>
      <c r="AF194" s="8">
        <f t="shared" si="303"/>
        <v>1.3205281347846769E-7</v>
      </c>
      <c r="AG194" s="8">
        <v>2.3039999999999999E-6</v>
      </c>
      <c r="AH194" s="8">
        <f t="shared" si="304"/>
        <v>2.5599999999999998E-8</v>
      </c>
      <c r="AI194" s="8">
        <f t="shared" si="305"/>
        <v>3.6705233713884611E-8</v>
      </c>
      <c r="AJ194" s="8">
        <v>3.2039999999999999E-2</v>
      </c>
      <c r="AK194" s="8">
        <f t="shared" si="306"/>
        <v>3.5599999999999998E-4</v>
      </c>
      <c r="AL194" s="8">
        <f t="shared" si="307"/>
        <v>5.1043215633370792E-4</v>
      </c>
      <c r="AM194" s="8">
        <v>0.16739999999999999</v>
      </c>
      <c r="AN194" s="8">
        <f t="shared" si="308"/>
        <v>1.8599999999999999E-3</v>
      </c>
      <c r="AO194" s="8">
        <f t="shared" si="309"/>
        <v>2.666864637024429E-3</v>
      </c>
      <c r="AP194" s="8">
        <v>3.4019999999999997E-10</v>
      </c>
      <c r="AQ194" s="8">
        <f t="shared" si="310"/>
        <v>3.7799999999999996E-12</v>
      </c>
      <c r="AR194" s="8">
        <f t="shared" si="311"/>
        <v>5.4197571655657744E-12</v>
      </c>
      <c r="AS194" s="9">
        <v>5.5529999999999998E-3</v>
      </c>
      <c r="AT194" s="8">
        <f t="shared" si="312"/>
        <v>6.1699999999999995E-5</v>
      </c>
      <c r="AU194" s="8">
        <f t="shared" si="313"/>
        <v>8.8465348443229715E-5</v>
      </c>
      <c r="AV194" s="9">
        <v>2.7809999999999996E-12</v>
      </c>
      <c r="AW194" s="8">
        <f t="shared" si="314"/>
        <v>3.0899999999999993E-14</v>
      </c>
      <c r="AX194" s="8">
        <f t="shared" si="315"/>
        <v>4.4304364131212283E-14</v>
      </c>
      <c r="AY194" s="9">
        <v>4.5450000000000003E-9</v>
      </c>
      <c r="AZ194" s="8">
        <f t="shared" si="316"/>
        <v>5.0500000000000007E-11</v>
      </c>
      <c r="BA194" s="8">
        <f t="shared" si="317"/>
        <v>7.2406808693405207E-11</v>
      </c>
      <c r="BB194" s="9">
        <v>7.9110000000000005E-9</v>
      </c>
      <c r="BC194" s="8">
        <f t="shared" si="318"/>
        <v>8.7900000000000001E-11</v>
      </c>
      <c r="BD194" s="8">
        <f t="shared" si="319"/>
        <v>1.2603086107228352E-10</v>
      </c>
      <c r="BE194" s="9">
        <v>3.2490000000000002E-8</v>
      </c>
      <c r="BF194" s="8">
        <f t="shared" si="320"/>
        <v>3.6099999999999999E-10</v>
      </c>
      <c r="BG194" s="8">
        <f t="shared" si="321"/>
        <v>5.1760114729345098E-10</v>
      </c>
      <c r="BH194" s="9">
        <v>9.8999999999999991E-3</v>
      </c>
      <c r="BI194" s="8">
        <f t="shared" si="322"/>
        <v>1.0999999999999999E-4</v>
      </c>
      <c r="BJ194" s="8">
        <f t="shared" si="323"/>
        <v>1.5771780111434794E-4</v>
      </c>
    </row>
    <row r="195" spans="1:62" ht="14.4" x14ac:dyDescent="0.25">
      <c r="A195" s="3">
        <v>42111200</v>
      </c>
      <c r="B195" s="2" t="s">
        <v>23</v>
      </c>
      <c r="C195" s="4" t="s">
        <v>5</v>
      </c>
      <c r="D195" s="4" t="s">
        <v>11</v>
      </c>
      <c r="E195" s="4" t="s">
        <v>11</v>
      </c>
      <c r="F195" s="4" t="s">
        <v>11</v>
      </c>
      <c r="G195" s="4">
        <v>30</v>
      </c>
      <c r="H195" s="26">
        <v>0.39827727554128273</v>
      </c>
      <c r="I195" s="8">
        <v>7.17E-2</v>
      </c>
      <c r="J195" s="8">
        <f t="shared" si="288"/>
        <v>2.3900000000000002E-3</v>
      </c>
      <c r="K195" s="8">
        <f t="shared" si="289"/>
        <v>9.518826885436658E-4</v>
      </c>
      <c r="L195" s="8">
        <v>7.0199999999999999E-2</v>
      </c>
      <c r="M195" s="8">
        <f t="shared" si="290"/>
        <v>2.3400000000000001E-3</v>
      </c>
      <c r="N195" s="8">
        <f t="shared" si="291"/>
        <v>9.3196882476660162E-4</v>
      </c>
      <c r="O195" s="8">
        <v>0.18029999999999999</v>
      </c>
      <c r="P195" s="8">
        <f t="shared" si="292"/>
        <v>6.0099999999999997E-3</v>
      </c>
      <c r="Q195" s="8">
        <f t="shared" si="293"/>
        <v>2.3936464260031092E-3</v>
      </c>
      <c r="R195" s="8">
        <v>0.318</v>
      </c>
      <c r="S195" s="8">
        <f t="shared" si="294"/>
        <v>1.06E-2</v>
      </c>
      <c r="T195" s="8">
        <f t="shared" si="295"/>
        <v>4.2217391207375965E-3</v>
      </c>
      <c r="U195" s="8">
        <v>1.0439999999999998E-3</v>
      </c>
      <c r="V195" s="8">
        <f t="shared" si="296"/>
        <v>3.4799999999999992E-5</v>
      </c>
      <c r="W195" s="8">
        <f t="shared" si="297"/>
        <v>1.3860049188836636E-5</v>
      </c>
      <c r="X195" s="8">
        <v>2.184E-4</v>
      </c>
      <c r="Y195" s="8">
        <f t="shared" si="298"/>
        <v>7.2799999999999998E-6</v>
      </c>
      <c r="Z195" s="8">
        <f t="shared" si="299"/>
        <v>2.8994585659405381E-6</v>
      </c>
      <c r="AA195" s="8">
        <v>6.5699999999999992E-4</v>
      </c>
      <c r="AB195" s="8">
        <f t="shared" si="300"/>
        <v>2.1899999999999997E-5</v>
      </c>
      <c r="AC195" s="8">
        <f t="shared" si="301"/>
        <v>8.7222723343540904E-6</v>
      </c>
      <c r="AD195" s="8">
        <v>7.5900000000000002E-5</v>
      </c>
      <c r="AE195" s="8">
        <f t="shared" si="302"/>
        <v>2.5299999999999999E-6</v>
      </c>
      <c r="AF195" s="8">
        <f t="shared" si="303"/>
        <v>1.0076415071194452E-6</v>
      </c>
      <c r="AG195" s="8">
        <v>2.1209999999999999E-5</v>
      </c>
      <c r="AH195" s="8">
        <f t="shared" si="304"/>
        <v>7.0699999999999996E-7</v>
      </c>
      <c r="AI195" s="8">
        <f t="shared" si="305"/>
        <v>2.8158203380768686E-7</v>
      </c>
      <c r="AJ195" s="8">
        <v>0.26549999999999996</v>
      </c>
      <c r="AK195" s="8">
        <f t="shared" si="306"/>
        <v>8.8499999999999985E-3</v>
      </c>
      <c r="AL195" s="8">
        <f t="shared" si="307"/>
        <v>3.5247538885403514E-3</v>
      </c>
      <c r="AM195" s="8">
        <v>0.14309999999999998</v>
      </c>
      <c r="AN195" s="8">
        <f t="shared" si="308"/>
        <v>4.7699999999999991E-3</v>
      </c>
      <c r="AO195" s="8">
        <f t="shared" si="309"/>
        <v>1.8997826043319183E-3</v>
      </c>
      <c r="AP195" s="8">
        <v>3.2699999999999997E-9</v>
      </c>
      <c r="AQ195" s="8">
        <f t="shared" si="310"/>
        <v>1.0899999999999999E-10</v>
      </c>
      <c r="AR195" s="8">
        <f t="shared" si="311"/>
        <v>4.3412223033999811E-11</v>
      </c>
      <c r="AS195" s="9">
        <v>5.2499999999999995E-3</v>
      </c>
      <c r="AT195" s="8">
        <f t="shared" si="312"/>
        <v>1.7499999999999997E-4</v>
      </c>
      <c r="AU195" s="8">
        <f t="shared" si="313"/>
        <v>6.969852321972446E-5</v>
      </c>
      <c r="AV195" s="9">
        <v>7.2299999999999997E-12</v>
      </c>
      <c r="AW195" s="8">
        <f t="shared" si="314"/>
        <v>2.4099999999999998E-13</v>
      </c>
      <c r="AX195" s="8">
        <f t="shared" si="315"/>
        <v>9.598482340544913E-14</v>
      </c>
      <c r="AY195" s="9">
        <v>4.2300000000000002E-8</v>
      </c>
      <c r="AZ195" s="8">
        <f t="shared" si="316"/>
        <v>1.4100000000000001E-9</v>
      </c>
      <c r="BA195" s="8">
        <f t="shared" si="317"/>
        <v>5.615709585132087E-10</v>
      </c>
      <c r="BB195" s="9">
        <v>4.3499999999999999E-8</v>
      </c>
      <c r="BC195" s="8">
        <f t="shared" si="318"/>
        <v>1.45E-9</v>
      </c>
      <c r="BD195" s="8">
        <f t="shared" si="319"/>
        <v>5.7750204953485996E-10</v>
      </c>
      <c r="BE195" s="9">
        <v>3.1499999999999995E-7</v>
      </c>
      <c r="BF195" s="8">
        <f t="shared" si="320"/>
        <v>1.0499999999999998E-8</v>
      </c>
      <c r="BG195" s="8">
        <f t="shared" si="321"/>
        <v>4.1819113931834682E-9</v>
      </c>
      <c r="BH195" s="9">
        <v>0.19679999999999997</v>
      </c>
      <c r="BI195" s="8">
        <f t="shared" si="322"/>
        <v>6.559999999999999E-3</v>
      </c>
      <c r="BJ195" s="8">
        <f t="shared" si="323"/>
        <v>2.6126989275508145E-3</v>
      </c>
    </row>
    <row r="196" spans="1:62" ht="14.4" x14ac:dyDescent="0.25">
      <c r="A196" s="3">
        <v>56203010</v>
      </c>
      <c r="B196" s="2" t="s">
        <v>24</v>
      </c>
      <c r="C196" s="4" t="s">
        <v>2</v>
      </c>
      <c r="D196" s="4" t="s">
        <v>2</v>
      </c>
      <c r="E196" s="4" t="s">
        <v>3</v>
      </c>
      <c r="F196" s="4" t="s">
        <v>66</v>
      </c>
      <c r="G196" s="4">
        <v>234</v>
      </c>
      <c r="H196" s="26">
        <v>4.3810500309541105</v>
      </c>
      <c r="I196" s="8">
        <v>4.6566000000000003E-2</v>
      </c>
      <c r="J196" s="8">
        <f t="shared" si="288"/>
        <v>1.9900000000000001E-4</v>
      </c>
      <c r="K196" s="8">
        <f t="shared" si="289"/>
        <v>8.7182895615986803E-4</v>
      </c>
      <c r="L196" s="8">
        <v>4.5396000000000006E-2</v>
      </c>
      <c r="M196" s="8">
        <f t="shared" si="290"/>
        <v>1.9400000000000003E-4</v>
      </c>
      <c r="N196" s="8">
        <f t="shared" si="291"/>
        <v>8.4992370600509752E-4</v>
      </c>
      <c r="O196" s="8">
        <v>0.194688</v>
      </c>
      <c r="P196" s="8">
        <f t="shared" si="292"/>
        <v>8.3199999999999995E-4</v>
      </c>
      <c r="Q196" s="8">
        <f t="shared" si="293"/>
        <v>3.6450336257538196E-3</v>
      </c>
      <c r="R196" s="8">
        <v>0.23306400000000002</v>
      </c>
      <c r="S196" s="8">
        <f t="shared" si="294"/>
        <v>9.9600000000000014E-4</v>
      </c>
      <c r="T196" s="8">
        <f t="shared" si="295"/>
        <v>4.3635258308302944E-3</v>
      </c>
      <c r="U196" s="8">
        <v>7.5348000000000006E-4</v>
      </c>
      <c r="V196" s="8">
        <f t="shared" si="296"/>
        <v>3.2200000000000001E-6</v>
      </c>
      <c r="W196" s="8">
        <f t="shared" si="297"/>
        <v>1.4106981099672236E-5</v>
      </c>
      <c r="X196" s="8">
        <v>1.6848000000000001E-4</v>
      </c>
      <c r="Y196" s="8">
        <f t="shared" si="298"/>
        <v>7.2000000000000009E-7</v>
      </c>
      <c r="Z196" s="8">
        <f t="shared" si="299"/>
        <v>3.1543560222869601E-6</v>
      </c>
      <c r="AA196" s="8">
        <v>4.4460000000000002E-4</v>
      </c>
      <c r="AB196" s="8">
        <f t="shared" si="300"/>
        <v>1.9E-6</v>
      </c>
      <c r="AC196" s="8">
        <f t="shared" si="301"/>
        <v>8.3239950588128093E-6</v>
      </c>
      <c r="AD196" s="8">
        <v>1.2589200000000001E-4</v>
      </c>
      <c r="AE196" s="8">
        <f t="shared" si="302"/>
        <v>5.3800000000000008E-7</v>
      </c>
      <c r="AF196" s="8">
        <f t="shared" si="303"/>
        <v>2.3570049166533119E-6</v>
      </c>
      <c r="AG196" s="8">
        <v>1.4016600000000001E-5</v>
      </c>
      <c r="AH196" s="8">
        <f t="shared" si="304"/>
        <v>5.99E-8</v>
      </c>
      <c r="AI196" s="8">
        <f t="shared" si="305"/>
        <v>2.6242489685415122E-7</v>
      </c>
      <c r="AJ196" s="8">
        <v>0.37206000000000006</v>
      </c>
      <c r="AK196" s="8">
        <f t="shared" si="306"/>
        <v>1.5900000000000003E-3</v>
      </c>
      <c r="AL196" s="8">
        <f t="shared" si="307"/>
        <v>6.9658695492170368E-3</v>
      </c>
      <c r="AM196" s="8">
        <v>0.13220999999999999</v>
      </c>
      <c r="AN196" s="8">
        <f t="shared" si="308"/>
        <v>5.6499999999999996E-4</v>
      </c>
      <c r="AO196" s="8">
        <f t="shared" si="309"/>
        <v>2.4752932674890721E-3</v>
      </c>
      <c r="AP196" s="8">
        <v>2.8080000000000002E-9</v>
      </c>
      <c r="AQ196" s="8">
        <f t="shared" si="310"/>
        <v>1.2000000000000001E-11</v>
      </c>
      <c r="AR196" s="8">
        <f t="shared" si="311"/>
        <v>5.2572600371449326E-11</v>
      </c>
      <c r="AS196" s="9">
        <v>1.0623600000000002E-2</v>
      </c>
      <c r="AT196" s="8">
        <f t="shared" si="312"/>
        <v>4.5400000000000006E-5</v>
      </c>
      <c r="AU196" s="8">
        <f t="shared" si="313"/>
        <v>1.9889967140531665E-4</v>
      </c>
      <c r="AV196" s="9">
        <v>5.9669999999999999E-12</v>
      </c>
      <c r="AW196" s="8">
        <f t="shared" si="314"/>
        <v>2.5499999999999999E-14</v>
      </c>
      <c r="AX196" s="8">
        <f t="shared" si="315"/>
        <v>1.1171677578932981E-13</v>
      </c>
      <c r="AY196" s="9">
        <v>2.9483999999999998E-8</v>
      </c>
      <c r="AZ196" s="8">
        <f t="shared" si="316"/>
        <v>1.2599999999999998E-10</v>
      </c>
      <c r="BA196" s="8">
        <f t="shared" si="317"/>
        <v>5.5201230390021785E-10</v>
      </c>
      <c r="BB196" s="9">
        <v>-2.2393800000000001E-8</v>
      </c>
      <c r="BC196" s="8">
        <f t="shared" si="318"/>
        <v>-9.5700000000000003E-11</v>
      </c>
      <c r="BD196" s="8">
        <f t="shared" si="319"/>
        <v>-4.1926648796230841E-10</v>
      </c>
      <c r="BE196" s="9">
        <v>1.2144600000000001E-7</v>
      </c>
      <c r="BF196" s="8">
        <f t="shared" si="320"/>
        <v>5.1900000000000007E-10</v>
      </c>
      <c r="BG196" s="8">
        <f t="shared" si="321"/>
        <v>2.2737649660651835E-9</v>
      </c>
      <c r="BH196" s="9">
        <v>0.17222400000000002</v>
      </c>
      <c r="BI196" s="8">
        <f t="shared" si="322"/>
        <v>7.3600000000000011E-4</v>
      </c>
      <c r="BJ196" s="8">
        <f t="shared" si="323"/>
        <v>3.2244528227822256E-3</v>
      </c>
    </row>
    <row r="197" spans="1:62" ht="14.4" x14ac:dyDescent="0.25">
      <c r="A197" s="3">
        <v>56205008</v>
      </c>
      <c r="B197" s="2" t="s">
        <v>25</v>
      </c>
      <c r="C197" s="4" t="s">
        <v>2</v>
      </c>
      <c r="D197" s="4" t="s">
        <v>2</v>
      </c>
      <c r="E197" s="4" t="s">
        <v>17</v>
      </c>
      <c r="F197" s="4" t="s">
        <v>66</v>
      </c>
      <c r="G197" s="4">
        <v>140</v>
      </c>
      <c r="H197" s="26">
        <v>3.1862182043302618</v>
      </c>
      <c r="I197" s="8">
        <v>0.20440000000000003</v>
      </c>
      <c r="J197" s="8">
        <f t="shared" si="288"/>
        <v>1.4600000000000001E-3</v>
      </c>
      <c r="K197" s="8">
        <f t="shared" si="289"/>
        <v>4.6518785783221826E-3</v>
      </c>
      <c r="L197" s="8">
        <v>0.11886000000000001</v>
      </c>
      <c r="M197" s="8">
        <f t="shared" si="290"/>
        <v>8.4900000000000004E-4</v>
      </c>
      <c r="N197" s="8">
        <f t="shared" si="291"/>
        <v>2.7050992554763925E-3</v>
      </c>
      <c r="O197" s="8">
        <v>0.13370000000000001</v>
      </c>
      <c r="P197" s="8">
        <f t="shared" si="292"/>
        <v>9.5500000000000012E-4</v>
      </c>
      <c r="Q197" s="8">
        <f t="shared" si="293"/>
        <v>3.0428383851354005E-3</v>
      </c>
      <c r="R197" s="8">
        <v>0.81620000000000004</v>
      </c>
      <c r="S197" s="8">
        <f t="shared" si="294"/>
        <v>5.8300000000000001E-3</v>
      </c>
      <c r="T197" s="8">
        <f t="shared" si="295"/>
        <v>1.8575652131245426E-2</v>
      </c>
      <c r="U197" s="8">
        <v>3.0940000000000004E-3</v>
      </c>
      <c r="V197" s="8">
        <f t="shared" si="296"/>
        <v>2.2100000000000002E-5</v>
      </c>
      <c r="W197" s="8">
        <f t="shared" si="297"/>
        <v>7.0415422315698792E-5</v>
      </c>
      <c r="X197" s="8">
        <v>3.0940000000000004E-4</v>
      </c>
      <c r="Y197" s="8">
        <f t="shared" si="298"/>
        <v>2.2100000000000004E-6</v>
      </c>
      <c r="Z197" s="8">
        <f t="shared" si="299"/>
        <v>7.0415422315698802E-6</v>
      </c>
      <c r="AA197" s="8">
        <v>4.9140000000000002E-4</v>
      </c>
      <c r="AB197" s="8">
        <f t="shared" si="300"/>
        <v>3.5100000000000003E-6</v>
      </c>
      <c r="AC197" s="8">
        <f t="shared" si="301"/>
        <v>1.118362589719922E-5</v>
      </c>
      <c r="AD197" s="8">
        <v>1.582E-4</v>
      </c>
      <c r="AE197" s="8">
        <f t="shared" si="302"/>
        <v>1.13E-6</v>
      </c>
      <c r="AF197" s="8">
        <f t="shared" si="303"/>
        <v>3.6004265708931957E-6</v>
      </c>
      <c r="AG197" s="8">
        <v>1.2278000000000002E-5</v>
      </c>
      <c r="AH197" s="8">
        <f t="shared" si="304"/>
        <v>8.7700000000000011E-8</v>
      </c>
      <c r="AI197" s="8">
        <f t="shared" si="305"/>
        <v>2.7943133651976402E-7</v>
      </c>
      <c r="AJ197" s="8">
        <v>2.198</v>
      </c>
      <c r="AK197" s="8">
        <f t="shared" si="306"/>
        <v>1.5699999999999999E-2</v>
      </c>
      <c r="AL197" s="8">
        <f t="shared" si="307"/>
        <v>5.0023625807985105E-2</v>
      </c>
      <c r="AM197" s="8">
        <v>0.70700000000000007</v>
      </c>
      <c r="AN197" s="8">
        <f t="shared" si="308"/>
        <v>5.0500000000000007E-3</v>
      </c>
      <c r="AO197" s="8">
        <f t="shared" si="309"/>
        <v>1.6090401931867823E-2</v>
      </c>
      <c r="AP197" s="8">
        <v>7.028000000000001E-9</v>
      </c>
      <c r="AQ197" s="8">
        <f t="shared" si="310"/>
        <v>5.0200000000000005E-11</v>
      </c>
      <c r="AR197" s="8">
        <f t="shared" si="311"/>
        <v>1.5994815385737916E-10</v>
      </c>
      <c r="AS197" s="9">
        <v>4.3260000000000007E-2</v>
      </c>
      <c r="AT197" s="8">
        <f t="shared" si="312"/>
        <v>3.0900000000000003E-4</v>
      </c>
      <c r="AU197" s="8">
        <f t="shared" si="313"/>
        <v>9.8454142513805108E-4</v>
      </c>
      <c r="AV197" s="9">
        <v>1.0934E-11</v>
      </c>
      <c r="AW197" s="8">
        <f t="shared" si="314"/>
        <v>7.8100000000000003E-14</v>
      </c>
      <c r="AX197" s="8">
        <f t="shared" si="315"/>
        <v>2.4884364175819347E-13</v>
      </c>
      <c r="AY197" s="9">
        <v>4.2560000000000005E-8</v>
      </c>
      <c r="AZ197" s="8">
        <f t="shared" si="316"/>
        <v>3.0400000000000004E-10</v>
      </c>
      <c r="BA197" s="8">
        <f t="shared" si="317"/>
        <v>9.6861033411639964E-10</v>
      </c>
      <c r="BB197" s="9">
        <v>1.0164000000000002E-7</v>
      </c>
      <c r="BC197" s="8">
        <f t="shared" si="318"/>
        <v>7.2600000000000008E-10</v>
      </c>
      <c r="BD197" s="8">
        <f t="shared" si="319"/>
        <v>2.3131944163437705E-9</v>
      </c>
      <c r="BE197" s="9">
        <v>5.0260000000000007E-7</v>
      </c>
      <c r="BF197" s="8">
        <f t="shared" si="320"/>
        <v>3.5900000000000006E-9</v>
      </c>
      <c r="BG197" s="8">
        <f t="shared" si="321"/>
        <v>1.1438523353545642E-8</v>
      </c>
      <c r="BH197" s="9">
        <v>0.19180000000000003</v>
      </c>
      <c r="BI197" s="8">
        <f t="shared" si="322"/>
        <v>1.3700000000000001E-3</v>
      </c>
      <c r="BJ197" s="8">
        <f t="shared" si="323"/>
        <v>4.3651189399324594E-3</v>
      </c>
    </row>
    <row r="198" spans="1:62" ht="14.4" x14ac:dyDescent="0.25">
      <c r="A198" s="3">
        <v>63107010</v>
      </c>
      <c r="B198" s="2" t="s">
        <v>26</v>
      </c>
      <c r="C198" s="4" t="s">
        <v>18</v>
      </c>
      <c r="D198" s="4" t="s">
        <v>19</v>
      </c>
      <c r="E198" s="4" t="s">
        <v>19</v>
      </c>
      <c r="F198" s="4" t="s">
        <v>66</v>
      </c>
      <c r="G198" s="4">
        <v>140</v>
      </c>
      <c r="H198" s="26">
        <v>9.5586546129907859</v>
      </c>
      <c r="I198" s="8">
        <v>2.7720000000000005E-2</v>
      </c>
      <c r="J198" s="8">
        <f t="shared" si="288"/>
        <v>1.9800000000000004E-4</v>
      </c>
      <c r="K198" s="8">
        <f t="shared" si="289"/>
        <v>1.892613613372176E-3</v>
      </c>
      <c r="L198" s="8">
        <v>2.6460000000000004E-2</v>
      </c>
      <c r="M198" s="8">
        <f t="shared" si="290"/>
        <v>1.8900000000000004E-4</v>
      </c>
      <c r="N198" s="8">
        <f t="shared" si="291"/>
        <v>1.8065857218552588E-3</v>
      </c>
      <c r="O198" s="8">
        <v>1.1676000000000001E-2</v>
      </c>
      <c r="P198" s="8">
        <f t="shared" si="292"/>
        <v>8.3400000000000008E-5</v>
      </c>
      <c r="Q198" s="8">
        <f t="shared" si="293"/>
        <v>7.9719179472343164E-4</v>
      </c>
      <c r="R198" s="8">
        <v>0.29960000000000003</v>
      </c>
      <c r="S198" s="8">
        <f t="shared" si="294"/>
        <v>2.1400000000000004E-3</v>
      </c>
      <c r="T198" s="8">
        <f t="shared" si="295"/>
        <v>2.0455520871800286E-2</v>
      </c>
      <c r="U198" s="8">
        <v>1.1298000000000002E-3</v>
      </c>
      <c r="V198" s="8">
        <f t="shared" si="296"/>
        <v>8.0700000000000024E-6</v>
      </c>
      <c r="W198" s="8">
        <f t="shared" si="297"/>
        <v>7.713834272683566E-5</v>
      </c>
      <c r="X198" s="8">
        <v>2.3520000000000002E-4</v>
      </c>
      <c r="Y198" s="8">
        <f t="shared" si="298"/>
        <v>1.6800000000000002E-6</v>
      </c>
      <c r="Z198" s="8">
        <f t="shared" si="299"/>
        <v>1.6058539749824521E-5</v>
      </c>
      <c r="AA198" s="8">
        <v>9.9540000000000002E-4</v>
      </c>
      <c r="AB198" s="8">
        <f t="shared" si="300"/>
        <v>7.1100000000000005E-6</v>
      </c>
      <c r="AC198" s="8">
        <f t="shared" si="301"/>
        <v>6.7962034298364493E-5</v>
      </c>
      <c r="AD198" s="8">
        <v>5.9500000000000003E-5</v>
      </c>
      <c r="AE198" s="8">
        <f t="shared" si="302"/>
        <v>4.2500000000000001E-7</v>
      </c>
      <c r="AF198" s="8">
        <f t="shared" si="303"/>
        <v>4.0624282105210844E-6</v>
      </c>
      <c r="AG198" s="8">
        <v>3.2480000000000001E-5</v>
      </c>
      <c r="AH198" s="8">
        <f t="shared" si="304"/>
        <v>2.3200000000000001E-7</v>
      </c>
      <c r="AI198" s="8">
        <f t="shared" si="305"/>
        <v>2.2176078702138624E-6</v>
      </c>
      <c r="AJ198" s="8">
        <v>0.22680000000000003</v>
      </c>
      <c r="AK198" s="8">
        <f t="shared" si="306"/>
        <v>1.6200000000000001E-3</v>
      </c>
      <c r="AL198" s="8">
        <f t="shared" si="307"/>
        <v>1.5485020473045074E-2</v>
      </c>
      <c r="AM198" s="8">
        <v>0.19320000000000001</v>
      </c>
      <c r="AN198" s="8">
        <f t="shared" si="308"/>
        <v>1.3800000000000002E-3</v>
      </c>
      <c r="AO198" s="8">
        <f t="shared" si="309"/>
        <v>1.3190943365927285E-2</v>
      </c>
      <c r="AP198" s="8">
        <v>2.0020000000000003E-9</v>
      </c>
      <c r="AQ198" s="8">
        <f t="shared" si="310"/>
        <v>1.4300000000000002E-11</v>
      </c>
      <c r="AR198" s="8">
        <f t="shared" si="311"/>
        <v>1.3668876096576827E-10</v>
      </c>
      <c r="AS198" s="9">
        <v>3.3600000000000005E-2</v>
      </c>
      <c r="AT198" s="8">
        <f t="shared" si="312"/>
        <v>2.4000000000000003E-4</v>
      </c>
      <c r="AU198" s="8">
        <f t="shared" si="313"/>
        <v>2.2940771071177889E-3</v>
      </c>
      <c r="AV198" s="9">
        <v>4.2560000000000004E-12</v>
      </c>
      <c r="AW198" s="8">
        <f t="shared" si="314"/>
        <v>3.0400000000000002E-14</v>
      </c>
      <c r="AX198" s="8">
        <f t="shared" si="315"/>
        <v>2.9058310023491993E-13</v>
      </c>
      <c r="AY198" s="9">
        <v>5.922000000000001E-8</v>
      </c>
      <c r="AZ198" s="8">
        <f t="shared" si="316"/>
        <v>4.2300000000000009E-10</v>
      </c>
      <c r="BA198" s="8">
        <f t="shared" si="317"/>
        <v>4.0433109012951035E-9</v>
      </c>
      <c r="BB198" s="9">
        <v>1.6660000000000002E-8</v>
      </c>
      <c r="BC198" s="8">
        <f t="shared" si="318"/>
        <v>1.19E-10</v>
      </c>
      <c r="BD198" s="8">
        <f t="shared" si="319"/>
        <v>1.1374798989459035E-9</v>
      </c>
      <c r="BE198" s="9">
        <v>1.5400000000000003E-7</v>
      </c>
      <c r="BF198" s="8">
        <f t="shared" si="320"/>
        <v>1.1000000000000001E-9</v>
      </c>
      <c r="BG198" s="8">
        <f t="shared" si="321"/>
        <v>1.0514520074289866E-8</v>
      </c>
      <c r="BH198" s="9">
        <v>4.2000000000000003E-2</v>
      </c>
      <c r="BI198" s="8">
        <f t="shared" si="322"/>
        <v>3.0000000000000003E-4</v>
      </c>
      <c r="BJ198" s="8">
        <f t="shared" si="323"/>
        <v>2.8675963838972361E-3</v>
      </c>
    </row>
    <row r="199" spans="1:62" ht="14.4" x14ac:dyDescent="0.25">
      <c r="A199" s="3">
        <v>75113000</v>
      </c>
      <c r="B199" s="2" t="s">
        <v>27</v>
      </c>
      <c r="C199" s="4" t="s">
        <v>4</v>
      </c>
      <c r="D199" s="4" t="s">
        <v>4</v>
      </c>
      <c r="E199" s="4" t="s">
        <v>13</v>
      </c>
      <c r="F199" s="4" t="s">
        <v>66</v>
      </c>
      <c r="G199" s="4">
        <v>85</v>
      </c>
      <c r="H199" s="26">
        <v>10.355209164073351</v>
      </c>
      <c r="I199" s="8">
        <v>3.0345E-2</v>
      </c>
      <c r="J199" s="8">
        <f t="shared" si="288"/>
        <v>3.57E-4</v>
      </c>
      <c r="K199" s="8">
        <f t="shared" si="289"/>
        <v>3.6968096715741861E-3</v>
      </c>
      <c r="L199" s="8">
        <v>2.9155000000000004E-2</v>
      </c>
      <c r="M199" s="8">
        <f t="shared" si="290"/>
        <v>3.4300000000000004E-4</v>
      </c>
      <c r="N199" s="8">
        <f t="shared" si="291"/>
        <v>3.5518367432771599E-3</v>
      </c>
      <c r="O199" s="8">
        <v>1.6745000000000003E-2</v>
      </c>
      <c r="P199" s="8">
        <f t="shared" si="292"/>
        <v>1.9700000000000005E-4</v>
      </c>
      <c r="Q199" s="8">
        <f t="shared" si="293"/>
        <v>2.0399762053224507E-3</v>
      </c>
      <c r="R199" s="8">
        <v>0.26095000000000002</v>
      </c>
      <c r="S199" s="8">
        <f t="shared" si="294"/>
        <v>3.0700000000000002E-3</v>
      </c>
      <c r="T199" s="8">
        <f t="shared" si="295"/>
        <v>3.1790492133705189E-2</v>
      </c>
      <c r="U199" s="8">
        <v>6.0605000000000001E-4</v>
      </c>
      <c r="V199" s="8">
        <f t="shared" si="296"/>
        <v>7.1300000000000003E-6</v>
      </c>
      <c r="W199" s="8">
        <f t="shared" si="297"/>
        <v>7.3832641339842989E-5</v>
      </c>
      <c r="X199" s="8">
        <v>1.1475000000000001E-4</v>
      </c>
      <c r="Y199" s="8">
        <f t="shared" si="298"/>
        <v>1.3500000000000002E-6</v>
      </c>
      <c r="Z199" s="8">
        <f t="shared" si="299"/>
        <v>1.3979532371499026E-5</v>
      </c>
      <c r="AA199" s="8">
        <v>1.5215000000000001E-4</v>
      </c>
      <c r="AB199" s="8">
        <f t="shared" si="300"/>
        <v>1.7900000000000002E-6</v>
      </c>
      <c r="AC199" s="8">
        <f t="shared" si="301"/>
        <v>1.85358244036913E-5</v>
      </c>
      <c r="AD199" s="8">
        <v>2.1334999999999998E-5</v>
      </c>
      <c r="AE199" s="8">
        <f t="shared" si="302"/>
        <v>2.5099999999999996E-7</v>
      </c>
      <c r="AF199" s="8">
        <f t="shared" si="303"/>
        <v>2.5991575001824107E-6</v>
      </c>
      <c r="AG199" s="8">
        <v>4.4285E-6</v>
      </c>
      <c r="AH199" s="8">
        <f t="shared" si="304"/>
        <v>5.2100000000000003E-8</v>
      </c>
      <c r="AI199" s="8">
        <f t="shared" si="305"/>
        <v>5.3950639744822156E-7</v>
      </c>
      <c r="AJ199" s="8">
        <v>0.17</v>
      </c>
      <c r="AK199" s="8">
        <f t="shared" si="306"/>
        <v>2E-3</v>
      </c>
      <c r="AL199" s="8">
        <f t="shared" si="307"/>
        <v>2.0710418328146702E-2</v>
      </c>
      <c r="AM199" s="8">
        <v>0.1343</v>
      </c>
      <c r="AN199" s="8">
        <f t="shared" si="308"/>
        <v>1.58E-3</v>
      </c>
      <c r="AO199" s="8">
        <f t="shared" si="309"/>
        <v>1.6361230479235895E-2</v>
      </c>
      <c r="AP199" s="8">
        <v>2.9325E-9</v>
      </c>
      <c r="AQ199" s="8">
        <f t="shared" si="310"/>
        <v>3.4499999999999997E-11</v>
      </c>
      <c r="AR199" s="8">
        <f t="shared" si="311"/>
        <v>3.5725471616053057E-10</v>
      </c>
      <c r="AS199" s="9">
        <v>5.3720000000000009E-3</v>
      </c>
      <c r="AT199" s="8">
        <f t="shared" si="312"/>
        <v>6.3200000000000005E-5</v>
      </c>
      <c r="AU199" s="8">
        <f t="shared" si="313"/>
        <v>6.5444921916943584E-4</v>
      </c>
      <c r="AV199" s="9">
        <v>6.4175000000000001E-12</v>
      </c>
      <c r="AW199" s="8">
        <f t="shared" si="314"/>
        <v>7.5500000000000006E-14</v>
      </c>
      <c r="AX199" s="8">
        <f t="shared" si="315"/>
        <v>7.8181829188753804E-13</v>
      </c>
      <c r="AY199" s="9">
        <v>1.3175000000000001E-8</v>
      </c>
      <c r="AZ199" s="8">
        <f t="shared" si="316"/>
        <v>1.5500000000000001E-10</v>
      </c>
      <c r="BA199" s="8">
        <f t="shared" si="317"/>
        <v>1.6050574204313694E-9</v>
      </c>
      <c r="BB199" s="9">
        <v>2.3205000000000005E-8</v>
      </c>
      <c r="BC199" s="8">
        <f t="shared" si="318"/>
        <v>2.7300000000000004E-10</v>
      </c>
      <c r="BD199" s="8">
        <f t="shared" si="319"/>
        <v>2.8269721017920252E-9</v>
      </c>
      <c r="BE199" s="9">
        <v>1.2665000000000001E-7</v>
      </c>
      <c r="BF199" s="8">
        <f t="shared" si="320"/>
        <v>1.4900000000000002E-9</v>
      </c>
      <c r="BG199" s="8">
        <f t="shared" si="321"/>
        <v>1.5429261654469293E-8</v>
      </c>
      <c r="BH199" s="9">
        <v>3.7910000000000006E-2</v>
      </c>
      <c r="BI199" s="8">
        <f t="shared" si="322"/>
        <v>4.4600000000000005E-4</v>
      </c>
      <c r="BJ199" s="8">
        <f t="shared" si="323"/>
        <v>4.6184232871767147E-3</v>
      </c>
    </row>
    <row r="200" spans="1:62" ht="14.4" x14ac:dyDescent="0.25">
      <c r="A200" s="3">
        <v>83106000</v>
      </c>
      <c r="B200" s="2" t="s">
        <v>28</v>
      </c>
      <c r="C200" s="4" t="s">
        <v>16</v>
      </c>
      <c r="D200" s="4" t="s">
        <v>16</v>
      </c>
      <c r="E200" s="4" t="s">
        <v>29</v>
      </c>
      <c r="F200" s="4" t="s">
        <v>66</v>
      </c>
      <c r="G200" s="4">
        <v>30</v>
      </c>
      <c r="H200" s="26">
        <v>0.79655455108256545</v>
      </c>
      <c r="I200" s="8">
        <v>9.2999999999999999E-2</v>
      </c>
      <c r="J200" s="8">
        <f t="shared" si="288"/>
        <v>3.0999999999999999E-3</v>
      </c>
      <c r="K200" s="8">
        <f t="shared" si="289"/>
        <v>2.4693191083559529E-3</v>
      </c>
      <c r="L200" s="8">
        <v>9.1799999999999993E-2</v>
      </c>
      <c r="M200" s="8">
        <f t="shared" si="290"/>
        <v>3.0599999999999998E-3</v>
      </c>
      <c r="N200" s="8">
        <f t="shared" si="291"/>
        <v>2.43745692631265E-3</v>
      </c>
      <c r="O200" s="8">
        <v>0.17460000000000001</v>
      </c>
      <c r="P200" s="8">
        <f t="shared" si="292"/>
        <v>5.8200000000000005E-3</v>
      </c>
      <c r="Q200" s="8">
        <f t="shared" si="293"/>
        <v>4.6359474873005312E-3</v>
      </c>
      <c r="R200" s="8">
        <v>0.504</v>
      </c>
      <c r="S200" s="8">
        <f t="shared" si="294"/>
        <v>1.6799999999999999E-2</v>
      </c>
      <c r="T200" s="8">
        <f t="shared" si="295"/>
        <v>1.3382116458187099E-2</v>
      </c>
      <c r="U200" s="8">
        <v>9.8700000000000003E-4</v>
      </c>
      <c r="V200" s="8">
        <f t="shared" si="296"/>
        <v>3.29E-5</v>
      </c>
      <c r="W200" s="8">
        <f t="shared" si="297"/>
        <v>2.6206644730616405E-5</v>
      </c>
      <c r="X200" s="8">
        <v>2.2709999999999999E-4</v>
      </c>
      <c r="Y200" s="8">
        <f t="shared" si="298"/>
        <v>7.5699999999999995E-6</v>
      </c>
      <c r="Z200" s="8">
        <f t="shared" si="299"/>
        <v>6.0299179516950202E-6</v>
      </c>
      <c r="AA200" s="8">
        <v>5.6400000000000005E-4</v>
      </c>
      <c r="AB200" s="8">
        <f t="shared" si="300"/>
        <v>1.8800000000000003E-5</v>
      </c>
      <c r="AC200" s="8">
        <f t="shared" si="301"/>
        <v>1.4975225560352232E-5</v>
      </c>
      <c r="AD200" s="8">
        <v>9.2399999999999996E-5</v>
      </c>
      <c r="AE200" s="8">
        <f t="shared" si="302"/>
        <v>3.0799999999999997E-6</v>
      </c>
      <c r="AF200" s="8">
        <f t="shared" si="303"/>
        <v>2.4533880173343016E-6</v>
      </c>
      <c r="AG200" s="8">
        <v>1.9769999999999999E-5</v>
      </c>
      <c r="AH200" s="8">
        <f t="shared" si="304"/>
        <v>6.5899999999999996E-7</v>
      </c>
      <c r="AI200" s="8">
        <f t="shared" si="305"/>
        <v>5.2492944916341059E-7</v>
      </c>
      <c r="AJ200" s="8">
        <v>10.559999999999999</v>
      </c>
      <c r="AK200" s="8">
        <f t="shared" si="306"/>
        <v>0.35199999999999998</v>
      </c>
      <c r="AL200" s="8">
        <f t="shared" si="307"/>
        <v>0.28038720198106304</v>
      </c>
      <c r="AM200" s="8">
        <v>0.51600000000000001</v>
      </c>
      <c r="AN200" s="8">
        <f t="shared" si="308"/>
        <v>1.72E-2</v>
      </c>
      <c r="AO200" s="8">
        <f t="shared" si="309"/>
        <v>1.3700738278620126E-2</v>
      </c>
      <c r="AP200" s="8">
        <v>5.2199999999999998E-9</v>
      </c>
      <c r="AQ200" s="8">
        <f t="shared" si="310"/>
        <v>1.7399999999999999E-10</v>
      </c>
      <c r="AR200" s="8">
        <f t="shared" si="311"/>
        <v>1.3860049188836638E-10</v>
      </c>
      <c r="AS200" s="9">
        <v>6.9300000000000004E-3</v>
      </c>
      <c r="AT200" s="8">
        <f t="shared" si="312"/>
        <v>2.31E-4</v>
      </c>
      <c r="AU200" s="8">
        <f t="shared" si="313"/>
        <v>1.8400410130007261E-4</v>
      </c>
      <c r="AV200" s="9">
        <v>1.248E-11</v>
      </c>
      <c r="AW200" s="8">
        <f t="shared" si="314"/>
        <v>4.1599999999999999E-13</v>
      </c>
      <c r="AX200" s="8">
        <f t="shared" si="315"/>
        <v>3.3136669325034721E-13</v>
      </c>
      <c r="AY200" s="9">
        <v>3.69E-8</v>
      </c>
      <c r="AZ200" s="8">
        <f t="shared" si="316"/>
        <v>1.2299999999999999E-9</v>
      </c>
      <c r="BA200" s="8">
        <f t="shared" si="317"/>
        <v>9.7976209783155552E-10</v>
      </c>
      <c r="BB200" s="9">
        <v>4.7399999999999994E-8</v>
      </c>
      <c r="BC200" s="8">
        <f t="shared" si="318"/>
        <v>1.5799999999999997E-9</v>
      </c>
      <c r="BD200" s="8">
        <f t="shared" si="319"/>
        <v>1.2585561907104533E-9</v>
      </c>
      <c r="BE200" s="9">
        <v>3.8399999999999994E-7</v>
      </c>
      <c r="BF200" s="8">
        <f t="shared" si="320"/>
        <v>1.2799999999999999E-8</v>
      </c>
      <c r="BG200" s="8">
        <f t="shared" si="321"/>
        <v>1.0195898253856836E-8</v>
      </c>
      <c r="BH200" s="9">
        <v>0.21179999999999999</v>
      </c>
      <c r="BI200" s="8">
        <f t="shared" si="322"/>
        <v>7.0599999999999994E-3</v>
      </c>
      <c r="BJ200" s="8">
        <f t="shared" si="323"/>
        <v>5.6236751306429113E-3</v>
      </c>
    </row>
    <row r="201" spans="1:62" x14ac:dyDescent="0.25">
      <c r="A201" s="3">
        <v>92552010</v>
      </c>
      <c r="B201" s="2" t="s">
        <v>68</v>
      </c>
      <c r="C201" s="4" t="s">
        <v>12</v>
      </c>
      <c r="D201" s="4" t="s">
        <v>12</v>
      </c>
      <c r="E201" s="4" t="s">
        <v>69</v>
      </c>
      <c r="F201" s="4" t="s">
        <v>65</v>
      </c>
      <c r="G201" s="4">
        <v>240</v>
      </c>
      <c r="H201" s="4">
        <v>7.9655378967999999</v>
      </c>
      <c r="I201" s="8">
        <v>3.1199999999999999E-4</v>
      </c>
      <c r="J201" s="8">
        <f t="shared" si="288"/>
        <v>1.3E-6</v>
      </c>
      <c r="K201" s="8">
        <f t="shared" si="289"/>
        <v>1.0355199265840001E-5</v>
      </c>
      <c r="L201" s="8">
        <v>2.9759999999999997E-4</v>
      </c>
      <c r="M201" s="8">
        <f t="shared" si="290"/>
        <v>1.2399999999999998E-6</v>
      </c>
      <c r="N201" s="8">
        <f t="shared" si="291"/>
        <v>9.8772669920319975E-6</v>
      </c>
      <c r="O201" s="8">
        <v>4.6799999999999994E-4</v>
      </c>
      <c r="P201" s="8">
        <f t="shared" si="292"/>
        <v>1.9499999999999995E-6</v>
      </c>
      <c r="Q201" s="8">
        <f t="shared" si="293"/>
        <v>1.5532798898759995E-5</v>
      </c>
      <c r="R201" s="8">
        <v>3.1440000000000001E-3</v>
      </c>
      <c r="S201" s="8">
        <f t="shared" si="294"/>
        <v>1.31E-5</v>
      </c>
      <c r="T201" s="8">
        <f t="shared" si="295"/>
        <v>1.0434854644807999E-4</v>
      </c>
      <c r="U201" s="8">
        <v>1.8071999999999999E-5</v>
      </c>
      <c r="V201" s="8">
        <f t="shared" si="296"/>
        <v>7.5299999999999993E-8</v>
      </c>
      <c r="W201" s="8">
        <f t="shared" si="297"/>
        <v>5.9980500362903991E-7</v>
      </c>
      <c r="X201" s="8">
        <v>9.3599999999999991E-7</v>
      </c>
      <c r="Y201" s="8">
        <f t="shared" si="298"/>
        <v>3.8999999999999994E-9</v>
      </c>
      <c r="Z201" s="8">
        <f t="shared" si="299"/>
        <v>3.1065597797519996E-8</v>
      </c>
      <c r="AA201" s="8">
        <v>2.0016E-6</v>
      </c>
      <c r="AB201" s="8">
        <f t="shared" si="300"/>
        <v>8.3400000000000006E-9</v>
      </c>
      <c r="AC201" s="8">
        <f t="shared" si="301"/>
        <v>6.6432586059312004E-8</v>
      </c>
      <c r="AD201" s="8">
        <v>4.9199999999999991E-7</v>
      </c>
      <c r="AE201" s="8">
        <f t="shared" si="302"/>
        <v>2.0499999999999997E-9</v>
      </c>
      <c r="AF201" s="8">
        <f t="shared" si="303"/>
        <v>1.6329352688439997E-8</v>
      </c>
      <c r="AG201" s="8">
        <v>1.3127999999999999E-7</v>
      </c>
      <c r="AH201" s="8">
        <f t="shared" si="304"/>
        <v>5.4699999999999997E-10</v>
      </c>
      <c r="AI201" s="8">
        <f t="shared" si="305"/>
        <v>4.3571492295495998E-9</v>
      </c>
      <c r="AJ201" s="8">
        <v>3.1919999999999995E-3</v>
      </c>
      <c r="AK201" s="8">
        <f t="shared" si="306"/>
        <v>1.3299999999999998E-5</v>
      </c>
      <c r="AL201" s="8">
        <f t="shared" si="307"/>
        <v>1.0594165402743999E-4</v>
      </c>
      <c r="AM201" s="8">
        <v>2.7119999999999996E-3</v>
      </c>
      <c r="AN201" s="8">
        <f t="shared" si="308"/>
        <v>1.1299999999999999E-5</v>
      </c>
      <c r="AO201" s="8">
        <f t="shared" si="309"/>
        <v>9.0010578233839988E-5</v>
      </c>
      <c r="AP201" s="8">
        <v>2.7119999999999999E-11</v>
      </c>
      <c r="AQ201" s="8">
        <f t="shared" si="310"/>
        <v>1.13E-13</v>
      </c>
      <c r="AR201" s="8">
        <f t="shared" si="311"/>
        <v>9.0010578233839993E-13</v>
      </c>
      <c r="AS201" s="9">
        <v>3.2639999999999999E-5</v>
      </c>
      <c r="AT201" s="8">
        <f t="shared" si="312"/>
        <v>1.36E-7</v>
      </c>
      <c r="AU201" s="8">
        <f t="shared" si="313"/>
        <v>1.0833131539648E-6</v>
      </c>
      <c r="AV201" s="9">
        <v>3.3600000000000003E-14</v>
      </c>
      <c r="AW201" s="8">
        <f t="shared" si="314"/>
        <v>1.4000000000000001E-16</v>
      </c>
      <c r="AX201" s="8">
        <f t="shared" si="315"/>
        <v>1.1151753055520001E-15</v>
      </c>
      <c r="AY201" s="9">
        <v>1.4160000000000001E-10</v>
      </c>
      <c r="AZ201" s="8">
        <f t="shared" si="316"/>
        <v>5.9000000000000001E-13</v>
      </c>
      <c r="BA201" s="8">
        <f t="shared" si="317"/>
        <v>4.6996673591120003E-12</v>
      </c>
      <c r="BB201" s="9">
        <v>1.0295999999999998E-9</v>
      </c>
      <c r="BC201" s="8">
        <f t="shared" si="318"/>
        <v>4.2899999999999997E-12</v>
      </c>
      <c r="BD201" s="8">
        <f t="shared" si="319"/>
        <v>3.4172157577271999E-11</v>
      </c>
      <c r="BE201" s="9">
        <v>2.0975999999999999E-9</v>
      </c>
      <c r="BF201" s="8">
        <f t="shared" si="320"/>
        <v>8.7399999999999987E-12</v>
      </c>
      <c r="BG201" s="8">
        <f t="shared" si="321"/>
        <v>6.9618801218031989E-11</v>
      </c>
      <c r="BH201" s="9">
        <v>6.1440000000000008E-4</v>
      </c>
      <c r="BI201" s="8">
        <f t="shared" si="322"/>
        <v>2.5600000000000005E-6</v>
      </c>
      <c r="BJ201" s="8">
        <f t="shared" si="323"/>
        <v>2.0391777015808004E-5</v>
      </c>
    </row>
    <row r="202" spans="1:62" x14ac:dyDescent="0.25">
      <c r="A202" s="17"/>
      <c r="B202" s="18"/>
      <c r="C202" s="22" t="s">
        <v>76</v>
      </c>
      <c r="D202" s="18"/>
      <c r="E202" s="18"/>
      <c r="F202" s="18"/>
      <c r="G202" s="17"/>
      <c r="H202" s="17"/>
      <c r="I202" s="19"/>
      <c r="J202" s="19"/>
      <c r="K202" s="20">
        <f>SUM(K188:K201)</f>
        <v>0.16790858324403332</v>
      </c>
      <c r="L202" s="19"/>
      <c r="M202" s="19"/>
      <c r="N202" s="20">
        <f>SUM(N188:N201)</f>
        <v>0.13242088394240467</v>
      </c>
      <c r="O202" s="19"/>
      <c r="P202" s="19"/>
      <c r="Q202" s="20">
        <f>SUM(Q188:Q201)</f>
        <v>0.12904362748253248</v>
      </c>
      <c r="R202" s="19"/>
      <c r="S202" s="19"/>
      <c r="T202" s="20">
        <f>SUM(T188:T201)</f>
        <v>1.0834141017872756</v>
      </c>
      <c r="U202" s="19"/>
      <c r="V202" s="19"/>
      <c r="W202" s="20">
        <f>SUM(W188:W201)</f>
        <v>1.5618034086206831E-3</v>
      </c>
      <c r="X202" s="19"/>
      <c r="Y202" s="19"/>
      <c r="Z202" s="20">
        <f>SUM(Z188:Z201)</f>
        <v>4.5452321120490233E-4</v>
      </c>
      <c r="AA202" s="19"/>
      <c r="AB202" s="19"/>
      <c r="AC202" s="20">
        <f>SUM(AC188:AC201)</f>
        <v>1.1376720323197313E-3</v>
      </c>
      <c r="AD202" s="19"/>
      <c r="AE202" s="19"/>
      <c r="AF202" s="20">
        <f>SUM(AF188:AF201)</f>
        <v>3.6493816334133111E-4</v>
      </c>
      <c r="AG202" s="19"/>
      <c r="AH202" s="19"/>
      <c r="AI202" s="20">
        <f>SUM(AI188:AI201)</f>
        <v>6.8532999368343587E-5</v>
      </c>
      <c r="AJ202" s="19"/>
      <c r="AK202" s="19"/>
      <c r="AL202" s="20">
        <f>SUM(AL188:AL201)</f>
        <v>0.92996920598122956</v>
      </c>
      <c r="AM202" s="19"/>
      <c r="AN202" s="19"/>
      <c r="AO202" s="20">
        <f>SUM(AO188:AO201)</f>
        <v>1.6900667689327811</v>
      </c>
      <c r="AP202" s="19"/>
      <c r="AQ202" s="19"/>
      <c r="AR202" s="20">
        <f>SUM(AR188:AR201)</f>
        <v>7.6702885021391316E-9</v>
      </c>
      <c r="AS202" s="19"/>
      <c r="AT202" s="19"/>
      <c r="AU202" s="20">
        <f>SUM(AU188:AU201)</f>
        <v>6.9868979889174832E-3</v>
      </c>
      <c r="AV202" s="19"/>
      <c r="AW202" s="19"/>
      <c r="AX202" s="20">
        <f>SUM(AX188:AX201)</f>
        <v>1.9034059258903679E-11</v>
      </c>
      <c r="AY202" s="19"/>
      <c r="AZ202" s="19"/>
      <c r="BA202" s="20">
        <f>SUM(BA188:BA201)</f>
        <v>7.5706924150329839E-8</v>
      </c>
      <c r="BB202" s="19"/>
      <c r="BC202" s="19"/>
      <c r="BD202" s="20">
        <f>SUM(BD188:BD201)</f>
        <v>8.1197226788402566E-8</v>
      </c>
      <c r="BE202" s="19"/>
      <c r="BF202" s="19"/>
      <c r="BG202" s="20">
        <f>SUM(BG188:BG201)</f>
        <v>5.6549765459746876E-7</v>
      </c>
      <c r="BH202" s="19"/>
      <c r="BI202" s="19"/>
      <c r="BJ202" s="20">
        <f>SUM(BJ188:BJ201)</f>
        <v>0.22399078650548951</v>
      </c>
    </row>
    <row r="205" spans="1:62" x14ac:dyDescent="0.25">
      <c r="A205" s="1" t="s">
        <v>156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</row>
    <row r="206" spans="1:62" ht="20.399999999999999" x14ac:dyDescent="0.25">
      <c r="C206" s="48" t="s">
        <v>38</v>
      </c>
      <c r="D206" s="49"/>
      <c r="E206" s="49"/>
      <c r="F206" s="49"/>
      <c r="G206" s="49"/>
      <c r="H206" s="12"/>
      <c r="I206" s="50" t="s">
        <v>126</v>
      </c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62"/>
      <c r="BJ206" s="16"/>
    </row>
    <row r="207" spans="1:62" x14ac:dyDescent="0.25">
      <c r="A207" s="51" t="s">
        <v>31</v>
      </c>
      <c r="B207" s="51" t="s">
        <v>71</v>
      </c>
      <c r="C207" s="52" t="s">
        <v>32</v>
      </c>
      <c r="D207" s="53" t="s">
        <v>70</v>
      </c>
      <c r="E207" s="52" t="s">
        <v>0</v>
      </c>
      <c r="F207" s="52" t="s">
        <v>63</v>
      </c>
      <c r="G207" s="52" t="s">
        <v>1</v>
      </c>
      <c r="H207" s="53" t="s">
        <v>74</v>
      </c>
      <c r="I207" s="56" t="s">
        <v>43</v>
      </c>
      <c r="J207" s="57"/>
      <c r="K207" s="58"/>
      <c r="L207" s="56" t="s">
        <v>45</v>
      </c>
      <c r="M207" s="57"/>
      <c r="N207" s="58"/>
      <c r="O207" s="56" t="s">
        <v>44</v>
      </c>
      <c r="P207" s="57"/>
      <c r="Q207" s="58"/>
      <c r="R207" s="56" t="s">
        <v>42</v>
      </c>
      <c r="S207" s="57"/>
      <c r="T207" s="58"/>
      <c r="U207" s="56" t="s">
        <v>46</v>
      </c>
      <c r="V207" s="57"/>
      <c r="W207" s="58"/>
      <c r="X207" s="56" t="s">
        <v>47</v>
      </c>
      <c r="Y207" s="57"/>
      <c r="Z207" s="58"/>
      <c r="AA207" s="56" t="s">
        <v>48</v>
      </c>
      <c r="AB207" s="57"/>
      <c r="AC207" s="58"/>
      <c r="AD207" s="56" t="s">
        <v>49</v>
      </c>
      <c r="AE207" s="57"/>
      <c r="AF207" s="58"/>
      <c r="AG207" s="56" t="s">
        <v>50</v>
      </c>
      <c r="AH207" s="57"/>
      <c r="AI207" s="58"/>
      <c r="AJ207" s="56" t="s">
        <v>51</v>
      </c>
      <c r="AK207" s="57"/>
      <c r="AL207" s="58"/>
      <c r="AM207" s="56" t="s">
        <v>52</v>
      </c>
      <c r="AN207" s="57"/>
      <c r="AO207" s="58"/>
      <c r="AP207" s="57" t="s">
        <v>53</v>
      </c>
      <c r="AQ207" s="57"/>
      <c r="AR207" s="14"/>
      <c r="AS207" s="56" t="s">
        <v>54</v>
      </c>
      <c r="AT207" s="57"/>
      <c r="AU207" s="58"/>
      <c r="AV207" s="56" t="s">
        <v>55</v>
      </c>
      <c r="AW207" s="57"/>
      <c r="AX207" s="58"/>
      <c r="AY207" s="56" t="s">
        <v>56</v>
      </c>
      <c r="AZ207" s="57"/>
      <c r="BA207" s="58"/>
      <c r="BB207" s="59" t="s">
        <v>57</v>
      </c>
      <c r="BC207" s="60"/>
      <c r="BD207" s="61"/>
      <c r="BE207" s="59" t="s">
        <v>58</v>
      </c>
      <c r="BF207" s="60"/>
      <c r="BG207" s="61"/>
      <c r="BH207" s="66" t="s">
        <v>59</v>
      </c>
      <c r="BI207" s="66"/>
      <c r="BJ207" s="66"/>
    </row>
    <row r="208" spans="1:62" x14ac:dyDescent="0.25">
      <c r="A208" s="51"/>
      <c r="B208" s="51"/>
      <c r="C208" s="52"/>
      <c r="D208" s="54"/>
      <c r="E208" s="52"/>
      <c r="F208" s="52"/>
      <c r="G208" s="52"/>
      <c r="H208" s="54"/>
      <c r="I208" s="56" t="s">
        <v>61</v>
      </c>
      <c r="J208" s="58"/>
      <c r="K208" s="14"/>
      <c r="L208" s="56" t="s">
        <v>61</v>
      </c>
      <c r="M208" s="57"/>
      <c r="N208" s="58"/>
      <c r="O208" s="56" t="s">
        <v>62</v>
      </c>
      <c r="P208" s="57"/>
      <c r="Q208" s="58"/>
      <c r="R208" s="10"/>
      <c r="S208" s="11"/>
      <c r="T208" s="14"/>
      <c r="U208" s="56"/>
      <c r="V208" s="57"/>
      <c r="W208" s="58"/>
      <c r="X208" s="56" t="s">
        <v>62</v>
      </c>
      <c r="Y208" s="57"/>
      <c r="Z208" s="14"/>
      <c r="AA208" s="56" t="s">
        <v>62</v>
      </c>
      <c r="AB208" s="57"/>
      <c r="AC208" s="58"/>
      <c r="AD208" s="56" t="s">
        <v>62</v>
      </c>
      <c r="AE208" s="57"/>
      <c r="AF208" s="58"/>
      <c r="AG208" s="56" t="s">
        <v>62</v>
      </c>
      <c r="AH208" s="57"/>
      <c r="AI208" s="58"/>
      <c r="AJ208" s="56" t="s">
        <v>62</v>
      </c>
      <c r="AK208" s="57"/>
      <c r="AL208" s="14"/>
      <c r="AM208" s="56" t="s">
        <v>61</v>
      </c>
      <c r="AN208" s="57"/>
      <c r="AO208" s="58"/>
      <c r="AP208" s="57" t="s">
        <v>61</v>
      </c>
      <c r="AQ208" s="57"/>
      <c r="AR208" s="14"/>
      <c r="AS208" s="56"/>
      <c r="AT208" s="57"/>
      <c r="AU208" s="58"/>
      <c r="AV208" s="56" t="s">
        <v>60</v>
      </c>
      <c r="AW208" s="57"/>
      <c r="AX208" s="14"/>
      <c r="AY208" s="56" t="s">
        <v>60</v>
      </c>
      <c r="AZ208" s="57"/>
      <c r="BA208" s="58"/>
      <c r="BB208" s="63" t="s">
        <v>60</v>
      </c>
      <c r="BC208" s="64"/>
      <c r="BD208" s="65"/>
      <c r="BE208" s="63"/>
      <c r="BF208" s="64"/>
      <c r="BG208" s="65"/>
      <c r="BH208" s="66"/>
      <c r="BI208" s="66"/>
      <c r="BJ208" s="66"/>
    </row>
    <row r="209" spans="1:62" x14ac:dyDescent="0.25">
      <c r="A209" s="51"/>
      <c r="B209" s="51"/>
      <c r="C209" s="52"/>
      <c r="D209" s="55"/>
      <c r="E209" s="52"/>
      <c r="F209" s="52"/>
      <c r="G209" s="52"/>
      <c r="H209" s="54"/>
      <c r="I209" s="10" t="s">
        <v>36</v>
      </c>
      <c r="J209" s="24" t="s">
        <v>72</v>
      </c>
      <c r="K209" s="23" t="s">
        <v>73</v>
      </c>
      <c r="L209" s="13" t="s">
        <v>36</v>
      </c>
      <c r="M209" s="24" t="s">
        <v>72</v>
      </c>
      <c r="N209" s="23" t="s">
        <v>75</v>
      </c>
      <c r="O209" s="13" t="s">
        <v>36</v>
      </c>
      <c r="P209" s="24" t="s">
        <v>72</v>
      </c>
      <c r="Q209" s="23" t="s">
        <v>75</v>
      </c>
      <c r="R209" s="13" t="s">
        <v>36</v>
      </c>
      <c r="S209" s="24" t="s">
        <v>72</v>
      </c>
      <c r="T209" s="23" t="s">
        <v>75</v>
      </c>
      <c r="U209" s="13" t="s">
        <v>36</v>
      </c>
      <c r="V209" s="24" t="s">
        <v>72</v>
      </c>
      <c r="W209" s="23" t="s">
        <v>75</v>
      </c>
      <c r="X209" s="13" t="s">
        <v>36</v>
      </c>
      <c r="Y209" s="23" t="s">
        <v>72</v>
      </c>
      <c r="Z209" s="23" t="s">
        <v>75</v>
      </c>
      <c r="AA209" s="13" t="s">
        <v>36</v>
      </c>
      <c r="AB209" s="23" t="s">
        <v>72</v>
      </c>
      <c r="AC209" s="23" t="s">
        <v>75</v>
      </c>
      <c r="AD209" s="13" t="s">
        <v>36</v>
      </c>
      <c r="AE209" s="24" t="s">
        <v>72</v>
      </c>
      <c r="AF209" s="23" t="s">
        <v>75</v>
      </c>
      <c r="AG209" s="13" t="s">
        <v>36</v>
      </c>
      <c r="AH209" s="24" t="s">
        <v>72</v>
      </c>
      <c r="AI209" s="23" t="s">
        <v>75</v>
      </c>
      <c r="AJ209" s="13" t="s">
        <v>36</v>
      </c>
      <c r="AK209" s="23" t="s">
        <v>72</v>
      </c>
      <c r="AL209" s="23" t="s">
        <v>75</v>
      </c>
      <c r="AM209" s="13" t="s">
        <v>36</v>
      </c>
      <c r="AN209" s="24" t="s">
        <v>72</v>
      </c>
      <c r="AO209" s="23" t="s">
        <v>75</v>
      </c>
      <c r="AP209" s="23" t="s">
        <v>36</v>
      </c>
      <c r="AQ209" s="23" t="s">
        <v>72</v>
      </c>
      <c r="AR209" s="23" t="s">
        <v>75</v>
      </c>
      <c r="AS209" s="13" t="s">
        <v>36</v>
      </c>
      <c r="AT209" s="24" t="s">
        <v>72</v>
      </c>
      <c r="AU209" s="23" t="s">
        <v>75</v>
      </c>
      <c r="AV209" s="13" t="s">
        <v>36</v>
      </c>
      <c r="AW209" s="23" t="s">
        <v>72</v>
      </c>
      <c r="AX209" s="23" t="s">
        <v>75</v>
      </c>
      <c r="AY209" s="13" t="s">
        <v>36</v>
      </c>
      <c r="AZ209" s="24" t="s">
        <v>72</v>
      </c>
      <c r="BA209" s="23" t="s">
        <v>75</v>
      </c>
      <c r="BB209" s="13" t="s">
        <v>36</v>
      </c>
      <c r="BC209" s="24" t="s">
        <v>72</v>
      </c>
      <c r="BD209" s="23" t="s">
        <v>75</v>
      </c>
      <c r="BE209" s="13" t="s">
        <v>36</v>
      </c>
      <c r="BF209" s="24" t="s">
        <v>72</v>
      </c>
      <c r="BG209" s="23" t="s">
        <v>75</v>
      </c>
      <c r="BH209" s="23" t="s">
        <v>36</v>
      </c>
      <c r="BI209" s="24" t="s">
        <v>72</v>
      </c>
      <c r="BJ209" s="13" t="s">
        <v>75</v>
      </c>
    </row>
    <row r="210" spans="1:62" ht="14.4" x14ac:dyDescent="0.25">
      <c r="A210" s="3">
        <v>11111000</v>
      </c>
      <c r="B210" s="2" t="s">
        <v>30</v>
      </c>
      <c r="C210" s="4" t="s">
        <v>7</v>
      </c>
      <c r="D210" s="4" t="s">
        <v>34</v>
      </c>
      <c r="E210" s="4" t="s">
        <v>9</v>
      </c>
      <c r="F210" s="4" t="s">
        <v>34</v>
      </c>
      <c r="G210" s="4">
        <v>244</v>
      </c>
      <c r="H210" s="26">
        <v>7.9155305241854288</v>
      </c>
      <c r="I210" s="7">
        <v>0.62951999999999997</v>
      </c>
      <c r="J210" s="8">
        <f>(I210/$G210)</f>
        <v>2.5799999999999998E-3</v>
      </c>
      <c r="K210" s="8">
        <f>(J210*$H210)</f>
        <v>2.0422068752398406E-2</v>
      </c>
      <c r="L210" s="8">
        <v>0.40503999999999996</v>
      </c>
      <c r="M210" s="8">
        <f>(L210/$G210)</f>
        <v>1.6599999999999998E-3</v>
      </c>
      <c r="N210" s="8">
        <f>(M210*$H210)</f>
        <v>1.3139780670147811E-2</v>
      </c>
      <c r="O210" s="8">
        <v>0.29768</v>
      </c>
      <c r="P210" s="8">
        <f>(O210/$G210)</f>
        <v>1.2199999999999999E-3</v>
      </c>
      <c r="Q210" s="8">
        <f>(P210*$H210)</f>
        <v>9.6569472395062229E-3</v>
      </c>
      <c r="R210" s="8">
        <v>2.0349599999999999</v>
      </c>
      <c r="S210" s="8">
        <f>(R210/$G210)</f>
        <v>8.3400000000000002E-3</v>
      </c>
      <c r="T210" s="8">
        <f>(S210*$H210)</f>
        <v>6.601552457170648E-2</v>
      </c>
      <c r="U210" s="8">
        <v>2.7328000000000001E-3</v>
      </c>
      <c r="V210" s="8">
        <f>(U210/$G210)</f>
        <v>1.1199999999999999E-5</v>
      </c>
      <c r="W210" s="8">
        <f>(V210*$H210)</f>
        <v>8.8653941870876803E-5</v>
      </c>
      <c r="X210" s="8">
        <v>1.02724E-3</v>
      </c>
      <c r="Y210" s="8">
        <f>(X210/$G210)</f>
        <v>4.2100000000000003E-6</v>
      </c>
      <c r="Z210" s="8">
        <f>(Y210*$H210)</f>
        <v>3.3324383506820655E-5</v>
      </c>
      <c r="AA210" s="8">
        <v>2.6595999999999998E-3</v>
      </c>
      <c r="AB210" s="8">
        <f>(AA210/$G210)</f>
        <v>1.0899999999999999E-5</v>
      </c>
      <c r="AC210" s="8">
        <f>(AB210*$H210)</f>
        <v>8.6279282713621168E-5</v>
      </c>
      <c r="AD210" s="8">
        <v>2.5375999999999996E-4</v>
      </c>
      <c r="AE210" s="8">
        <f>(AD210/$G210)</f>
        <v>1.0399999999999998E-6</v>
      </c>
      <c r="AF210" s="8">
        <f>(AE210*$H210)</f>
        <v>8.232151745152844E-6</v>
      </c>
      <c r="AG210" s="8">
        <v>8.9059999999999991E-5</v>
      </c>
      <c r="AH210" s="8">
        <f>(AG210/$G210)</f>
        <v>3.6499999999999995E-7</v>
      </c>
      <c r="AI210" s="8">
        <f>(AH210*$H210)</f>
        <v>2.8891686413276809E-6</v>
      </c>
      <c r="AJ210" s="8">
        <v>1.70312</v>
      </c>
      <c r="AK210" s="8">
        <f>(AJ210/$G210)</f>
        <v>6.9800000000000001E-3</v>
      </c>
      <c r="AL210" s="8">
        <f>(AK210*$H210)</f>
        <v>5.5250403058814297E-2</v>
      </c>
      <c r="AM210" s="8">
        <v>3.1719999999999997</v>
      </c>
      <c r="AN210" s="8">
        <f>(AM210/$G210)</f>
        <v>1.2999999999999999E-2</v>
      </c>
      <c r="AO210" s="8">
        <f>(AN210*$H210)</f>
        <v>0.10290189681441057</v>
      </c>
      <c r="AP210" s="8">
        <v>1.8885599999999999E-8</v>
      </c>
      <c r="AQ210" s="8">
        <f>(AP210/$G210)</f>
        <v>7.7399999999999999E-11</v>
      </c>
      <c r="AR210" s="8">
        <f>(AQ210*$H210)</f>
        <v>6.1266206257195217E-10</v>
      </c>
      <c r="AS210" s="9">
        <v>2.07888E-2</v>
      </c>
      <c r="AT210" s="8">
        <f>(AS210/$G210)</f>
        <v>8.5199999999999997E-5</v>
      </c>
      <c r="AU210" s="8">
        <f>(AT210*$H210)</f>
        <v>6.7440320066059856E-4</v>
      </c>
      <c r="AV210" s="9">
        <v>3.6844000000000001E-11</v>
      </c>
      <c r="AW210" s="8">
        <f>(AV210/$G210)</f>
        <v>1.5100000000000001E-13</v>
      </c>
      <c r="AX210" s="8">
        <f>(AW210*$H210)</f>
        <v>1.1952451091519998E-12</v>
      </c>
      <c r="AY210" s="9">
        <v>1.77876E-7</v>
      </c>
      <c r="AZ210" s="8">
        <f>(AY210/$G210)</f>
        <v>7.2899999999999996E-10</v>
      </c>
      <c r="BA210" s="8">
        <f>(AZ210*$H210)</f>
        <v>5.7704217521311772E-9</v>
      </c>
      <c r="BB210" s="9">
        <v>1.60064E-7</v>
      </c>
      <c r="BC210" s="8">
        <f>(BB210/$G210)</f>
        <v>6.5600000000000001E-10</v>
      </c>
      <c r="BD210" s="8">
        <f>(BC210*$H210)</f>
        <v>5.1925880238656413E-9</v>
      </c>
      <c r="BE210" s="9">
        <v>1.59088E-6</v>
      </c>
      <c r="BF210" s="8">
        <f>(BE210/$G210)</f>
        <v>6.5199999999999998E-9</v>
      </c>
      <c r="BG210" s="8">
        <f>(BF210*$H210)</f>
        <v>5.1609259017688995E-8</v>
      </c>
      <c r="BH210" s="9">
        <v>0.56607999999999992</v>
      </c>
      <c r="BI210" s="8">
        <f>(BH210/$G210)</f>
        <v>2.3199999999999996E-3</v>
      </c>
      <c r="BJ210" s="8">
        <f>(BI210*$H210)</f>
        <v>1.836403081611019E-2</v>
      </c>
    </row>
    <row r="211" spans="1:62" ht="14.4" x14ac:dyDescent="0.25">
      <c r="A211" s="3">
        <v>21500100</v>
      </c>
      <c r="B211" s="2" t="s">
        <v>21</v>
      </c>
      <c r="C211" s="4" t="s">
        <v>5</v>
      </c>
      <c r="D211" s="4" t="s">
        <v>35</v>
      </c>
      <c r="E211" s="4" t="s">
        <v>10</v>
      </c>
      <c r="F211" s="4" t="s">
        <v>35</v>
      </c>
      <c r="G211" s="4">
        <v>85</v>
      </c>
      <c r="H211" s="26">
        <v>2.0263758141914696</v>
      </c>
      <c r="I211" s="8">
        <v>3.1705000000000001</v>
      </c>
      <c r="J211" s="8">
        <f t="shared" ref="J211:J223" si="324">(I211/$G211)</f>
        <v>3.73E-2</v>
      </c>
      <c r="K211" s="8">
        <f t="shared" ref="K211:K223" si="325">(J211*$H211)</f>
        <v>7.5583817869341818E-2</v>
      </c>
      <c r="L211" s="8">
        <v>2.2270000000000003</v>
      </c>
      <c r="M211" s="8">
        <f t="shared" ref="M211:M223" si="326">(L211/$G211)</f>
        <v>2.6200000000000005E-2</v>
      </c>
      <c r="N211" s="8">
        <f t="shared" ref="N211:N223" si="327">(M211*$H211)</f>
        <v>5.3091046331816515E-2</v>
      </c>
      <c r="O211" s="8">
        <v>2.2270000000000003</v>
      </c>
      <c r="P211" s="8">
        <f t="shared" ref="P211:P223" si="328">(O211/$G211)</f>
        <v>2.6200000000000005E-2</v>
      </c>
      <c r="Q211" s="8">
        <f t="shared" ref="Q211:Q223" si="329">(P211*$H211)</f>
        <v>5.3091046331816515E-2</v>
      </c>
      <c r="R211" s="8">
        <v>15.13</v>
      </c>
      <c r="S211" s="8">
        <f t="shared" ref="S211:S223" si="330">(R211/$G211)</f>
        <v>0.17800000000000002</v>
      </c>
      <c r="T211" s="8">
        <f t="shared" ref="T211:T223" si="331">(S211*$H211)</f>
        <v>0.36069489492608164</v>
      </c>
      <c r="U211" s="8">
        <v>2.4225E-2</v>
      </c>
      <c r="V211" s="8">
        <f t="shared" ref="V211:V223" si="332">(U211/$G211)</f>
        <v>2.8499999999999999E-4</v>
      </c>
      <c r="W211" s="8">
        <f t="shared" ref="W211:W223" si="333">(V211*$H211)</f>
        <v>5.7751710704456879E-4</v>
      </c>
      <c r="X211" s="8">
        <v>8.1855000000000001E-3</v>
      </c>
      <c r="Y211" s="8">
        <f t="shared" ref="Y211:Y223" si="334">(X211/$G211)</f>
        <v>9.6299999999999996E-5</v>
      </c>
      <c r="Z211" s="8">
        <f t="shared" ref="Z211:Z223" si="335">(Y211*$H211)</f>
        <v>1.9513999090663852E-4</v>
      </c>
      <c r="AA211" s="8">
        <v>2.4309999999999998E-2</v>
      </c>
      <c r="AB211" s="8">
        <f t="shared" ref="AB211:AB223" si="336">(AA211/$G211)</f>
        <v>2.8599999999999996E-4</v>
      </c>
      <c r="AC211" s="8">
        <f t="shared" ref="AC211:AC223" si="337">(AB211*$H211)</f>
        <v>5.7954348285876021E-4</v>
      </c>
      <c r="AD211" s="8">
        <v>2.346E-3</v>
      </c>
      <c r="AE211" s="8">
        <f t="shared" ref="AE211:AE223" si="338">(AD211/$G211)</f>
        <v>2.76E-5</v>
      </c>
      <c r="AF211" s="8">
        <f t="shared" ref="AF211:AF223" si="339">(AE211*$H211)</f>
        <v>5.5927972471684561E-5</v>
      </c>
      <c r="AG211" s="8">
        <v>8.585E-4</v>
      </c>
      <c r="AH211" s="8">
        <f t="shared" ref="AH211:AH223" si="340">(AG211/$G211)</f>
        <v>1.01E-5</v>
      </c>
      <c r="AI211" s="8">
        <f t="shared" ref="AI211:AI223" si="341">(AH211*$H211)</f>
        <v>2.0466395723333842E-5</v>
      </c>
      <c r="AJ211" s="8">
        <v>9.6050000000000004</v>
      </c>
      <c r="AK211" s="8">
        <f t="shared" ref="AK211:AK223" si="342">(AJ211/$G211)</f>
        <v>0.113</v>
      </c>
      <c r="AL211" s="8">
        <f t="shared" ref="AL211:AL223" si="343">(AK211*$H211)</f>
        <v>0.22898046700363608</v>
      </c>
      <c r="AM211" s="8">
        <v>25.500000000000004</v>
      </c>
      <c r="AN211" s="8">
        <f t="shared" ref="AN211:AN223" si="344">(AM211/$G211)</f>
        <v>0.30000000000000004</v>
      </c>
      <c r="AO211" s="8">
        <f t="shared" ref="AO211:AO223" si="345">(AN211*$H211)</f>
        <v>0.60791274425744102</v>
      </c>
      <c r="AP211" s="8">
        <v>1.2665000000000001E-7</v>
      </c>
      <c r="AQ211" s="8">
        <f t="shared" ref="AQ211:AQ223" si="346">(AP211/$G211)</f>
        <v>1.4900000000000002E-9</v>
      </c>
      <c r="AR211" s="8">
        <f t="shared" ref="AR211:AR223" si="347">(AQ211*$H211)</f>
        <v>3.0192999631452901E-9</v>
      </c>
      <c r="AS211" s="9">
        <v>7.1060000000000014E-5</v>
      </c>
      <c r="AT211" s="8">
        <f t="shared" ref="AT211:AT223" si="348">(AS211/$G211)</f>
        <v>8.3600000000000013E-7</v>
      </c>
      <c r="AU211" s="8">
        <f t="shared" ref="AU211:AU223" si="349">(AT211*$H211)</f>
        <v>1.6940501806640689E-6</v>
      </c>
      <c r="AV211" s="9">
        <v>2.6350000000000002E-10</v>
      </c>
      <c r="AW211" s="8">
        <f t="shared" ref="AW211:AW223" si="350">(AV211/$G211)</f>
        <v>3.1000000000000001E-12</v>
      </c>
      <c r="AX211" s="8">
        <f t="shared" ref="AX211:AX223" si="351">(AW211*$H211)</f>
        <v>6.2817650239935564E-12</v>
      </c>
      <c r="AY211" s="9">
        <v>1.547E-6</v>
      </c>
      <c r="AZ211" s="8">
        <f t="shared" ref="AZ211:AZ223" si="352">(AY211/$G211)</f>
        <v>1.8200000000000001E-8</v>
      </c>
      <c r="BA211" s="8">
        <f t="shared" ref="BA211:BA223" si="353">(AZ211*$H211)</f>
        <v>3.6880039818284748E-8</v>
      </c>
      <c r="BB211" s="9">
        <v>1.3090000000000003E-6</v>
      </c>
      <c r="BC211" s="8">
        <f t="shared" ref="BC211:BC223" si="354">(BB211/$G211)</f>
        <v>1.5400000000000002E-8</v>
      </c>
      <c r="BD211" s="8">
        <f t="shared" ref="BD211:BD223" si="355">(BC211*$H211)</f>
        <v>3.1206187538548635E-8</v>
      </c>
      <c r="BE211" s="9">
        <v>9.6900000000000004E-6</v>
      </c>
      <c r="BF211" s="8">
        <f t="shared" ref="BF211:BF223" si="356">(BE211/$G211)</f>
        <v>1.14E-7</v>
      </c>
      <c r="BG211" s="8">
        <f t="shared" ref="BG211:BG223" si="357">(BF211*$H211)</f>
        <v>2.3100684281782755E-7</v>
      </c>
      <c r="BH211" s="9">
        <v>3.6804999999999999</v>
      </c>
      <c r="BI211" s="8">
        <f t="shared" ref="BI211:BI223" si="358">(BH211/$G211)</f>
        <v>4.3299999999999998E-2</v>
      </c>
      <c r="BJ211" s="8">
        <f t="shared" ref="BJ211:BJ223" si="359">(BI211*$H211)</f>
        <v>8.7742072754490627E-2</v>
      </c>
    </row>
    <row r="212" spans="1:62" x14ac:dyDescent="0.25">
      <c r="A212" s="3">
        <v>24144210</v>
      </c>
      <c r="B212" s="2" t="s">
        <v>67</v>
      </c>
      <c r="C212" s="4" t="s">
        <v>5</v>
      </c>
      <c r="D212" s="4" t="s">
        <v>15</v>
      </c>
      <c r="E212" s="4" t="s">
        <v>15</v>
      </c>
      <c r="F212" s="4" t="s">
        <v>15</v>
      </c>
      <c r="G212" s="4">
        <v>85</v>
      </c>
      <c r="H212" s="4">
        <v>2.0896987349999998</v>
      </c>
      <c r="I212" s="8">
        <v>0.44115000000000004</v>
      </c>
      <c r="J212" s="8">
        <f t="shared" si="324"/>
        <v>5.1900000000000002E-3</v>
      </c>
      <c r="K212" s="8">
        <f t="shared" si="325"/>
        <v>1.0845536434649999E-2</v>
      </c>
      <c r="L212" s="8">
        <v>0.41395000000000004</v>
      </c>
      <c r="M212" s="8">
        <f t="shared" si="326"/>
        <v>4.8700000000000002E-3</v>
      </c>
      <c r="N212" s="8">
        <f t="shared" si="327"/>
        <v>1.0176832839449999E-2</v>
      </c>
      <c r="O212" s="8">
        <v>0.73865000000000003</v>
      </c>
      <c r="P212" s="8">
        <f t="shared" si="328"/>
        <v>8.6899999999999998E-3</v>
      </c>
      <c r="Q212" s="8">
        <f t="shared" si="329"/>
        <v>1.8159482007149997E-2</v>
      </c>
      <c r="R212" s="8">
        <v>3.9865000000000004</v>
      </c>
      <c r="S212" s="8">
        <f t="shared" si="330"/>
        <v>4.6900000000000004E-2</v>
      </c>
      <c r="T212" s="8">
        <f t="shared" si="331"/>
        <v>9.8006870671500004E-2</v>
      </c>
      <c r="U212" s="8">
        <v>5.4060000000000011E-3</v>
      </c>
      <c r="V212" s="8">
        <f t="shared" si="332"/>
        <v>6.3600000000000014E-5</v>
      </c>
      <c r="W212" s="8">
        <f t="shared" si="333"/>
        <v>1.3290483954600001E-4</v>
      </c>
      <c r="X212" s="8">
        <v>1.6234999999999999E-3</v>
      </c>
      <c r="Y212" s="8">
        <f t="shared" si="334"/>
        <v>1.91E-5</v>
      </c>
      <c r="Z212" s="8">
        <f t="shared" si="335"/>
        <v>3.9913245838499997E-5</v>
      </c>
      <c r="AA212" s="8">
        <v>4.8365000000000005E-3</v>
      </c>
      <c r="AB212" s="8">
        <f t="shared" si="336"/>
        <v>5.6900000000000007E-5</v>
      </c>
      <c r="AC212" s="8">
        <f t="shared" si="337"/>
        <v>1.1890385802150001E-4</v>
      </c>
      <c r="AD212" s="8">
        <v>6.9614999999999998E-4</v>
      </c>
      <c r="AE212" s="8">
        <f t="shared" si="338"/>
        <v>8.1899999999999995E-6</v>
      </c>
      <c r="AF212" s="8">
        <f t="shared" si="339"/>
        <v>1.7114632639649996E-5</v>
      </c>
      <c r="AG212" s="8">
        <v>1.6405000000000003E-4</v>
      </c>
      <c r="AH212" s="8">
        <f t="shared" si="340"/>
        <v>1.9300000000000002E-6</v>
      </c>
      <c r="AI212" s="8">
        <f t="shared" si="341"/>
        <v>4.0331185585499998E-6</v>
      </c>
      <c r="AJ212" s="8">
        <v>2.2015000000000002</v>
      </c>
      <c r="AK212" s="8">
        <f t="shared" si="342"/>
        <v>2.5900000000000003E-2</v>
      </c>
      <c r="AL212" s="8">
        <f t="shared" si="343"/>
        <v>5.4123197236499998E-2</v>
      </c>
      <c r="AM212" s="8">
        <v>4.3520000000000003</v>
      </c>
      <c r="AN212" s="8">
        <f t="shared" si="344"/>
        <v>5.1200000000000002E-2</v>
      </c>
      <c r="AO212" s="8">
        <f t="shared" si="345"/>
        <v>0.106992575232</v>
      </c>
      <c r="AP212" s="8">
        <v>3.7400000000000004E-8</v>
      </c>
      <c r="AQ212" s="8">
        <f t="shared" si="346"/>
        <v>4.4000000000000003E-10</v>
      </c>
      <c r="AR212" s="8">
        <f t="shared" si="347"/>
        <v>9.1946744339999997E-10</v>
      </c>
      <c r="AS212" s="9">
        <v>2.0060000000000001E-2</v>
      </c>
      <c r="AT212" s="8">
        <f t="shared" si="348"/>
        <v>2.3600000000000002E-4</v>
      </c>
      <c r="AU212" s="8">
        <f t="shared" si="349"/>
        <v>4.9316890145999995E-4</v>
      </c>
      <c r="AV212" s="9">
        <v>5.4654999999999998E-11</v>
      </c>
      <c r="AW212" s="8">
        <f t="shared" si="350"/>
        <v>6.4299999999999999E-13</v>
      </c>
      <c r="AX212" s="8">
        <f t="shared" si="351"/>
        <v>1.3436762866049999E-12</v>
      </c>
      <c r="AY212" s="9">
        <v>3.0005000000000004E-7</v>
      </c>
      <c r="AZ212" s="8">
        <f t="shared" si="352"/>
        <v>3.5300000000000004E-9</v>
      </c>
      <c r="BA212" s="8">
        <f t="shared" si="353"/>
        <v>7.3766365345500004E-9</v>
      </c>
      <c r="BB212" s="9">
        <v>2.7370000000000002E-7</v>
      </c>
      <c r="BC212" s="8">
        <f t="shared" si="354"/>
        <v>3.2200000000000005E-9</v>
      </c>
      <c r="BD212" s="8">
        <f t="shared" si="355"/>
        <v>6.7288299267000003E-9</v>
      </c>
      <c r="BE212" s="9">
        <v>1.8020000000000001E-6</v>
      </c>
      <c r="BF212" s="8">
        <f t="shared" si="356"/>
        <v>2.1200000000000001E-8</v>
      </c>
      <c r="BG212" s="8">
        <f t="shared" si="357"/>
        <v>4.4301613181999998E-8</v>
      </c>
      <c r="BH212" s="9">
        <v>0.91800000000000015</v>
      </c>
      <c r="BI212" s="8">
        <f t="shared" si="358"/>
        <v>1.0800000000000002E-2</v>
      </c>
      <c r="BJ212" s="8">
        <f t="shared" si="359"/>
        <v>2.2568746338000004E-2</v>
      </c>
    </row>
    <row r="213" spans="1:62" ht="14.4" x14ac:dyDescent="0.25">
      <c r="A213" s="3">
        <v>25221405</v>
      </c>
      <c r="B213" s="2" t="s">
        <v>39</v>
      </c>
      <c r="C213" s="4" t="s">
        <v>5</v>
      </c>
      <c r="D213" s="4" t="s">
        <v>33</v>
      </c>
      <c r="E213" s="4" t="s">
        <v>20</v>
      </c>
      <c r="F213" s="4" t="s">
        <v>33</v>
      </c>
      <c r="G213" s="4">
        <v>55</v>
      </c>
      <c r="H213" s="26">
        <v>1.1081742733859601</v>
      </c>
      <c r="I213" s="8">
        <v>0.39049999999999996</v>
      </c>
      <c r="J213" s="8">
        <f t="shared" si="324"/>
        <v>7.0999999999999995E-3</v>
      </c>
      <c r="K213" s="8">
        <f t="shared" si="325"/>
        <v>7.8680373410403154E-3</v>
      </c>
      <c r="L213" s="8">
        <v>0.27609999999999996</v>
      </c>
      <c r="M213" s="8">
        <f t="shared" si="326"/>
        <v>5.0199999999999993E-3</v>
      </c>
      <c r="N213" s="8">
        <f t="shared" si="327"/>
        <v>5.5630348523975186E-3</v>
      </c>
      <c r="O213" s="8">
        <v>0.23540000000000003</v>
      </c>
      <c r="P213" s="8">
        <f t="shared" si="328"/>
        <v>4.2800000000000008E-3</v>
      </c>
      <c r="Q213" s="8">
        <f t="shared" si="329"/>
        <v>4.7429858900919098E-3</v>
      </c>
      <c r="R213" s="8">
        <v>4.3614999999999995</v>
      </c>
      <c r="S213" s="8">
        <f t="shared" si="330"/>
        <v>7.9299999999999995E-2</v>
      </c>
      <c r="T213" s="8">
        <f t="shared" si="331"/>
        <v>8.7878219879506628E-2</v>
      </c>
      <c r="U213" s="8">
        <v>2.7445E-3</v>
      </c>
      <c r="V213" s="8">
        <f t="shared" si="332"/>
        <v>4.99E-5</v>
      </c>
      <c r="W213" s="8">
        <f t="shared" si="333"/>
        <v>5.5297896241959407E-5</v>
      </c>
      <c r="X213" s="8">
        <v>9.2949999999999988E-4</v>
      </c>
      <c r="Y213" s="8">
        <f t="shared" si="334"/>
        <v>1.6899999999999997E-5</v>
      </c>
      <c r="Z213" s="8">
        <f t="shared" si="335"/>
        <v>1.8728145220222723E-5</v>
      </c>
      <c r="AA213" s="8">
        <v>2.8435000000000001E-3</v>
      </c>
      <c r="AB213" s="8">
        <f t="shared" si="336"/>
        <v>5.1700000000000003E-5</v>
      </c>
      <c r="AC213" s="8">
        <f t="shared" si="337"/>
        <v>5.7292609934054143E-5</v>
      </c>
      <c r="AD213" s="8">
        <v>2.9040000000000001E-4</v>
      </c>
      <c r="AE213" s="8">
        <f t="shared" si="338"/>
        <v>5.2800000000000003E-6</v>
      </c>
      <c r="AF213" s="8">
        <f t="shared" si="339"/>
        <v>5.8511601634778693E-6</v>
      </c>
      <c r="AG213" s="8">
        <v>1.8480000000000002E-4</v>
      </c>
      <c r="AH213" s="8">
        <f t="shared" si="340"/>
        <v>3.3600000000000004E-6</v>
      </c>
      <c r="AI213" s="8">
        <f t="shared" si="341"/>
        <v>3.7234655585768263E-6</v>
      </c>
      <c r="AJ213" s="8">
        <v>1.4080000000000001</v>
      </c>
      <c r="AK213" s="8">
        <f t="shared" si="342"/>
        <v>2.5600000000000001E-2</v>
      </c>
      <c r="AL213" s="8">
        <f t="shared" si="343"/>
        <v>2.8369261398680578E-2</v>
      </c>
      <c r="AM213" s="8">
        <v>22.605</v>
      </c>
      <c r="AN213" s="8">
        <f t="shared" si="344"/>
        <v>0.41100000000000003</v>
      </c>
      <c r="AO213" s="8">
        <f t="shared" si="345"/>
        <v>0.45545962636162962</v>
      </c>
      <c r="AP213" s="8">
        <v>1.8205E-8</v>
      </c>
      <c r="AQ213" s="8">
        <f t="shared" si="346"/>
        <v>3.3099999999999999E-10</v>
      </c>
      <c r="AR213" s="8">
        <f t="shared" si="347"/>
        <v>3.6680568449075278E-10</v>
      </c>
      <c r="AS213" s="9">
        <v>6.2699999999999992E-2</v>
      </c>
      <c r="AT213" s="8">
        <f t="shared" si="348"/>
        <v>1.14E-3</v>
      </c>
      <c r="AU213" s="8">
        <f t="shared" si="349"/>
        <v>1.2633186716599944E-3</v>
      </c>
      <c r="AV213" s="9">
        <v>3.1075E-11</v>
      </c>
      <c r="AW213" s="8">
        <f t="shared" si="350"/>
        <v>5.6500000000000002E-13</v>
      </c>
      <c r="AX213" s="8">
        <f t="shared" si="351"/>
        <v>6.261184644630675E-13</v>
      </c>
      <c r="AY213" s="9">
        <v>1.8094999999999999E-7</v>
      </c>
      <c r="AZ213" s="8">
        <f t="shared" si="352"/>
        <v>3.2899999999999996E-9</v>
      </c>
      <c r="BA213" s="8">
        <f t="shared" si="353"/>
        <v>3.6458933594398083E-9</v>
      </c>
      <c r="BB213" s="9">
        <v>1.5069999999999999E-7</v>
      </c>
      <c r="BC213" s="8">
        <f t="shared" si="354"/>
        <v>2.7400000000000001E-9</v>
      </c>
      <c r="BD213" s="8">
        <f t="shared" si="355"/>
        <v>3.0363975090775305E-9</v>
      </c>
      <c r="BE213" s="9">
        <v>1.1990000000000001E-6</v>
      </c>
      <c r="BF213" s="8">
        <f t="shared" si="356"/>
        <v>2.18E-8</v>
      </c>
      <c r="BG213" s="8">
        <f t="shared" si="357"/>
        <v>2.4158199159813929E-8</v>
      </c>
      <c r="BH213" s="9">
        <v>0.42349999999999999</v>
      </c>
      <c r="BI213" s="8">
        <f t="shared" si="358"/>
        <v>7.6999999999999994E-3</v>
      </c>
      <c r="BJ213" s="8">
        <f t="shared" si="359"/>
        <v>8.5329419050718912E-3</v>
      </c>
    </row>
    <row r="214" spans="1:62" ht="14.4" x14ac:dyDescent="0.25">
      <c r="A214" s="3">
        <v>26137120</v>
      </c>
      <c r="B214" s="2" t="s">
        <v>22</v>
      </c>
      <c r="C214" s="4" t="s">
        <v>5</v>
      </c>
      <c r="D214" s="4" t="s">
        <v>8</v>
      </c>
      <c r="E214" s="4" t="s">
        <v>8</v>
      </c>
      <c r="F214" s="4" t="s">
        <v>8</v>
      </c>
      <c r="G214" s="4">
        <v>85</v>
      </c>
      <c r="H214" s="26">
        <v>3.9577652620927144</v>
      </c>
      <c r="I214" s="8">
        <v>0.68254999999999999</v>
      </c>
      <c r="J214" s="8">
        <f t="shared" si="324"/>
        <v>8.0300000000000007E-3</v>
      </c>
      <c r="K214" s="8">
        <f t="shared" si="325"/>
        <v>3.1780855054604498E-2</v>
      </c>
      <c r="L214" s="8">
        <v>0.66555000000000009</v>
      </c>
      <c r="M214" s="8">
        <f t="shared" si="326"/>
        <v>7.8300000000000002E-3</v>
      </c>
      <c r="N214" s="8">
        <f t="shared" si="327"/>
        <v>3.0989302002185953E-2</v>
      </c>
      <c r="O214" s="8">
        <v>0.39950000000000002</v>
      </c>
      <c r="P214" s="8">
        <f t="shared" si="328"/>
        <v>4.7000000000000002E-3</v>
      </c>
      <c r="Q214" s="8">
        <f t="shared" si="329"/>
        <v>1.8601496731835757E-2</v>
      </c>
      <c r="R214" s="8">
        <v>7.5905000000000005</v>
      </c>
      <c r="S214" s="8">
        <f t="shared" si="330"/>
        <v>8.9300000000000004E-2</v>
      </c>
      <c r="T214" s="8">
        <f t="shared" si="331"/>
        <v>0.35342843790487943</v>
      </c>
      <c r="U214" s="8">
        <v>5.4229999999999999E-3</v>
      </c>
      <c r="V214" s="8">
        <f t="shared" si="332"/>
        <v>6.3799999999999992E-5</v>
      </c>
      <c r="W214" s="8">
        <f t="shared" si="333"/>
        <v>2.5250542372151516E-4</v>
      </c>
      <c r="X214" s="8">
        <v>2.2014999999999999E-3</v>
      </c>
      <c r="Y214" s="8">
        <f t="shared" si="334"/>
        <v>2.5899999999999999E-5</v>
      </c>
      <c r="Z214" s="8">
        <f t="shared" si="335"/>
        <v>1.025061202882013E-4</v>
      </c>
      <c r="AA214" s="8">
        <v>2.856E-3</v>
      </c>
      <c r="AB214" s="8">
        <f t="shared" si="336"/>
        <v>3.3600000000000004E-5</v>
      </c>
      <c r="AC214" s="8">
        <f t="shared" si="337"/>
        <v>1.3298091280631523E-4</v>
      </c>
      <c r="AD214" s="8">
        <v>5.4740000000000006E-3</v>
      </c>
      <c r="AE214" s="8">
        <f t="shared" si="338"/>
        <v>6.4400000000000007E-5</v>
      </c>
      <c r="AF214" s="8">
        <f t="shared" si="339"/>
        <v>2.5488008287877082E-4</v>
      </c>
      <c r="AG214" s="8">
        <v>6.9870000000000002E-4</v>
      </c>
      <c r="AH214" s="8">
        <f t="shared" si="340"/>
        <v>8.2200000000000009E-6</v>
      </c>
      <c r="AI214" s="8">
        <f t="shared" si="341"/>
        <v>3.2532830454402117E-5</v>
      </c>
      <c r="AJ214" s="8">
        <v>2.8475000000000001</v>
      </c>
      <c r="AK214" s="8">
        <f t="shared" si="342"/>
        <v>3.3500000000000002E-2</v>
      </c>
      <c r="AL214" s="8">
        <f t="shared" si="343"/>
        <v>0.13258513628010593</v>
      </c>
      <c r="AM214" s="8">
        <v>9.0950000000000006</v>
      </c>
      <c r="AN214" s="8">
        <f t="shared" si="344"/>
        <v>0.10700000000000001</v>
      </c>
      <c r="AO214" s="8">
        <f t="shared" si="345"/>
        <v>0.42348088304392051</v>
      </c>
      <c r="AP214" s="8">
        <v>3.1534999999999997E-8</v>
      </c>
      <c r="AQ214" s="8">
        <f t="shared" si="346"/>
        <v>3.7099999999999996E-10</v>
      </c>
      <c r="AR214" s="8">
        <f t="shared" si="347"/>
        <v>1.4683309122363969E-9</v>
      </c>
      <c r="AS214" s="9">
        <v>3.4765E-3</v>
      </c>
      <c r="AT214" s="8">
        <f t="shared" si="348"/>
        <v>4.0899999999999998E-5</v>
      </c>
      <c r="AU214" s="8">
        <f t="shared" si="349"/>
        <v>1.6187259921959202E-4</v>
      </c>
      <c r="AV214" s="9">
        <v>1.4960000000000001E-10</v>
      </c>
      <c r="AW214" s="8">
        <f t="shared" si="350"/>
        <v>1.76E-12</v>
      </c>
      <c r="AX214" s="8">
        <f t="shared" si="351"/>
        <v>6.9656668612831773E-12</v>
      </c>
      <c r="AY214" s="9">
        <v>2.3205000000000002E-7</v>
      </c>
      <c r="AZ214" s="8">
        <f t="shared" si="352"/>
        <v>2.7300000000000003E-9</v>
      </c>
      <c r="BA214" s="8">
        <f t="shared" si="353"/>
        <v>1.0804699165513111E-8</v>
      </c>
      <c r="BB214" s="9">
        <v>3.9355000000000003E-7</v>
      </c>
      <c r="BC214" s="8">
        <f t="shared" si="354"/>
        <v>4.6299999999999999E-9</v>
      </c>
      <c r="BD214" s="8">
        <f t="shared" si="355"/>
        <v>1.8324453163489268E-8</v>
      </c>
      <c r="BE214" s="9">
        <v>2.7030000000000002E-6</v>
      </c>
      <c r="BF214" s="8">
        <f t="shared" si="356"/>
        <v>3.18E-8</v>
      </c>
      <c r="BG214" s="8">
        <f t="shared" si="357"/>
        <v>1.2585693533454833E-7</v>
      </c>
      <c r="BH214" s="9">
        <v>1.0965</v>
      </c>
      <c r="BI214" s="8">
        <f t="shared" si="358"/>
        <v>1.29E-2</v>
      </c>
      <c r="BJ214" s="8">
        <f t="shared" si="359"/>
        <v>5.1055171880996016E-2</v>
      </c>
    </row>
    <row r="215" spans="1:62" x14ac:dyDescent="0.25">
      <c r="A215" s="3">
        <v>31103010</v>
      </c>
      <c r="B215" s="2" t="s">
        <v>40</v>
      </c>
      <c r="C215" s="4" t="s">
        <v>5</v>
      </c>
      <c r="D215" s="4" t="s">
        <v>6</v>
      </c>
      <c r="E215" s="4" t="s">
        <v>6</v>
      </c>
      <c r="F215" s="4" t="s">
        <v>64</v>
      </c>
      <c r="G215" s="4">
        <v>50</v>
      </c>
      <c r="H215" s="4">
        <v>1.1873288267</v>
      </c>
      <c r="I215" s="8">
        <v>0.33850000000000002</v>
      </c>
      <c r="J215" s="8">
        <f t="shared" si="324"/>
        <v>6.7700000000000008E-3</v>
      </c>
      <c r="K215" s="8">
        <f t="shared" si="325"/>
        <v>8.0382161567590007E-3</v>
      </c>
      <c r="L215" s="8">
        <v>0.33250000000000002</v>
      </c>
      <c r="M215" s="8">
        <f t="shared" si="326"/>
        <v>6.6500000000000005E-3</v>
      </c>
      <c r="N215" s="8">
        <f t="shared" si="327"/>
        <v>7.8957366975550003E-3</v>
      </c>
      <c r="O215" s="8">
        <v>0.37000000000000005</v>
      </c>
      <c r="P215" s="8">
        <f t="shared" si="328"/>
        <v>7.4000000000000012E-3</v>
      </c>
      <c r="Q215" s="8">
        <f t="shared" si="329"/>
        <v>8.7862333175800014E-3</v>
      </c>
      <c r="R215" s="8">
        <v>1.7750000000000001</v>
      </c>
      <c r="S215" s="8">
        <f t="shared" si="330"/>
        <v>3.5500000000000004E-2</v>
      </c>
      <c r="T215" s="8">
        <f t="shared" si="331"/>
        <v>4.2150173347850005E-2</v>
      </c>
      <c r="U215" s="8">
        <v>7.6500000000000005E-3</v>
      </c>
      <c r="V215" s="8">
        <f t="shared" si="332"/>
        <v>1.5300000000000001E-4</v>
      </c>
      <c r="W215" s="8">
        <f t="shared" si="333"/>
        <v>1.8166131048509999E-4</v>
      </c>
      <c r="X215" s="8">
        <v>7.5500000000000003E-4</v>
      </c>
      <c r="Y215" s="8">
        <f t="shared" si="334"/>
        <v>1.5100000000000001E-5</v>
      </c>
      <c r="Z215" s="8">
        <f t="shared" si="335"/>
        <v>1.792866528317E-5</v>
      </c>
      <c r="AA215" s="8">
        <v>1.7700000000000001E-3</v>
      </c>
      <c r="AB215" s="8">
        <f t="shared" si="336"/>
        <v>3.54E-5</v>
      </c>
      <c r="AC215" s="8">
        <f t="shared" si="337"/>
        <v>4.203144046518E-5</v>
      </c>
      <c r="AD215" s="8">
        <v>2.6050000000000004E-4</v>
      </c>
      <c r="AE215" s="8">
        <f t="shared" si="338"/>
        <v>5.2100000000000009E-6</v>
      </c>
      <c r="AF215" s="8">
        <f t="shared" si="339"/>
        <v>6.1859831871070013E-6</v>
      </c>
      <c r="AG215" s="8">
        <v>5.9000000000000004E-5</v>
      </c>
      <c r="AH215" s="8">
        <f t="shared" si="340"/>
        <v>1.1800000000000001E-6</v>
      </c>
      <c r="AI215" s="8">
        <f t="shared" si="341"/>
        <v>1.4010480155060001E-6</v>
      </c>
      <c r="AJ215" s="8">
        <v>2.4250000000000003</v>
      </c>
      <c r="AK215" s="8">
        <f t="shared" si="342"/>
        <v>4.8500000000000008E-2</v>
      </c>
      <c r="AL215" s="8">
        <f t="shared" si="343"/>
        <v>5.7585448094950011E-2</v>
      </c>
      <c r="AM215" s="8">
        <v>1.97</v>
      </c>
      <c r="AN215" s="8">
        <f t="shared" si="344"/>
        <v>3.9399999999999998E-2</v>
      </c>
      <c r="AO215" s="8">
        <f t="shared" si="345"/>
        <v>4.6780755771979994E-2</v>
      </c>
      <c r="AP215" s="8">
        <v>1.9000000000000001E-8</v>
      </c>
      <c r="AQ215" s="8">
        <f t="shared" si="346"/>
        <v>3.8000000000000003E-10</v>
      </c>
      <c r="AR215" s="8">
        <f t="shared" si="347"/>
        <v>4.51184954146E-10</v>
      </c>
      <c r="AS215" s="9">
        <v>1.1050000000000001E-2</v>
      </c>
      <c r="AT215" s="8">
        <f t="shared" si="348"/>
        <v>2.2100000000000001E-4</v>
      </c>
      <c r="AU215" s="8">
        <f t="shared" si="349"/>
        <v>2.6239967070070002E-4</v>
      </c>
      <c r="AV215" s="9">
        <v>3.3150000000000003E-11</v>
      </c>
      <c r="AW215" s="8">
        <f t="shared" si="350"/>
        <v>6.630000000000001E-13</v>
      </c>
      <c r="AX215" s="8">
        <f t="shared" si="351"/>
        <v>7.8719901210210013E-13</v>
      </c>
      <c r="AY215" s="9">
        <v>1.29E-7</v>
      </c>
      <c r="AZ215" s="8">
        <f t="shared" si="352"/>
        <v>2.5800000000000002E-9</v>
      </c>
      <c r="BA215" s="8">
        <f t="shared" si="353"/>
        <v>3.0633083728860003E-9</v>
      </c>
      <c r="BB215" s="9">
        <v>3.9000000000000002E-7</v>
      </c>
      <c r="BC215" s="8">
        <f t="shared" si="354"/>
        <v>7.8000000000000004E-9</v>
      </c>
      <c r="BD215" s="8">
        <f t="shared" si="355"/>
        <v>9.2611648482600006E-9</v>
      </c>
      <c r="BE215" s="9">
        <v>1.5850000000000001E-6</v>
      </c>
      <c r="BF215" s="8">
        <f t="shared" si="356"/>
        <v>3.1699999999999999E-8</v>
      </c>
      <c r="BG215" s="8">
        <f t="shared" si="357"/>
        <v>3.763832380639E-8</v>
      </c>
      <c r="BH215" s="9">
        <v>0.56500000000000006</v>
      </c>
      <c r="BI215" s="8">
        <f t="shared" si="358"/>
        <v>1.1300000000000001E-2</v>
      </c>
      <c r="BJ215" s="8">
        <f t="shared" si="359"/>
        <v>1.3416815741710001E-2</v>
      </c>
    </row>
    <row r="216" spans="1:62" ht="14.4" x14ac:dyDescent="0.25">
      <c r="A216" s="3">
        <v>41104020</v>
      </c>
      <c r="B216" s="2" t="s">
        <v>41</v>
      </c>
      <c r="C216" s="4" t="s">
        <v>5</v>
      </c>
      <c r="D216" s="4" t="s">
        <v>37</v>
      </c>
      <c r="E216" s="4" t="s">
        <v>14</v>
      </c>
      <c r="F216" s="4" t="s">
        <v>66</v>
      </c>
      <c r="G216" s="4">
        <v>90</v>
      </c>
      <c r="H216" s="26">
        <v>1.8997273258045029</v>
      </c>
      <c r="I216" s="8">
        <v>6.9749999999999994E-3</v>
      </c>
      <c r="J216" s="8">
        <f t="shared" si="324"/>
        <v>7.75E-5</v>
      </c>
      <c r="K216" s="8">
        <f t="shared" si="325"/>
        <v>1.4722886774984898E-4</v>
      </c>
      <c r="L216" s="8">
        <v>6.7949999999999998E-3</v>
      </c>
      <c r="M216" s="8">
        <f t="shared" si="326"/>
        <v>7.5499999999999992E-5</v>
      </c>
      <c r="N216" s="8">
        <f t="shared" si="327"/>
        <v>1.4342941309823995E-4</v>
      </c>
      <c r="O216" s="8">
        <v>5.3189999999999999E-3</v>
      </c>
      <c r="P216" s="8">
        <f t="shared" si="328"/>
        <v>5.91E-5</v>
      </c>
      <c r="Q216" s="8">
        <f t="shared" si="329"/>
        <v>1.1227388495504612E-4</v>
      </c>
      <c r="R216" s="8">
        <v>7.8030000000000002E-2</v>
      </c>
      <c r="S216" s="8">
        <f t="shared" si="330"/>
        <v>8.6700000000000004E-4</v>
      </c>
      <c r="T216" s="8">
        <f t="shared" si="331"/>
        <v>1.647063591472504E-3</v>
      </c>
      <c r="U216" s="8">
        <v>3.0509999999999999E-4</v>
      </c>
      <c r="V216" s="8">
        <f t="shared" si="332"/>
        <v>3.3899999999999997E-6</v>
      </c>
      <c r="W216" s="8">
        <f t="shared" si="333"/>
        <v>6.440075634477264E-6</v>
      </c>
      <c r="X216" s="8">
        <v>3.7530000000000002E-5</v>
      </c>
      <c r="Y216" s="8">
        <f t="shared" si="334"/>
        <v>4.1700000000000004E-7</v>
      </c>
      <c r="Z216" s="8">
        <f t="shared" si="335"/>
        <v>7.9218629486047775E-7</v>
      </c>
      <c r="AA216" s="8">
        <v>5.7600000000000004E-5</v>
      </c>
      <c r="AB216" s="8">
        <f t="shared" si="336"/>
        <v>6.4000000000000001E-7</v>
      </c>
      <c r="AC216" s="8">
        <f t="shared" si="337"/>
        <v>1.2158254885148819E-6</v>
      </c>
      <c r="AD216" s="8">
        <v>8.2889999999999998E-6</v>
      </c>
      <c r="AE216" s="8">
        <f t="shared" si="338"/>
        <v>9.2099999999999998E-8</v>
      </c>
      <c r="AF216" s="8">
        <f t="shared" si="339"/>
        <v>1.7496488670659471E-7</v>
      </c>
      <c r="AG216" s="8">
        <v>2.3039999999999999E-6</v>
      </c>
      <c r="AH216" s="8">
        <f t="shared" si="340"/>
        <v>2.5599999999999998E-8</v>
      </c>
      <c r="AI216" s="8">
        <f t="shared" si="341"/>
        <v>4.8633019540595272E-8</v>
      </c>
      <c r="AJ216" s="8">
        <v>3.2039999999999999E-2</v>
      </c>
      <c r="AK216" s="8">
        <f t="shared" si="342"/>
        <v>3.5599999999999998E-4</v>
      </c>
      <c r="AL216" s="8">
        <f t="shared" si="343"/>
        <v>6.7630292798640293E-4</v>
      </c>
      <c r="AM216" s="8">
        <v>0.16739999999999999</v>
      </c>
      <c r="AN216" s="8">
        <f t="shared" si="344"/>
        <v>1.8599999999999999E-3</v>
      </c>
      <c r="AO216" s="8">
        <f t="shared" si="345"/>
        <v>3.5334928259963751E-3</v>
      </c>
      <c r="AP216" s="8">
        <v>3.4019999999999997E-10</v>
      </c>
      <c r="AQ216" s="8">
        <f t="shared" si="346"/>
        <v>3.7799999999999996E-12</v>
      </c>
      <c r="AR216" s="8">
        <f t="shared" si="347"/>
        <v>7.1809692915410203E-12</v>
      </c>
      <c r="AS216" s="9">
        <v>5.5529999999999998E-3</v>
      </c>
      <c r="AT216" s="8">
        <f t="shared" si="348"/>
        <v>6.1699999999999995E-5</v>
      </c>
      <c r="AU216" s="8">
        <f t="shared" si="349"/>
        <v>1.1721317600213782E-4</v>
      </c>
      <c r="AV216" s="9">
        <v>2.7809999999999996E-12</v>
      </c>
      <c r="AW216" s="8">
        <f t="shared" si="350"/>
        <v>3.0899999999999993E-14</v>
      </c>
      <c r="AX216" s="8">
        <f t="shared" si="351"/>
        <v>5.8701574367359131E-14</v>
      </c>
      <c r="AY216" s="9">
        <v>4.5450000000000003E-9</v>
      </c>
      <c r="AZ216" s="8">
        <f t="shared" si="352"/>
        <v>5.0500000000000007E-11</v>
      </c>
      <c r="BA216" s="8">
        <f t="shared" si="353"/>
        <v>9.5936229953127412E-11</v>
      </c>
      <c r="BB216" s="9">
        <v>7.9110000000000005E-9</v>
      </c>
      <c r="BC216" s="8">
        <f t="shared" si="354"/>
        <v>8.7900000000000001E-11</v>
      </c>
      <c r="BD216" s="8">
        <f t="shared" si="355"/>
        <v>1.6698603193821581E-10</v>
      </c>
      <c r="BE216" s="9">
        <v>3.2490000000000002E-8</v>
      </c>
      <c r="BF216" s="8">
        <f t="shared" si="356"/>
        <v>3.6099999999999999E-10</v>
      </c>
      <c r="BG216" s="8">
        <f t="shared" si="357"/>
        <v>6.8580156461542553E-10</v>
      </c>
      <c r="BH216" s="9">
        <v>9.8999999999999991E-3</v>
      </c>
      <c r="BI216" s="8">
        <f t="shared" si="358"/>
        <v>1.0999999999999999E-4</v>
      </c>
      <c r="BJ216" s="8">
        <f t="shared" si="359"/>
        <v>2.089700058384953E-4</v>
      </c>
    </row>
    <row r="217" spans="1:62" ht="14.4" x14ac:dyDescent="0.25">
      <c r="A217" s="3">
        <v>42111200</v>
      </c>
      <c r="B217" s="2" t="s">
        <v>23</v>
      </c>
      <c r="C217" s="4" t="s">
        <v>5</v>
      </c>
      <c r="D217" s="4" t="s">
        <v>11</v>
      </c>
      <c r="E217" s="4" t="s">
        <v>11</v>
      </c>
      <c r="F217" s="4" t="s">
        <v>11</v>
      </c>
      <c r="G217" s="4">
        <v>30</v>
      </c>
      <c r="H217" s="26">
        <v>0.39577652620927145</v>
      </c>
      <c r="I217" s="8">
        <v>7.17E-2</v>
      </c>
      <c r="J217" s="8">
        <f t="shared" si="324"/>
        <v>2.3900000000000002E-3</v>
      </c>
      <c r="K217" s="8">
        <f t="shared" si="325"/>
        <v>9.4590589764015885E-4</v>
      </c>
      <c r="L217" s="8">
        <v>7.0199999999999999E-2</v>
      </c>
      <c r="M217" s="8">
        <f t="shared" si="326"/>
        <v>2.3400000000000001E-3</v>
      </c>
      <c r="N217" s="8">
        <f t="shared" si="327"/>
        <v>9.2611707132969525E-4</v>
      </c>
      <c r="O217" s="8">
        <v>0.18029999999999999</v>
      </c>
      <c r="P217" s="8">
        <f t="shared" si="328"/>
        <v>6.0099999999999997E-3</v>
      </c>
      <c r="Q217" s="8">
        <f t="shared" si="329"/>
        <v>2.3786169225177211E-3</v>
      </c>
      <c r="R217" s="8">
        <v>0.318</v>
      </c>
      <c r="S217" s="8">
        <f t="shared" si="330"/>
        <v>1.06E-2</v>
      </c>
      <c r="T217" s="8">
        <f t="shared" si="331"/>
        <v>4.1952311778182773E-3</v>
      </c>
      <c r="U217" s="8">
        <v>1.0439999999999998E-3</v>
      </c>
      <c r="V217" s="8">
        <f t="shared" si="332"/>
        <v>3.4799999999999992E-5</v>
      </c>
      <c r="W217" s="8">
        <f t="shared" si="333"/>
        <v>1.3773023112082643E-5</v>
      </c>
      <c r="X217" s="8">
        <v>2.184E-4</v>
      </c>
      <c r="Y217" s="8">
        <f t="shared" si="334"/>
        <v>7.2799999999999998E-6</v>
      </c>
      <c r="Z217" s="8">
        <f t="shared" si="335"/>
        <v>2.8812531108034961E-6</v>
      </c>
      <c r="AA217" s="8">
        <v>6.5699999999999992E-4</v>
      </c>
      <c r="AB217" s="8">
        <f t="shared" si="336"/>
        <v>2.1899999999999997E-5</v>
      </c>
      <c r="AC217" s="8">
        <f t="shared" si="337"/>
        <v>8.6675059239830444E-6</v>
      </c>
      <c r="AD217" s="8">
        <v>7.5900000000000002E-5</v>
      </c>
      <c r="AE217" s="8">
        <f t="shared" si="338"/>
        <v>2.5299999999999999E-6</v>
      </c>
      <c r="AF217" s="8">
        <f t="shared" si="339"/>
        <v>1.0013146113094567E-6</v>
      </c>
      <c r="AG217" s="8">
        <v>2.1209999999999999E-5</v>
      </c>
      <c r="AH217" s="8">
        <f t="shared" si="340"/>
        <v>7.0699999999999996E-7</v>
      </c>
      <c r="AI217" s="8">
        <f t="shared" si="341"/>
        <v>2.7981400402995488E-7</v>
      </c>
      <c r="AJ217" s="8">
        <v>0.26549999999999996</v>
      </c>
      <c r="AK217" s="8">
        <f t="shared" si="342"/>
        <v>8.8499999999999985E-3</v>
      </c>
      <c r="AL217" s="8">
        <f t="shared" si="343"/>
        <v>3.5026222569520516E-3</v>
      </c>
      <c r="AM217" s="8">
        <v>0.14309999999999998</v>
      </c>
      <c r="AN217" s="8">
        <f t="shared" si="344"/>
        <v>4.7699999999999991E-3</v>
      </c>
      <c r="AO217" s="8">
        <f t="shared" si="345"/>
        <v>1.8878540300182245E-3</v>
      </c>
      <c r="AP217" s="8">
        <v>3.2699999999999997E-9</v>
      </c>
      <c r="AQ217" s="8">
        <f t="shared" si="346"/>
        <v>1.0899999999999999E-10</v>
      </c>
      <c r="AR217" s="8">
        <f t="shared" si="347"/>
        <v>4.3139641356810586E-11</v>
      </c>
      <c r="AS217" s="9">
        <v>5.2499999999999995E-3</v>
      </c>
      <c r="AT217" s="8">
        <f t="shared" si="348"/>
        <v>1.7499999999999997E-4</v>
      </c>
      <c r="AU217" s="8">
        <f t="shared" si="349"/>
        <v>6.9260892086622493E-5</v>
      </c>
      <c r="AV217" s="9">
        <v>7.2299999999999997E-12</v>
      </c>
      <c r="AW217" s="8">
        <f t="shared" si="350"/>
        <v>2.4099999999999998E-13</v>
      </c>
      <c r="AX217" s="8">
        <f t="shared" si="351"/>
        <v>9.5382142816434408E-14</v>
      </c>
      <c r="AY217" s="9">
        <v>4.2300000000000002E-8</v>
      </c>
      <c r="AZ217" s="8">
        <f t="shared" si="352"/>
        <v>1.4100000000000001E-9</v>
      </c>
      <c r="BA217" s="8">
        <f t="shared" si="353"/>
        <v>5.5804490195507279E-10</v>
      </c>
      <c r="BB217" s="9">
        <v>4.3499999999999999E-8</v>
      </c>
      <c r="BC217" s="8">
        <f t="shared" si="354"/>
        <v>1.45E-9</v>
      </c>
      <c r="BD217" s="8">
        <f t="shared" si="355"/>
        <v>5.7387596300344357E-10</v>
      </c>
      <c r="BE217" s="9">
        <v>3.1499999999999995E-7</v>
      </c>
      <c r="BF217" s="8">
        <f t="shared" si="356"/>
        <v>1.0499999999999998E-8</v>
      </c>
      <c r="BG217" s="8">
        <f t="shared" si="357"/>
        <v>4.1556535251973497E-9</v>
      </c>
      <c r="BH217" s="9">
        <v>0.19679999999999997</v>
      </c>
      <c r="BI217" s="8">
        <f t="shared" si="358"/>
        <v>6.559999999999999E-3</v>
      </c>
      <c r="BJ217" s="8">
        <f t="shared" si="359"/>
        <v>2.5962940119328205E-3</v>
      </c>
    </row>
    <row r="218" spans="1:62" ht="14.4" x14ac:dyDescent="0.25">
      <c r="A218" s="3">
        <v>56203010</v>
      </c>
      <c r="B218" s="2" t="s">
        <v>24</v>
      </c>
      <c r="C218" s="4" t="s">
        <v>2</v>
      </c>
      <c r="D218" s="4" t="s">
        <v>2</v>
      </c>
      <c r="E218" s="4" t="s">
        <v>3</v>
      </c>
      <c r="F218" s="4" t="s">
        <v>66</v>
      </c>
      <c r="G218" s="4">
        <v>234</v>
      </c>
      <c r="H218" s="26">
        <v>4.3535417883019853</v>
      </c>
      <c r="I218" s="8">
        <v>4.6566000000000003E-2</v>
      </c>
      <c r="J218" s="8">
        <f t="shared" si="324"/>
        <v>1.9900000000000001E-4</v>
      </c>
      <c r="K218" s="8">
        <f t="shared" si="325"/>
        <v>8.663548158720951E-4</v>
      </c>
      <c r="L218" s="8">
        <v>4.5396000000000006E-2</v>
      </c>
      <c r="M218" s="8">
        <f t="shared" si="326"/>
        <v>1.9400000000000003E-4</v>
      </c>
      <c r="N218" s="8">
        <f t="shared" si="327"/>
        <v>8.4458710693058531E-4</v>
      </c>
      <c r="O218" s="8">
        <v>0.194688</v>
      </c>
      <c r="P218" s="8">
        <f t="shared" si="328"/>
        <v>8.3199999999999995E-4</v>
      </c>
      <c r="Q218" s="8">
        <f t="shared" si="329"/>
        <v>3.6221467678672517E-3</v>
      </c>
      <c r="R218" s="8">
        <v>0.23306400000000002</v>
      </c>
      <c r="S218" s="8">
        <f t="shared" si="330"/>
        <v>9.9600000000000014E-4</v>
      </c>
      <c r="T218" s="8">
        <f t="shared" si="331"/>
        <v>4.3361276211487778E-3</v>
      </c>
      <c r="U218" s="8">
        <v>7.5348000000000006E-4</v>
      </c>
      <c r="V218" s="8">
        <f t="shared" si="332"/>
        <v>3.2200000000000001E-6</v>
      </c>
      <c r="W218" s="8">
        <f t="shared" si="333"/>
        <v>1.4018404558332393E-5</v>
      </c>
      <c r="X218" s="8">
        <v>1.6848000000000001E-4</v>
      </c>
      <c r="Y218" s="8">
        <f t="shared" si="334"/>
        <v>7.2000000000000009E-7</v>
      </c>
      <c r="Z218" s="8">
        <f t="shared" si="335"/>
        <v>3.1345500875774299E-6</v>
      </c>
      <c r="AA218" s="8">
        <v>4.4460000000000002E-4</v>
      </c>
      <c r="AB218" s="8">
        <f t="shared" si="336"/>
        <v>1.9E-6</v>
      </c>
      <c r="AC218" s="8">
        <f t="shared" si="337"/>
        <v>8.271729397773772E-6</v>
      </c>
      <c r="AD218" s="8">
        <v>1.2589200000000001E-4</v>
      </c>
      <c r="AE218" s="8">
        <f t="shared" si="338"/>
        <v>5.3800000000000008E-7</v>
      </c>
      <c r="AF218" s="8">
        <f t="shared" si="339"/>
        <v>2.3422054821064686E-6</v>
      </c>
      <c r="AG218" s="8">
        <v>1.4016600000000001E-5</v>
      </c>
      <c r="AH218" s="8">
        <f t="shared" si="340"/>
        <v>5.99E-8</v>
      </c>
      <c r="AI218" s="8">
        <f t="shared" si="341"/>
        <v>2.607771531192889E-7</v>
      </c>
      <c r="AJ218" s="8">
        <v>0.37206000000000006</v>
      </c>
      <c r="AK218" s="8">
        <f t="shared" si="342"/>
        <v>1.5900000000000003E-3</v>
      </c>
      <c r="AL218" s="8">
        <f t="shared" si="343"/>
        <v>6.9221314434001575E-3</v>
      </c>
      <c r="AM218" s="8">
        <v>0.13220999999999999</v>
      </c>
      <c r="AN218" s="8">
        <f t="shared" si="344"/>
        <v>5.6499999999999996E-4</v>
      </c>
      <c r="AO218" s="8">
        <f t="shared" si="345"/>
        <v>2.4597511103906216E-3</v>
      </c>
      <c r="AP218" s="8">
        <v>2.8080000000000002E-9</v>
      </c>
      <c r="AQ218" s="8">
        <f t="shared" si="346"/>
        <v>1.2000000000000001E-11</v>
      </c>
      <c r="AR218" s="8">
        <f t="shared" si="347"/>
        <v>5.2242501459623826E-11</v>
      </c>
      <c r="AS218" s="9">
        <v>1.0623600000000002E-2</v>
      </c>
      <c r="AT218" s="8">
        <f t="shared" si="348"/>
        <v>4.5400000000000006E-5</v>
      </c>
      <c r="AU218" s="8">
        <f t="shared" si="349"/>
        <v>1.9765079718891016E-4</v>
      </c>
      <c r="AV218" s="9">
        <v>5.9669999999999999E-12</v>
      </c>
      <c r="AW218" s="8">
        <f t="shared" si="350"/>
        <v>2.5499999999999999E-14</v>
      </c>
      <c r="AX218" s="8">
        <f t="shared" si="351"/>
        <v>1.1101531560170062E-13</v>
      </c>
      <c r="AY218" s="9">
        <v>2.9483999999999998E-8</v>
      </c>
      <c r="AZ218" s="8">
        <f t="shared" si="352"/>
        <v>1.2599999999999998E-10</v>
      </c>
      <c r="BA218" s="8">
        <f t="shared" si="353"/>
        <v>5.4854626532605003E-10</v>
      </c>
      <c r="BB218" s="9">
        <v>-2.2393800000000001E-8</v>
      </c>
      <c r="BC218" s="8">
        <f t="shared" si="354"/>
        <v>-9.5700000000000003E-11</v>
      </c>
      <c r="BD218" s="8">
        <f t="shared" si="355"/>
        <v>-4.166339491405E-10</v>
      </c>
      <c r="BE218" s="9">
        <v>1.2144600000000001E-7</v>
      </c>
      <c r="BF218" s="8">
        <f t="shared" si="356"/>
        <v>5.1900000000000007E-10</v>
      </c>
      <c r="BG218" s="8">
        <f t="shared" si="357"/>
        <v>2.2594881881287305E-9</v>
      </c>
      <c r="BH218" s="9">
        <v>0.17222400000000002</v>
      </c>
      <c r="BI218" s="8">
        <f t="shared" si="358"/>
        <v>7.3600000000000011E-4</v>
      </c>
      <c r="BJ218" s="8">
        <f t="shared" si="359"/>
        <v>3.2042067561902617E-3</v>
      </c>
    </row>
    <row r="219" spans="1:62" ht="14.4" x14ac:dyDescent="0.3">
      <c r="A219" s="3">
        <v>56205008</v>
      </c>
      <c r="B219" s="2" t="s">
        <v>25</v>
      </c>
      <c r="C219" s="4" t="s">
        <v>2</v>
      </c>
      <c r="D219" s="4" t="s">
        <v>2</v>
      </c>
      <c r="E219" s="4" t="s">
        <v>17</v>
      </c>
      <c r="F219" s="4" t="s">
        <v>66</v>
      </c>
      <c r="G219" s="4">
        <v>140</v>
      </c>
      <c r="H219" s="30">
        <v>3.1662122096741716</v>
      </c>
      <c r="I219" s="8">
        <v>0.20440000000000003</v>
      </c>
      <c r="J219" s="8">
        <f t="shared" si="324"/>
        <v>1.4600000000000001E-3</v>
      </c>
      <c r="K219" s="8">
        <f t="shared" si="325"/>
        <v>4.6226698261242908E-3</v>
      </c>
      <c r="L219" s="8">
        <v>0.11886000000000001</v>
      </c>
      <c r="M219" s="8">
        <f t="shared" si="326"/>
        <v>8.4900000000000004E-4</v>
      </c>
      <c r="N219" s="8">
        <f t="shared" si="327"/>
        <v>2.688114166013372E-3</v>
      </c>
      <c r="O219" s="8">
        <v>0.13370000000000001</v>
      </c>
      <c r="P219" s="8">
        <f t="shared" si="328"/>
        <v>9.5500000000000012E-4</v>
      </c>
      <c r="Q219" s="8">
        <f t="shared" si="329"/>
        <v>3.0237326602388344E-3</v>
      </c>
      <c r="R219" s="8">
        <v>0.81620000000000004</v>
      </c>
      <c r="S219" s="8">
        <f t="shared" si="330"/>
        <v>5.8300000000000001E-3</v>
      </c>
      <c r="T219" s="8">
        <f t="shared" si="331"/>
        <v>1.8459017182400422E-2</v>
      </c>
      <c r="U219" s="8">
        <v>3.0940000000000004E-3</v>
      </c>
      <c r="V219" s="8">
        <f t="shared" si="332"/>
        <v>2.2100000000000002E-5</v>
      </c>
      <c r="W219" s="8">
        <f t="shared" si="333"/>
        <v>6.9973289833799202E-5</v>
      </c>
      <c r="X219" s="8">
        <v>3.0940000000000004E-4</v>
      </c>
      <c r="Y219" s="8">
        <f t="shared" si="334"/>
        <v>2.2100000000000004E-6</v>
      </c>
      <c r="Z219" s="8">
        <f t="shared" si="335"/>
        <v>6.9973289833799202E-6</v>
      </c>
      <c r="AA219" s="8">
        <v>4.9140000000000002E-4</v>
      </c>
      <c r="AB219" s="8">
        <f t="shared" si="336"/>
        <v>3.5100000000000003E-6</v>
      </c>
      <c r="AC219" s="8">
        <f t="shared" si="337"/>
        <v>1.1113404855956343E-5</v>
      </c>
      <c r="AD219" s="8">
        <v>1.582E-4</v>
      </c>
      <c r="AE219" s="8">
        <f t="shared" si="338"/>
        <v>1.13E-6</v>
      </c>
      <c r="AF219" s="8">
        <f t="shared" si="339"/>
        <v>3.5778197969318138E-6</v>
      </c>
      <c r="AG219" s="8">
        <v>1.2278000000000002E-5</v>
      </c>
      <c r="AH219" s="8">
        <f t="shared" si="340"/>
        <v>8.7700000000000011E-8</v>
      </c>
      <c r="AI219" s="8">
        <f t="shared" si="341"/>
        <v>2.7767681078842489E-7</v>
      </c>
      <c r="AJ219" s="8">
        <v>2.198</v>
      </c>
      <c r="AK219" s="8">
        <f t="shared" si="342"/>
        <v>1.5699999999999999E-2</v>
      </c>
      <c r="AL219" s="8">
        <f t="shared" si="343"/>
        <v>4.9709531691884488E-2</v>
      </c>
      <c r="AM219" s="8">
        <v>0.70700000000000007</v>
      </c>
      <c r="AN219" s="8">
        <f t="shared" si="344"/>
        <v>5.0500000000000007E-3</v>
      </c>
      <c r="AO219" s="8">
        <f t="shared" si="345"/>
        <v>1.598937165885457E-2</v>
      </c>
      <c r="AP219" s="8">
        <v>7.028000000000001E-9</v>
      </c>
      <c r="AQ219" s="8">
        <f t="shared" si="346"/>
        <v>5.0200000000000005E-11</v>
      </c>
      <c r="AR219" s="8">
        <f t="shared" si="347"/>
        <v>1.5894385292564343E-10</v>
      </c>
      <c r="AS219" s="9">
        <v>4.3260000000000007E-2</v>
      </c>
      <c r="AT219" s="8">
        <f t="shared" si="348"/>
        <v>3.0900000000000003E-4</v>
      </c>
      <c r="AU219" s="8">
        <f t="shared" si="349"/>
        <v>9.7835957278931906E-4</v>
      </c>
      <c r="AV219" s="9">
        <v>1.0934E-11</v>
      </c>
      <c r="AW219" s="8">
        <f t="shared" si="350"/>
        <v>7.8100000000000003E-14</v>
      </c>
      <c r="AX219" s="8">
        <f t="shared" si="351"/>
        <v>2.4728117357555283E-13</v>
      </c>
      <c r="AY219" s="9">
        <v>4.2560000000000005E-8</v>
      </c>
      <c r="AZ219" s="8">
        <f t="shared" si="352"/>
        <v>3.0400000000000004E-10</v>
      </c>
      <c r="BA219" s="8">
        <f t="shared" si="353"/>
        <v>9.6252851174094818E-10</v>
      </c>
      <c r="BB219" s="9">
        <v>1.0164000000000002E-7</v>
      </c>
      <c r="BC219" s="8">
        <f t="shared" si="354"/>
        <v>7.2600000000000008E-10</v>
      </c>
      <c r="BD219" s="8">
        <f t="shared" si="355"/>
        <v>2.2986700642234487E-9</v>
      </c>
      <c r="BE219" s="9">
        <v>5.0260000000000007E-7</v>
      </c>
      <c r="BF219" s="8">
        <f t="shared" si="356"/>
        <v>3.5900000000000006E-9</v>
      </c>
      <c r="BG219" s="8">
        <f t="shared" si="357"/>
        <v>1.1366701832730277E-8</v>
      </c>
      <c r="BH219" s="9">
        <v>0.19180000000000003</v>
      </c>
      <c r="BI219" s="8">
        <f t="shared" si="358"/>
        <v>1.3700000000000001E-3</v>
      </c>
      <c r="BJ219" s="8">
        <f t="shared" si="359"/>
        <v>4.3377107272536157E-3</v>
      </c>
    </row>
    <row r="220" spans="1:62" ht="14.4" x14ac:dyDescent="0.25">
      <c r="A220" s="3">
        <v>63107010</v>
      </c>
      <c r="B220" s="2" t="s">
        <v>26</v>
      </c>
      <c r="C220" s="4" t="s">
        <v>18</v>
      </c>
      <c r="D220" s="4" t="s">
        <v>19</v>
      </c>
      <c r="E220" s="4" t="s">
        <v>19</v>
      </c>
      <c r="F220" s="4" t="s">
        <v>66</v>
      </c>
      <c r="G220" s="4">
        <v>140</v>
      </c>
      <c r="H220" s="26">
        <v>9.4986366290225153</v>
      </c>
      <c r="I220" s="8">
        <v>2.7720000000000005E-2</v>
      </c>
      <c r="J220" s="8">
        <f t="shared" si="324"/>
        <v>1.9800000000000004E-4</v>
      </c>
      <c r="K220" s="8">
        <f t="shared" si="325"/>
        <v>1.8807300525464584E-3</v>
      </c>
      <c r="L220" s="8">
        <v>2.6460000000000004E-2</v>
      </c>
      <c r="M220" s="8">
        <f t="shared" si="326"/>
        <v>1.8900000000000004E-4</v>
      </c>
      <c r="N220" s="8">
        <f t="shared" si="327"/>
        <v>1.7952423228852557E-3</v>
      </c>
      <c r="O220" s="8">
        <v>1.1676000000000001E-2</v>
      </c>
      <c r="P220" s="8">
        <f t="shared" si="328"/>
        <v>8.3400000000000008E-5</v>
      </c>
      <c r="Q220" s="8">
        <f t="shared" si="329"/>
        <v>7.9218629486047789E-4</v>
      </c>
      <c r="R220" s="8">
        <v>0.29960000000000003</v>
      </c>
      <c r="S220" s="8">
        <f t="shared" si="330"/>
        <v>2.1400000000000004E-3</v>
      </c>
      <c r="T220" s="8">
        <f t="shared" si="331"/>
        <v>2.0327082386108187E-2</v>
      </c>
      <c r="U220" s="8">
        <v>1.1298000000000002E-3</v>
      </c>
      <c r="V220" s="8">
        <f t="shared" si="332"/>
        <v>8.0700000000000024E-6</v>
      </c>
      <c r="W220" s="8">
        <f t="shared" si="333"/>
        <v>7.6653997596211719E-5</v>
      </c>
      <c r="X220" s="8">
        <v>2.3520000000000002E-4</v>
      </c>
      <c r="Y220" s="8">
        <f t="shared" si="334"/>
        <v>1.6800000000000002E-6</v>
      </c>
      <c r="Z220" s="8">
        <f t="shared" si="335"/>
        <v>1.5957709536757829E-5</v>
      </c>
      <c r="AA220" s="8">
        <v>9.9540000000000002E-4</v>
      </c>
      <c r="AB220" s="8">
        <f t="shared" si="336"/>
        <v>7.1100000000000005E-6</v>
      </c>
      <c r="AC220" s="8">
        <f t="shared" si="337"/>
        <v>6.7535306432350085E-5</v>
      </c>
      <c r="AD220" s="8">
        <v>5.9500000000000003E-5</v>
      </c>
      <c r="AE220" s="8">
        <f t="shared" si="338"/>
        <v>4.2500000000000001E-7</v>
      </c>
      <c r="AF220" s="8">
        <f t="shared" si="339"/>
        <v>4.0369205673345687E-6</v>
      </c>
      <c r="AG220" s="8">
        <v>3.2480000000000001E-5</v>
      </c>
      <c r="AH220" s="8">
        <f t="shared" si="340"/>
        <v>2.3200000000000001E-7</v>
      </c>
      <c r="AI220" s="8">
        <f t="shared" si="341"/>
        <v>2.2036836979332239E-6</v>
      </c>
      <c r="AJ220" s="8">
        <v>0.22680000000000003</v>
      </c>
      <c r="AK220" s="8">
        <f t="shared" si="342"/>
        <v>1.6200000000000001E-3</v>
      </c>
      <c r="AL220" s="8">
        <f t="shared" si="343"/>
        <v>1.5387791339016476E-2</v>
      </c>
      <c r="AM220" s="8">
        <v>0.19320000000000001</v>
      </c>
      <c r="AN220" s="8">
        <f t="shared" si="344"/>
        <v>1.3800000000000002E-3</v>
      </c>
      <c r="AO220" s="8">
        <f t="shared" si="345"/>
        <v>1.3108118548051072E-2</v>
      </c>
      <c r="AP220" s="8">
        <v>2.0020000000000003E-9</v>
      </c>
      <c r="AQ220" s="8">
        <f t="shared" si="346"/>
        <v>1.4300000000000002E-11</v>
      </c>
      <c r="AR220" s="8">
        <f t="shared" si="347"/>
        <v>1.3583050379502197E-10</v>
      </c>
      <c r="AS220" s="9">
        <v>3.3600000000000005E-2</v>
      </c>
      <c r="AT220" s="8">
        <f t="shared" si="348"/>
        <v>2.4000000000000003E-4</v>
      </c>
      <c r="AU220" s="8">
        <f t="shared" si="349"/>
        <v>2.2796727909654038E-3</v>
      </c>
      <c r="AV220" s="9">
        <v>4.2560000000000004E-12</v>
      </c>
      <c r="AW220" s="8">
        <f t="shared" si="350"/>
        <v>3.0400000000000002E-14</v>
      </c>
      <c r="AX220" s="8">
        <f t="shared" si="351"/>
        <v>2.8875855352228448E-13</v>
      </c>
      <c r="AY220" s="9">
        <v>5.922000000000001E-8</v>
      </c>
      <c r="AZ220" s="8">
        <f t="shared" si="352"/>
        <v>4.2300000000000009E-10</v>
      </c>
      <c r="BA220" s="8">
        <f t="shared" si="353"/>
        <v>4.0179232940765244E-9</v>
      </c>
      <c r="BB220" s="9">
        <v>1.6660000000000002E-8</v>
      </c>
      <c r="BC220" s="8">
        <f t="shared" si="354"/>
        <v>1.19E-10</v>
      </c>
      <c r="BD220" s="8">
        <f t="shared" si="355"/>
        <v>1.1303377588536792E-9</v>
      </c>
      <c r="BE220" s="9">
        <v>1.5400000000000003E-7</v>
      </c>
      <c r="BF220" s="8">
        <f t="shared" si="356"/>
        <v>1.1000000000000001E-9</v>
      </c>
      <c r="BG220" s="8">
        <f t="shared" si="357"/>
        <v>1.0448500291924768E-8</v>
      </c>
      <c r="BH220" s="9">
        <v>4.2000000000000003E-2</v>
      </c>
      <c r="BI220" s="8">
        <f t="shared" si="358"/>
        <v>3.0000000000000003E-4</v>
      </c>
      <c r="BJ220" s="8">
        <f t="shared" si="359"/>
        <v>2.8495909887067549E-3</v>
      </c>
    </row>
    <row r="221" spans="1:62" ht="14.4" x14ac:dyDescent="0.25">
      <c r="A221" s="3">
        <v>75113000</v>
      </c>
      <c r="B221" s="2" t="s">
        <v>27</v>
      </c>
      <c r="C221" s="4" t="s">
        <v>4</v>
      </c>
      <c r="D221" s="4" t="s">
        <v>4</v>
      </c>
      <c r="E221" s="4" t="s">
        <v>13</v>
      </c>
      <c r="F221" s="4" t="s">
        <v>66</v>
      </c>
      <c r="G221" s="4">
        <v>85</v>
      </c>
      <c r="H221" s="26">
        <v>10.290189681441058</v>
      </c>
      <c r="I221" s="8">
        <v>3.0345E-2</v>
      </c>
      <c r="J221" s="8">
        <f t="shared" si="324"/>
        <v>3.57E-4</v>
      </c>
      <c r="K221" s="8">
        <f t="shared" si="325"/>
        <v>3.6735977162744579E-3</v>
      </c>
      <c r="L221" s="8">
        <v>2.9155000000000004E-2</v>
      </c>
      <c r="M221" s="8">
        <f t="shared" si="326"/>
        <v>3.4300000000000004E-4</v>
      </c>
      <c r="N221" s="8">
        <f t="shared" si="327"/>
        <v>3.5295350607342834E-3</v>
      </c>
      <c r="O221" s="8">
        <v>1.6745000000000003E-2</v>
      </c>
      <c r="P221" s="8">
        <f t="shared" si="328"/>
        <v>1.9700000000000005E-4</v>
      </c>
      <c r="Q221" s="8">
        <f t="shared" si="329"/>
        <v>2.0271673672438888E-3</v>
      </c>
      <c r="R221" s="8">
        <v>0.26095000000000002</v>
      </c>
      <c r="S221" s="8">
        <f t="shared" si="330"/>
        <v>3.0700000000000002E-3</v>
      </c>
      <c r="T221" s="8">
        <f t="shared" si="331"/>
        <v>3.1590882322024054E-2</v>
      </c>
      <c r="U221" s="8">
        <v>6.0605000000000001E-4</v>
      </c>
      <c r="V221" s="8">
        <f t="shared" si="332"/>
        <v>7.1300000000000003E-6</v>
      </c>
      <c r="W221" s="8">
        <f t="shared" si="333"/>
        <v>7.3369052428674746E-5</v>
      </c>
      <c r="X221" s="8">
        <v>1.1475000000000001E-4</v>
      </c>
      <c r="Y221" s="8">
        <f t="shared" si="334"/>
        <v>1.3500000000000002E-6</v>
      </c>
      <c r="Z221" s="8">
        <f t="shared" si="335"/>
        <v>1.3891756069945431E-5</v>
      </c>
      <c r="AA221" s="8">
        <v>1.5215000000000001E-4</v>
      </c>
      <c r="AB221" s="8">
        <f t="shared" si="336"/>
        <v>1.7900000000000002E-6</v>
      </c>
      <c r="AC221" s="8">
        <f t="shared" si="337"/>
        <v>1.8419439529779496E-5</v>
      </c>
      <c r="AD221" s="8">
        <v>2.1334999999999998E-5</v>
      </c>
      <c r="AE221" s="8">
        <f t="shared" si="338"/>
        <v>2.5099999999999996E-7</v>
      </c>
      <c r="AF221" s="8">
        <f t="shared" si="339"/>
        <v>2.5828376100417053E-6</v>
      </c>
      <c r="AG221" s="8">
        <v>4.4285E-6</v>
      </c>
      <c r="AH221" s="8">
        <f t="shared" si="340"/>
        <v>5.2100000000000003E-8</v>
      </c>
      <c r="AI221" s="8">
        <f t="shared" si="341"/>
        <v>5.3611888240307919E-7</v>
      </c>
      <c r="AJ221" s="8">
        <v>0.17</v>
      </c>
      <c r="AK221" s="8">
        <f t="shared" si="342"/>
        <v>2E-3</v>
      </c>
      <c r="AL221" s="8">
        <f t="shared" si="343"/>
        <v>2.0580379362882116E-2</v>
      </c>
      <c r="AM221" s="8">
        <v>0.1343</v>
      </c>
      <c r="AN221" s="8">
        <f t="shared" si="344"/>
        <v>1.58E-3</v>
      </c>
      <c r="AO221" s="8">
        <f t="shared" si="345"/>
        <v>1.6258499696676872E-2</v>
      </c>
      <c r="AP221" s="8">
        <v>2.9325E-9</v>
      </c>
      <c r="AQ221" s="8">
        <f t="shared" si="346"/>
        <v>3.4499999999999997E-11</v>
      </c>
      <c r="AR221" s="8">
        <f t="shared" si="347"/>
        <v>3.5501154400971649E-10</v>
      </c>
      <c r="AS221" s="9">
        <v>5.3720000000000009E-3</v>
      </c>
      <c r="AT221" s="8">
        <f t="shared" si="348"/>
        <v>6.3200000000000005E-5</v>
      </c>
      <c r="AU221" s="8">
        <f t="shared" si="349"/>
        <v>6.5033998786707492E-4</v>
      </c>
      <c r="AV221" s="9">
        <v>6.4175000000000001E-12</v>
      </c>
      <c r="AW221" s="8">
        <f t="shared" si="350"/>
        <v>7.5500000000000006E-14</v>
      </c>
      <c r="AX221" s="8">
        <f t="shared" si="351"/>
        <v>7.7690932094879993E-13</v>
      </c>
      <c r="AY221" s="9">
        <v>1.3175000000000001E-8</v>
      </c>
      <c r="AZ221" s="8">
        <f t="shared" si="352"/>
        <v>1.5500000000000001E-10</v>
      </c>
      <c r="BA221" s="8">
        <f t="shared" si="353"/>
        <v>1.5949794006233642E-9</v>
      </c>
      <c r="BB221" s="9">
        <v>2.3205000000000005E-8</v>
      </c>
      <c r="BC221" s="8">
        <f t="shared" si="354"/>
        <v>2.7300000000000004E-10</v>
      </c>
      <c r="BD221" s="8">
        <f t="shared" si="355"/>
        <v>2.8092217830334095E-9</v>
      </c>
      <c r="BE221" s="9">
        <v>1.2665000000000001E-7</v>
      </c>
      <c r="BF221" s="8">
        <f t="shared" si="356"/>
        <v>1.4900000000000002E-9</v>
      </c>
      <c r="BG221" s="8">
        <f t="shared" si="357"/>
        <v>1.533238262534718E-8</v>
      </c>
      <c r="BH221" s="9">
        <v>3.7910000000000006E-2</v>
      </c>
      <c r="BI221" s="8">
        <f t="shared" si="358"/>
        <v>4.4600000000000005E-4</v>
      </c>
      <c r="BJ221" s="8">
        <f t="shared" si="359"/>
        <v>4.5894245979227121E-3</v>
      </c>
    </row>
    <row r="222" spans="1:62" ht="14.4" x14ac:dyDescent="0.25">
      <c r="A222" s="3">
        <v>83106000</v>
      </c>
      <c r="B222" s="2" t="s">
        <v>28</v>
      </c>
      <c r="C222" s="4" t="s">
        <v>16</v>
      </c>
      <c r="D222" s="4" t="s">
        <v>16</v>
      </c>
      <c r="E222" s="4" t="s">
        <v>29</v>
      </c>
      <c r="F222" s="4" t="s">
        <v>66</v>
      </c>
      <c r="G222" s="4">
        <v>30</v>
      </c>
      <c r="H222" s="26">
        <v>0.7915530524185429</v>
      </c>
      <c r="I222" s="8">
        <v>9.2999999999999999E-2</v>
      </c>
      <c r="J222" s="8">
        <f t="shared" si="324"/>
        <v>3.0999999999999999E-3</v>
      </c>
      <c r="K222" s="8">
        <f t="shared" si="325"/>
        <v>2.4538144624974829E-3</v>
      </c>
      <c r="L222" s="8">
        <v>9.1799999999999993E-2</v>
      </c>
      <c r="M222" s="8">
        <f t="shared" si="326"/>
        <v>3.0599999999999998E-3</v>
      </c>
      <c r="N222" s="8">
        <f t="shared" si="327"/>
        <v>2.4221523404007409E-3</v>
      </c>
      <c r="O222" s="8">
        <v>0.17460000000000001</v>
      </c>
      <c r="P222" s="8">
        <f t="shared" si="328"/>
        <v>5.8200000000000005E-3</v>
      </c>
      <c r="Q222" s="8">
        <f t="shared" si="329"/>
        <v>4.6068387650759204E-3</v>
      </c>
      <c r="R222" s="8">
        <v>0.504</v>
      </c>
      <c r="S222" s="8">
        <f t="shared" si="330"/>
        <v>1.6799999999999999E-2</v>
      </c>
      <c r="T222" s="8">
        <f t="shared" si="331"/>
        <v>1.3298091280631519E-2</v>
      </c>
      <c r="U222" s="8">
        <v>9.8700000000000003E-4</v>
      </c>
      <c r="V222" s="8">
        <f t="shared" si="332"/>
        <v>3.29E-5</v>
      </c>
      <c r="W222" s="8">
        <f t="shared" si="333"/>
        <v>2.6042095424570063E-5</v>
      </c>
      <c r="X222" s="8">
        <v>2.2709999999999999E-4</v>
      </c>
      <c r="Y222" s="8">
        <f t="shared" si="334"/>
        <v>7.5699999999999995E-6</v>
      </c>
      <c r="Z222" s="8">
        <f t="shared" si="335"/>
        <v>5.9920566068083694E-6</v>
      </c>
      <c r="AA222" s="8">
        <v>5.6400000000000005E-4</v>
      </c>
      <c r="AB222" s="8">
        <f t="shared" si="336"/>
        <v>1.8800000000000003E-5</v>
      </c>
      <c r="AC222" s="8">
        <f t="shared" si="337"/>
        <v>1.4881197385468608E-5</v>
      </c>
      <c r="AD222" s="8">
        <v>9.2399999999999996E-5</v>
      </c>
      <c r="AE222" s="8">
        <f t="shared" si="338"/>
        <v>3.0799999999999997E-6</v>
      </c>
      <c r="AF222" s="8">
        <f t="shared" si="339"/>
        <v>2.4379834014491117E-6</v>
      </c>
      <c r="AG222" s="8">
        <v>1.9769999999999999E-5</v>
      </c>
      <c r="AH222" s="8">
        <f t="shared" si="340"/>
        <v>6.5899999999999996E-7</v>
      </c>
      <c r="AI222" s="8">
        <f t="shared" si="341"/>
        <v>5.2163346154381977E-7</v>
      </c>
      <c r="AJ222" s="8">
        <v>10.559999999999999</v>
      </c>
      <c r="AK222" s="8">
        <f t="shared" si="342"/>
        <v>0.35199999999999998</v>
      </c>
      <c r="AL222" s="8">
        <f t="shared" si="343"/>
        <v>0.27862667445132711</v>
      </c>
      <c r="AM222" s="8">
        <v>0.51600000000000001</v>
      </c>
      <c r="AN222" s="8">
        <f t="shared" si="344"/>
        <v>1.72E-2</v>
      </c>
      <c r="AO222" s="8">
        <f t="shared" si="345"/>
        <v>1.3614712501598939E-2</v>
      </c>
      <c r="AP222" s="8">
        <v>5.2199999999999998E-9</v>
      </c>
      <c r="AQ222" s="8">
        <f t="shared" si="346"/>
        <v>1.7399999999999999E-10</v>
      </c>
      <c r="AR222" s="8">
        <f t="shared" si="347"/>
        <v>1.3773023112082646E-10</v>
      </c>
      <c r="AS222" s="9">
        <v>6.9300000000000004E-3</v>
      </c>
      <c r="AT222" s="8">
        <f t="shared" si="348"/>
        <v>2.31E-4</v>
      </c>
      <c r="AU222" s="8">
        <f t="shared" si="349"/>
        <v>1.8284875510868342E-4</v>
      </c>
      <c r="AV222" s="9">
        <v>1.248E-11</v>
      </c>
      <c r="AW222" s="8">
        <f t="shared" si="350"/>
        <v>4.1599999999999999E-13</v>
      </c>
      <c r="AX222" s="8">
        <f t="shared" si="351"/>
        <v>3.2928606980611386E-13</v>
      </c>
      <c r="AY222" s="9">
        <v>3.69E-8</v>
      </c>
      <c r="AZ222" s="8">
        <f t="shared" si="352"/>
        <v>1.2299999999999999E-9</v>
      </c>
      <c r="BA222" s="8">
        <f t="shared" si="353"/>
        <v>9.7361025447480763E-10</v>
      </c>
      <c r="BB222" s="9">
        <v>4.7399999999999994E-8</v>
      </c>
      <c r="BC222" s="8">
        <f t="shared" si="354"/>
        <v>1.5799999999999997E-9</v>
      </c>
      <c r="BD222" s="8">
        <f t="shared" si="355"/>
        <v>1.2506538228212975E-9</v>
      </c>
      <c r="BE222" s="9">
        <v>3.8399999999999994E-7</v>
      </c>
      <c r="BF222" s="8">
        <f t="shared" si="356"/>
        <v>1.2799999999999999E-8</v>
      </c>
      <c r="BG222" s="8">
        <f t="shared" si="357"/>
        <v>1.0131879070957348E-8</v>
      </c>
      <c r="BH222" s="9">
        <v>0.21179999999999999</v>
      </c>
      <c r="BI222" s="8">
        <f t="shared" si="358"/>
        <v>7.0599999999999994E-3</v>
      </c>
      <c r="BJ222" s="8">
        <f t="shared" si="359"/>
        <v>5.588364550074912E-3</v>
      </c>
    </row>
    <row r="223" spans="1:62" x14ac:dyDescent="0.25">
      <c r="A223" s="3">
        <v>92552010</v>
      </c>
      <c r="B223" s="2" t="s">
        <v>68</v>
      </c>
      <c r="C223" s="4" t="s">
        <v>12</v>
      </c>
      <c r="D223" s="4" t="s">
        <v>12</v>
      </c>
      <c r="E223" s="4" t="s">
        <v>69</v>
      </c>
      <c r="F223" s="4" t="s">
        <v>65</v>
      </c>
      <c r="G223" s="4">
        <v>240</v>
      </c>
      <c r="H223" s="4">
        <v>7.9155255117000003</v>
      </c>
      <c r="I223" s="8">
        <v>3.1199999999999999E-4</v>
      </c>
      <c r="J223" s="8">
        <f t="shared" si="324"/>
        <v>1.3E-6</v>
      </c>
      <c r="K223" s="8">
        <f t="shared" si="325"/>
        <v>1.0290183165210001E-5</v>
      </c>
      <c r="L223" s="8">
        <v>2.9759999999999997E-4</v>
      </c>
      <c r="M223" s="8">
        <f t="shared" si="326"/>
        <v>1.2399999999999998E-6</v>
      </c>
      <c r="N223" s="8">
        <f t="shared" si="327"/>
        <v>9.8152516345079982E-6</v>
      </c>
      <c r="O223" s="8">
        <v>4.6799999999999994E-4</v>
      </c>
      <c r="P223" s="8">
        <f t="shared" si="328"/>
        <v>1.9499999999999995E-6</v>
      </c>
      <c r="Q223" s="8">
        <f t="shared" si="329"/>
        <v>1.5435274747814998E-5</v>
      </c>
      <c r="R223" s="8">
        <v>3.1440000000000001E-3</v>
      </c>
      <c r="S223" s="8">
        <f t="shared" si="330"/>
        <v>1.31E-5</v>
      </c>
      <c r="T223" s="8">
        <f t="shared" si="331"/>
        <v>1.0369338420327E-4</v>
      </c>
      <c r="U223" s="8">
        <v>1.8071999999999999E-5</v>
      </c>
      <c r="V223" s="8">
        <f t="shared" si="332"/>
        <v>7.5299999999999993E-8</v>
      </c>
      <c r="W223" s="8">
        <f t="shared" si="333"/>
        <v>5.9603907103100993E-7</v>
      </c>
      <c r="X223" s="8">
        <v>9.3599999999999991E-7</v>
      </c>
      <c r="Y223" s="8">
        <f t="shared" si="334"/>
        <v>3.8999999999999994E-9</v>
      </c>
      <c r="Z223" s="8">
        <f t="shared" si="335"/>
        <v>3.0870549495629997E-8</v>
      </c>
      <c r="AA223" s="8">
        <v>2.0016E-6</v>
      </c>
      <c r="AB223" s="8">
        <f t="shared" si="336"/>
        <v>8.3400000000000006E-9</v>
      </c>
      <c r="AC223" s="8">
        <f t="shared" si="337"/>
        <v>6.6015482767578002E-8</v>
      </c>
      <c r="AD223" s="8">
        <v>4.9199999999999991E-7</v>
      </c>
      <c r="AE223" s="8">
        <f t="shared" si="338"/>
        <v>2.0499999999999997E-9</v>
      </c>
      <c r="AF223" s="8">
        <f t="shared" si="339"/>
        <v>1.6226827298985E-8</v>
      </c>
      <c r="AG223" s="8">
        <v>1.3127999999999999E-7</v>
      </c>
      <c r="AH223" s="8">
        <f t="shared" si="340"/>
        <v>5.4699999999999997E-10</v>
      </c>
      <c r="AI223" s="8">
        <f t="shared" si="341"/>
        <v>4.3297924548999001E-9</v>
      </c>
      <c r="AJ223" s="8">
        <v>3.1919999999999995E-3</v>
      </c>
      <c r="AK223" s="8">
        <f t="shared" si="342"/>
        <v>1.3299999999999998E-5</v>
      </c>
      <c r="AL223" s="8">
        <f t="shared" si="343"/>
        <v>1.0527648930560999E-4</v>
      </c>
      <c r="AM223" s="8">
        <v>2.7119999999999996E-3</v>
      </c>
      <c r="AN223" s="8">
        <f t="shared" si="344"/>
        <v>1.1299999999999999E-5</v>
      </c>
      <c r="AO223" s="8">
        <f t="shared" si="345"/>
        <v>8.9445438282209985E-5</v>
      </c>
      <c r="AP223" s="8">
        <v>2.7119999999999999E-11</v>
      </c>
      <c r="AQ223" s="8">
        <f t="shared" si="346"/>
        <v>1.13E-13</v>
      </c>
      <c r="AR223" s="8">
        <f t="shared" si="347"/>
        <v>8.9445438282210007E-13</v>
      </c>
      <c r="AS223" s="9">
        <v>3.2639999999999999E-5</v>
      </c>
      <c r="AT223" s="8">
        <f t="shared" si="348"/>
        <v>1.36E-7</v>
      </c>
      <c r="AU223" s="8">
        <f t="shared" si="349"/>
        <v>1.0765114695912E-6</v>
      </c>
      <c r="AV223" s="9">
        <v>3.3600000000000003E-14</v>
      </c>
      <c r="AW223" s="8">
        <f t="shared" si="350"/>
        <v>1.4000000000000001E-16</v>
      </c>
      <c r="AX223" s="8">
        <f t="shared" si="351"/>
        <v>1.108173571638E-15</v>
      </c>
      <c r="AY223" s="9">
        <v>1.4160000000000001E-10</v>
      </c>
      <c r="AZ223" s="8">
        <f t="shared" si="352"/>
        <v>5.9000000000000001E-13</v>
      </c>
      <c r="BA223" s="8">
        <f t="shared" si="353"/>
        <v>4.6701600519030005E-12</v>
      </c>
      <c r="BB223" s="9">
        <v>1.0295999999999998E-9</v>
      </c>
      <c r="BC223" s="8">
        <f t="shared" si="354"/>
        <v>4.2899999999999997E-12</v>
      </c>
      <c r="BD223" s="8">
        <f t="shared" si="355"/>
        <v>3.3957604445192998E-11</v>
      </c>
      <c r="BE223" s="9">
        <v>2.0975999999999999E-9</v>
      </c>
      <c r="BF223" s="8">
        <f t="shared" si="356"/>
        <v>8.7399999999999987E-12</v>
      </c>
      <c r="BG223" s="8">
        <f t="shared" si="357"/>
        <v>6.9181692972257993E-11</v>
      </c>
      <c r="BH223" s="9">
        <v>6.1440000000000008E-4</v>
      </c>
      <c r="BI223" s="8">
        <f t="shared" si="358"/>
        <v>2.5600000000000005E-6</v>
      </c>
      <c r="BJ223" s="8">
        <f t="shared" si="359"/>
        <v>2.0263745309952005E-5</v>
      </c>
    </row>
    <row r="224" spans="1:62" x14ac:dyDescent="0.25">
      <c r="A224" s="17"/>
      <c r="B224" s="18"/>
      <c r="C224" s="22" t="s">
        <v>76</v>
      </c>
      <c r="D224" s="18"/>
      <c r="E224" s="18"/>
      <c r="F224" s="18"/>
      <c r="G224" s="17"/>
      <c r="H224" s="17"/>
      <c r="I224" s="19"/>
      <c r="J224" s="19"/>
      <c r="K224" s="20">
        <f>SUM(K210:K223)</f>
        <v>0.16913912343066406</v>
      </c>
      <c r="L224" s="19"/>
      <c r="M224" s="19"/>
      <c r="N224" s="20">
        <f>SUM(N210:N223)</f>
        <v>0.13321472612657947</v>
      </c>
      <c r="O224" s="19"/>
      <c r="P224" s="19"/>
      <c r="Q224" s="20">
        <f>SUM(Q210:Q223)</f>
        <v>0.12961658945548735</v>
      </c>
      <c r="R224" s="19"/>
      <c r="S224" s="19"/>
      <c r="T224" s="20">
        <f>SUM(T210:T223)</f>
        <v>1.1021313102473314</v>
      </c>
      <c r="U224" s="19"/>
      <c r="V224" s="19"/>
      <c r="W224" s="20">
        <f>SUM(W210:W223)</f>
        <v>1.5694064965691991E-3</v>
      </c>
      <c r="X224" s="19"/>
      <c r="Y224" s="19"/>
      <c r="Z224" s="20">
        <f>SUM(Z210:Z223)</f>
        <v>4.5721826228318179E-4</v>
      </c>
      <c r="AA224" s="19"/>
      <c r="AB224" s="19"/>
      <c r="AC224" s="20">
        <f>SUM(AC210:AC223)</f>
        <v>1.1472020112960246E-3</v>
      </c>
      <c r="AD224" s="19"/>
      <c r="AE224" s="19"/>
      <c r="AF224" s="20">
        <f>SUM(AF210:AF223)</f>
        <v>3.6436225626902186E-4</v>
      </c>
      <c r="AG224" s="19"/>
      <c r="AH224" s="19"/>
      <c r="AI224" s="20">
        <f>SUM(AI210:AI223)</f>
        <v>6.9178693773509732E-5</v>
      </c>
      <c r="AJ224" s="19"/>
      <c r="AK224" s="19"/>
      <c r="AL224" s="20">
        <f>SUM(AL210:AL223)</f>
        <v>0.93240462303544136</v>
      </c>
      <c r="AM224" s="19"/>
      <c r="AN224" s="19"/>
      <c r="AO224" s="20">
        <f>SUM(AO210:AO223)</f>
        <v>1.8104697272912504</v>
      </c>
      <c r="AP224" s="19"/>
      <c r="AQ224" s="19"/>
      <c r="AR224" s="20">
        <f>SUM(AR210:AR223)</f>
        <v>7.7287247183323994E-9</v>
      </c>
      <c r="AS224" s="19"/>
      <c r="AT224" s="19"/>
      <c r="AU224" s="20">
        <f>SUM(AU210:AU223)</f>
        <v>7.333279577359293E-3</v>
      </c>
      <c r="AV224" s="19"/>
      <c r="AW224" s="19"/>
      <c r="AX224" s="20">
        <f>SUM(AX210:AX223)</f>
        <v>1.9108113081808788E-11</v>
      </c>
      <c r="AY224" s="19"/>
      <c r="AZ224" s="19"/>
      <c r="BA224" s="20">
        <f>SUM(BA210:BA223)</f>
        <v>7.6297238021006657E-8</v>
      </c>
      <c r="BB224" s="19"/>
      <c r="BC224" s="19"/>
      <c r="BD224" s="20">
        <f>SUM(BD210:BD223)</f>
        <v>8.1596690089119261E-8</v>
      </c>
      <c r="BE224" s="19"/>
      <c r="BF224" s="19"/>
      <c r="BG224" s="20">
        <f>SUM(BG210:BG223)</f>
        <v>5.6902076211014224E-7</v>
      </c>
      <c r="BH224" s="19"/>
      <c r="BI224" s="19"/>
      <c r="BJ224" s="20">
        <f>SUM(BJ210:BJ223)</f>
        <v>0.22507460481960828</v>
      </c>
    </row>
    <row r="227" spans="1:62" x14ac:dyDescent="0.25">
      <c r="A227" s="1" t="s">
        <v>157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</row>
    <row r="228" spans="1:62" ht="20.399999999999999" x14ac:dyDescent="0.25">
      <c r="C228" s="48" t="s">
        <v>38</v>
      </c>
      <c r="D228" s="49"/>
      <c r="E228" s="49"/>
      <c r="F228" s="49"/>
      <c r="G228" s="49"/>
      <c r="H228" s="12"/>
      <c r="I228" s="50" t="s">
        <v>126</v>
      </c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62"/>
      <c r="BJ228" s="16"/>
    </row>
    <row r="229" spans="1:62" x14ac:dyDescent="0.25">
      <c r="A229" s="51" t="s">
        <v>31</v>
      </c>
      <c r="B229" s="51" t="s">
        <v>71</v>
      </c>
      <c r="C229" s="52" t="s">
        <v>32</v>
      </c>
      <c r="D229" s="53" t="s">
        <v>70</v>
      </c>
      <c r="E229" s="52" t="s">
        <v>0</v>
      </c>
      <c r="F229" s="52" t="s">
        <v>63</v>
      </c>
      <c r="G229" s="52" t="s">
        <v>1</v>
      </c>
      <c r="H229" s="53" t="s">
        <v>74</v>
      </c>
      <c r="I229" s="56" t="s">
        <v>43</v>
      </c>
      <c r="J229" s="57"/>
      <c r="K229" s="58"/>
      <c r="L229" s="56" t="s">
        <v>45</v>
      </c>
      <c r="M229" s="57"/>
      <c r="N229" s="58"/>
      <c r="O229" s="56" t="s">
        <v>44</v>
      </c>
      <c r="P229" s="57"/>
      <c r="Q229" s="58"/>
      <c r="R229" s="56" t="s">
        <v>42</v>
      </c>
      <c r="S229" s="57"/>
      <c r="T229" s="58"/>
      <c r="U229" s="56" t="s">
        <v>46</v>
      </c>
      <c r="V229" s="57"/>
      <c r="W229" s="58"/>
      <c r="X229" s="56" t="s">
        <v>47</v>
      </c>
      <c r="Y229" s="57"/>
      <c r="Z229" s="58"/>
      <c r="AA229" s="56" t="s">
        <v>48</v>
      </c>
      <c r="AB229" s="57"/>
      <c r="AC229" s="58"/>
      <c r="AD229" s="56" t="s">
        <v>49</v>
      </c>
      <c r="AE229" s="57"/>
      <c r="AF229" s="58"/>
      <c r="AG229" s="56" t="s">
        <v>50</v>
      </c>
      <c r="AH229" s="57"/>
      <c r="AI229" s="58"/>
      <c r="AJ229" s="56" t="s">
        <v>51</v>
      </c>
      <c r="AK229" s="57"/>
      <c r="AL229" s="58"/>
      <c r="AM229" s="56" t="s">
        <v>52</v>
      </c>
      <c r="AN229" s="57"/>
      <c r="AO229" s="58"/>
      <c r="AP229" s="57" t="s">
        <v>53</v>
      </c>
      <c r="AQ229" s="57"/>
      <c r="AR229" s="14"/>
      <c r="AS229" s="56" t="s">
        <v>54</v>
      </c>
      <c r="AT229" s="57"/>
      <c r="AU229" s="58"/>
      <c r="AV229" s="56" t="s">
        <v>55</v>
      </c>
      <c r="AW229" s="57"/>
      <c r="AX229" s="58"/>
      <c r="AY229" s="56" t="s">
        <v>56</v>
      </c>
      <c r="AZ229" s="57"/>
      <c r="BA229" s="58"/>
      <c r="BB229" s="59" t="s">
        <v>57</v>
      </c>
      <c r="BC229" s="60"/>
      <c r="BD229" s="61"/>
      <c r="BE229" s="59" t="s">
        <v>58</v>
      </c>
      <c r="BF229" s="60"/>
      <c r="BG229" s="61"/>
      <c r="BH229" s="66" t="s">
        <v>59</v>
      </c>
      <c r="BI229" s="66"/>
      <c r="BJ229" s="66"/>
    </row>
    <row r="230" spans="1:62" x14ac:dyDescent="0.25">
      <c r="A230" s="51"/>
      <c r="B230" s="51"/>
      <c r="C230" s="52"/>
      <c r="D230" s="54"/>
      <c r="E230" s="52"/>
      <c r="F230" s="52"/>
      <c r="G230" s="52"/>
      <c r="H230" s="54"/>
      <c r="I230" s="56" t="s">
        <v>61</v>
      </c>
      <c r="J230" s="58"/>
      <c r="K230" s="14"/>
      <c r="L230" s="56" t="s">
        <v>61</v>
      </c>
      <c r="M230" s="57"/>
      <c r="N230" s="58"/>
      <c r="O230" s="56" t="s">
        <v>62</v>
      </c>
      <c r="P230" s="57"/>
      <c r="Q230" s="58"/>
      <c r="R230" s="10"/>
      <c r="S230" s="11"/>
      <c r="T230" s="14"/>
      <c r="U230" s="56"/>
      <c r="V230" s="57"/>
      <c r="W230" s="58"/>
      <c r="X230" s="56" t="s">
        <v>62</v>
      </c>
      <c r="Y230" s="57"/>
      <c r="Z230" s="14"/>
      <c r="AA230" s="56" t="s">
        <v>62</v>
      </c>
      <c r="AB230" s="57"/>
      <c r="AC230" s="58"/>
      <c r="AD230" s="56" t="s">
        <v>62</v>
      </c>
      <c r="AE230" s="57"/>
      <c r="AF230" s="58"/>
      <c r="AG230" s="56" t="s">
        <v>62</v>
      </c>
      <c r="AH230" s="57"/>
      <c r="AI230" s="58"/>
      <c r="AJ230" s="56" t="s">
        <v>62</v>
      </c>
      <c r="AK230" s="57"/>
      <c r="AL230" s="14"/>
      <c r="AM230" s="56" t="s">
        <v>61</v>
      </c>
      <c r="AN230" s="57"/>
      <c r="AO230" s="58"/>
      <c r="AP230" s="57" t="s">
        <v>61</v>
      </c>
      <c r="AQ230" s="57"/>
      <c r="AR230" s="14"/>
      <c r="AS230" s="56"/>
      <c r="AT230" s="57"/>
      <c r="AU230" s="58"/>
      <c r="AV230" s="56" t="s">
        <v>60</v>
      </c>
      <c r="AW230" s="57"/>
      <c r="AX230" s="14"/>
      <c r="AY230" s="56" t="s">
        <v>60</v>
      </c>
      <c r="AZ230" s="57"/>
      <c r="BA230" s="58"/>
      <c r="BB230" s="63" t="s">
        <v>60</v>
      </c>
      <c r="BC230" s="64"/>
      <c r="BD230" s="65"/>
      <c r="BE230" s="63"/>
      <c r="BF230" s="64"/>
      <c r="BG230" s="65"/>
      <c r="BH230" s="66"/>
      <c r="BI230" s="66"/>
      <c r="BJ230" s="66"/>
    </row>
    <row r="231" spans="1:62" x14ac:dyDescent="0.25">
      <c r="A231" s="51"/>
      <c r="B231" s="51"/>
      <c r="C231" s="52"/>
      <c r="D231" s="55"/>
      <c r="E231" s="52"/>
      <c r="F231" s="52"/>
      <c r="G231" s="52"/>
      <c r="H231" s="54"/>
      <c r="I231" s="13" t="s">
        <v>36</v>
      </c>
      <c r="J231" s="24" t="s">
        <v>72</v>
      </c>
      <c r="K231" s="23" t="s">
        <v>73</v>
      </c>
      <c r="L231" s="13" t="s">
        <v>36</v>
      </c>
      <c r="M231" s="24" t="s">
        <v>72</v>
      </c>
      <c r="N231" s="23" t="s">
        <v>75</v>
      </c>
      <c r="O231" s="13" t="s">
        <v>36</v>
      </c>
      <c r="P231" s="24" t="s">
        <v>72</v>
      </c>
      <c r="Q231" s="23" t="s">
        <v>75</v>
      </c>
      <c r="R231" s="13" t="s">
        <v>36</v>
      </c>
      <c r="S231" s="24" t="s">
        <v>72</v>
      </c>
      <c r="T231" s="23" t="s">
        <v>75</v>
      </c>
      <c r="U231" s="13" t="s">
        <v>36</v>
      </c>
      <c r="V231" s="24" t="s">
        <v>72</v>
      </c>
      <c r="W231" s="23" t="s">
        <v>75</v>
      </c>
      <c r="X231" s="13" t="s">
        <v>36</v>
      </c>
      <c r="Y231" s="23" t="s">
        <v>72</v>
      </c>
      <c r="Z231" s="23" t="s">
        <v>75</v>
      </c>
      <c r="AA231" s="13" t="s">
        <v>36</v>
      </c>
      <c r="AB231" s="23" t="s">
        <v>72</v>
      </c>
      <c r="AC231" s="23" t="s">
        <v>75</v>
      </c>
      <c r="AD231" s="13" t="s">
        <v>36</v>
      </c>
      <c r="AE231" s="24" t="s">
        <v>72</v>
      </c>
      <c r="AF231" s="23" t="s">
        <v>75</v>
      </c>
      <c r="AG231" s="13" t="s">
        <v>36</v>
      </c>
      <c r="AH231" s="24" t="s">
        <v>72</v>
      </c>
      <c r="AI231" s="23" t="s">
        <v>75</v>
      </c>
      <c r="AJ231" s="13" t="s">
        <v>36</v>
      </c>
      <c r="AK231" s="23" t="s">
        <v>72</v>
      </c>
      <c r="AL231" s="23" t="s">
        <v>75</v>
      </c>
      <c r="AM231" s="13" t="s">
        <v>36</v>
      </c>
      <c r="AN231" s="24" t="s">
        <v>72</v>
      </c>
      <c r="AO231" s="23" t="s">
        <v>75</v>
      </c>
      <c r="AP231" s="23" t="s">
        <v>36</v>
      </c>
      <c r="AQ231" s="23" t="s">
        <v>72</v>
      </c>
      <c r="AR231" s="23" t="s">
        <v>75</v>
      </c>
      <c r="AS231" s="13" t="s">
        <v>36</v>
      </c>
      <c r="AT231" s="24" t="s">
        <v>72</v>
      </c>
      <c r="AU231" s="23" t="s">
        <v>75</v>
      </c>
      <c r="AV231" s="13" t="s">
        <v>36</v>
      </c>
      <c r="AW231" s="23" t="s">
        <v>72</v>
      </c>
      <c r="AX231" s="23" t="s">
        <v>75</v>
      </c>
      <c r="AY231" s="13" t="s">
        <v>36</v>
      </c>
      <c r="AZ231" s="24" t="s">
        <v>72</v>
      </c>
      <c r="BA231" s="23" t="s">
        <v>75</v>
      </c>
      <c r="BB231" s="13" t="s">
        <v>36</v>
      </c>
      <c r="BC231" s="24" t="s">
        <v>72</v>
      </c>
      <c r="BD231" s="23" t="s">
        <v>75</v>
      </c>
      <c r="BE231" s="13" t="s">
        <v>36</v>
      </c>
      <c r="BF231" s="24" t="s">
        <v>72</v>
      </c>
      <c r="BG231" s="23" t="s">
        <v>75</v>
      </c>
      <c r="BH231" s="23" t="s">
        <v>36</v>
      </c>
      <c r="BI231" s="24" t="s">
        <v>72</v>
      </c>
      <c r="BJ231" s="13" t="s">
        <v>75</v>
      </c>
    </row>
    <row r="232" spans="1:62" ht="14.4" x14ac:dyDescent="0.25">
      <c r="A232" s="3">
        <v>11111000</v>
      </c>
      <c r="B232" s="2" t="s">
        <v>30</v>
      </c>
      <c r="C232" s="4" t="s">
        <v>7</v>
      </c>
      <c r="D232" s="4" t="s">
        <v>34</v>
      </c>
      <c r="E232" s="4" t="s">
        <v>9</v>
      </c>
      <c r="F232" s="4" t="s">
        <v>34</v>
      </c>
      <c r="G232" s="4">
        <v>244</v>
      </c>
      <c r="H232" s="26">
        <v>7.702116634076444</v>
      </c>
      <c r="I232" s="8">
        <v>0.62951999999999997</v>
      </c>
      <c r="J232" s="8">
        <f>(I232/$G232)</f>
        <v>2.5799999999999998E-3</v>
      </c>
      <c r="K232" s="8">
        <f>(J232*$H232)</f>
        <v>1.9871460915917225E-2</v>
      </c>
      <c r="L232" s="8">
        <v>0.40503999999999996</v>
      </c>
      <c r="M232" s="8">
        <f>(L232/$G232)</f>
        <v>1.6599999999999998E-3</v>
      </c>
      <c r="N232" s="8">
        <f>(M232*$H232)</f>
        <v>1.2785513612566895E-2</v>
      </c>
      <c r="O232" s="8">
        <v>0.29768</v>
      </c>
      <c r="P232" s="8">
        <f>(O232/$G232)</f>
        <v>1.2199999999999999E-3</v>
      </c>
      <c r="Q232" s="8">
        <f>(P232*$H232)</f>
        <v>9.3965822935732617E-3</v>
      </c>
      <c r="R232" s="8">
        <v>2.0349599999999999</v>
      </c>
      <c r="S232" s="8">
        <f>(R232/$G232)</f>
        <v>8.3400000000000002E-3</v>
      </c>
      <c r="T232" s="8">
        <f>(S232*$H232)</f>
        <v>6.4235652728197548E-2</v>
      </c>
      <c r="U232" s="8">
        <v>2.7328000000000001E-3</v>
      </c>
      <c r="V232" s="8">
        <f>(U232/$G232)</f>
        <v>1.1199999999999999E-5</v>
      </c>
      <c r="W232" s="8">
        <f>(V232*$H232)</f>
        <v>8.626370630165617E-5</v>
      </c>
      <c r="X232" s="8">
        <v>1.02724E-3</v>
      </c>
      <c r="Y232" s="8">
        <f>(X232/$G232)</f>
        <v>4.2100000000000003E-6</v>
      </c>
      <c r="Z232" s="8">
        <f>(Y232*$H232)</f>
        <v>3.2425911029461833E-5</v>
      </c>
      <c r="AA232" s="8">
        <v>2.6595999999999998E-3</v>
      </c>
      <c r="AB232" s="8">
        <f>(AA232/$G232)</f>
        <v>1.0899999999999999E-5</v>
      </c>
      <c r="AC232" s="8">
        <f>(AB232*$H232)</f>
        <v>8.3953071311433227E-5</v>
      </c>
      <c r="AD232" s="8">
        <v>2.5375999999999996E-4</v>
      </c>
      <c r="AE232" s="8">
        <f>(AD232/$G232)</f>
        <v>1.0399999999999998E-6</v>
      </c>
      <c r="AF232" s="8">
        <f>(AE232*$H232)</f>
        <v>8.0102012994395005E-6</v>
      </c>
      <c r="AG232" s="8">
        <v>8.9059999999999991E-5</v>
      </c>
      <c r="AH232" s="8">
        <f>(AG232/$G232)</f>
        <v>3.6499999999999995E-7</v>
      </c>
      <c r="AI232" s="8">
        <f>(AH232*$H232)</f>
        <v>2.8112725714379014E-6</v>
      </c>
      <c r="AJ232" s="8">
        <v>1.70312</v>
      </c>
      <c r="AK232" s="8">
        <f>(AJ232/$G232)</f>
        <v>6.9800000000000001E-3</v>
      </c>
      <c r="AL232" s="8">
        <f>(AK232*$H232)</f>
        <v>5.376077410585358E-2</v>
      </c>
      <c r="AM232" s="8">
        <v>3.1719999999999997</v>
      </c>
      <c r="AN232" s="8">
        <f>(AM232/$G232)</f>
        <v>1.2999999999999999E-2</v>
      </c>
      <c r="AO232" s="8">
        <f>(AN232*$H232)</f>
        <v>0.10012751624299376</v>
      </c>
      <c r="AP232" s="8">
        <v>1.8885599999999999E-8</v>
      </c>
      <c r="AQ232" s="8">
        <f>(AP232/$G232)</f>
        <v>7.7399999999999999E-11</v>
      </c>
      <c r="AR232" s="8">
        <f>(AQ232*$H232)</f>
        <v>5.9614382747751673E-10</v>
      </c>
      <c r="AS232" s="9">
        <v>2.07888E-2</v>
      </c>
      <c r="AT232" s="8">
        <f>(AS232/$G232)</f>
        <v>8.5199999999999997E-5</v>
      </c>
      <c r="AU232" s="8">
        <f>(AT232*$H232)</f>
        <v>6.5622033722331297E-4</v>
      </c>
      <c r="AV232" s="9">
        <v>3.6844000000000001E-11</v>
      </c>
      <c r="AW232" s="8">
        <f>(AV232/$G232)</f>
        <v>1.5100000000000001E-13</v>
      </c>
      <c r="AX232" s="8">
        <f>(AW232*$H232)</f>
        <v>1.1630196117455432E-12</v>
      </c>
      <c r="AY232" s="9">
        <v>1.77876E-7</v>
      </c>
      <c r="AZ232" s="8">
        <f>(AY232/$G232)</f>
        <v>7.2899999999999996E-10</v>
      </c>
      <c r="BA232" s="8">
        <f>(AZ232*$H232)</f>
        <v>5.6148430262417273E-9</v>
      </c>
      <c r="BB232" s="9">
        <v>1.60064E-7</v>
      </c>
      <c r="BC232" s="8">
        <f>(BB232/$G232)</f>
        <v>6.5600000000000001E-10</v>
      </c>
      <c r="BD232" s="8">
        <f>(BC232*$H232)</f>
        <v>5.0525885119541472E-9</v>
      </c>
      <c r="BE232" s="9">
        <v>1.59088E-6</v>
      </c>
      <c r="BF232" s="8">
        <f>(BE232/$G232)</f>
        <v>6.5199999999999998E-9</v>
      </c>
      <c r="BG232" s="8">
        <f>(BF232*$H232)</f>
        <v>5.0217800454178414E-8</v>
      </c>
      <c r="BH232" s="9">
        <v>0.56607999999999992</v>
      </c>
      <c r="BI232" s="8">
        <f>(BH232/$G232)</f>
        <v>2.3199999999999996E-3</v>
      </c>
      <c r="BJ232" s="8">
        <f>(BI232*$H232)</f>
        <v>1.7868910591057347E-2</v>
      </c>
    </row>
    <row r="233" spans="1:62" ht="14.4" x14ac:dyDescent="0.25">
      <c r="A233" s="3">
        <v>21500100</v>
      </c>
      <c r="B233" s="2" t="s">
        <v>21</v>
      </c>
      <c r="C233" s="4" t="s">
        <v>5</v>
      </c>
      <c r="D233" s="4" t="s">
        <v>35</v>
      </c>
      <c r="E233" s="4" t="s">
        <v>10</v>
      </c>
      <c r="F233" s="4" t="s">
        <v>35</v>
      </c>
      <c r="G233" s="4">
        <v>85</v>
      </c>
      <c r="H233" s="26">
        <v>1.5404233268152889</v>
      </c>
      <c r="I233" s="8">
        <v>3.1705000000000001</v>
      </c>
      <c r="J233" s="8">
        <f t="shared" ref="J233:J245" si="360">(I233/$G233)</f>
        <v>3.73E-2</v>
      </c>
      <c r="K233" s="8">
        <f t="shared" ref="K233:K245" si="361">(J233*$H233)</f>
        <v>5.7457790090210278E-2</v>
      </c>
      <c r="L233" s="8">
        <v>2.2270000000000003</v>
      </c>
      <c r="M233" s="8">
        <f t="shared" ref="M233:M245" si="362">(L233/$G233)</f>
        <v>2.6200000000000005E-2</v>
      </c>
      <c r="N233" s="8">
        <f t="shared" ref="N233:N245" si="363">(M233*$H233)</f>
        <v>4.0359091162560576E-2</v>
      </c>
      <c r="O233" s="8">
        <v>2.2270000000000003</v>
      </c>
      <c r="P233" s="8">
        <f t="shared" ref="P233:P245" si="364">(O233/$G233)</f>
        <v>2.6200000000000005E-2</v>
      </c>
      <c r="Q233" s="8">
        <f t="shared" ref="Q233:Q245" si="365">(P233*$H233)</f>
        <v>4.0359091162560576E-2</v>
      </c>
      <c r="R233" s="8">
        <v>15.13</v>
      </c>
      <c r="S233" s="8">
        <f t="shared" ref="S233:S245" si="366">(R233/$G233)</f>
        <v>0.17800000000000002</v>
      </c>
      <c r="T233" s="8">
        <f t="shared" ref="T233:T245" si="367">(S233*$H233)</f>
        <v>0.27419535217312146</v>
      </c>
      <c r="U233" s="8">
        <v>2.4225E-2</v>
      </c>
      <c r="V233" s="8">
        <f t="shared" ref="V233:V245" si="368">(U233/$G233)</f>
        <v>2.8499999999999999E-4</v>
      </c>
      <c r="W233" s="8">
        <f t="shared" ref="W233:W245" si="369">(V233*$H233)</f>
        <v>4.3902064814235731E-4</v>
      </c>
      <c r="X233" s="8">
        <v>8.1855000000000001E-3</v>
      </c>
      <c r="Y233" s="8">
        <f t="shared" ref="Y233:Y245" si="370">(X233/$G233)</f>
        <v>9.6299999999999996E-5</v>
      </c>
      <c r="Z233" s="8">
        <f t="shared" ref="Z233:Z245" si="371">(Y233*$H233)</f>
        <v>1.4834276637231233E-4</v>
      </c>
      <c r="AA233" s="8">
        <v>2.4309999999999998E-2</v>
      </c>
      <c r="AB233" s="8">
        <f t="shared" ref="AB233:AB245" si="372">(AA233/$G233)</f>
        <v>2.8599999999999996E-4</v>
      </c>
      <c r="AC233" s="8">
        <f t="shared" ref="AC233:AC245" si="373">(AB233*$H233)</f>
        <v>4.4056107146917255E-4</v>
      </c>
      <c r="AD233" s="8">
        <v>2.346E-3</v>
      </c>
      <c r="AE233" s="8">
        <f t="shared" ref="AE233:AE245" si="374">(AD233/$G233)</f>
        <v>2.76E-5</v>
      </c>
      <c r="AF233" s="8">
        <f t="shared" ref="AF233:AF245" si="375">(AE233*$H233)</f>
        <v>4.2515683820101972E-5</v>
      </c>
      <c r="AG233" s="8">
        <v>8.585E-4</v>
      </c>
      <c r="AH233" s="8">
        <f t="shared" ref="AH233:AH245" si="376">(AG233/$G233)</f>
        <v>1.01E-5</v>
      </c>
      <c r="AI233" s="8">
        <f t="shared" ref="AI233:AI245" si="377">(AH233*$H233)</f>
        <v>1.5558275600834417E-5</v>
      </c>
      <c r="AJ233" s="8">
        <v>9.6050000000000004</v>
      </c>
      <c r="AK233" s="8">
        <f t="shared" ref="AK233:AK245" si="378">(AJ233/$G233)</f>
        <v>0.113</v>
      </c>
      <c r="AL233" s="8">
        <f t="shared" ref="AL233:AL245" si="379">(AK233*$H233)</f>
        <v>0.17406783593012765</v>
      </c>
      <c r="AM233" s="8">
        <v>25.500000000000004</v>
      </c>
      <c r="AN233" s="8">
        <f t="shared" ref="AN233:AN245" si="380">(AM233/$G233)</f>
        <v>0.30000000000000004</v>
      </c>
      <c r="AO233" s="8">
        <f t="shared" ref="AO233:AO245" si="381">(AN233*$H233)</f>
        <v>0.46212699804458673</v>
      </c>
      <c r="AP233" s="8">
        <v>1.2665000000000001E-7</v>
      </c>
      <c r="AQ233" s="8">
        <f t="shared" ref="AQ233:AQ245" si="382">(AP233/$G233)</f>
        <v>1.4900000000000002E-9</v>
      </c>
      <c r="AR233" s="8">
        <f t="shared" ref="AR233:AR245" si="383">(AQ233*$H233)</f>
        <v>2.2952307569547807E-9</v>
      </c>
      <c r="AS233" s="9">
        <v>7.1060000000000014E-5</v>
      </c>
      <c r="AT233" s="8">
        <f t="shared" ref="AT233:AT245" si="384">(AS233/$G233)</f>
        <v>8.3600000000000013E-7</v>
      </c>
      <c r="AU233" s="8">
        <f t="shared" ref="AU233:AU245" si="385">(AT233*$H233)</f>
        <v>1.2877939012175818E-6</v>
      </c>
      <c r="AV233" s="9">
        <v>2.6350000000000002E-10</v>
      </c>
      <c r="AW233" s="8">
        <f t="shared" ref="AW233:AW245" si="386">(AV233/$G233)</f>
        <v>3.1000000000000001E-12</v>
      </c>
      <c r="AX233" s="8">
        <f t="shared" ref="AX233:AX245" si="387">(AW233*$H233)</f>
        <v>4.7753123131273962E-12</v>
      </c>
      <c r="AY233" s="9">
        <v>1.547E-6</v>
      </c>
      <c r="AZ233" s="8">
        <f t="shared" ref="AZ233:AZ245" si="388">(AY233/$G233)</f>
        <v>1.8200000000000001E-8</v>
      </c>
      <c r="BA233" s="8">
        <f t="shared" ref="BA233:BA245" si="389">(AZ233*$H233)</f>
        <v>2.803570454803826E-8</v>
      </c>
      <c r="BB233" s="9">
        <v>1.3090000000000003E-6</v>
      </c>
      <c r="BC233" s="8">
        <f t="shared" ref="BC233:BC245" si="390">(BB233/$G233)</f>
        <v>1.5400000000000002E-8</v>
      </c>
      <c r="BD233" s="8">
        <f t="shared" ref="BD233:BD245" si="391">(BC233*$H233)</f>
        <v>2.3722519232955454E-8</v>
      </c>
      <c r="BE233" s="9">
        <v>9.6900000000000004E-6</v>
      </c>
      <c r="BF233" s="8">
        <f t="shared" ref="BF233:BF245" si="392">(BE233/$G233)</f>
        <v>1.14E-7</v>
      </c>
      <c r="BG233" s="8">
        <f t="shared" ref="BG233:BG245" si="393">(BF233*$H233)</f>
        <v>1.7560825925694295E-7</v>
      </c>
      <c r="BH233" s="9">
        <v>3.6804999999999999</v>
      </c>
      <c r="BI233" s="8">
        <f t="shared" ref="BI233:BI245" si="394">(BH233/$G233)</f>
        <v>4.3299999999999998E-2</v>
      </c>
      <c r="BJ233" s="8">
        <f t="shared" ref="BJ233:BJ245" si="395">(BI233*$H233)</f>
        <v>6.6700330051102014E-2</v>
      </c>
    </row>
    <row r="234" spans="1:62" x14ac:dyDescent="0.25">
      <c r="A234" s="3">
        <v>24144210</v>
      </c>
      <c r="B234" s="2" t="s">
        <v>67</v>
      </c>
      <c r="C234" s="4" t="s">
        <v>5</v>
      </c>
      <c r="D234" s="4" t="s">
        <v>15</v>
      </c>
      <c r="E234" s="4" t="s">
        <v>15</v>
      </c>
      <c r="F234" s="4" t="s">
        <v>15</v>
      </c>
      <c r="G234" s="4">
        <v>85</v>
      </c>
      <c r="H234" s="4">
        <v>1.9255291590000001</v>
      </c>
      <c r="I234" s="8">
        <v>0.44115000000000004</v>
      </c>
      <c r="J234" s="8">
        <f t="shared" si="360"/>
        <v>5.1900000000000002E-3</v>
      </c>
      <c r="K234" s="8">
        <f t="shared" si="361"/>
        <v>9.9934963352100014E-3</v>
      </c>
      <c r="L234" s="8">
        <v>0.41395000000000004</v>
      </c>
      <c r="M234" s="8">
        <f t="shared" si="362"/>
        <v>4.8700000000000002E-3</v>
      </c>
      <c r="N234" s="8">
        <f t="shared" si="363"/>
        <v>9.3773270043300012E-3</v>
      </c>
      <c r="O234" s="8">
        <v>0.73865000000000003</v>
      </c>
      <c r="P234" s="8">
        <f t="shared" si="364"/>
        <v>8.6899999999999998E-3</v>
      </c>
      <c r="Q234" s="8">
        <f t="shared" si="365"/>
        <v>1.6732848391709999E-2</v>
      </c>
      <c r="R234" s="8">
        <v>3.9865000000000004</v>
      </c>
      <c r="S234" s="8">
        <f t="shared" si="366"/>
        <v>4.6900000000000004E-2</v>
      </c>
      <c r="T234" s="8">
        <f t="shared" si="367"/>
        <v>9.0307317557100017E-2</v>
      </c>
      <c r="U234" s="8">
        <v>5.4060000000000011E-3</v>
      </c>
      <c r="V234" s="8">
        <f t="shared" si="368"/>
        <v>6.3600000000000014E-5</v>
      </c>
      <c r="W234" s="8">
        <f t="shared" si="369"/>
        <v>1.2246365451240004E-4</v>
      </c>
      <c r="X234" s="8">
        <v>1.6234999999999999E-3</v>
      </c>
      <c r="Y234" s="8">
        <f t="shared" si="370"/>
        <v>1.91E-5</v>
      </c>
      <c r="Z234" s="8">
        <f t="shared" si="371"/>
        <v>3.67776069369E-5</v>
      </c>
      <c r="AA234" s="8">
        <v>4.8365000000000005E-3</v>
      </c>
      <c r="AB234" s="8">
        <f t="shared" si="372"/>
        <v>5.6900000000000007E-5</v>
      </c>
      <c r="AC234" s="8">
        <f t="shared" si="373"/>
        <v>1.0956260914710002E-4</v>
      </c>
      <c r="AD234" s="8">
        <v>6.9614999999999998E-4</v>
      </c>
      <c r="AE234" s="8">
        <f t="shared" si="374"/>
        <v>8.1899999999999995E-6</v>
      </c>
      <c r="AF234" s="8">
        <f t="shared" si="375"/>
        <v>1.577008381221E-5</v>
      </c>
      <c r="AG234" s="8">
        <v>1.6405000000000003E-4</v>
      </c>
      <c r="AH234" s="8">
        <f t="shared" si="376"/>
        <v>1.9300000000000002E-6</v>
      </c>
      <c r="AI234" s="8">
        <f t="shared" si="377"/>
        <v>3.7162712768700006E-6</v>
      </c>
      <c r="AJ234" s="8">
        <v>2.2015000000000002</v>
      </c>
      <c r="AK234" s="8">
        <f t="shared" si="378"/>
        <v>2.5900000000000003E-2</v>
      </c>
      <c r="AL234" s="8">
        <f t="shared" si="379"/>
        <v>4.9871205218100005E-2</v>
      </c>
      <c r="AM234" s="8">
        <v>4.3520000000000003</v>
      </c>
      <c r="AN234" s="8">
        <f t="shared" si="380"/>
        <v>5.1200000000000002E-2</v>
      </c>
      <c r="AO234" s="8">
        <f t="shared" si="381"/>
        <v>9.8587092940800009E-2</v>
      </c>
      <c r="AP234" s="8">
        <v>3.7400000000000004E-8</v>
      </c>
      <c r="AQ234" s="8">
        <f t="shared" si="382"/>
        <v>4.4000000000000003E-10</v>
      </c>
      <c r="AR234" s="8">
        <f t="shared" si="383"/>
        <v>8.472328299600001E-10</v>
      </c>
      <c r="AS234" s="9">
        <v>2.0060000000000001E-2</v>
      </c>
      <c r="AT234" s="8">
        <f t="shared" si="384"/>
        <v>2.3600000000000002E-4</v>
      </c>
      <c r="AU234" s="8">
        <f t="shared" si="385"/>
        <v>4.5442488152400005E-4</v>
      </c>
      <c r="AV234" s="9">
        <v>5.4654999999999998E-11</v>
      </c>
      <c r="AW234" s="8">
        <f t="shared" si="386"/>
        <v>6.4299999999999999E-13</v>
      </c>
      <c r="AX234" s="8">
        <f t="shared" si="387"/>
        <v>1.2381152492370001E-12</v>
      </c>
      <c r="AY234" s="9">
        <v>3.0005000000000004E-7</v>
      </c>
      <c r="AZ234" s="8">
        <f t="shared" si="388"/>
        <v>3.5300000000000004E-9</v>
      </c>
      <c r="BA234" s="8">
        <f t="shared" si="389"/>
        <v>6.7971179312700013E-9</v>
      </c>
      <c r="BB234" s="9">
        <v>2.7370000000000002E-7</v>
      </c>
      <c r="BC234" s="8">
        <f t="shared" si="390"/>
        <v>3.2200000000000005E-9</v>
      </c>
      <c r="BD234" s="8">
        <f t="shared" si="391"/>
        <v>6.2002038919800015E-9</v>
      </c>
      <c r="BE234" s="9">
        <v>1.8020000000000001E-6</v>
      </c>
      <c r="BF234" s="8">
        <f t="shared" si="392"/>
        <v>2.1200000000000001E-8</v>
      </c>
      <c r="BG234" s="8">
        <f t="shared" si="393"/>
        <v>4.0821218170800007E-8</v>
      </c>
      <c r="BH234" s="9">
        <v>0.91800000000000015</v>
      </c>
      <c r="BI234" s="8">
        <f t="shared" si="394"/>
        <v>1.0800000000000002E-2</v>
      </c>
      <c r="BJ234" s="8">
        <f t="shared" si="395"/>
        <v>2.0795714917200007E-2</v>
      </c>
    </row>
    <row r="235" spans="1:62" ht="14.4" x14ac:dyDescent="0.25">
      <c r="A235" s="3">
        <v>25221405</v>
      </c>
      <c r="B235" s="2" t="s">
        <v>39</v>
      </c>
      <c r="C235" s="4" t="s">
        <v>5</v>
      </c>
      <c r="D235" s="4" t="s">
        <v>33</v>
      </c>
      <c r="E235" s="4" t="s">
        <v>20</v>
      </c>
      <c r="F235" s="4" t="s">
        <v>33</v>
      </c>
      <c r="G235" s="4">
        <v>55</v>
      </c>
      <c r="H235" s="26">
        <v>0.77021166340764446</v>
      </c>
      <c r="I235" s="8">
        <v>0.39049999999999996</v>
      </c>
      <c r="J235" s="8">
        <f t="shared" si="360"/>
        <v>7.0999999999999995E-3</v>
      </c>
      <c r="K235" s="8">
        <f t="shared" si="361"/>
        <v>5.4685028101942755E-3</v>
      </c>
      <c r="L235" s="8">
        <v>0.27609999999999996</v>
      </c>
      <c r="M235" s="8">
        <f t="shared" si="362"/>
        <v>5.0199999999999993E-3</v>
      </c>
      <c r="N235" s="8">
        <f t="shared" si="363"/>
        <v>3.8664625503063745E-3</v>
      </c>
      <c r="O235" s="8">
        <v>0.23540000000000003</v>
      </c>
      <c r="P235" s="8">
        <f t="shared" si="364"/>
        <v>4.2800000000000008E-3</v>
      </c>
      <c r="Q235" s="8">
        <f t="shared" si="365"/>
        <v>3.2965059193847189E-3</v>
      </c>
      <c r="R235" s="8">
        <v>4.3614999999999995</v>
      </c>
      <c r="S235" s="8">
        <f t="shared" si="366"/>
        <v>7.9299999999999995E-2</v>
      </c>
      <c r="T235" s="8">
        <f t="shared" si="367"/>
        <v>6.1077784908226206E-2</v>
      </c>
      <c r="U235" s="8">
        <v>2.7445E-3</v>
      </c>
      <c r="V235" s="8">
        <f t="shared" si="368"/>
        <v>4.99E-5</v>
      </c>
      <c r="W235" s="8">
        <f t="shared" si="369"/>
        <v>3.8433562004041459E-5</v>
      </c>
      <c r="X235" s="8">
        <v>9.2949999999999988E-4</v>
      </c>
      <c r="Y235" s="8">
        <f t="shared" si="370"/>
        <v>1.6899999999999997E-5</v>
      </c>
      <c r="Z235" s="8">
        <f t="shared" si="371"/>
        <v>1.301657711158919E-5</v>
      </c>
      <c r="AA235" s="8">
        <v>2.8435000000000001E-3</v>
      </c>
      <c r="AB235" s="8">
        <f t="shared" si="372"/>
        <v>5.1700000000000003E-5</v>
      </c>
      <c r="AC235" s="8">
        <f t="shared" si="373"/>
        <v>3.9819942998175219E-5</v>
      </c>
      <c r="AD235" s="8">
        <v>2.9040000000000001E-4</v>
      </c>
      <c r="AE235" s="8">
        <f t="shared" si="374"/>
        <v>5.2800000000000003E-6</v>
      </c>
      <c r="AF235" s="8">
        <f t="shared" si="375"/>
        <v>4.0667175827923629E-6</v>
      </c>
      <c r="AG235" s="8">
        <v>1.8480000000000002E-4</v>
      </c>
      <c r="AH235" s="8">
        <f t="shared" si="376"/>
        <v>3.3600000000000004E-6</v>
      </c>
      <c r="AI235" s="8">
        <f t="shared" si="377"/>
        <v>2.5879111890496858E-6</v>
      </c>
      <c r="AJ235" s="8">
        <v>1.4080000000000001</v>
      </c>
      <c r="AK235" s="8">
        <f t="shared" si="378"/>
        <v>2.5600000000000001E-2</v>
      </c>
      <c r="AL235" s="8">
        <f t="shared" si="379"/>
        <v>1.97174185832357E-2</v>
      </c>
      <c r="AM235" s="8">
        <v>22.605</v>
      </c>
      <c r="AN235" s="8">
        <f t="shared" si="380"/>
        <v>0.41100000000000003</v>
      </c>
      <c r="AO235" s="8">
        <f t="shared" si="381"/>
        <v>0.31655699366054191</v>
      </c>
      <c r="AP235" s="8">
        <v>1.8205E-8</v>
      </c>
      <c r="AQ235" s="8">
        <f t="shared" si="382"/>
        <v>3.3099999999999999E-10</v>
      </c>
      <c r="AR235" s="8">
        <f t="shared" si="383"/>
        <v>2.5494006058793031E-10</v>
      </c>
      <c r="AS235" s="9">
        <v>6.2699999999999992E-2</v>
      </c>
      <c r="AT235" s="8">
        <f t="shared" si="384"/>
        <v>1.14E-3</v>
      </c>
      <c r="AU235" s="8">
        <f t="shared" si="385"/>
        <v>8.7804129628471462E-4</v>
      </c>
      <c r="AV235" s="9">
        <v>3.1075E-11</v>
      </c>
      <c r="AW235" s="8">
        <f t="shared" si="386"/>
        <v>5.6500000000000002E-13</v>
      </c>
      <c r="AX235" s="8">
        <f t="shared" si="387"/>
        <v>4.3516958982531912E-13</v>
      </c>
      <c r="AY235" s="9">
        <v>1.8094999999999999E-7</v>
      </c>
      <c r="AZ235" s="8">
        <f t="shared" si="388"/>
        <v>3.2899999999999996E-9</v>
      </c>
      <c r="BA235" s="8">
        <f t="shared" si="389"/>
        <v>2.5339963726111502E-9</v>
      </c>
      <c r="BB235" s="9">
        <v>1.5069999999999999E-7</v>
      </c>
      <c r="BC235" s="8">
        <f t="shared" si="390"/>
        <v>2.7400000000000001E-9</v>
      </c>
      <c r="BD235" s="8">
        <f t="shared" si="391"/>
        <v>2.1103799577369461E-9</v>
      </c>
      <c r="BE235" s="9">
        <v>1.1990000000000001E-6</v>
      </c>
      <c r="BF235" s="8">
        <f t="shared" si="392"/>
        <v>2.18E-8</v>
      </c>
      <c r="BG235" s="8">
        <f t="shared" si="393"/>
        <v>1.6790614262286648E-8</v>
      </c>
      <c r="BH235" s="9">
        <v>0.42349999999999999</v>
      </c>
      <c r="BI235" s="8">
        <f t="shared" si="394"/>
        <v>7.6999999999999994E-3</v>
      </c>
      <c r="BJ235" s="8">
        <f t="shared" si="395"/>
        <v>5.9306298082388619E-3</v>
      </c>
    </row>
    <row r="236" spans="1:62" ht="14.4" x14ac:dyDescent="0.25">
      <c r="A236" s="3">
        <v>26137120</v>
      </c>
      <c r="B236" s="2" t="s">
        <v>22</v>
      </c>
      <c r="C236" s="4" t="s">
        <v>5</v>
      </c>
      <c r="D236" s="4" t="s">
        <v>8</v>
      </c>
      <c r="E236" s="4" t="s">
        <v>8</v>
      </c>
      <c r="F236" s="4" t="s">
        <v>8</v>
      </c>
      <c r="G236" s="4">
        <v>85</v>
      </c>
      <c r="H236" s="26">
        <v>3.851058317038222</v>
      </c>
      <c r="I236" s="8">
        <v>0.68254999999999999</v>
      </c>
      <c r="J236" s="8">
        <f t="shared" si="360"/>
        <v>8.0300000000000007E-3</v>
      </c>
      <c r="K236" s="8">
        <f t="shared" si="361"/>
        <v>3.0923998285816927E-2</v>
      </c>
      <c r="L236" s="8">
        <v>0.66555000000000009</v>
      </c>
      <c r="M236" s="8">
        <f t="shared" si="362"/>
        <v>7.8300000000000002E-3</v>
      </c>
      <c r="N236" s="8">
        <f t="shared" si="363"/>
        <v>3.0153786622409279E-2</v>
      </c>
      <c r="O236" s="8">
        <v>0.39950000000000002</v>
      </c>
      <c r="P236" s="8">
        <f t="shared" si="364"/>
        <v>4.7000000000000002E-3</v>
      </c>
      <c r="Q236" s="8">
        <f t="shared" si="365"/>
        <v>1.8099974090079643E-2</v>
      </c>
      <c r="R236" s="8">
        <v>7.5905000000000005</v>
      </c>
      <c r="S236" s="8">
        <f t="shared" si="366"/>
        <v>8.9300000000000004E-2</v>
      </c>
      <c r="T236" s="8">
        <f t="shared" si="367"/>
        <v>0.34389950771151323</v>
      </c>
      <c r="U236" s="8">
        <v>5.4229999999999999E-3</v>
      </c>
      <c r="V236" s="8">
        <f t="shared" si="368"/>
        <v>6.3799999999999992E-5</v>
      </c>
      <c r="W236" s="8">
        <f t="shared" si="369"/>
        <v>2.4569752062703851E-4</v>
      </c>
      <c r="X236" s="8">
        <v>2.2014999999999999E-3</v>
      </c>
      <c r="Y236" s="8">
        <f t="shared" si="370"/>
        <v>2.5899999999999999E-5</v>
      </c>
      <c r="Z236" s="8">
        <f t="shared" si="371"/>
        <v>9.9742410411289949E-5</v>
      </c>
      <c r="AA236" s="8">
        <v>2.856E-3</v>
      </c>
      <c r="AB236" s="8">
        <f t="shared" si="372"/>
        <v>3.3600000000000004E-5</v>
      </c>
      <c r="AC236" s="8">
        <f t="shared" si="373"/>
        <v>1.2939555945248426E-4</v>
      </c>
      <c r="AD236" s="8">
        <v>5.4740000000000006E-3</v>
      </c>
      <c r="AE236" s="8">
        <f t="shared" si="374"/>
        <v>6.4400000000000007E-5</v>
      </c>
      <c r="AF236" s="8">
        <f t="shared" si="375"/>
        <v>2.4800815561726151E-4</v>
      </c>
      <c r="AG236" s="8">
        <v>6.9870000000000002E-4</v>
      </c>
      <c r="AH236" s="8">
        <f t="shared" si="376"/>
        <v>8.2200000000000009E-6</v>
      </c>
      <c r="AI236" s="8">
        <f t="shared" si="377"/>
        <v>3.1655699366054185E-5</v>
      </c>
      <c r="AJ236" s="8">
        <v>2.8475000000000001</v>
      </c>
      <c r="AK236" s="8">
        <f t="shared" si="378"/>
        <v>3.3500000000000002E-2</v>
      </c>
      <c r="AL236" s="8">
        <f t="shared" si="379"/>
        <v>0.12901045362078045</v>
      </c>
      <c r="AM236" s="8">
        <v>9.0950000000000006</v>
      </c>
      <c r="AN236" s="8">
        <f t="shared" si="380"/>
        <v>0.10700000000000001</v>
      </c>
      <c r="AO236" s="8">
        <f t="shared" si="381"/>
        <v>0.4120632399230898</v>
      </c>
      <c r="AP236" s="8">
        <v>3.1534999999999997E-8</v>
      </c>
      <c r="AQ236" s="8">
        <f t="shared" si="382"/>
        <v>3.7099999999999996E-10</v>
      </c>
      <c r="AR236" s="8">
        <f t="shared" si="383"/>
        <v>1.4287426356211802E-9</v>
      </c>
      <c r="AS236" s="9">
        <v>3.4765E-3</v>
      </c>
      <c r="AT236" s="8">
        <f t="shared" si="384"/>
        <v>4.0899999999999998E-5</v>
      </c>
      <c r="AU236" s="8">
        <f t="shared" si="385"/>
        <v>1.5750828516686326E-4</v>
      </c>
      <c r="AV236" s="9">
        <v>1.4960000000000001E-10</v>
      </c>
      <c r="AW236" s="8">
        <f t="shared" si="386"/>
        <v>1.76E-12</v>
      </c>
      <c r="AX236" s="8">
        <f t="shared" si="387"/>
        <v>6.7778626379872706E-12</v>
      </c>
      <c r="AY236" s="9">
        <v>2.3205000000000002E-7</v>
      </c>
      <c r="AZ236" s="8">
        <f t="shared" si="388"/>
        <v>2.7300000000000003E-9</v>
      </c>
      <c r="BA236" s="8">
        <f t="shared" si="389"/>
        <v>1.0513389205514348E-8</v>
      </c>
      <c r="BB236" s="9">
        <v>3.9355000000000003E-7</v>
      </c>
      <c r="BC236" s="8">
        <f t="shared" si="390"/>
        <v>4.6299999999999999E-9</v>
      </c>
      <c r="BD236" s="8">
        <f t="shared" si="391"/>
        <v>1.7830400007886969E-8</v>
      </c>
      <c r="BE236" s="9">
        <v>2.7030000000000002E-6</v>
      </c>
      <c r="BF236" s="8">
        <f t="shared" si="392"/>
        <v>3.18E-8</v>
      </c>
      <c r="BG236" s="8">
        <f t="shared" si="393"/>
        <v>1.2246365448181547E-7</v>
      </c>
      <c r="BH236" s="9">
        <v>1.0965</v>
      </c>
      <c r="BI236" s="8">
        <f t="shared" si="394"/>
        <v>1.29E-2</v>
      </c>
      <c r="BJ236" s="8">
        <f t="shared" si="395"/>
        <v>4.9678652289793061E-2</v>
      </c>
    </row>
    <row r="237" spans="1:62" x14ac:dyDescent="0.25">
      <c r="A237" s="3">
        <v>31103010</v>
      </c>
      <c r="B237" s="2" t="s">
        <v>40</v>
      </c>
      <c r="C237" s="4" t="s">
        <v>5</v>
      </c>
      <c r="D237" s="4" t="s">
        <v>6</v>
      </c>
      <c r="E237" s="4" t="s">
        <v>6</v>
      </c>
      <c r="F237" s="4" t="s">
        <v>64</v>
      </c>
      <c r="G237" s="4">
        <v>50</v>
      </c>
      <c r="H237" s="4">
        <v>1.1553174951109999</v>
      </c>
      <c r="I237" s="8">
        <v>0.33850000000000002</v>
      </c>
      <c r="J237" s="8">
        <f t="shared" si="360"/>
        <v>6.7700000000000008E-3</v>
      </c>
      <c r="K237" s="8">
        <f t="shared" si="361"/>
        <v>7.8214994419014711E-3</v>
      </c>
      <c r="L237" s="8">
        <v>0.33250000000000002</v>
      </c>
      <c r="M237" s="8">
        <f t="shared" si="362"/>
        <v>6.6500000000000005E-3</v>
      </c>
      <c r="N237" s="8">
        <f t="shared" si="363"/>
        <v>7.6828613424881499E-3</v>
      </c>
      <c r="O237" s="8">
        <v>0.37000000000000005</v>
      </c>
      <c r="P237" s="8">
        <f t="shared" si="364"/>
        <v>7.4000000000000012E-3</v>
      </c>
      <c r="Q237" s="8">
        <f t="shared" si="365"/>
        <v>8.5493494638214009E-3</v>
      </c>
      <c r="R237" s="8">
        <v>1.7750000000000001</v>
      </c>
      <c r="S237" s="8">
        <f t="shared" si="366"/>
        <v>3.5500000000000004E-2</v>
      </c>
      <c r="T237" s="8">
        <f t="shared" si="367"/>
        <v>4.1013771076440504E-2</v>
      </c>
      <c r="U237" s="8">
        <v>7.6500000000000005E-3</v>
      </c>
      <c r="V237" s="8">
        <f t="shared" si="368"/>
        <v>1.5300000000000001E-4</v>
      </c>
      <c r="W237" s="8">
        <f t="shared" si="369"/>
        <v>1.7676357675198298E-4</v>
      </c>
      <c r="X237" s="8">
        <v>7.5500000000000003E-4</v>
      </c>
      <c r="Y237" s="8">
        <f t="shared" si="370"/>
        <v>1.5100000000000001E-5</v>
      </c>
      <c r="Z237" s="8">
        <f t="shared" si="371"/>
        <v>1.7445294176176101E-5</v>
      </c>
      <c r="AA237" s="8">
        <v>1.7700000000000001E-3</v>
      </c>
      <c r="AB237" s="8">
        <f t="shared" si="372"/>
        <v>3.54E-5</v>
      </c>
      <c r="AC237" s="8">
        <f t="shared" si="373"/>
        <v>4.0898239326929396E-5</v>
      </c>
      <c r="AD237" s="8">
        <v>2.6050000000000004E-4</v>
      </c>
      <c r="AE237" s="8">
        <f t="shared" si="374"/>
        <v>5.2100000000000009E-6</v>
      </c>
      <c r="AF237" s="8">
        <f t="shared" si="375"/>
        <v>6.019204149528311E-6</v>
      </c>
      <c r="AG237" s="8">
        <v>5.9000000000000004E-5</v>
      </c>
      <c r="AH237" s="8">
        <f t="shared" si="376"/>
        <v>1.1800000000000001E-6</v>
      </c>
      <c r="AI237" s="8">
        <f t="shared" si="377"/>
        <v>1.36327464423098E-6</v>
      </c>
      <c r="AJ237" s="8">
        <v>2.4250000000000003</v>
      </c>
      <c r="AK237" s="8">
        <f t="shared" si="378"/>
        <v>4.8500000000000008E-2</v>
      </c>
      <c r="AL237" s="8">
        <f t="shared" si="379"/>
        <v>5.6032898512883504E-2</v>
      </c>
      <c r="AM237" s="8">
        <v>1.97</v>
      </c>
      <c r="AN237" s="8">
        <f t="shared" si="380"/>
        <v>3.9399999999999998E-2</v>
      </c>
      <c r="AO237" s="8">
        <f t="shared" si="381"/>
        <v>4.551950930737339E-2</v>
      </c>
      <c r="AP237" s="8">
        <v>1.9000000000000001E-8</v>
      </c>
      <c r="AQ237" s="8">
        <f t="shared" si="382"/>
        <v>3.8000000000000003E-10</v>
      </c>
      <c r="AR237" s="8">
        <f t="shared" si="383"/>
        <v>4.3902064814218E-10</v>
      </c>
      <c r="AS237" s="9">
        <v>1.1050000000000001E-2</v>
      </c>
      <c r="AT237" s="8">
        <f t="shared" si="384"/>
        <v>2.2100000000000001E-4</v>
      </c>
      <c r="AU237" s="8">
        <f t="shared" si="385"/>
        <v>2.5532516641953097E-4</v>
      </c>
      <c r="AV237" s="9">
        <v>3.3150000000000003E-11</v>
      </c>
      <c r="AW237" s="8">
        <f t="shared" si="386"/>
        <v>6.630000000000001E-13</v>
      </c>
      <c r="AX237" s="8">
        <f t="shared" si="387"/>
        <v>7.6597549925859309E-13</v>
      </c>
      <c r="AY237" s="9">
        <v>1.29E-7</v>
      </c>
      <c r="AZ237" s="8">
        <f t="shared" si="388"/>
        <v>2.5800000000000002E-9</v>
      </c>
      <c r="BA237" s="8">
        <f t="shared" si="389"/>
        <v>2.9807191373863801E-9</v>
      </c>
      <c r="BB237" s="9">
        <v>3.9000000000000002E-7</v>
      </c>
      <c r="BC237" s="8">
        <f t="shared" si="390"/>
        <v>7.8000000000000004E-9</v>
      </c>
      <c r="BD237" s="8">
        <f t="shared" si="391"/>
        <v>9.0114764618657993E-9</v>
      </c>
      <c r="BE237" s="9">
        <v>1.5850000000000001E-6</v>
      </c>
      <c r="BF237" s="8">
        <f t="shared" si="392"/>
        <v>3.1699999999999999E-8</v>
      </c>
      <c r="BG237" s="8">
        <f t="shared" si="393"/>
        <v>3.6623564595018693E-8</v>
      </c>
      <c r="BH237" s="9">
        <v>0.56500000000000006</v>
      </c>
      <c r="BI237" s="8">
        <f t="shared" si="394"/>
        <v>1.1300000000000001E-2</v>
      </c>
      <c r="BJ237" s="8">
        <f t="shared" si="395"/>
        <v>1.3055087694754301E-2</v>
      </c>
    </row>
    <row r="238" spans="1:62" ht="14.4" x14ac:dyDescent="0.25">
      <c r="A238" s="3">
        <v>41104020</v>
      </c>
      <c r="B238" s="2" t="s">
        <v>41</v>
      </c>
      <c r="C238" s="4" t="s">
        <v>5</v>
      </c>
      <c r="D238" s="4" t="s">
        <v>37</v>
      </c>
      <c r="E238" s="4" t="s">
        <v>14</v>
      </c>
      <c r="F238" s="4" t="s">
        <v>66</v>
      </c>
      <c r="G238" s="4">
        <v>90</v>
      </c>
      <c r="H238" s="26">
        <v>3.0808466536305779</v>
      </c>
      <c r="I238" s="8">
        <v>6.9749999999999994E-3</v>
      </c>
      <c r="J238" s="8">
        <f t="shared" si="360"/>
        <v>7.75E-5</v>
      </c>
      <c r="K238" s="8">
        <f t="shared" si="361"/>
        <v>2.3876561565636979E-4</v>
      </c>
      <c r="L238" s="8">
        <v>6.7949999999999998E-3</v>
      </c>
      <c r="M238" s="8">
        <f t="shared" si="362"/>
        <v>7.5499999999999992E-5</v>
      </c>
      <c r="N238" s="8">
        <f t="shared" si="363"/>
        <v>2.3260392234910861E-4</v>
      </c>
      <c r="O238" s="8">
        <v>5.3189999999999999E-3</v>
      </c>
      <c r="P238" s="8">
        <f t="shared" si="364"/>
        <v>5.91E-5</v>
      </c>
      <c r="Q238" s="8">
        <f t="shared" si="365"/>
        <v>1.8207803722956715E-4</v>
      </c>
      <c r="R238" s="8">
        <v>7.8030000000000002E-2</v>
      </c>
      <c r="S238" s="8">
        <f t="shared" si="366"/>
        <v>8.6700000000000004E-4</v>
      </c>
      <c r="T238" s="8">
        <f t="shared" si="367"/>
        <v>2.671094048697711E-3</v>
      </c>
      <c r="U238" s="8">
        <v>3.0509999999999999E-4</v>
      </c>
      <c r="V238" s="8">
        <f t="shared" si="368"/>
        <v>3.3899999999999997E-6</v>
      </c>
      <c r="W238" s="8">
        <f t="shared" si="369"/>
        <v>1.0444070155807659E-5</v>
      </c>
      <c r="X238" s="8">
        <v>3.7530000000000002E-5</v>
      </c>
      <c r="Y238" s="8">
        <f t="shared" si="370"/>
        <v>4.1700000000000004E-7</v>
      </c>
      <c r="Z238" s="8">
        <f t="shared" si="371"/>
        <v>1.284713054563951E-6</v>
      </c>
      <c r="AA238" s="8">
        <v>5.7600000000000004E-5</v>
      </c>
      <c r="AB238" s="8">
        <f t="shared" si="372"/>
        <v>6.4000000000000001E-7</v>
      </c>
      <c r="AC238" s="8">
        <f t="shared" si="373"/>
        <v>1.9717418583235697E-6</v>
      </c>
      <c r="AD238" s="8">
        <v>8.2889999999999998E-6</v>
      </c>
      <c r="AE238" s="8">
        <f t="shared" si="374"/>
        <v>9.2099999999999998E-8</v>
      </c>
      <c r="AF238" s="8">
        <f t="shared" si="375"/>
        <v>2.8374597679937622E-7</v>
      </c>
      <c r="AG238" s="8">
        <v>2.3039999999999999E-6</v>
      </c>
      <c r="AH238" s="8">
        <f t="shared" si="376"/>
        <v>2.5599999999999998E-8</v>
      </c>
      <c r="AI238" s="8">
        <f t="shared" si="377"/>
        <v>7.886967433294279E-8</v>
      </c>
      <c r="AJ238" s="8">
        <v>3.2039999999999999E-2</v>
      </c>
      <c r="AK238" s="8">
        <f t="shared" si="378"/>
        <v>3.5599999999999998E-4</v>
      </c>
      <c r="AL238" s="8">
        <f t="shared" si="379"/>
        <v>1.0967814086924857E-3</v>
      </c>
      <c r="AM238" s="8">
        <v>0.16739999999999999</v>
      </c>
      <c r="AN238" s="8">
        <f t="shared" si="380"/>
        <v>1.8599999999999999E-3</v>
      </c>
      <c r="AO238" s="8">
        <f t="shared" si="381"/>
        <v>5.7303747757528741E-3</v>
      </c>
      <c r="AP238" s="8">
        <v>3.4019999999999997E-10</v>
      </c>
      <c r="AQ238" s="8">
        <f t="shared" si="382"/>
        <v>3.7799999999999996E-12</v>
      </c>
      <c r="AR238" s="8">
        <f t="shared" si="383"/>
        <v>1.1645600350723582E-11</v>
      </c>
      <c r="AS238" s="9">
        <v>5.5529999999999998E-3</v>
      </c>
      <c r="AT238" s="8">
        <f t="shared" si="384"/>
        <v>6.1699999999999995E-5</v>
      </c>
      <c r="AU238" s="8">
        <f t="shared" si="385"/>
        <v>1.9008823852900665E-4</v>
      </c>
      <c r="AV238" s="9">
        <v>2.7809999999999996E-12</v>
      </c>
      <c r="AW238" s="8">
        <f t="shared" si="386"/>
        <v>3.0899999999999993E-14</v>
      </c>
      <c r="AX238" s="8">
        <f t="shared" si="387"/>
        <v>9.519816159718483E-14</v>
      </c>
      <c r="AY238" s="9">
        <v>4.5450000000000003E-9</v>
      </c>
      <c r="AZ238" s="8">
        <f t="shared" si="388"/>
        <v>5.0500000000000007E-11</v>
      </c>
      <c r="BA238" s="8">
        <f t="shared" si="389"/>
        <v>1.5558275600834419E-10</v>
      </c>
      <c r="BB238" s="9">
        <v>7.9110000000000005E-9</v>
      </c>
      <c r="BC238" s="8">
        <f t="shared" si="390"/>
        <v>8.7900000000000001E-11</v>
      </c>
      <c r="BD238" s="8">
        <f t="shared" si="391"/>
        <v>2.7080642085412777E-10</v>
      </c>
      <c r="BE238" s="9">
        <v>3.2490000000000002E-8</v>
      </c>
      <c r="BF238" s="8">
        <f t="shared" si="392"/>
        <v>3.6099999999999999E-10</v>
      </c>
      <c r="BG238" s="8">
        <f t="shared" si="393"/>
        <v>1.1121856419606386E-9</v>
      </c>
      <c r="BH238" s="9">
        <v>9.8999999999999991E-3</v>
      </c>
      <c r="BI238" s="8">
        <f t="shared" si="394"/>
        <v>1.0999999999999999E-4</v>
      </c>
      <c r="BJ238" s="8">
        <f t="shared" si="395"/>
        <v>3.3889313189936355E-4</v>
      </c>
    </row>
    <row r="239" spans="1:62" ht="14.4" x14ac:dyDescent="0.25">
      <c r="A239" s="3">
        <v>42111200</v>
      </c>
      <c r="B239" s="2" t="s">
        <v>23</v>
      </c>
      <c r="C239" s="4" t="s">
        <v>5</v>
      </c>
      <c r="D239" s="4" t="s">
        <v>11</v>
      </c>
      <c r="E239" s="4" t="s">
        <v>11</v>
      </c>
      <c r="F239" s="4" t="s">
        <v>11</v>
      </c>
      <c r="G239" s="4">
        <v>30</v>
      </c>
      <c r="H239" s="26">
        <v>0.38510583170382223</v>
      </c>
      <c r="I239" s="8">
        <v>7.17E-2</v>
      </c>
      <c r="J239" s="8">
        <f t="shared" si="360"/>
        <v>2.3900000000000002E-3</v>
      </c>
      <c r="K239" s="8">
        <f t="shared" si="361"/>
        <v>9.2040293777213519E-4</v>
      </c>
      <c r="L239" s="8">
        <v>7.0199999999999999E-2</v>
      </c>
      <c r="M239" s="8">
        <f t="shared" si="362"/>
        <v>2.3400000000000001E-3</v>
      </c>
      <c r="N239" s="8">
        <f t="shared" si="363"/>
        <v>9.0114764618694405E-4</v>
      </c>
      <c r="O239" s="8">
        <v>0.18029999999999999</v>
      </c>
      <c r="P239" s="8">
        <f t="shared" si="364"/>
        <v>6.0099999999999997E-3</v>
      </c>
      <c r="Q239" s="8">
        <f t="shared" si="365"/>
        <v>2.3144860485399717E-3</v>
      </c>
      <c r="R239" s="8">
        <v>0.318</v>
      </c>
      <c r="S239" s="8">
        <f t="shared" si="366"/>
        <v>1.06E-2</v>
      </c>
      <c r="T239" s="8">
        <f t="shared" si="367"/>
        <v>4.0821218160605154E-3</v>
      </c>
      <c r="U239" s="8">
        <v>1.0439999999999998E-3</v>
      </c>
      <c r="V239" s="8">
        <f t="shared" si="368"/>
        <v>3.4799999999999992E-5</v>
      </c>
      <c r="W239" s="8">
        <f t="shared" si="369"/>
        <v>1.340168294329301E-5</v>
      </c>
      <c r="X239" s="8">
        <v>2.184E-4</v>
      </c>
      <c r="Y239" s="8">
        <f t="shared" si="370"/>
        <v>7.2799999999999998E-6</v>
      </c>
      <c r="Z239" s="8">
        <f t="shared" si="371"/>
        <v>2.8035704548038257E-6</v>
      </c>
      <c r="AA239" s="8">
        <v>6.5699999999999992E-4</v>
      </c>
      <c r="AB239" s="8">
        <f t="shared" si="372"/>
        <v>2.1899999999999997E-5</v>
      </c>
      <c r="AC239" s="8">
        <f t="shared" si="373"/>
        <v>8.4338177143137064E-6</v>
      </c>
      <c r="AD239" s="8">
        <v>7.5900000000000002E-5</v>
      </c>
      <c r="AE239" s="8">
        <f t="shared" si="374"/>
        <v>2.5299999999999999E-6</v>
      </c>
      <c r="AF239" s="8">
        <f t="shared" si="375"/>
        <v>9.7431775421067018E-7</v>
      </c>
      <c r="AG239" s="8">
        <v>2.1209999999999999E-5</v>
      </c>
      <c r="AH239" s="8">
        <f t="shared" si="376"/>
        <v>7.0699999999999996E-7</v>
      </c>
      <c r="AI239" s="8">
        <f t="shared" si="377"/>
        <v>2.722698230146023E-7</v>
      </c>
      <c r="AJ239" s="8">
        <v>0.26549999999999996</v>
      </c>
      <c r="AK239" s="8">
        <f t="shared" si="378"/>
        <v>8.8499999999999985E-3</v>
      </c>
      <c r="AL239" s="8">
        <f t="shared" si="379"/>
        <v>3.4081866105788263E-3</v>
      </c>
      <c r="AM239" s="8">
        <v>0.14309999999999998</v>
      </c>
      <c r="AN239" s="8">
        <f t="shared" si="380"/>
        <v>4.7699999999999991E-3</v>
      </c>
      <c r="AO239" s="8">
        <f t="shared" si="381"/>
        <v>1.8369548172272317E-3</v>
      </c>
      <c r="AP239" s="8">
        <v>3.2699999999999997E-9</v>
      </c>
      <c r="AQ239" s="8">
        <f t="shared" si="382"/>
        <v>1.0899999999999999E-10</v>
      </c>
      <c r="AR239" s="8">
        <f t="shared" si="383"/>
        <v>4.1976535655716615E-11</v>
      </c>
      <c r="AS239" s="9">
        <v>5.2499999999999995E-3</v>
      </c>
      <c r="AT239" s="8">
        <f t="shared" si="384"/>
        <v>1.7499999999999997E-4</v>
      </c>
      <c r="AU239" s="8">
        <f t="shared" si="385"/>
        <v>6.7393520548168884E-5</v>
      </c>
      <c r="AV239" s="9">
        <v>7.2299999999999997E-12</v>
      </c>
      <c r="AW239" s="8">
        <f t="shared" si="386"/>
        <v>2.4099999999999998E-13</v>
      </c>
      <c r="AX239" s="8">
        <f t="shared" si="387"/>
        <v>9.2810505440621151E-14</v>
      </c>
      <c r="AY239" s="9">
        <v>4.2300000000000002E-8</v>
      </c>
      <c r="AZ239" s="8">
        <f t="shared" si="388"/>
        <v>1.4100000000000001E-9</v>
      </c>
      <c r="BA239" s="8">
        <f t="shared" si="389"/>
        <v>5.4299922270238937E-10</v>
      </c>
      <c r="BB239" s="9">
        <v>4.3499999999999999E-8</v>
      </c>
      <c r="BC239" s="8">
        <f t="shared" si="390"/>
        <v>1.45E-9</v>
      </c>
      <c r="BD239" s="8">
        <f t="shared" si="391"/>
        <v>5.5840345597054222E-10</v>
      </c>
      <c r="BE239" s="9">
        <v>3.1499999999999995E-7</v>
      </c>
      <c r="BF239" s="8">
        <f t="shared" si="392"/>
        <v>1.0499999999999998E-8</v>
      </c>
      <c r="BG239" s="8">
        <f t="shared" si="393"/>
        <v>4.0436112328901328E-9</v>
      </c>
      <c r="BH239" s="9">
        <v>0.19679999999999997</v>
      </c>
      <c r="BI239" s="8">
        <f t="shared" si="394"/>
        <v>6.559999999999999E-3</v>
      </c>
      <c r="BJ239" s="8">
        <f t="shared" si="395"/>
        <v>2.5262942559770734E-3</v>
      </c>
    </row>
    <row r="240" spans="1:62" ht="14.4" x14ac:dyDescent="0.25">
      <c r="A240" s="3">
        <v>56203010</v>
      </c>
      <c r="B240" s="2" t="s">
        <v>24</v>
      </c>
      <c r="C240" s="4" t="s">
        <v>2</v>
      </c>
      <c r="D240" s="4" t="s">
        <v>2</v>
      </c>
      <c r="E240" s="4" t="s">
        <v>3</v>
      </c>
      <c r="F240" s="4" t="s">
        <v>66</v>
      </c>
      <c r="G240" s="4">
        <v>234</v>
      </c>
      <c r="H240" s="26">
        <v>4.2361641487420441</v>
      </c>
      <c r="I240" s="8">
        <v>4.6566000000000003E-2</v>
      </c>
      <c r="J240" s="8">
        <f t="shared" si="360"/>
        <v>1.9900000000000001E-4</v>
      </c>
      <c r="K240" s="8">
        <f t="shared" si="361"/>
        <v>8.4299666559966679E-4</v>
      </c>
      <c r="L240" s="8">
        <v>4.5396000000000006E-2</v>
      </c>
      <c r="M240" s="8">
        <f t="shared" si="362"/>
        <v>1.9400000000000003E-4</v>
      </c>
      <c r="N240" s="8">
        <f t="shared" si="363"/>
        <v>8.2181584485595662E-4</v>
      </c>
      <c r="O240" s="8">
        <v>0.194688</v>
      </c>
      <c r="P240" s="8">
        <f t="shared" si="364"/>
        <v>8.3199999999999995E-4</v>
      </c>
      <c r="Q240" s="8">
        <f t="shared" si="365"/>
        <v>3.5244885717533804E-3</v>
      </c>
      <c r="R240" s="8">
        <v>0.23306400000000002</v>
      </c>
      <c r="S240" s="8">
        <f t="shared" si="366"/>
        <v>9.9600000000000014E-4</v>
      </c>
      <c r="T240" s="8">
        <f t="shared" si="367"/>
        <v>4.2192194921470763E-3</v>
      </c>
      <c r="U240" s="8">
        <v>7.5348000000000006E-4</v>
      </c>
      <c r="V240" s="8">
        <f t="shared" si="368"/>
        <v>3.2200000000000001E-6</v>
      </c>
      <c r="W240" s="8">
        <f t="shared" si="369"/>
        <v>1.3640448558949382E-5</v>
      </c>
      <c r="X240" s="8">
        <v>1.6848000000000001E-4</v>
      </c>
      <c r="Y240" s="8">
        <f t="shared" si="370"/>
        <v>7.2000000000000009E-7</v>
      </c>
      <c r="Z240" s="8">
        <f t="shared" si="371"/>
        <v>3.050038187094272E-6</v>
      </c>
      <c r="AA240" s="8">
        <v>4.4460000000000002E-4</v>
      </c>
      <c r="AB240" s="8">
        <f t="shared" si="372"/>
        <v>1.9E-6</v>
      </c>
      <c r="AC240" s="8">
        <f t="shared" si="373"/>
        <v>8.0487118826098843E-6</v>
      </c>
      <c r="AD240" s="8">
        <v>1.2589200000000001E-4</v>
      </c>
      <c r="AE240" s="8">
        <f t="shared" si="374"/>
        <v>5.3800000000000008E-7</v>
      </c>
      <c r="AF240" s="8">
        <f t="shared" si="375"/>
        <v>2.27905631202322E-6</v>
      </c>
      <c r="AG240" s="8">
        <v>1.4016600000000001E-5</v>
      </c>
      <c r="AH240" s="8">
        <f t="shared" si="376"/>
        <v>5.99E-8</v>
      </c>
      <c r="AI240" s="8">
        <f t="shared" si="377"/>
        <v>2.5374623250964844E-7</v>
      </c>
      <c r="AJ240" s="8">
        <v>0.37206000000000006</v>
      </c>
      <c r="AK240" s="8">
        <f t="shared" si="378"/>
        <v>1.5900000000000003E-3</v>
      </c>
      <c r="AL240" s="8">
        <f t="shared" si="379"/>
        <v>6.7355009964998516E-3</v>
      </c>
      <c r="AM240" s="8">
        <v>0.13220999999999999</v>
      </c>
      <c r="AN240" s="8">
        <f t="shared" si="380"/>
        <v>5.6499999999999996E-4</v>
      </c>
      <c r="AO240" s="8">
        <f t="shared" si="381"/>
        <v>2.3934327440392547E-3</v>
      </c>
      <c r="AP240" s="8">
        <v>2.8080000000000002E-9</v>
      </c>
      <c r="AQ240" s="8">
        <f t="shared" si="382"/>
        <v>1.2000000000000001E-11</v>
      </c>
      <c r="AR240" s="8">
        <f t="shared" si="383"/>
        <v>5.0833969784904533E-11</v>
      </c>
      <c r="AS240" s="9">
        <v>1.0623600000000002E-2</v>
      </c>
      <c r="AT240" s="8">
        <f t="shared" si="384"/>
        <v>4.5400000000000006E-5</v>
      </c>
      <c r="AU240" s="8">
        <f t="shared" si="385"/>
        <v>1.9232185235288883E-4</v>
      </c>
      <c r="AV240" s="9">
        <v>5.9669999999999999E-12</v>
      </c>
      <c r="AW240" s="8">
        <f t="shared" si="386"/>
        <v>2.5499999999999999E-14</v>
      </c>
      <c r="AX240" s="8">
        <f t="shared" si="387"/>
        <v>1.0802218579292212E-13</v>
      </c>
      <c r="AY240" s="9">
        <v>2.9483999999999998E-8</v>
      </c>
      <c r="AZ240" s="8">
        <f t="shared" si="388"/>
        <v>1.2599999999999998E-10</v>
      </c>
      <c r="BA240" s="8">
        <f t="shared" si="389"/>
        <v>5.3375668274149743E-10</v>
      </c>
      <c r="BB240" s="9">
        <v>-2.2393800000000001E-8</v>
      </c>
      <c r="BC240" s="8">
        <f t="shared" si="390"/>
        <v>-9.5700000000000003E-11</v>
      </c>
      <c r="BD240" s="8">
        <f t="shared" si="391"/>
        <v>-4.0540090903461362E-10</v>
      </c>
      <c r="BE240" s="9">
        <v>1.2144600000000001E-7</v>
      </c>
      <c r="BF240" s="8">
        <f t="shared" si="392"/>
        <v>5.1900000000000007E-10</v>
      </c>
      <c r="BG240" s="8">
        <f t="shared" si="393"/>
        <v>2.198569193197121E-9</v>
      </c>
      <c r="BH240" s="9">
        <v>0.17222400000000002</v>
      </c>
      <c r="BI240" s="8">
        <f t="shared" si="394"/>
        <v>7.3600000000000011E-4</v>
      </c>
      <c r="BJ240" s="8">
        <f t="shared" si="395"/>
        <v>3.1178168134741451E-3</v>
      </c>
    </row>
    <row r="241" spans="1:62" ht="14.4" x14ac:dyDescent="0.25">
      <c r="A241" s="3">
        <v>56205008</v>
      </c>
      <c r="B241" s="2" t="s">
        <v>25</v>
      </c>
      <c r="C241" s="4" t="s">
        <v>2</v>
      </c>
      <c r="D241" s="4" t="s">
        <v>2</v>
      </c>
      <c r="E241" s="4" t="s">
        <v>17</v>
      </c>
      <c r="F241" s="4" t="s">
        <v>66</v>
      </c>
      <c r="G241" s="4">
        <v>140</v>
      </c>
      <c r="H241" s="26">
        <v>3.0808466536305779</v>
      </c>
      <c r="I241" s="8">
        <v>0.20440000000000003</v>
      </c>
      <c r="J241" s="8">
        <f t="shared" si="360"/>
        <v>1.4600000000000001E-3</v>
      </c>
      <c r="K241" s="8">
        <f t="shared" si="361"/>
        <v>4.498036114300644E-3</v>
      </c>
      <c r="L241" s="8">
        <v>0.11886000000000001</v>
      </c>
      <c r="M241" s="8">
        <f t="shared" si="362"/>
        <v>8.4900000000000004E-4</v>
      </c>
      <c r="N241" s="8">
        <f t="shared" si="363"/>
        <v>2.6156388089323608E-3</v>
      </c>
      <c r="O241" s="8">
        <v>0.13370000000000001</v>
      </c>
      <c r="P241" s="8">
        <f t="shared" si="364"/>
        <v>9.5500000000000012E-4</v>
      </c>
      <c r="Q241" s="8">
        <f t="shared" si="365"/>
        <v>2.9422085542172021E-3</v>
      </c>
      <c r="R241" s="8">
        <v>0.81620000000000004</v>
      </c>
      <c r="S241" s="8">
        <f t="shared" si="366"/>
        <v>5.8300000000000001E-3</v>
      </c>
      <c r="T241" s="8">
        <f t="shared" si="367"/>
        <v>1.796133599066627E-2</v>
      </c>
      <c r="U241" s="8">
        <v>3.0940000000000004E-3</v>
      </c>
      <c r="V241" s="8">
        <f t="shared" si="368"/>
        <v>2.2100000000000002E-5</v>
      </c>
      <c r="W241" s="8">
        <f t="shared" si="369"/>
        <v>6.8086711045235778E-5</v>
      </c>
      <c r="X241" s="8">
        <v>3.0940000000000004E-4</v>
      </c>
      <c r="Y241" s="8">
        <f t="shared" si="370"/>
        <v>2.2100000000000004E-6</v>
      </c>
      <c r="Z241" s="8">
        <f t="shared" si="371"/>
        <v>6.8086711045235781E-6</v>
      </c>
      <c r="AA241" s="8">
        <v>4.9140000000000002E-4</v>
      </c>
      <c r="AB241" s="8">
        <f t="shared" si="372"/>
        <v>3.5100000000000003E-6</v>
      </c>
      <c r="AC241" s="8">
        <f t="shared" si="373"/>
        <v>1.0813771754243329E-5</v>
      </c>
      <c r="AD241" s="8">
        <v>1.582E-4</v>
      </c>
      <c r="AE241" s="8">
        <f t="shared" si="374"/>
        <v>1.13E-6</v>
      </c>
      <c r="AF241" s="8">
        <f t="shared" si="375"/>
        <v>3.4813567186025527E-6</v>
      </c>
      <c r="AG241" s="8">
        <v>1.2278000000000002E-5</v>
      </c>
      <c r="AH241" s="8">
        <f t="shared" si="376"/>
        <v>8.7700000000000011E-8</v>
      </c>
      <c r="AI241" s="8">
        <f t="shared" si="377"/>
        <v>2.7019025152340169E-7</v>
      </c>
      <c r="AJ241" s="8">
        <v>2.198</v>
      </c>
      <c r="AK241" s="8">
        <f t="shared" si="378"/>
        <v>1.5699999999999999E-2</v>
      </c>
      <c r="AL241" s="8">
        <f t="shared" si="379"/>
        <v>4.8369292462000071E-2</v>
      </c>
      <c r="AM241" s="8">
        <v>0.70700000000000007</v>
      </c>
      <c r="AN241" s="8">
        <f t="shared" si="380"/>
        <v>5.0500000000000007E-3</v>
      </c>
      <c r="AO241" s="8">
        <f t="shared" si="381"/>
        <v>1.555827560083442E-2</v>
      </c>
      <c r="AP241" s="8">
        <v>7.028000000000001E-9</v>
      </c>
      <c r="AQ241" s="8">
        <f t="shared" si="382"/>
        <v>5.0200000000000005E-11</v>
      </c>
      <c r="AR241" s="8">
        <f t="shared" si="383"/>
        <v>1.5465850201225503E-10</v>
      </c>
      <c r="AS241" s="9">
        <v>4.3260000000000007E-2</v>
      </c>
      <c r="AT241" s="8">
        <f t="shared" si="384"/>
        <v>3.0900000000000003E-4</v>
      </c>
      <c r="AU241" s="8">
        <f t="shared" si="385"/>
        <v>9.5198161597184869E-4</v>
      </c>
      <c r="AV241" s="9">
        <v>1.0934E-11</v>
      </c>
      <c r="AW241" s="8">
        <f t="shared" si="386"/>
        <v>7.8100000000000003E-14</v>
      </c>
      <c r="AX241" s="8">
        <f t="shared" si="387"/>
        <v>2.4061412364854811E-13</v>
      </c>
      <c r="AY241" s="9">
        <v>4.2560000000000005E-8</v>
      </c>
      <c r="AZ241" s="8">
        <f t="shared" si="388"/>
        <v>3.0400000000000004E-10</v>
      </c>
      <c r="BA241" s="8">
        <f t="shared" si="389"/>
        <v>9.3657738270369587E-10</v>
      </c>
      <c r="BB241" s="9">
        <v>1.0164000000000002E-7</v>
      </c>
      <c r="BC241" s="8">
        <f t="shared" si="390"/>
        <v>7.2600000000000008E-10</v>
      </c>
      <c r="BD241" s="8">
        <f t="shared" si="391"/>
        <v>2.2366946705357996E-9</v>
      </c>
      <c r="BE241" s="9">
        <v>5.0260000000000007E-7</v>
      </c>
      <c r="BF241" s="8">
        <f t="shared" si="392"/>
        <v>3.5900000000000006E-9</v>
      </c>
      <c r="BG241" s="8">
        <f t="shared" si="393"/>
        <v>1.1060239486533777E-8</v>
      </c>
      <c r="BH241" s="9">
        <v>0.19180000000000003</v>
      </c>
      <c r="BI241" s="8">
        <f t="shared" si="394"/>
        <v>1.3700000000000001E-3</v>
      </c>
      <c r="BJ241" s="8">
        <f t="shared" si="395"/>
        <v>4.2207599154738921E-3</v>
      </c>
    </row>
    <row r="242" spans="1:62" ht="14.4" x14ac:dyDescent="0.25">
      <c r="A242" s="3">
        <v>63107010</v>
      </c>
      <c r="B242" s="2" t="s">
        <v>26</v>
      </c>
      <c r="C242" s="4" t="s">
        <v>18</v>
      </c>
      <c r="D242" s="4" t="s">
        <v>19</v>
      </c>
      <c r="E242" s="4" t="s">
        <v>19</v>
      </c>
      <c r="F242" s="4" t="s">
        <v>66</v>
      </c>
      <c r="G242" s="4">
        <v>140</v>
      </c>
      <c r="H242" s="26">
        <v>9.2425399608917331</v>
      </c>
      <c r="I242" s="8">
        <v>2.7720000000000005E-2</v>
      </c>
      <c r="J242" s="8">
        <f t="shared" si="360"/>
        <v>1.9800000000000004E-4</v>
      </c>
      <c r="K242" s="8">
        <f t="shared" si="361"/>
        <v>1.8300229122565636E-3</v>
      </c>
      <c r="L242" s="8">
        <v>2.6460000000000004E-2</v>
      </c>
      <c r="M242" s="8">
        <f t="shared" si="362"/>
        <v>1.8900000000000004E-4</v>
      </c>
      <c r="N242" s="8">
        <f t="shared" si="363"/>
        <v>1.7468400526085379E-3</v>
      </c>
      <c r="O242" s="8">
        <v>1.1676000000000001E-2</v>
      </c>
      <c r="P242" s="8">
        <f t="shared" si="364"/>
        <v>8.3400000000000008E-5</v>
      </c>
      <c r="Q242" s="8">
        <f t="shared" si="365"/>
        <v>7.7082783273837063E-4</v>
      </c>
      <c r="R242" s="8">
        <v>0.29960000000000003</v>
      </c>
      <c r="S242" s="8">
        <f t="shared" si="366"/>
        <v>2.1400000000000004E-3</v>
      </c>
      <c r="T242" s="8">
        <f t="shared" si="367"/>
        <v>1.9779035516308312E-2</v>
      </c>
      <c r="U242" s="8">
        <v>1.1298000000000002E-3</v>
      </c>
      <c r="V242" s="8">
        <f t="shared" si="368"/>
        <v>8.0700000000000024E-6</v>
      </c>
      <c r="W242" s="8">
        <f t="shared" si="369"/>
        <v>7.4587297484396311E-5</v>
      </c>
      <c r="X242" s="8">
        <v>2.3520000000000002E-4</v>
      </c>
      <c r="Y242" s="8">
        <f t="shared" si="370"/>
        <v>1.6800000000000002E-6</v>
      </c>
      <c r="Z242" s="8">
        <f t="shared" si="371"/>
        <v>1.5527467134298114E-5</v>
      </c>
      <c r="AA242" s="8">
        <v>9.9540000000000002E-4</v>
      </c>
      <c r="AB242" s="8">
        <f t="shared" si="372"/>
        <v>7.1100000000000005E-6</v>
      </c>
      <c r="AC242" s="8">
        <f t="shared" si="373"/>
        <v>6.5714459121940229E-5</v>
      </c>
      <c r="AD242" s="8">
        <v>5.9500000000000003E-5</v>
      </c>
      <c r="AE242" s="8">
        <f t="shared" si="374"/>
        <v>4.2500000000000001E-7</v>
      </c>
      <c r="AF242" s="8">
        <f t="shared" si="375"/>
        <v>3.928079483378987E-6</v>
      </c>
      <c r="AG242" s="8">
        <v>3.2480000000000001E-5</v>
      </c>
      <c r="AH242" s="8">
        <f t="shared" si="376"/>
        <v>2.3200000000000001E-7</v>
      </c>
      <c r="AI242" s="8">
        <f t="shared" si="377"/>
        <v>2.1442692709268824E-6</v>
      </c>
      <c r="AJ242" s="8">
        <v>0.22680000000000003</v>
      </c>
      <c r="AK242" s="8">
        <f t="shared" si="378"/>
        <v>1.6200000000000001E-3</v>
      </c>
      <c r="AL242" s="8">
        <f t="shared" si="379"/>
        <v>1.4972914736644609E-2</v>
      </c>
      <c r="AM242" s="8">
        <v>0.19320000000000001</v>
      </c>
      <c r="AN242" s="8">
        <f t="shared" si="380"/>
        <v>1.3800000000000002E-3</v>
      </c>
      <c r="AO242" s="8">
        <f t="shared" si="381"/>
        <v>1.2754705146030594E-2</v>
      </c>
      <c r="AP242" s="8">
        <v>2.0020000000000003E-9</v>
      </c>
      <c r="AQ242" s="8">
        <f t="shared" si="382"/>
        <v>1.4300000000000002E-11</v>
      </c>
      <c r="AR242" s="8">
        <f t="shared" si="383"/>
        <v>1.3216832144075179E-10</v>
      </c>
      <c r="AS242" s="9">
        <v>3.3600000000000005E-2</v>
      </c>
      <c r="AT242" s="8">
        <f t="shared" si="384"/>
        <v>2.4000000000000003E-4</v>
      </c>
      <c r="AU242" s="8">
        <f t="shared" si="385"/>
        <v>2.2182095906140161E-3</v>
      </c>
      <c r="AV242" s="9">
        <v>4.2560000000000004E-12</v>
      </c>
      <c r="AW242" s="8">
        <f t="shared" si="386"/>
        <v>3.0400000000000002E-14</v>
      </c>
      <c r="AX242" s="8">
        <f t="shared" si="387"/>
        <v>2.809732148111087E-13</v>
      </c>
      <c r="AY242" s="9">
        <v>5.922000000000001E-8</v>
      </c>
      <c r="AZ242" s="8">
        <f t="shared" si="388"/>
        <v>4.2300000000000009E-10</v>
      </c>
      <c r="BA242" s="8">
        <f t="shared" si="389"/>
        <v>3.9095944034572035E-9</v>
      </c>
      <c r="BB242" s="9">
        <v>1.6660000000000002E-8</v>
      </c>
      <c r="BC242" s="8">
        <f t="shared" si="390"/>
        <v>1.19E-10</v>
      </c>
      <c r="BD242" s="8">
        <f t="shared" si="391"/>
        <v>1.0998622553461163E-9</v>
      </c>
      <c r="BE242" s="9">
        <v>1.5400000000000003E-7</v>
      </c>
      <c r="BF242" s="8">
        <f t="shared" si="392"/>
        <v>1.1000000000000001E-9</v>
      </c>
      <c r="BG242" s="8">
        <f t="shared" si="393"/>
        <v>1.0166793956980907E-8</v>
      </c>
      <c r="BH242" s="9">
        <v>4.2000000000000003E-2</v>
      </c>
      <c r="BI242" s="8">
        <f t="shared" si="394"/>
        <v>3.0000000000000003E-4</v>
      </c>
      <c r="BJ242" s="8">
        <f t="shared" si="395"/>
        <v>2.7727619882675202E-3</v>
      </c>
    </row>
    <row r="243" spans="1:62" ht="14.4" x14ac:dyDescent="0.25">
      <c r="A243" s="3">
        <v>75113000</v>
      </c>
      <c r="B243" s="2" t="s">
        <v>27</v>
      </c>
      <c r="C243" s="4" t="s">
        <v>4</v>
      </c>
      <c r="D243" s="4" t="s">
        <v>4</v>
      </c>
      <c r="E243" s="4" t="s">
        <v>13</v>
      </c>
      <c r="F243" s="4" t="s">
        <v>66</v>
      </c>
      <c r="G243" s="4">
        <v>85</v>
      </c>
      <c r="H243" s="26">
        <v>10.012751624299378</v>
      </c>
      <c r="I243" s="8">
        <v>3.0345E-2</v>
      </c>
      <c r="J243" s="8">
        <f t="shared" si="360"/>
        <v>3.57E-4</v>
      </c>
      <c r="K243" s="8">
        <f t="shared" si="361"/>
        <v>3.5745523298748782E-3</v>
      </c>
      <c r="L243" s="8">
        <v>2.9155000000000004E-2</v>
      </c>
      <c r="M243" s="8">
        <f t="shared" si="362"/>
        <v>3.4300000000000004E-4</v>
      </c>
      <c r="N243" s="8">
        <f t="shared" si="363"/>
        <v>3.4343738071346873E-3</v>
      </c>
      <c r="O243" s="8">
        <v>1.6745000000000003E-2</v>
      </c>
      <c r="P243" s="8">
        <f t="shared" si="364"/>
        <v>1.9700000000000005E-4</v>
      </c>
      <c r="Q243" s="8">
        <f t="shared" si="365"/>
        <v>1.9725120699869781E-3</v>
      </c>
      <c r="R243" s="8">
        <v>0.26095000000000002</v>
      </c>
      <c r="S243" s="8">
        <f t="shared" si="366"/>
        <v>3.0700000000000002E-3</v>
      </c>
      <c r="T243" s="8">
        <f t="shared" si="367"/>
        <v>3.0739147486599092E-2</v>
      </c>
      <c r="U243" s="8">
        <v>6.0605000000000001E-4</v>
      </c>
      <c r="V243" s="8">
        <f t="shared" si="368"/>
        <v>7.1300000000000003E-6</v>
      </c>
      <c r="W243" s="8">
        <f t="shared" si="369"/>
        <v>7.1390919081254576E-5</v>
      </c>
      <c r="X243" s="8">
        <v>1.1475000000000001E-4</v>
      </c>
      <c r="Y243" s="8">
        <f t="shared" si="370"/>
        <v>1.3500000000000002E-6</v>
      </c>
      <c r="Z243" s="8">
        <f t="shared" si="371"/>
        <v>1.3517214692804163E-5</v>
      </c>
      <c r="AA243" s="8">
        <v>1.5215000000000001E-4</v>
      </c>
      <c r="AB243" s="8">
        <f t="shared" si="372"/>
        <v>1.7900000000000002E-6</v>
      </c>
      <c r="AC243" s="8">
        <f t="shared" si="373"/>
        <v>1.7922825407495888E-5</v>
      </c>
      <c r="AD243" s="8">
        <v>2.1334999999999998E-5</v>
      </c>
      <c r="AE243" s="8">
        <f t="shared" si="374"/>
        <v>2.5099999999999996E-7</v>
      </c>
      <c r="AF243" s="8">
        <f t="shared" si="375"/>
        <v>2.5132006576991436E-6</v>
      </c>
      <c r="AG243" s="8">
        <v>4.4285E-6</v>
      </c>
      <c r="AH243" s="8">
        <f t="shared" si="376"/>
        <v>5.2100000000000003E-8</v>
      </c>
      <c r="AI243" s="8">
        <f t="shared" si="377"/>
        <v>5.2166435962599759E-7</v>
      </c>
      <c r="AJ243" s="8">
        <v>0.17</v>
      </c>
      <c r="AK243" s="8">
        <f t="shared" si="378"/>
        <v>2E-3</v>
      </c>
      <c r="AL243" s="8">
        <f t="shared" si="379"/>
        <v>2.0025503248598756E-2</v>
      </c>
      <c r="AM243" s="8">
        <v>0.1343</v>
      </c>
      <c r="AN243" s="8">
        <f t="shared" si="380"/>
        <v>1.58E-3</v>
      </c>
      <c r="AO243" s="8">
        <f t="shared" si="381"/>
        <v>1.5820147566393019E-2</v>
      </c>
      <c r="AP243" s="8">
        <v>2.9325E-9</v>
      </c>
      <c r="AQ243" s="8">
        <f t="shared" si="382"/>
        <v>3.4499999999999997E-11</v>
      </c>
      <c r="AR243" s="8">
        <f t="shared" si="383"/>
        <v>3.4543993103832854E-10</v>
      </c>
      <c r="AS243" s="9">
        <v>5.3720000000000009E-3</v>
      </c>
      <c r="AT243" s="8">
        <f t="shared" si="384"/>
        <v>6.3200000000000005E-5</v>
      </c>
      <c r="AU243" s="8">
        <f t="shared" si="385"/>
        <v>6.3280590265572074E-4</v>
      </c>
      <c r="AV243" s="9">
        <v>6.4175000000000001E-12</v>
      </c>
      <c r="AW243" s="8">
        <f t="shared" si="386"/>
        <v>7.5500000000000006E-14</v>
      </c>
      <c r="AX243" s="8">
        <f t="shared" si="387"/>
        <v>7.5596274763460314E-13</v>
      </c>
      <c r="AY243" s="9">
        <v>1.3175000000000001E-8</v>
      </c>
      <c r="AZ243" s="8">
        <f t="shared" si="388"/>
        <v>1.5500000000000001E-10</v>
      </c>
      <c r="BA243" s="8">
        <f t="shared" si="389"/>
        <v>1.5519765017664036E-9</v>
      </c>
      <c r="BB243" s="9">
        <v>2.3205000000000005E-8</v>
      </c>
      <c r="BC243" s="8">
        <f t="shared" si="390"/>
        <v>2.7300000000000004E-10</v>
      </c>
      <c r="BD243" s="8">
        <f t="shared" si="391"/>
        <v>2.7334811934337306E-9</v>
      </c>
      <c r="BE243" s="9">
        <v>1.2665000000000001E-7</v>
      </c>
      <c r="BF243" s="8">
        <f t="shared" si="392"/>
        <v>1.4900000000000002E-9</v>
      </c>
      <c r="BG243" s="8">
        <f t="shared" si="393"/>
        <v>1.4918999920206075E-8</v>
      </c>
      <c r="BH243" s="9">
        <v>3.7910000000000006E-2</v>
      </c>
      <c r="BI243" s="8">
        <f t="shared" si="394"/>
        <v>4.4600000000000005E-4</v>
      </c>
      <c r="BJ243" s="8">
        <f t="shared" si="395"/>
        <v>4.4656872244375236E-3</v>
      </c>
    </row>
    <row r="244" spans="1:62" ht="14.4" x14ac:dyDescent="0.25">
      <c r="A244" s="3">
        <v>83106000</v>
      </c>
      <c r="B244" s="2" t="s">
        <v>28</v>
      </c>
      <c r="C244" s="4" t="s">
        <v>16</v>
      </c>
      <c r="D244" s="4" t="s">
        <v>16</v>
      </c>
      <c r="E244" s="4" t="s">
        <v>29</v>
      </c>
      <c r="F244" s="4" t="s">
        <v>66</v>
      </c>
      <c r="G244" s="4">
        <v>30</v>
      </c>
      <c r="H244" s="26">
        <v>0.77021166340764446</v>
      </c>
      <c r="I244" s="8">
        <v>9.2999999999999999E-2</v>
      </c>
      <c r="J244" s="8">
        <f t="shared" si="360"/>
        <v>3.0999999999999999E-3</v>
      </c>
      <c r="K244" s="8">
        <f t="shared" si="361"/>
        <v>2.3876561565636979E-3</v>
      </c>
      <c r="L244" s="8">
        <v>9.1799999999999993E-2</v>
      </c>
      <c r="M244" s="8">
        <f t="shared" si="362"/>
        <v>3.0599999999999998E-3</v>
      </c>
      <c r="N244" s="8">
        <f t="shared" si="363"/>
        <v>2.356847690027392E-3</v>
      </c>
      <c r="O244" s="8">
        <v>0.17460000000000001</v>
      </c>
      <c r="P244" s="8">
        <f t="shared" si="364"/>
        <v>5.8200000000000005E-3</v>
      </c>
      <c r="Q244" s="8">
        <f t="shared" si="365"/>
        <v>4.4826318810324908E-3</v>
      </c>
      <c r="R244" s="8">
        <v>0.504</v>
      </c>
      <c r="S244" s="8">
        <f t="shared" si="366"/>
        <v>1.6799999999999999E-2</v>
      </c>
      <c r="T244" s="8">
        <f t="shared" si="367"/>
        <v>1.2939555945248427E-2</v>
      </c>
      <c r="U244" s="8">
        <v>9.8700000000000003E-4</v>
      </c>
      <c r="V244" s="8">
        <f t="shared" si="368"/>
        <v>3.29E-5</v>
      </c>
      <c r="W244" s="8">
        <f t="shared" si="369"/>
        <v>2.5339963726111503E-5</v>
      </c>
      <c r="X244" s="8">
        <v>2.2709999999999999E-4</v>
      </c>
      <c r="Y244" s="8">
        <f t="shared" si="370"/>
        <v>7.5699999999999995E-6</v>
      </c>
      <c r="Z244" s="8">
        <f t="shared" si="371"/>
        <v>5.8305022919958679E-6</v>
      </c>
      <c r="AA244" s="8">
        <v>5.6400000000000005E-4</v>
      </c>
      <c r="AB244" s="8">
        <f t="shared" si="372"/>
        <v>1.8800000000000003E-5</v>
      </c>
      <c r="AC244" s="8">
        <f t="shared" si="373"/>
        <v>1.4479979272063718E-5</v>
      </c>
      <c r="AD244" s="8">
        <v>9.2399999999999996E-5</v>
      </c>
      <c r="AE244" s="8">
        <f t="shared" si="374"/>
        <v>3.0799999999999997E-6</v>
      </c>
      <c r="AF244" s="8">
        <f t="shared" si="375"/>
        <v>2.372251923295545E-6</v>
      </c>
      <c r="AG244" s="8">
        <v>1.9769999999999999E-5</v>
      </c>
      <c r="AH244" s="8">
        <f t="shared" si="376"/>
        <v>6.5899999999999996E-7</v>
      </c>
      <c r="AI244" s="8">
        <f t="shared" si="377"/>
        <v>5.0756948618563762E-7</v>
      </c>
      <c r="AJ244" s="8">
        <v>10.559999999999999</v>
      </c>
      <c r="AK244" s="8">
        <f t="shared" si="378"/>
        <v>0.35199999999999998</v>
      </c>
      <c r="AL244" s="8">
        <f t="shared" si="379"/>
        <v>0.27111450551949084</v>
      </c>
      <c r="AM244" s="8">
        <v>0.51600000000000001</v>
      </c>
      <c r="AN244" s="8">
        <f t="shared" si="380"/>
        <v>1.72E-2</v>
      </c>
      <c r="AO244" s="8">
        <f t="shared" si="381"/>
        <v>1.3247640610611485E-2</v>
      </c>
      <c r="AP244" s="8">
        <v>5.2199999999999998E-9</v>
      </c>
      <c r="AQ244" s="8">
        <f t="shared" si="382"/>
        <v>1.7399999999999999E-10</v>
      </c>
      <c r="AR244" s="8">
        <f t="shared" si="383"/>
        <v>1.3401682943293014E-10</v>
      </c>
      <c r="AS244" s="9">
        <v>6.9300000000000004E-3</v>
      </c>
      <c r="AT244" s="8">
        <f t="shared" si="384"/>
        <v>2.31E-4</v>
      </c>
      <c r="AU244" s="8">
        <f t="shared" si="385"/>
        <v>1.7791889424716587E-4</v>
      </c>
      <c r="AV244" s="9">
        <v>1.248E-11</v>
      </c>
      <c r="AW244" s="8">
        <f t="shared" si="386"/>
        <v>4.1599999999999999E-13</v>
      </c>
      <c r="AX244" s="8">
        <f t="shared" si="387"/>
        <v>3.2040805197758011E-13</v>
      </c>
      <c r="AY244" s="9">
        <v>3.69E-8</v>
      </c>
      <c r="AZ244" s="8">
        <f t="shared" si="388"/>
        <v>1.2299999999999999E-9</v>
      </c>
      <c r="BA244" s="8">
        <f t="shared" si="389"/>
        <v>9.4736034599140255E-10</v>
      </c>
      <c r="BB244" s="9">
        <v>4.7399999999999994E-8</v>
      </c>
      <c r="BC244" s="8">
        <f t="shared" si="390"/>
        <v>1.5799999999999997E-9</v>
      </c>
      <c r="BD244" s="8">
        <f t="shared" si="391"/>
        <v>1.2169344281840779E-9</v>
      </c>
      <c r="BE244" s="9">
        <v>3.8399999999999994E-7</v>
      </c>
      <c r="BF244" s="8">
        <f t="shared" si="392"/>
        <v>1.2799999999999999E-8</v>
      </c>
      <c r="BG244" s="8">
        <f t="shared" si="393"/>
        <v>9.8587092916178488E-9</v>
      </c>
      <c r="BH244" s="9">
        <v>0.21179999999999999</v>
      </c>
      <c r="BI244" s="8">
        <f t="shared" si="394"/>
        <v>7.0599999999999994E-3</v>
      </c>
      <c r="BJ244" s="8">
        <f t="shared" si="395"/>
        <v>5.4376943436579691E-3</v>
      </c>
    </row>
    <row r="245" spans="1:62" x14ac:dyDescent="0.25">
      <c r="A245" s="3">
        <v>92552010</v>
      </c>
      <c r="B245" s="2" t="s">
        <v>68</v>
      </c>
      <c r="C245" s="4" t="s">
        <v>12</v>
      </c>
      <c r="D245" s="4" t="s">
        <v>12</v>
      </c>
      <c r="E245" s="4" t="s">
        <v>69</v>
      </c>
      <c r="F245" s="4" t="s">
        <v>65</v>
      </c>
      <c r="G245" s="4">
        <v>240</v>
      </c>
      <c r="H245" s="4">
        <v>7.7021166341000002</v>
      </c>
      <c r="I245" s="8">
        <v>3.1199999999999999E-4</v>
      </c>
      <c r="J245" s="8">
        <f t="shared" si="360"/>
        <v>1.3E-6</v>
      </c>
      <c r="K245" s="8">
        <f t="shared" si="361"/>
        <v>1.0012751624330001E-5</v>
      </c>
      <c r="L245" s="8">
        <v>2.9759999999999997E-4</v>
      </c>
      <c r="M245" s="8">
        <f t="shared" si="362"/>
        <v>1.2399999999999998E-6</v>
      </c>
      <c r="N245" s="8">
        <f t="shared" si="363"/>
        <v>9.5506246262839981E-6</v>
      </c>
      <c r="O245" s="8">
        <v>4.6799999999999994E-4</v>
      </c>
      <c r="P245" s="8">
        <f t="shared" si="364"/>
        <v>1.9499999999999995E-6</v>
      </c>
      <c r="Q245" s="8">
        <f t="shared" si="365"/>
        <v>1.5019127436494997E-5</v>
      </c>
      <c r="R245" s="8">
        <v>3.1440000000000001E-3</v>
      </c>
      <c r="S245" s="8">
        <f t="shared" si="366"/>
        <v>1.31E-5</v>
      </c>
      <c r="T245" s="8">
        <f t="shared" si="367"/>
        <v>1.0089772790671E-4</v>
      </c>
      <c r="U245" s="8">
        <v>1.8071999999999999E-5</v>
      </c>
      <c r="V245" s="8">
        <f t="shared" si="368"/>
        <v>7.5299999999999993E-8</v>
      </c>
      <c r="W245" s="8">
        <f t="shared" si="369"/>
        <v>5.7996938254773E-7</v>
      </c>
      <c r="X245" s="8">
        <v>9.3599999999999991E-7</v>
      </c>
      <c r="Y245" s="8">
        <f t="shared" si="370"/>
        <v>3.8999999999999994E-9</v>
      </c>
      <c r="Z245" s="8">
        <f t="shared" si="371"/>
        <v>3.0038254872989996E-8</v>
      </c>
      <c r="AA245" s="8">
        <v>2.0016E-6</v>
      </c>
      <c r="AB245" s="8">
        <f t="shared" si="372"/>
        <v>8.3400000000000006E-9</v>
      </c>
      <c r="AC245" s="8">
        <f t="shared" si="373"/>
        <v>6.4235652728394007E-8</v>
      </c>
      <c r="AD245" s="8">
        <v>4.9199999999999991E-7</v>
      </c>
      <c r="AE245" s="8">
        <f t="shared" si="374"/>
        <v>2.0499999999999997E-9</v>
      </c>
      <c r="AF245" s="8">
        <f t="shared" si="375"/>
        <v>1.5789339099904997E-8</v>
      </c>
      <c r="AG245" s="8">
        <v>1.3127999999999999E-7</v>
      </c>
      <c r="AH245" s="8">
        <f t="shared" si="376"/>
        <v>5.4699999999999997E-10</v>
      </c>
      <c r="AI245" s="8">
        <f t="shared" si="377"/>
        <v>4.2130577988527001E-9</v>
      </c>
      <c r="AJ245" s="8">
        <v>3.1919999999999995E-3</v>
      </c>
      <c r="AK245" s="8">
        <f t="shared" si="378"/>
        <v>1.3299999999999998E-5</v>
      </c>
      <c r="AL245" s="8">
        <f t="shared" si="379"/>
        <v>1.0243815123352998E-4</v>
      </c>
      <c r="AM245" s="8">
        <v>2.7119999999999996E-3</v>
      </c>
      <c r="AN245" s="8">
        <f t="shared" si="380"/>
        <v>1.1299999999999999E-5</v>
      </c>
      <c r="AO245" s="8">
        <f t="shared" si="381"/>
        <v>8.7033917965329989E-5</v>
      </c>
      <c r="AP245" s="8">
        <v>2.7119999999999999E-11</v>
      </c>
      <c r="AQ245" s="8">
        <f t="shared" si="382"/>
        <v>1.13E-13</v>
      </c>
      <c r="AR245" s="8">
        <f t="shared" si="383"/>
        <v>8.7033917965330003E-13</v>
      </c>
      <c r="AS245" s="9">
        <v>3.2639999999999999E-5</v>
      </c>
      <c r="AT245" s="8">
        <f t="shared" si="384"/>
        <v>1.36E-7</v>
      </c>
      <c r="AU245" s="8">
        <f t="shared" si="385"/>
        <v>1.0474878622376001E-6</v>
      </c>
      <c r="AV245" s="9">
        <v>3.3600000000000003E-14</v>
      </c>
      <c r="AW245" s="8">
        <f t="shared" si="386"/>
        <v>1.4000000000000001E-16</v>
      </c>
      <c r="AX245" s="8">
        <f t="shared" si="387"/>
        <v>1.0782963287740002E-15</v>
      </c>
      <c r="AY245" s="9">
        <v>1.4160000000000001E-10</v>
      </c>
      <c r="AZ245" s="8">
        <f t="shared" si="388"/>
        <v>5.9000000000000001E-13</v>
      </c>
      <c r="BA245" s="8">
        <f t="shared" si="389"/>
        <v>4.5442488141190003E-12</v>
      </c>
      <c r="BB245" s="9">
        <v>1.0295999999999998E-9</v>
      </c>
      <c r="BC245" s="8">
        <f t="shared" si="390"/>
        <v>4.2899999999999997E-12</v>
      </c>
      <c r="BD245" s="8">
        <f t="shared" si="391"/>
        <v>3.3042080360288999E-11</v>
      </c>
      <c r="BE245" s="9">
        <v>2.0975999999999999E-9</v>
      </c>
      <c r="BF245" s="8">
        <f t="shared" si="392"/>
        <v>8.7399999999999987E-12</v>
      </c>
      <c r="BG245" s="8">
        <f t="shared" si="393"/>
        <v>6.7316499382033994E-11</v>
      </c>
      <c r="BH245" s="9">
        <v>6.1440000000000008E-4</v>
      </c>
      <c r="BI245" s="8">
        <f t="shared" si="394"/>
        <v>2.5600000000000005E-6</v>
      </c>
      <c r="BJ245" s="8">
        <f t="shared" si="395"/>
        <v>1.9717418583296003E-5</v>
      </c>
    </row>
    <row r="246" spans="1:62" x14ac:dyDescent="0.25">
      <c r="A246" s="17"/>
      <c r="B246" s="22" t="s">
        <v>76</v>
      </c>
      <c r="C246" s="18"/>
      <c r="D246" s="18"/>
      <c r="E246" s="18"/>
      <c r="F246" s="18"/>
      <c r="G246" s="17"/>
      <c r="H246" s="17"/>
      <c r="I246" s="19"/>
      <c r="J246" s="19"/>
      <c r="K246" s="20">
        <f>SUM(K232:K245)</f>
        <v>0.14583919336289844</v>
      </c>
      <c r="L246" s="19"/>
      <c r="M246" s="19"/>
      <c r="N246" s="20">
        <f>SUM(N232:N245)</f>
        <v>0.11634386069138253</v>
      </c>
      <c r="O246" s="19"/>
      <c r="P246" s="19"/>
      <c r="Q246" s="20">
        <f>SUM(Q232:Q245)</f>
        <v>0.11263860344406405</v>
      </c>
      <c r="R246" s="19"/>
      <c r="S246" s="19"/>
      <c r="T246" s="20">
        <f>SUM(T232:T245)</f>
        <v>0.96722179417823306</v>
      </c>
      <c r="U246" s="19"/>
      <c r="V246" s="19"/>
      <c r="W246" s="20">
        <f>SUM(W232:W245)</f>
        <v>1.3861137307170724E-3</v>
      </c>
      <c r="X246" s="19"/>
      <c r="Y246" s="19"/>
      <c r="Z246" s="20">
        <f>SUM(Z232:Z245)</f>
        <v>3.9660278121268625E-4</v>
      </c>
      <c r="AA246" s="19"/>
      <c r="AB246" s="19"/>
      <c r="AC246" s="20">
        <f>SUM(AC232:AC245)</f>
        <v>9.7164003636901345E-4</v>
      </c>
      <c r="AD246" s="19"/>
      <c r="AE246" s="19"/>
      <c r="AF246" s="20">
        <f>SUM(AF232:AF245)</f>
        <v>3.4023784444644313E-4</v>
      </c>
      <c r="AG246" s="19"/>
      <c r="AH246" s="19"/>
      <c r="AI246" s="20">
        <f>SUM(AI232:AI245)</f>
        <v>6.1745496804395148E-5</v>
      </c>
      <c r="AJ246" s="19"/>
      <c r="AK246" s="19"/>
      <c r="AL246" s="20">
        <f>SUM(AL232:AL245)</f>
        <v>0.84828570910472001</v>
      </c>
      <c r="AM246" s="19"/>
      <c r="AN246" s="19"/>
      <c r="AO246" s="20">
        <f>SUM(AO232:AO245)</f>
        <v>1.50240991529824</v>
      </c>
      <c r="AP246" s="19"/>
      <c r="AQ246" s="19"/>
      <c r="AR246" s="20">
        <f>SUM(AR232:AR245)</f>
        <v>6.7329207876388522E-9</v>
      </c>
      <c r="AS246" s="19"/>
      <c r="AT246" s="19"/>
      <c r="AU246" s="20">
        <f>SUM(AU232:AU245)</f>
        <v>6.8345748633006935E-3</v>
      </c>
      <c r="AV246" s="19"/>
      <c r="AW246" s="19"/>
      <c r="AX246" s="20">
        <f>SUM(AX232:AX245)</f>
        <v>1.7050522188412463E-11</v>
      </c>
      <c r="AY246" s="19"/>
      <c r="AZ246" s="19"/>
      <c r="BA246" s="20">
        <f>SUM(BA232:BA245)</f>
        <v>6.5058161765246914E-8</v>
      </c>
      <c r="BB246" s="19"/>
      <c r="BC246" s="19"/>
      <c r="BD246" s="20">
        <f>SUM(BD232:BD245)</f>
        <v>7.167139166002939E-8</v>
      </c>
      <c r="BE246" s="19"/>
      <c r="BF246" s="19"/>
      <c r="BG246" s="20">
        <f>SUM(BG232:BG245)</f>
        <v>4.959515364438107E-7</v>
      </c>
      <c r="BH246" s="19"/>
      <c r="BI246" s="19"/>
      <c r="BJ246" s="20">
        <f>SUM(BJ232:BJ245)</f>
        <v>0.19692895044391634</v>
      </c>
    </row>
    <row r="249" spans="1:62" x14ac:dyDescent="0.25">
      <c r="A249" s="1" t="s">
        <v>158</v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</row>
    <row r="250" spans="1:62" ht="20.399999999999999" x14ac:dyDescent="0.25">
      <c r="C250" s="48" t="s">
        <v>38</v>
      </c>
      <c r="D250" s="49"/>
      <c r="E250" s="49"/>
      <c r="F250" s="49"/>
      <c r="G250" s="49"/>
      <c r="H250" s="12"/>
      <c r="I250" s="50" t="s">
        <v>126</v>
      </c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62"/>
      <c r="BJ250" s="16"/>
    </row>
    <row r="251" spans="1:62" x14ac:dyDescent="0.25">
      <c r="A251" s="51" t="s">
        <v>31</v>
      </c>
      <c r="B251" s="51" t="s">
        <v>71</v>
      </c>
      <c r="C251" s="52" t="s">
        <v>32</v>
      </c>
      <c r="D251" s="53" t="s">
        <v>70</v>
      </c>
      <c r="E251" s="52" t="s">
        <v>0</v>
      </c>
      <c r="F251" s="52" t="s">
        <v>63</v>
      </c>
      <c r="G251" s="52" t="s">
        <v>1</v>
      </c>
      <c r="H251" s="53" t="s">
        <v>74</v>
      </c>
      <c r="I251" s="56" t="s">
        <v>43</v>
      </c>
      <c r="J251" s="57"/>
      <c r="K251" s="58"/>
      <c r="L251" s="56" t="s">
        <v>45</v>
      </c>
      <c r="M251" s="57"/>
      <c r="N251" s="58"/>
      <c r="O251" s="56" t="s">
        <v>44</v>
      </c>
      <c r="P251" s="57"/>
      <c r="Q251" s="58"/>
      <c r="R251" s="56" t="s">
        <v>42</v>
      </c>
      <c r="S251" s="57"/>
      <c r="T251" s="58"/>
      <c r="U251" s="56" t="s">
        <v>46</v>
      </c>
      <c r="V251" s="57"/>
      <c r="W251" s="58"/>
      <c r="X251" s="56" t="s">
        <v>47</v>
      </c>
      <c r="Y251" s="57"/>
      <c r="Z251" s="58"/>
      <c r="AA251" s="56" t="s">
        <v>48</v>
      </c>
      <c r="AB251" s="57"/>
      <c r="AC251" s="58"/>
      <c r="AD251" s="56" t="s">
        <v>49</v>
      </c>
      <c r="AE251" s="57"/>
      <c r="AF251" s="58"/>
      <c r="AG251" s="56" t="s">
        <v>50</v>
      </c>
      <c r="AH251" s="57"/>
      <c r="AI251" s="58"/>
      <c r="AJ251" s="56" t="s">
        <v>51</v>
      </c>
      <c r="AK251" s="57"/>
      <c r="AL251" s="58"/>
      <c r="AM251" s="56" t="s">
        <v>52</v>
      </c>
      <c r="AN251" s="57"/>
      <c r="AO251" s="58"/>
      <c r="AP251" s="57" t="s">
        <v>53</v>
      </c>
      <c r="AQ251" s="57"/>
      <c r="AR251" s="14"/>
      <c r="AS251" s="56" t="s">
        <v>54</v>
      </c>
      <c r="AT251" s="57"/>
      <c r="AU251" s="58"/>
      <c r="AV251" s="56" t="s">
        <v>55</v>
      </c>
      <c r="AW251" s="57"/>
      <c r="AX251" s="58"/>
      <c r="AY251" s="56" t="s">
        <v>56</v>
      </c>
      <c r="AZ251" s="57"/>
      <c r="BA251" s="58"/>
      <c r="BB251" s="59" t="s">
        <v>57</v>
      </c>
      <c r="BC251" s="60"/>
      <c r="BD251" s="61"/>
      <c r="BE251" s="59" t="s">
        <v>58</v>
      </c>
      <c r="BF251" s="60"/>
      <c r="BG251" s="61"/>
      <c r="BH251" s="66" t="s">
        <v>59</v>
      </c>
      <c r="BI251" s="66"/>
      <c r="BJ251" s="66"/>
    </row>
    <row r="252" spans="1:62" x14ac:dyDescent="0.25">
      <c r="A252" s="51"/>
      <c r="B252" s="51"/>
      <c r="C252" s="52"/>
      <c r="D252" s="54"/>
      <c r="E252" s="52"/>
      <c r="F252" s="52"/>
      <c r="G252" s="52"/>
      <c r="H252" s="54"/>
      <c r="I252" s="56" t="s">
        <v>61</v>
      </c>
      <c r="J252" s="58"/>
      <c r="K252" s="14"/>
      <c r="L252" s="56" t="s">
        <v>61</v>
      </c>
      <c r="M252" s="57"/>
      <c r="N252" s="58"/>
      <c r="O252" s="56" t="s">
        <v>62</v>
      </c>
      <c r="P252" s="57"/>
      <c r="Q252" s="58"/>
      <c r="R252" s="10"/>
      <c r="S252" s="11"/>
      <c r="T252" s="14"/>
      <c r="U252" s="56"/>
      <c r="V252" s="57"/>
      <c r="W252" s="58"/>
      <c r="X252" s="56" t="s">
        <v>62</v>
      </c>
      <c r="Y252" s="57"/>
      <c r="Z252" s="14"/>
      <c r="AA252" s="56" t="s">
        <v>62</v>
      </c>
      <c r="AB252" s="57"/>
      <c r="AC252" s="58"/>
      <c r="AD252" s="56" t="s">
        <v>62</v>
      </c>
      <c r="AE252" s="57"/>
      <c r="AF252" s="58"/>
      <c r="AG252" s="56" t="s">
        <v>62</v>
      </c>
      <c r="AH252" s="57"/>
      <c r="AI252" s="58"/>
      <c r="AJ252" s="56" t="s">
        <v>62</v>
      </c>
      <c r="AK252" s="57"/>
      <c r="AL252" s="14"/>
      <c r="AM252" s="56" t="s">
        <v>61</v>
      </c>
      <c r="AN252" s="57"/>
      <c r="AO252" s="58"/>
      <c r="AP252" s="57" t="s">
        <v>61</v>
      </c>
      <c r="AQ252" s="57"/>
      <c r="AR252" s="14"/>
      <c r="AS252" s="56"/>
      <c r="AT252" s="57"/>
      <c r="AU252" s="58"/>
      <c r="AV252" s="56" t="s">
        <v>60</v>
      </c>
      <c r="AW252" s="57"/>
      <c r="AX252" s="14"/>
      <c r="AY252" s="56" t="s">
        <v>60</v>
      </c>
      <c r="AZ252" s="57"/>
      <c r="BA252" s="58"/>
      <c r="BB252" s="63" t="s">
        <v>60</v>
      </c>
      <c r="BC252" s="64"/>
      <c r="BD252" s="65"/>
      <c r="BE252" s="63"/>
      <c r="BF252" s="64"/>
      <c r="BG252" s="65"/>
      <c r="BH252" s="66"/>
      <c r="BI252" s="66"/>
      <c r="BJ252" s="66"/>
    </row>
    <row r="253" spans="1:62" x14ac:dyDescent="0.25">
      <c r="A253" s="51"/>
      <c r="B253" s="51"/>
      <c r="C253" s="52"/>
      <c r="D253" s="55"/>
      <c r="E253" s="52"/>
      <c r="F253" s="52"/>
      <c r="G253" s="52"/>
      <c r="H253" s="54"/>
      <c r="I253" s="10" t="s">
        <v>36</v>
      </c>
      <c r="J253" s="24" t="s">
        <v>72</v>
      </c>
      <c r="K253" s="23" t="s">
        <v>73</v>
      </c>
      <c r="L253" s="13" t="s">
        <v>36</v>
      </c>
      <c r="M253" s="24" t="s">
        <v>72</v>
      </c>
      <c r="N253" s="23" t="s">
        <v>75</v>
      </c>
      <c r="O253" s="13" t="s">
        <v>36</v>
      </c>
      <c r="P253" s="24" t="s">
        <v>72</v>
      </c>
      <c r="Q253" s="23" t="s">
        <v>75</v>
      </c>
      <c r="R253" s="13" t="s">
        <v>36</v>
      </c>
      <c r="S253" s="24" t="s">
        <v>72</v>
      </c>
      <c r="T253" s="23" t="s">
        <v>75</v>
      </c>
      <c r="U253" s="13" t="s">
        <v>36</v>
      </c>
      <c r="V253" s="24" t="s">
        <v>72</v>
      </c>
      <c r="W253" s="23" t="s">
        <v>75</v>
      </c>
      <c r="X253" s="13" t="s">
        <v>36</v>
      </c>
      <c r="Y253" s="23" t="s">
        <v>72</v>
      </c>
      <c r="Z253" s="23" t="s">
        <v>75</v>
      </c>
      <c r="AA253" s="13" t="s">
        <v>36</v>
      </c>
      <c r="AB253" s="23" t="s">
        <v>72</v>
      </c>
      <c r="AC253" s="23" t="s">
        <v>75</v>
      </c>
      <c r="AD253" s="13" t="s">
        <v>36</v>
      </c>
      <c r="AE253" s="24" t="s">
        <v>72</v>
      </c>
      <c r="AF253" s="23" t="s">
        <v>75</v>
      </c>
      <c r="AG253" s="13" t="s">
        <v>36</v>
      </c>
      <c r="AH253" s="24" t="s">
        <v>72</v>
      </c>
      <c r="AI253" s="23" t="s">
        <v>75</v>
      </c>
      <c r="AJ253" s="13" t="s">
        <v>36</v>
      </c>
      <c r="AK253" s="23" t="s">
        <v>72</v>
      </c>
      <c r="AL253" s="23" t="s">
        <v>75</v>
      </c>
      <c r="AM253" s="13" t="s">
        <v>36</v>
      </c>
      <c r="AN253" s="24" t="s">
        <v>72</v>
      </c>
      <c r="AO253" s="23" t="s">
        <v>75</v>
      </c>
      <c r="AP253" s="23" t="s">
        <v>36</v>
      </c>
      <c r="AQ253" s="23" t="s">
        <v>72</v>
      </c>
      <c r="AR253" s="23" t="s">
        <v>75</v>
      </c>
      <c r="AS253" s="13" t="s">
        <v>36</v>
      </c>
      <c r="AT253" s="24" t="s">
        <v>72</v>
      </c>
      <c r="AU253" s="23" t="s">
        <v>75</v>
      </c>
      <c r="AV253" s="13" t="s">
        <v>36</v>
      </c>
      <c r="AW253" s="23" t="s">
        <v>72</v>
      </c>
      <c r="AX253" s="23" t="s">
        <v>75</v>
      </c>
      <c r="AY253" s="13" t="s">
        <v>36</v>
      </c>
      <c r="AZ253" s="24" t="s">
        <v>72</v>
      </c>
      <c r="BA253" s="23" t="s">
        <v>75</v>
      </c>
      <c r="BB253" s="13" t="s">
        <v>36</v>
      </c>
      <c r="BC253" s="24" t="s">
        <v>72</v>
      </c>
      <c r="BD253" s="23" t="s">
        <v>75</v>
      </c>
      <c r="BE253" s="13" t="s">
        <v>36</v>
      </c>
      <c r="BF253" s="24" t="s">
        <v>72</v>
      </c>
      <c r="BG253" s="23" t="s">
        <v>75</v>
      </c>
      <c r="BH253" s="23" t="s">
        <v>36</v>
      </c>
      <c r="BI253" s="24" t="s">
        <v>72</v>
      </c>
      <c r="BJ253" s="13" t="s">
        <v>75</v>
      </c>
    </row>
    <row r="254" spans="1:62" ht="14.4" x14ac:dyDescent="0.25">
      <c r="A254" s="3">
        <v>11111000</v>
      </c>
      <c r="B254" s="2" t="s">
        <v>30</v>
      </c>
      <c r="C254" s="4" t="s">
        <v>7</v>
      </c>
      <c r="D254" s="4" t="s">
        <v>34</v>
      </c>
      <c r="E254" s="4" t="s">
        <v>9</v>
      </c>
      <c r="F254" s="4" t="s">
        <v>34</v>
      </c>
      <c r="G254" s="4">
        <v>244</v>
      </c>
      <c r="H254" s="26">
        <v>7.6945971309001786</v>
      </c>
      <c r="I254" s="7">
        <v>0.62951999999999997</v>
      </c>
      <c r="J254" s="8">
        <f>(I254/$G254)</f>
        <v>2.5799999999999998E-3</v>
      </c>
      <c r="K254" s="8">
        <f>(J254*$H254)</f>
        <v>1.985206059772246E-2</v>
      </c>
      <c r="L254" s="8">
        <v>0.40503999999999996</v>
      </c>
      <c r="M254" s="8">
        <f>(L254/$G254)</f>
        <v>1.6599999999999998E-3</v>
      </c>
      <c r="N254" s="8">
        <f>(M254*$H254)</f>
        <v>1.2773031237294294E-2</v>
      </c>
      <c r="O254" s="8">
        <v>0.29768</v>
      </c>
      <c r="P254" s="8">
        <f>(O254/$G254)</f>
        <v>1.2199999999999999E-3</v>
      </c>
      <c r="Q254" s="8">
        <f>(P254*$H254)</f>
        <v>9.3874084996982167E-3</v>
      </c>
      <c r="R254" s="8">
        <v>2.0349599999999999</v>
      </c>
      <c r="S254" s="8">
        <f>(R254/$G254)</f>
        <v>8.3400000000000002E-3</v>
      </c>
      <c r="T254" s="8">
        <f>(S254*$H254)</f>
        <v>6.4172940071707485E-2</v>
      </c>
      <c r="U254" s="8">
        <v>2.7328000000000001E-3</v>
      </c>
      <c r="V254" s="8">
        <f>(U254/$G254)</f>
        <v>1.1199999999999999E-5</v>
      </c>
      <c r="W254" s="8">
        <f>(V254*$H254)</f>
        <v>8.6179487866081995E-5</v>
      </c>
      <c r="X254" s="8">
        <v>1.02724E-3</v>
      </c>
      <c r="Y254" s="8">
        <f>(X254/$G254)</f>
        <v>4.2100000000000003E-6</v>
      </c>
      <c r="Z254" s="8">
        <f>(Y254*$H254)</f>
        <v>3.2394253921089757E-5</v>
      </c>
      <c r="AA254" s="8">
        <v>2.6595999999999998E-3</v>
      </c>
      <c r="AB254" s="8">
        <f>(AA254/$G254)</f>
        <v>1.0899999999999999E-5</v>
      </c>
      <c r="AC254" s="8">
        <f>(AB254*$H254)</f>
        <v>8.3871108726811934E-5</v>
      </c>
      <c r="AD254" s="8">
        <v>2.5375999999999996E-4</v>
      </c>
      <c r="AE254" s="8">
        <f>(AD254/$G254)</f>
        <v>1.0399999999999998E-6</v>
      </c>
      <c r="AF254" s="8">
        <f>(AE254*$H254)</f>
        <v>8.0023810161361838E-6</v>
      </c>
      <c r="AG254" s="8">
        <v>8.9059999999999991E-5</v>
      </c>
      <c r="AH254" s="8">
        <f>(AG254/$G254)</f>
        <v>3.6499999999999995E-7</v>
      </c>
      <c r="AI254" s="8">
        <f>(AH254*$H254)</f>
        <v>2.8085279527785648E-6</v>
      </c>
      <c r="AJ254" s="8">
        <v>1.70312</v>
      </c>
      <c r="AK254" s="8">
        <f>(AJ254/$G254)</f>
        <v>6.9800000000000001E-3</v>
      </c>
      <c r="AL254" s="8">
        <f>(AK254*$H254)</f>
        <v>5.3708287973683246E-2</v>
      </c>
      <c r="AM254" s="8">
        <v>3.1719999999999997</v>
      </c>
      <c r="AN254" s="8">
        <f>(AM254/$G254)</f>
        <v>1.2999999999999999E-2</v>
      </c>
      <c r="AO254" s="8">
        <f>(AN254*$H254)</f>
        <v>0.10002976270170232</v>
      </c>
      <c r="AP254" s="8">
        <v>1.8885599999999999E-8</v>
      </c>
      <c r="AQ254" s="8">
        <f>(AP254/$G254)</f>
        <v>7.7399999999999999E-11</v>
      </c>
      <c r="AR254" s="8">
        <f>(AQ254*$H254)</f>
        <v>5.9556181793167386E-10</v>
      </c>
      <c r="AS254" s="9">
        <v>2.07888E-2</v>
      </c>
      <c r="AT254" s="8">
        <f>(AS254/$G254)</f>
        <v>8.5199999999999997E-5</v>
      </c>
      <c r="AU254" s="8">
        <f>(AT254*$H254)</f>
        <v>6.5557967555269516E-4</v>
      </c>
      <c r="AV254" s="9">
        <v>3.6844000000000001E-11</v>
      </c>
      <c r="AW254" s="8">
        <f>(AV254/$G254)</f>
        <v>1.5100000000000001E-13</v>
      </c>
      <c r="AX254" s="8">
        <f>(AW254*$H254)</f>
        <v>1.161884166765927E-12</v>
      </c>
      <c r="AY254" s="9">
        <v>1.77876E-7</v>
      </c>
      <c r="AZ254" s="8">
        <f>(AY254/$G254)</f>
        <v>7.2899999999999996E-10</v>
      </c>
      <c r="BA254" s="8">
        <f>(AZ254*$H254)</f>
        <v>5.6093613084262302E-9</v>
      </c>
      <c r="BB254" s="9">
        <v>1.60064E-7</v>
      </c>
      <c r="BC254" s="8">
        <f>(BB254/$G254)</f>
        <v>6.5600000000000001E-10</v>
      </c>
      <c r="BD254" s="8">
        <f>(BC254*$H254)</f>
        <v>5.0476557178705169E-9</v>
      </c>
      <c r="BE254" s="9">
        <v>1.59088E-6</v>
      </c>
      <c r="BF254" s="8">
        <f>(BE254/$G254)</f>
        <v>6.5199999999999998E-9</v>
      </c>
      <c r="BG254" s="8">
        <f>(BF254*$H254)</f>
        <v>5.0168773293469164E-8</v>
      </c>
      <c r="BH254" s="9">
        <v>0.56607999999999992</v>
      </c>
      <c r="BI254" s="8">
        <f>(BH254/$G254)</f>
        <v>2.3199999999999996E-3</v>
      </c>
      <c r="BJ254" s="8">
        <f>(BI254*$H254)</f>
        <v>1.7851465343688411E-2</v>
      </c>
    </row>
    <row r="255" spans="1:62" ht="14.4" x14ac:dyDescent="0.25">
      <c r="A255" s="3">
        <v>21500100</v>
      </c>
      <c r="B255" s="2" t="s">
        <v>21</v>
      </c>
      <c r="C255" s="4" t="s">
        <v>5</v>
      </c>
      <c r="D255" s="4" t="s">
        <v>35</v>
      </c>
      <c r="E255" s="4" t="s">
        <v>10</v>
      </c>
      <c r="F255" s="4" t="s">
        <v>35</v>
      </c>
      <c r="G255" s="4">
        <v>85</v>
      </c>
      <c r="H255" s="26">
        <v>1.1695787638968271</v>
      </c>
      <c r="I255" s="8">
        <v>3.1705000000000001</v>
      </c>
      <c r="J255" s="8">
        <f t="shared" ref="J255:J267" si="396">(I255/$G255)</f>
        <v>3.73E-2</v>
      </c>
      <c r="K255" s="8">
        <f t="shared" ref="K255:K267" si="397">(J255*$H255)</f>
        <v>4.3625287893351655E-2</v>
      </c>
      <c r="L255" s="8">
        <v>2.2270000000000003</v>
      </c>
      <c r="M255" s="8">
        <f t="shared" ref="M255:M267" si="398">(L255/$G255)</f>
        <v>2.6200000000000005E-2</v>
      </c>
      <c r="N255" s="8">
        <f t="shared" ref="N255:N267" si="399">(M255*$H255)</f>
        <v>3.0642963614096876E-2</v>
      </c>
      <c r="O255" s="8">
        <v>2.2270000000000003</v>
      </c>
      <c r="P255" s="8">
        <f t="shared" ref="P255:P267" si="400">(O255/$G255)</f>
        <v>2.6200000000000005E-2</v>
      </c>
      <c r="Q255" s="8">
        <f t="shared" ref="Q255:Q267" si="401">(P255*$H255)</f>
        <v>3.0642963614096876E-2</v>
      </c>
      <c r="R255" s="8">
        <v>15.13</v>
      </c>
      <c r="S255" s="8">
        <f t="shared" ref="S255:S267" si="402">(R255/$G255)</f>
        <v>0.17800000000000002</v>
      </c>
      <c r="T255" s="8">
        <f t="shared" ref="T255:T267" si="403">(S255*$H255)</f>
        <v>0.20818501997363525</v>
      </c>
      <c r="U255" s="8">
        <v>2.4225E-2</v>
      </c>
      <c r="V255" s="8">
        <f t="shared" ref="V255:V267" si="404">(U255/$G255)</f>
        <v>2.8499999999999999E-4</v>
      </c>
      <c r="W255" s="8">
        <f t="shared" ref="W255:W267" si="405">(V255*$H255)</f>
        <v>3.333299477105957E-4</v>
      </c>
      <c r="X255" s="8">
        <v>8.1855000000000001E-3</v>
      </c>
      <c r="Y255" s="8">
        <f t="shared" ref="Y255:Y267" si="406">(X255/$G255)</f>
        <v>9.6299999999999996E-5</v>
      </c>
      <c r="Z255" s="8">
        <f t="shared" ref="Z255:Z267" si="407">(Y255*$H255)</f>
        <v>1.1263043496326445E-4</v>
      </c>
      <c r="AA255" s="8">
        <v>2.4309999999999998E-2</v>
      </c>
      <c r="AB255" s="8">
        <f t="shared" ref="AB255:AB267" si="408">(AA255/$G255)</f>
        <v>2.8599999999999996E-4</v>
      </c>
      <c r="AC255" s="8">
        <f t="shared" ref="AC255:AC267" si="409">(AB255*$H255)</f>
        <v>3.3449952647449251E-4</v>
      </c>
      <c r="AD255" s="8">
        <v>2.346E-3</v>
      </c>
      <c r="AE255" s="8">
        <f t="shared" ref="AE255:AE267" si="410">(AD255/$G255)</f>
        <v>2.76E-5</v>
      </c>
      <c r="AF255" s="8">
        <f t="shared" ref="AF255:AF267" si="411">(AE255*$H255)</f>
        <v>3.228037388355243E-5</v>
      </c>
      <c r="AG255" s="8">
        <v>8.585E-4</v>
      </c>
      <c r="AH255" s="8">
        <f t="shared" ref="AH255:AH267" si="412">(AG255/$G255)</f>
        <v>1.01E-5</v>
      </c>
      <c r="AI255" s="8">
        <f t="shared" ref="AI255:AI267" si="413">(AH255*$H255)</f>
        <v>1.1812745515357953E-5</v>
      </c>
      <c r="AJ255" s="8">
        <v>9.6050000000000004</v>
      </c>
      <c r="AK255" s="8">
        <f t="shared" ref="AK255:AK267" si="414">(AJ255/$G255)</f>
        <v>0.113</v>
      </c>
      <c r="AL255" s="8">
        <f t="shared" ref="AL255:AL267" si="415">(AK255*$H255)</f>
        <v>0.13216240032034146</v>
      </c>
      <c r="AM255" s="8">
        <v>25.500000000000004</v>
      </c>
      <c r="AN255" s="8">
        <f t="shared" ref="AN255:AN267" si="416">(AM255/$G255)</f>
        <v>0.30000000000000004</v>
      </c>
      <c r="AO255" s="8">
        <f t="shared" ref="AO255:AO267" si="417">(AN255*$H255)</f>
        <v>0.35087362916904818</v>
      </c>
      <c r="AP255" s="8">
        <v>1.2665000000000001E-7</v>
      </c>
      <c r="AQ255" s="8">
        <f t="shared" ref="AQ255:AQ267" si="418">(AP255/$G255)</f>
        <v>1.4900000000000002E-9</v>
      </c>
      <c r="AR255" s="8">
        <f t="shared" ref="AR255:AR267" si="419">(AQ255*$H255)</f>
        <v>1.7426723582062726E-9</v>
      </c>
      <c r="AS255" s="9">
        <v>7.1060000000000014E-5</v>
      </c>
      <c r="AT255" s="8">
        <f t="shared" ref="AT255:AT267" si="420">(AS255/$G255)</f>
        <v>8.3600000000000013E-7</v>
      </c>
      <c r="AU255" s="8">
        <f t="shared" ref="AU255:AU267" si="421">(AT255*$H255)</f>
        <v>9.7776784661774771E-7</v>
      </c>
      <c r="AV255" s="9">
        <v>2.6350000000000002E-10</v>
      </c>
      <c r="AW255" s="8">
        <f t="shared" ref="AW255:AW267" si="422">(AV255/$G255)</f>
        <v>3.1000000000000001E-12</v>
      </c>
      <c r="AX255" s="8">
        <f t="shared" ref="AX255:AX267" si="423">(AW255*$H255)</f>
        <v>3.6256941680801641E-12</v>
      </c>
      <c r="AY255" s="9">
        <v>1.547E-6</v>
      </c>
      <c r="AZ255" s="8">
        <f t="shared" ref="AZ255:AZ267" si="424">(AY255/$G255)</f>
        <v>1.8200000000000001E-8</v>
      </c>
      <c r="BA255" s="8">
        <f t="shared" ref="BA255:BA267" si="425">(AZ255*$H255)</f>
        <v>2.1286333502922255E-8</v>
      </c>
      <c r="BB255" s="9">
        <v>1.3090000000000003E-6</v>
      </c>
      <c r="BC255" s="8">
        <f t="shared" ref="BC255:BC267" si="426">(BB255/$G255)</f>
        <v>1.5400000000000002E-8</v>
      </c>
      <c r="BD255" s="8">
        <f t="shared" ref="BD255:BD267" si="427">(BC255*$H255)</f>
        <v>1.8011512964011141E-8</v>
      </c>
      <c r="BE255" s="9">
        <v>9.6900000000000004E-6</v>
      </c>
      <c r="BF255" s="8">
        <f t="shared" ref="BF255:BF267" si="428">(BE255/$G255)</f>
        <v>1.14E-7</v>
      </c>
      <c r="BG255" s="8">
        <f t="shared" ref="BG255:BG267" si="429">(BF255*$H255)</f>
        <v>1.333319790842383E-7</v>
      </c>
      <c r="BH255" s="9">
        <v>3.6804999999999999</v>
      </c>
      <c r="BI255" s="8">
        <f t="shared" ref="BI255:BI267" si="430">(BH255/$G255)</f>
        <v>4.3299999999999998E-2</v>
      </c>
      <c r="BJ255" s="8">
        <f t="shared" ref="BJ255:BJ267" si="431">(BI255*$H255)</f>
        <v>5.0642760476732614E-2</v>
      </c>
    </row>
    <row r="256" spans="1:62" x14ac:dyDescent="0.25">
      <c r="A256" s="3">
        <v>24144210</v>
      </c>
      <c r="B256" s="2" t="s">
        <v>67</v>
      </c>
      <c r="C256" s="4" t="s">
        <v>5</v>
      </c>
      <c r="D256" s="4" t="s">
        <v>15</v>
      </c>
      <c r="E256" s="4" t="s">
        <v>15</v>
      </c>
      <c r="F256" s="4" t="s">
        <v>15</v>
      </c>
      <c r="G256" s="4">
        <v>85</v>
      </c>
      <c r="H256" s="4">
        <v>1.9236510589314</v>
      </c>
      <c r="I256" s="8">
        <v>0.44115000000000004</v>
      </c>
      <c r="J256" s="8">
        <f t="shared" si="396"/>
        <v>5.1900000000000002E-3</v>
      </c>
      <c r="K256" s="8">
        <f t="shared" si="397"/>
        <v>9.9837489958539659E-3</v>
      </c>
      <c r="L256" s="8">
        <v>0.41395000000000004</v>
      </c>
      <c r="M256" s="8">
        <f t="shared" si="398"/>
        <v>4.8700000000000002E-3</v>
      </c>
      <c r="N256" s="8">
        <f t="shared" si="399"/>
        <v>9.368180656995918E-3</v>
      </c>
      <c r="O256" s="8">
        <v>0.73865000000000003</v>
      </c>
      <c r="P256" s="8">
        <f t="shared" si="400"/>
        <v>8.6899999999999998E-3</v>
      </c>
      <c r="Q256" s="8">
        <f t="shared" si="401"/>
        <v>1.6716527702113865E-2</v>
      </c>
      <c r="R256" s="8">
        <v>3.9865000000000004</v>
      </c>
      <c r="S256" s="8">
        <f t="shared" si="402"/>
        <v>4.6900000000000004E-2</v>
      </c>
      <c r="T256" s="8">
        <f t="shared" si="403"/>
        <v>9.0219234663882666E-2</v>
      </c>
      <c r="U256" s="8">
        <v>5.4060000000000011E-3</v>
      </c>
      <c r="V256" s="8">
        <f t="shared" si="404"/>
        <v>6.3600000000000014E-5</v>
      </c>
      <c r="W256" s="8">
        <f t="shared" si="405"/>
        <v>1.2234420734803708E-4</v>
      </c>
      <c r="X256" s="8">
        <v>1.6234999999999999E-3</v>
      </c>
      <c r="Y256" s="8">
        <f t="shared" si="406"/>
        <v>1.91E-5</v>
      </c>
      <c r="Z256" s="8">
        <f t="shared" si="407"/>
        <v>3.6741735225589739E-5</v>
      </c>
      <c r="AA256" s="8">
        <v>4.8365000000000005E-3</v>
      </c>
      <c r="AB256" s="8">
        <f t="shared" si="408"/>
        <v>5.6900000000000007E-5</v>
      </c>
      <c r="AC256" s="8">
        <f t="shared" si="409"/>
        <v>1.0945574525319667E-4</v>
      </c>
      <c r="AD256" s="8">
        <v>6.9614999999999998E-4</v>
      </c>
      <c r="AE256" s="8">
        <f t="shared" si="410"/>
        <v>8.1899999999999995E-6</v>
      </c>
      <c r="AF256" s="8">
        <f t="shared" si="411"/>
        <v>1.5754702172648167E-5</v>
      </c>
      <c r="AG256" s="8">
        <v>1.6405000000000003E-4</v>
      </c>
      <c r="AH256" s="8">
        <f t="shared" si="412"/>
        <v>1.9300000000000002E-6</v>
      </c>
      <c r="AI256" s="8">
        <f t="shared" si="413"/>
        <v>3.7126465437376024E-6</v>
      </c>
      <c r="AJ256" s="8">
        <v>2.2015000000000002</v>
      </c>
      <c r="AK256" s="8">
        <f t="shared" si="414"/>
        <v>2.5900000000000003E-2</v>
      </c>
      <c r="AL256" s="8">
        <f t="shared" si="415"/>
        <v>4.9822562426323262E-2</v>
      </c>
      <c r="AM256" s="8">
        <v>4.3520000000000003</v>
      </c>
      <c r="AN256" s="8">
        <f t="shared" si="416"/>
        <v>5.1200000000000002E-2</v>
      </c>
      <c r="AO256" s="8">
        <f t="shared" si="417"/>
        <v>9.849093421728769E-2</v>
      </c>
      <c r="AP256" s="8">
        <v>3.7400000000000004E-8</v>
      </c>
      <c r="AQ256" s="8">
        <f t="shared" si="418"/>
        <v>4.4000000000000003E-10</v>
      </c>
      <c r="AR256" s="8">
        <f t="shared" si="419"/>
        <v>8.4640646592981609E-10</v>
      </c>
      <c r="AS256" s="9">
        <v>2.0060000000000001E-2</v>
      </c>
      <c r="AT256" s="8">
        <f t="shared" si="420"/>
        <v>2.3600000000000002E-4</v>
      </c>
      <c r="AU256" s="8">
        <f t="shared" si="421"/>
        <v>4.5398164990781041E-4</v>
      </c>
      <c r="AV256" s="9">
        <v>5.4654999999999998E-11</v>
      </c>
      <c r="AW256" s="8">
        <f t="shared" si="422"/>
        <v>6.4299999999999999E-13</v>
      </c>
      <c r="AX256" s="8">
        <f t="shared" si="423"/>
        <v>1.2369076308928901E-12</v>
      </c>
      <c r="AY256" s="9">
        <v>3.0005000000000004E-7</v>
      </c>
      <c r="AZ256" s="8">
        <f t="shared" si="424"/>
        <v>3.5300000000000004E-9</v>
      </c>
      <c r="BA256" s="8">
        <f t="shared" si="425"/>
        <v>6.7904882380278428E-9</v>
      </c>
      <c r="BB256" s="9">
        <v>2.7370000000000002E-7</v>
      </c>
      <c r="BC256" s="8">
        <f t="shared" si="426"/>
        <v>3.2200000000000005E-9</v>
      </c>
      <c r="BD256" s="8">
        <f t="shared" si="427"/>
        <v>6.1941564097591084E-9</v>
      </c>
      <c r="BE256" s="9">
        <v>1.8020000000000001E-6</v>
      </c>
      <c r="BF256" s="8">
        <f t="shared" si="428"/>
        <v>2.1200000000000001E-8</v>
      </c>
      <c r="BG256" s="8">
        <f t="shared" si="429"/>
        <v>4.078140244934568E-8</v>
      </c>
      <c r="BH256" s="9">
        <v>0.91800000000000015</v>
      </c>
      <c r="BI256" s="8">
        <f t="shared" si="430"/>
        <v>1.0800000000000002E-2</v>
      </c>
      <c r="BJ256" s="8">
        <f t="shared" si="431"/>
        <v>2.0775431436459123E-2</v>
      </c>
    </row>
    <row r="257" spans="1:62" ht="14.4" x14ac:dyDescent="0.25">
      <c r="A257" s="3">
        <v>25221405</v>
      </c>
      <c r="B257" s="2" t="s">
        <v>39</v>
      </c>
      <c r="C257" s="4" t="s">
        <v>5</v>
      </c>
      <c r="D257" s="4" t="s">
        <v>33</v>
      </c>
      <c r="E257" s="4" t="s">
        <v>20</v>
      </c>
      <c r="F257" s="4" t="s">
        <v>33</v>
      </c>
      <c r="G257" s="4">
        <v>55</v>
      </c>
      <c r="H257" s="26">
        <v>0.76945971309001793</v>
      </c>
      <c r="I257" s="8">
        <v>0.39049999999999996</v>
      </c>
      <c r="J257" s="8">
        <f t="shared" si="396"/>
        <v>7.0999999999999995E-3</v>
      </c>
      <c r="K257" s="8">
        <f t="shared" si="397"/>
        <v>5.4631639629391269E-3</v>
      </c>
      <c r="L257" s="8">
        <v>0.27609999999999996</v>
      </c>
      <c r="M257" s="8">
        <f t="shared" si="398"/>
        <v>5.0199999999999993E-3</v>
      </c>
      <c r="N257" s="8">
        <f t="shared" si="399"/>
        <v>3.8626877597118894E-3</v>
      </c>
      <c r="O257" s="8">
        <v>0.23540000000000003</v>
      </c>
      <c r="P257" s="8">
        <f t="shared" si="400"/>
        <v>4.2800000000000008E-3</v>
      </c>
      <c r="Q257" s="8">
        <f t="shared" si="401"/>
        <v>3.2932875720252772E-3</v>
      </c>
      <c r="R257" s="8">
        <v>4.3614999999999995</v>
      </c>
      <c r="S257" s="8">
        <f t="shared" si="402"/>
        <v>7.9299999999999995E-2</v>
      </c>
      <c r="T257" s="8">
        <f t="shared" si="403"/>
        <v>6.1018155248038421E-2</v>
      </c>
      <c r="U257" s="8">
        <v>2.7445E-3</v>
      </c>
      <c r="V257" s="8">
        <f t="shared" si="404"/>
        <v>4.99E-5</v>
      </c>
      <c r="W257" s="8">
        <f t="shared" si="405"/>
        <v>3.8396039683191896E-5</v>
      </c>
      <c r="X257" s="8">
        <v>9.2949999999999988E-4</v>
      </c>
      <c r="Y257" s="8">
        <f t="shared" si="406"/>
        <v>1.6899999999999997E-5</v>
      </c>
      <c r="Z257" s="8">
        <f t="shared" si="407"/>
        <v>1.3003869151221301E-5</v>
      </c>
      <c r="AA257" s="8">
        <v>2.8435000000000001E-3</v>
      </c>
      <c r="AB257" s="8">
        <f t="shared" si="408"/>
        <v>5.1700000000000003E-5</v>
      </c>
      <c r="AC257" s="8">
        <f t="shared" si="409"/>
        <v>3.9781067166753927E-5</v>
      </c>
      <c r="AD257" s="8">
        <v>2.9040000000000001E-4</v>
      </c>
      <c r="AE257" s="8">
        <f t="shared" si="410"/>
        <v>5.2800000000000003E-6</v>
      </c>
      <c r="AF257" s="8">
        <f t="shared" si="411"/>
        <v>4.0627472851152951E-6</v>
      </c>
      <c r="AG257" s="8">
        <v>1.8480000000000002E-4</v>
      </c>
      <c r="AH257" s="8">
        <f t="shared" si="412"/>
        <v>3.3600000000000004E-6</v>
      </c>
      <c r="AI257" s="8">
        <f t="shared" si="413"/>
        <v>2.5853846359824605E-6</v>
      </c>
      <c r="AJ257" s="8">
        <v>1.4080000000000001</v>
      </c>
      <c r="AK257" s="8">
        <f t="shared" si="414"/>
        <v>2.5600000000000001E-2</v>
      </c>
      <c r="AL257" s="8">
        <f t="shared" si="415"/>
        <v>1.9698168655104459E-2</v>
      </c>
      <c r="AM257" s="8">
        <v>22.605</v>
      </c>
      <c r="AN257" s="8">
        <f t="shared" si="416"/>
        <v>0.41100000000000003</v>
      </c>
      <c r="AO257" s="8">
        <f t="shared" si="417"/>
        <v>0.3162479420799974</v>
      </c>
      <c r="AP257" s="8">
        <v>1.8205E-8</v>
      </c>
      <c r="AQ257" s="8">
        <f t="shared" si="418"/>
        <v>3.3099999999999999E-10</v>
      </c>
      <c r="AR257" s="8">
        <f t="shared" si="419"/>
        <v>2.5469116503279595E-10</v>
      </c>
      <c r="AS257" s="9">
        <v>6.2699999999999992E-2</v>
      </c>
      <c r="AT257" s="8">
        <f t="shared" si="420"/>
        <v>1.14E-3</v>
      </c>
      <c r="AU257" s="8">
        <f t="shared" si="421"/>
        <v>8.7718407292262045E-4</v>
      </c>
      <c r="AV257" s="9">
        <v>3.1075E-11</v>
      </c>
      <c r="AW257" s="8">
        <f t="shared" si="422"/>
        <v>5.6500000000000002E-13</v>
      </c>
      <c r="AX257" s="8">
        <f t="shared" si="423"/>
        <v>4.3474473789586013E-13</v>
      </c>
      <c r="AY257" s="9">
        <v>1.8094999999999999E-7</v>
      </c>
      <c r="AZ257" s="8">
        <f t="shared" si="424"/>
        <v>3.2899999999999996E-9</v>
      </c>
      <c r="BA257" s="8">
        <f t="shared" si="425"/>
        <v>2.5315224560661587E-9</v>
      </c>
      <c r="BB257" s="9">
        <v>1.5069999999999999E-7</v>
      </c>
      <c r="BC257" s="8">
        <f t="shared" si="426"/>
        <v>2.7400000000000001E-9</v>
      </c>
      <c r="BD257" s="8">
        <f t="shared" si="427"/>
        <v>2.1083196138666493E-9</v>
      </c>
      <c r="BE257" s="9">
        <v>1.1990000000000001E-6</v>
      </c>
      <c r="BF257" s="8">
        <f t="shared" si="428"/>
        <v>2.18E-8</v>
      </c>
      <c r="BG257" s="8">
        <f t="shared" si="429"/>
        <v>1.6774221745362391E-8</v>
      </c>
      <c r="BH257" s="9">
        <v>0.42349999999999999</v>
      </c>
      <c r="BI257" s="8">
        <f t="shared" si="430"/>
        <v>7.6999999999999994E-3</v>
      </c>
      <c r="BJ257" s="8">
        <f t="shared" si="431"/>
        <v>5.9248397907931379E-3</v>
      </c>
    </row>
    <row r="258" spans="1:62" ht="14.4" x14ac:dyDescent="0.25">
      <c r="A258" s="3">
        <v>26137120</v>
      </c>
      <c r="B258" s="2" t="s">
        <v>22</v>
      </c>
      <c r="C258" s="4" t="s">
        <v>5</v>
      </c>
      <c r="D258" s="4" t="s">
        <v>8</v>
      </c>
      <c r="E258" s="4" t="s">
        <v>8</v>
      </c>
      <c r="F258" s="4" t="s">
        <v>8</v>
      </c>
      <c r="G258" s="4">
        <v>85</v>
      </c>
      <c r="H258" s="26">
        <v>3.8472985654500893</v>
      </c>
      <c r="I258" s="8">
        <v>0.68254999999999999</v>
      </c>
      <c r="J258" s="8">
        <f t="shared" si="396"/>
        <v>8.0300000000000007E-3</v>
      </c>
      <c r="K258" s="8">
        <f t="shared" si="397"/>
        <v>3.0893807480564219E-2</v>
      </c>
      <c r="L258" s="8">
        <v>0.66555000000000009</v>
      </c>
      <c r="M258" s="8">
        <f t="shared" si="398"/>
        <v>7.8300000000000002E-3</v>
      </c>
      <c r="N258" s="8">
        <f t="shared" si="399"/>
        <v>3.0124347767474201E-2</v>
      </c>
      <c r="O258" s="8">
        <v>0.39950000000000002</v>
      </c>
      <c r="P258" s="8">
        <f t="shared" si="400"/>
        <v>4.7000000000000002E-3</v>
      </c>
      <c r="Q258" s="8">
        <f t="shared" si="401"/>
        <v>1.808230325761542E-2</v>
      </c>
      <c r="R258" s="8">
        <v>7.5905000000000005</v>
      </c>
      <c r="S258" s="8">
        <f t="shared" si="402"/>
        <v>8.9300000000000004E-2</v>
      </c>
      <c r="T258" s="8">
        <f t="shared" si="403"/>
        <v>0.34356376189469301</v>
      </c>
      <c r="U258" s="8">
        <v>5.4229999999999999E-3</v>
      </c>
      <c r="V258" s="8">
        <f t="shared" si="404"/>
        <v>6.3799999999999992E-5</v>
      </c>
      <c r="W258" s="8">
        <f t="shared" si="405"/>
        <v>2.4545764847571565E-4</v>
      </c>
      <c r="X258" s="8">
        <v>2.2014999999999999E-3</v>
      </c>
      <c r="Y258" s="8">
        <f t="shared" si="406"/>
        <v>2.5899999999999999E-5</v>
      </c>
      <c r="Z258" s="8">
        <f t="shared" si="407"/>
        <v>9.9645032845157311E-5</v>
      </c>
      <c r="AA258" s="8">
        <v>2.856E-3</v>
      </c>
      <c r="AB258" s="8">
        <f t="shared" si="408"/>
        <v>3.3600000000000004E-5</v>
      </c>
      <c r="AC258" s="8">
        <f t="shared" si="409"/>
        <v>1.2926923179912303E-4</v>
      </c>
      <c r="AD258" s="8">
        <v>5.4740000000000006E-3</v>
      </c>
      <c r="AE258" s="8">
        <f t="shared" si="410"/>
        <v>6.4400000000000007E-5</v>
      </c>
      <c r="AF258" s="8">
        <f t="shared" si="411"/>
        <v>2.4776602761498578E-4</v>
      </c>
      <c r="AG258" s="8">
        <v>6.9870000000000002E-4</v>
      </c>
      <c r="AH258" s="8">
        <f t="shared" si="412"/>
        <v>8.2200000000000009E-6</v>
      </c>
      <c r="AI258" s="8">
        <f t="shared" si="413"/>
        <v>3.1624794207999741E-5</v>
      </c>
      <c r="AJ258" s="8">
        <v>2.8475000000000001</v>
      </c>
      <c r="AK258" s="8">
        <f t="shared" si="414"/>
        <v>3.3500000000000002E-2</v>
      </c>
      <c r="AL258" s="8">
        <f t="shared" si="415"/>
        <v>0.128884501942578</v>
      </c>
      <c r="AM258" s="8">
        <v>9.0950000000000006</v>
      </c>
      <c r="AN258" s="8">
        <f t="shared" si="416"/>
        <v>0.10700000000000001</v>
      </c>
      <c r="AO258" s="8">
        <f t="shared" si="417"/>
        <v>0.4116609465031596</v>
      </c>
      <c r="AP258" s="8">
        <v>3.1534999999999997E-8</v>
      </c>
      <c r="AQ258" s="8">
        <f t="shared" si="418"/>
        <v>3.7099999999999996E-10</v>
      </c>
      <c r="AR258" s="8">
        <f t="shared" si="419"/>
        <v>1.427347767781983E-9</v>
      </c>
      <c r="AS258" s="9">
        <v>3.4765E-3</v>
      </c>
      <c r="AT258" s="8">
        <f t="shared" si="420"/>
        <v>4.0899999999999998E-5</v>
      </c>
      <c r="AU258" s="8">
        <f t="shared" si="421"/>
        <v>1.5735451132690864E-4</v>
      </c>
      <c r="AV258" s="9">
        <v>1.4960000000000001E-10</v>
      </c>
      <c r="AW258" s="8">
        <f t="shared" si="422"/>
        <v>1.76E-12</v>
      </c>
      <c r="AX258" s="8">
        <f t="shared" si="423"/>
        <v>6.7712454751921568E-12</v>
      </c>
      <c r="AY258" s="9">
        <v>2.3205000000000002E-7</v>
      </c>
      <c r="AZ258" s="8">
        <f t="shared" si="424"/>
        <v>2.7300000000000003E-9</v>
      </c>
      <c r="BA258" s="8">
        <f t="shared" si="425"/>
        <v>1.0503125083678745E-8</v>
      </c>
      <c r="BB258" s="9">
        <v>3.9355000000000003E-7</v>
      </c>
      <c r="BC258" s="8">
        <f t="shared" si="426"/>
        <v>4.6299999999999999E-9</v>
      </c>
      <c r="BD258" s="8">
        <f t="shared" si="427"/>
        <v>1.7812992358033914E-8</v>
      </c>
      <c r="BE258" s="9">
        <v>2.7030000000000002E-6</v>
      </c>
      <c r="BF258" s="8">
        <f t="shared" si="428"/>
        <v>3.18E-8</v>
      </c>
      <c r="BG258" s="8">
        <f t="shared" si="429"/>
        <v>1.2234409438131284E-7</v>
      </c>
      <c r="BH258" s="9">
        <v>1.0965</v>
      </c>
      <c r="BI258" s="8">
        <f t="shared" si="430"/>
        <v>1.29E-2</v>
      </c>
      <c r="BJ258" s="8">
        <f t="shared" si="431"/>
        <v>4.9630151494306149E-2</v>
      </c>
    </row>
    <row r="259" spans="1:62" x14ac:dyDescent="0.25">
      <c r="A259" s="3">
        <v>31103010</v>
      </c>
      <c r="B259" s="2" t="s">
        <v>40</v>
      </c>
      <c r="C259" s="4" t="s">
        <v>5</v>
      </c>
      <c r="D259" s="4" t="s">
        <v>6</v>
      </c>
      <c r="E259" s="4" t="s">
        <v>6</v>
      </c>
      <c r="F259" s="4" t="s">
        <v>64</v>
      </c>
      <c r="G259" s="4">
        <v>50</v>
      </c>
      <c r="H259" s="4">
        <v>1.1541906353589999</v>
      </c>
      <c r="I259" s="8">
        <v>0.33850000000000002</v>
      </c>
      <c r="J259" s="8">
        <f t="shared" si="396"/>
        <v>6.7700000000000008E-3</v>
      </c>
      <c r="K259" s="8">
        <f t="shared" si="397"/>
        <v>7.8138706013804304E-3</v>
      </c>
      <c r="L259" s="8">
        <v>0.33250000000000002</v>
      </c>
      <c r="M259" s="8">
        <f t="shared" si="398"/>
        <v>6.6500000000000005E-3</v>
      </c>
      <c r="N259" s="8">
        <f t="shared" si="399"/>
        <v>7.6753677251373501E-3</v>
      </c>
      <c r="O259" s="8">
        <v>0.37000000000000005</v>
      </c>
      <c r="P259" s="8">
        <f t="shared" si="400"/>
        <v>7.4000000000000012E-3</v>
      </c>
      <c r="Q259" s="8">
        <f t="shared" si="401"/>
        <v>8.5410107016566008E-3</v>
      </c>
      <c r="R259" s="8">
        <v>1.7750000000000001</v>
      </c>
      <c r="S259" s="8">
        <f t="shared" si="402"/>
        <v>3.5500000000000004E-2</v>
      </c>
      <c r="T259" s="8">
        <f t="shared" si="403"/>
        <v>4.0973767555244504E-2</v>
      </c>
      <c r="U259" s="8">
        <v>7.6500000000000005E-3</v>
      </c>
      <c r="V259" s="8">
        <f t="shared" si="404"/>
        <v>1.5300000000000001E-4</v>
      </c>
      <c r="W259" s="8">
        <f t="shared" si="405"/>
        <v>1.7659116720992698E-4</v>
      </c>
      <c r="X259" s="8">
        <v>7.5500000000000003E-4</v>
      </c>
      <c r="Y259" s="8">
        <f t="shared" si="406"/>
        <v>1.5100000000000001E-5</v>
      </c>
      <c r="Z259" s="8">
        <f t="shared" si="407"/>
        <v>1.7428278593920899E-5</v>
      </c>
      <c r="AA259" s="8">
        <v>1.7700000000000001E-3</v>
      </c>
      <c r="AB259" s="8">
        <f t="shared" si="408"/>
        <v>3.54E-5</v>
      </c>
      <c r="AC259" s="8">
        <f t="shared" si="409"/>
        <v>4.0858348491708595E-5</v>
      </c>
      <c r="AD259" s="8">
        <v>2.6050000000000004E-4</v>
      </c>
      <c r="AE259" s="8">
        <f t="shared" si="410"/>
        <v>5.2100000000000009E-6</v>
      </c>
      <c r="AF259" s="8">
        <f t="shared" si="411"/>
        <v>6.0133332102203908E-6</v>
      </c>
      <c r="AG259" s="8">
        <v>5.9000000000000004E-5</v>
      </c>
      <c r="AH259" s="8">
        <f t="shared" si="412"/>
        <v>1.1800000000000001E-6</v>
      </c>
      <c r="AI259" s="8">
        <f t="shared" si="413"/>
        <v>1.36194494972362E-6</v>
      </c>
      <c r="AJ259" s="8">
        <v>2.4250000000000003</v>
      </c>
      <c r="AK259" s="8">
        <f t="shared" si="414"/>
        <v>4.8500000000000008E-2</v>
      </c>
      <c r="AL259" s="8">
        <f t="shared" si="415"/>
        <v>5.5978245814911502E-2</v>
      </c>
      <c r="AM259" s="8">
        <v>1.97</v>
      </c>
      <c r="AN259" s="8">
        <f t="shared" si="416"/>
        <v>3.9399999999999998E-2</v>
      </c>
      <c r="AO259" s="8">
        <f t="shared" si="417"/>
        <v>4.5475111033144597E-2</v>
      </c>
      <c r="AP259" s="8">
        <v>1.9000000000000001E-8</v>
      </c>
      <c r="AQ259" s="8">
        <f t="shared" si="418"/>
        <v>3.8000000000000003E-10</v>
      </c>
      <c r="AR259" s="8">
        <f t="shared" si="419"/>
        <v>4.3859244143642001E-10</v>
      </c>
      <c r="AS259" s="9">
        <v>1.1050000000000001E-2</v>
      </c>
      <c r="AT259" s="8">
        <f t="shared" si="420"/>
        <v>2.2100000000000001E-4</v>
      </c>
      <c r="AU259" s="8">
        <f t="shared" si="421"/>
        <v>2.5507613041433896E-4</v>
      </c>
      <c r="AV259" s="9">
        <v>3.3150000000000003E-11</v>
      </c>
      <c r="AW259" s="8">
        <f t="shared" si="422"/>
        <v>6.630000000000001E-13</v>
      </c>
      <c r="AX259" s="8">
        <f t="shared" si="423"/>
        <v>7.6522839124301705E-13</v>
      </c>
      <c r="AY259" s="9">
        <v>1.29E-7</v>
      </c>
      <c r="AZ259" s="8">
        <f t="shared" si="424"/>
        <v>2.5800000000000002E-9</v>
      </c>
      <c r="BA259" s="8">
        <f t="shared" si="425"/>
        <v>2.9778118392262201E-9</v>
      </c>
      <c r="BB259" s="9">
        <v>3.9000000000000002E-7</v>
      </c>
      <c r="BC259" s="8">
        <f t="shared" si="426"/>
        <v>7.8000000000000004E-9</v>
      </c>
      <c r="BD259" s="8">
        <f t="shared" si="427"/>
        <v>9.0026869558002003E-9</v>
      </c>
      <c r="BE259" s="9">
        <v>1.5850000000000001E-6</v>
      </c>
      <c r="BF259" s="8">
        <f t="shared" si="428"/>
        <v>3.1699999999999999E-8</v>
      </c>
      <c r="BG259" s="8">
        <f t="shared" si="429"/>
        <v>3.6587843140880296E-8</v>
      </c>
      <c r="BH259" s="9">
        <v>0.56500000000000006</v>
      </c>
      <c r="BI259" s="8">
        <f t="shared" si="430"/>
        <v>1.1300000000000001E-2</v>
      </c>
      <c r="BJ259" s="8">
        <f t="shared" si="431"/>
        <v>1.30423541795567E-2</v>
      </c>
    </row>
    <row r="260" spans="1:62" ht="14.4" x14ac:dyDescent="0.25">
      <c r="A260" s="3">
        <v>41104020</v>
      </c>
      <c r="B260" s="2" t="s">
        <v>41</v>
      </c>
      <c r="C260" s="4" t="s">
        <v>5</v>
      </c>
      <c r="D260" s="4" t="s">
        <v>37</v>
      </c>
      <c r="E260" s="4" t="s">
        <v>14</v>
      </c>
      <c r="F260" s="4" t="s">
        <v>66</v>
      </c>
      <c r="G260" s="4">
        <v>90</v>
      </c>
      <c r="H260" s="26">
        <v>3.4471795146432802</v>
      </c>
      <c r="I260" s="8">
        <v>6.9749999999999994E-3</v>
      </c>
      <c r="J260" s="8">
        <f t="shared" si="396"/>
        <v>7.75E-5</v>
      </c>
      <c r="K260" s="8">
        <f t="shared" si="397"/>
        <v>2.6715641238485424E-4</v>
      </c>
      <c r="L260" s="8">
        <v>6.7949999999999998E-3</v>
      </c>
      <c r="M260" s="8">
        <f t="shared" si="398"/>
        <v>7.5499999999999992E-5</v>
      </c>
      <c r="N260" s="8">
        <f t="shared" si="399"/>
        <v>2.6026205335556761E-4</v>
      </c>
      <c r="O260" s="8">
        <v>5.3189999999999999E-3</v>
      </c>
      <c r="P260" s="8">
        <f t="shared" si="400"/>
        <v>5.91E-5</v>
      </c>
      <c r="Q260" s="8">
        <f t="shared" si="401"/>
        <v>2.0372830931541787E-4</v>
      </c>
      <c r="R260" s="8">
        <v>7.8030000000000002E-2</v>
      </c>
      <c r="S260" s="8">
        <f t="shared" si="402"/>
        <v>8.6700000000000004E-4</v>
      </c>
      <c r="T260" s="8">
        <f t="shared" si="403"/>
        <v>2.9887046391957241E-3</v>
      </c>
      <c r="U260" s="8">
        <v>3.0509999999999999E-4</v>
      </c>
      <c r="V260" s="8">
        <f t="shared" si="404"/>
        <v>3.3899999999999997E-6</v>
      </c>
      <c r="W260" s="8">
        <f t="shared" si="405"/>
        <v>1.168593855464072E-5</v>
      </c>
      <c r="X260" s="8">
        <v>3.7530000000000002E-5</v>
      </c>
      <c r="Y260" s="8">
        <f t="shared" si="406"/>
        <v>4.1700000000000004E-7</v>
      </c>
      <c r="Z260" s="8">
        <f t="shared" si="407"/>
        <v>1.4374738576062481E-6</v>
      </c>
      <c r="AA260" s="8">
        <v>5.7600000000000004E-5</v>
      </c>
      <c r="AB260" s="8">
        <f t="shared" si="408"/>
        <v>6.4000000000000001E-7</v>
      </c>
      <c r="AC260" s="8">
        <f t="shared" si="409"/>
        <v>2.2061948893716994E-6</v>
      </c>
      <c r="AD260" s="8">
        <v>8.2889999999999998E-6</v>
      </c>
      <c r="AE260" s="8">
        <f t="shared" si="410"/>
        <v>9.2099999999999998E-8</v>
      </c>
      <c r="AF260" s="8">
        <f t="shared" si="411"/>
        <v>3.1748523329864612E-7</v>
      </c>
      <c r="AG260" s="8">
        <v>2.3039999999999999E-6</v>
      </c>
      <c r="AH260" s="8">
        <f t="shared" si="412"/>
        <v>2.5599999999999998E-8</v>
      </c>
      <c r="AI260" s="8">
        <f t="shared" si="413"/>
        <v>8.8247795574867968E-8</v>
      </c>
      <c r="AJ260" s="8">
        <v>3.2039999999999999E-2</v>
      </c>
      <c r="AK260" s="8">
        <f t="shared" si="414"/>
        <v>3.5599999999999998E-4</v>
      </c>
      <c r="AL260" s="8">
        <f t="shared" si="415"/>
        <v>1.2271959072130078E-3</v>
      </c>
      <c r="AM260" s="8">
        <v>0.16739999999999999</v>
      </c>
      <c r="AN260" s="8">
        <f t="shared" si="416"/>
        <v>1.8599999999999999E-3</v>
      </c>
      <c r="AO260" s="8">
        <f t="shared" si="417"/>
        <v>6.4117538972365004E-3</v>
      </c>
      <c r="AP260" s="8">
        <v>3.4019999999999997E-10</v>
      </c>
      <c r="AQ260" s="8">
        <f t="shared" si="418"/>
        <v>3.7799999999999996E-12</v>
      </c>
      <c r="AR260" s="8">
        <f t="shared" si="419"/>
        <v>1.3030338565351597E-11</v>
      </c>
      <c r="AS260" s="9">
        <v>5.5529999999999998E-3</v>
      </c>
      <c r="AT260" s="8">
        <f t="shared" si="420"/>
        <v>6.1699999999999995E-5</v>
      </c>
      <c r="AU260" s="8">
        <f t="shared" si="421"/>
        <v>2.1269097605349036E-4</v>
      </c>
      <c r="AV260" s="9">
        <v>2.7809999999999996E-12</v>
      </c>
      <c r="AW260" s="8">
        <f t="shared" si="422"/>
        <v>3.0899999999999993E-14</v>
      </c>
      <c r="AX260" s="8">
        <f t="shared" si="423"/>
        <v>1.0651784700247734E-13</v>
      </c>
      <c r="AY260" s="9">
        <v>4.5450000000000003E-9</v>
      </c>
      <c r="AZ260" s="8">
        <f t="shared" si="424"/>
        <v>5.0500000000000007E-11</v>
      </c>
      <c r="BA260" s="8">
        <f t="shared" si="425"/>
        <v>1.7408256548948566E-10</v>
      </c>
      <c r="BB260" s="9">
        <v>7.9110000000000005E-9</v>
      </c>
      <c r="BC260" s="8">
        <f t="shared" si="426"/>
        <v>8.7900000000000001E-11</v>
      </c>
      <c r="BD260" s="8">
        <f t="shared" si="427"/>
        <v>3.0300707933714434E-10</v>
      </c>
      <c r="BE260" s="9">
        <v>3.2490000000000002E-8</v>
      </c>
      <c r="BF260" s="8">
        <f t="shared" si="428"/>
        <v>3.6099999999999999E-10</v>
      </c>
      <c r="BG260" s="8">
        <f t="shared" si="429"/>
        <v>1.2444318047862242E-9</v>
      </c>
      <c r="BH260" s="9">
        <v>9.8999999999999991E-3</v>
      </c>
      <c r="BI260" s="8">
        <f t="shared" si="430"/>
        <v>1.0999999999999999E-4</v>
      </c>
      <c r="BJ260" s="8">
        <f t="shared" si="431"/>
        <v>3.7918974661076078E-4</v>
      </c>
    </row>
    <row r="261" spans="1:62" ht="14.4" x14ac:dyDescent="0.25">
      <c r="A261" s="3">
        <v>42111200</v>
      </c>
      <c r="B261" s="2" t="s">
        <v>23</v>
      </c>
      <c r="C261" s="4" t="s">
        <v>5</v>
      </c>
      <c r="D261" s="4" t="s">
        <v>11</v>
      </c>
      <c r="E261" s="4" t="s">
        <v>11</v>
      </c>
      <c r="F261" s="4" t="s">
        <v>11</v>
      </c>
      <c r="G261" s="4">
        <v>30</v>
      </c>
      <c r="H261" s="26">
        <v>0.38472985654500896</v>
      </c>
      <c r="I261" s="8">
        <v>7.17E-2</v>
      </c>
      <c r="J261" s="8">
        <f t="shared" si="396"/>
        <v>2.3900000000000002E-3</v>
      </c>
      <c r="K261" s="8">
        <f t="shared" si="397"/>
        <v>9.1950435714257151E-4</v>
      </c>
      <c r="L261" s="8">
        <v>7.0199999999999999E-2</v>
      </c>
      <c r="M261" s="8">
        <f t="shared" si="398"/>
        <v>2.3400000000000001E-3</v>
      </c>
      <c r="N261" s="8">
        <f t="shared" si="399"/>
        <v>9.0026786431532098E-4</v>
      </c>
      <c r="O261" s="8">
        <v>0.18029999999999999</v>
      </c>
      <c r="P261" s="8">
        <f t="shared" si="400"/>
        <v>6.0099999999999997E-3</v>
      </c>
      <c r="Q261" s="8">
        <f t="shared" si="401"/>
        <v>2.3122264378355037E-3</v>
      </c>
      <c r="R261" s="8">
        <v>0.318</v>
      </c>
      <c r="S261" s="8">
        <f t="shared" si="402"/>
        <v>1.06E-2</v>
      </c>
      <c r="T261" s="8">
        <f t="shared" si="403"/>
        <v>4.0781364793770949E-3</v>
      </c>
      <c r="U261" s="8">
        <v>1.0439999999999998E-3</v>
      </c>
      <c r="V261" s="8">
        <f t="shared" si="404"/>
        <v>3.4799999999999992E-5</v>
      </c>
      <c r="W261" s="8">
        <f t="shared" si="405"/>
        <v>1.3388599007766309E-5</v>
      </c>
      <c r="X261" s="8">
        <v>2.184E-4</v>
      </c>
      <c r="Y261" s="8">
        <f t="shared" si="406"/>
        <v>7.2799999999999998E-6</v>
      </c>
      <c r="Z261" s="8">
        <f t="shared" si="407"/>
        <v>2.800833355647665E-6</v>
      </c>
      <c r="AA261" s="8">
        <v>6.5699999999999992E-4</v>
      </c>
      <c r="AB261" s="8">
        <f t="shared" si="408"/>
        <v>2.1899999999999997E-5</v>
      </c>
      <c r="AC261" s="8">
        <f t="shared" si="409"/>
        <v>8.4255838583356952E-6</v>
      </c>
      <c r="AD261" s="8">
        <v>7.5900000000000002E-5</v>
      </c>
      <c r="AE261" s="8">
        <f t="shared" si="410"/>
        <v>2.5299999999999999E-6</v>
      </c>
      <c r="AF261" s="8">
        <f t="shared" si="411"/>
        <v>9.7336653705887273E-7</v>
      </c>
      <c r="AG261" s="8">
        <v>2.1209999999999999E-5</v>
      </c>
      <c r="AH261" s="8">
        <f t="shared" si="412"/>
        <v>7.0699999999999996E-7</v>
      </c>
      <c r="AI261" s="8">
        <f t="shared" si="413"/>
        <v>2.7200400857732133E-7</v>
      </c>
      <c r="AJ261" s="8">
        <v>0.26549999999999996</v>
      </c>
      <c r="AK261" s="8">
        <f t="shared" si="414"/>
        <v>8.8499999999999985E-3</v>
      </c>
      <c r="AL261" s="8">
        <f t="shared" si="415"/>
        <v>3.404859230423329E-3</v>
      </c>
      <c r="AM261" s="8">
        <v>0.14309999999999998</v>
      </c>
      <c r="AN261" s="8">
        <f t="shared" si="416"/>
        <v>4.7699999999999991E-3</v>
      </c>
      <c r="AO261" s="8">
        <f t="shared" si="417"/>
        <v>1.8351614157196925E-3</v>
      </c>
      <c r="AP261" s="8">
        <v>3.2699999999999997E-9</v>
      </c>
      <c r="AQ261" s="8">
        <f t="shared" si="418"/>
        <v>1.0899999999999999E-10</v>
      </c>
      <c r="AR261" s="8">
        <f t="shared" si="419"/>
        <v>4.1935554363405974E-11</v>
      </c>
      <c r="AS261" s="9">
        <v>5.2499999999999995E-3</v>
      </c>
      <c r="AT261" s="8">
        <f t="shared" si="420"/>
        <v>1.7499999999999997E-4</v>
      </c>
      <c r="AU261" s="8">
        <f t="shared" si="421"/>
        <v>6.7327724895376555E-5</v>
      </c>
      <c r="AV261" s="9">
        <v>7.2299999999999997E-12</v>
      </c>
      <c r="AW261" s="8">
        <f t="shared" si="422"/>
        <v>2.4099999999999998E-13</v>
      </c>
      <c r="AX261" s="8">
        <f t="shared" si="423"/>
        <v>9.2719895427347152E-14</v>
      </c>
      <c r="AY261" s="9">
        <v>4.2300000000000002E-8</v>
      </c>
      <c r="AZ261" s="8">
        <f t="shared" si="424"/>
        <v>1.4100000000000001E-9</v>
      </c>
      <c r="BA261" s="8">
        <f t="shared" si="425"/>
        <v>5.4246909772846269E-10</v>
      </c>
      <c r="BB261" s="9">
        <v>4.3499999999999999E-8</v>
      </c>
      <c r="BC261" s="8">
        <f t="shared" si="426"/>
        <v>1.45E-9</v>
      </c>
      <c r="BD261" s="8">
        <f t="shared" si="427"/>
        <v>5.5785829199026294E-10</v>
      </c>
      <c r="BE261" s="9">
        <v>3.1499999999999995E-7</v>
      </c>
      <c r="BF261" s="8">
        <f t="shared" si="428"/>
        <v>1.0499999999999998E-8</v>
      </c>
      <c r="BG261" s="8">
        <f t="shared" si="429"/>
        <v>4.0396634937225937E-9</v>
      </c>
      <c r="BH261" s="9">
        <v>0.19679999999999997</v>
      </c>
      <c r="BI261" s="8">
        <f t="shared" si="430"/>
        <v>6.559999999999999E-3</v>
      </c>
      <c r="BJ261" s="8">
        <f t="shared" si="431"/>
        <v>2.5238278589352586E-3</v>
      </c>
    </row>
    <row r="262" spans="1:62" ht="14.4" x14ac:dyDescent="0.25">
      <c r="A262" s="3">
        <v>56203010</v>
      </c>
      <c r="B262" s="2" t="s">
        <v>24</v>
      </c>
      <c r="C262" s="4" t="s">
        <v>2</v>
      </c>
      <c r="D262" s="4" t="s">
        <v>2</v>
      </c>
      <c r="E262" s="4" t="s">
        <v>3</v>
      </c>
      <c r="F262" s="4" t="s">
        <v>66</v>
      </c>
      <c r="G262" s="4">
        <v>234</v>
      </c>
      <c r="H262" s="26">
        <v>4.2320284219950981</v>
      </c>
      <c r="I262" s="8">
        <v>4.6566000000000003E-2</v>
      </c>
      <c r="J262" s="8">
        <f t="shared" si="396"/>
        <v>1.9900000000000001E-4</v>
      </c>
      <c r="K262" s="8">
        <f t="shared" si="397"/>
        <v>8.4217365597702453E-4</v>
      </c>
      <c r="L262" s="8">
        <v>4.5396000000000006E-2</v>
      </c>
      <c r="M262" s="8">
        <f t="shared" si="398"/>
        <v>1.9400000000000003E-4</v>
      </c>
      <c r="N262" s="8">
        <f t="shared" si="399"/>
        <v>8.2101351386704917E-4</v>
      </c>
      <c r="O262" s="8">
        <v>0.194688</v>
      </c>
      <c r="P262" s="8">
        <f t="shared" si="400"/>
        <v>8.3199999999999995E-4</v>
      </c>
      <c r="Q262" s="8">
        <f t="shared" si="401"/>
        <v>3.5210476470999212E-3</v>
      </c>
      <c r="R262" s="8">
        <v>0.23306400000000002</v>
      </c>
      <c r="S262" s="8">
        <f t="shared" si="402"/>
        <v>9.9600000000000014E-4</v>
      </c>
      <c r="T262" s="8">
        <f t="shared" si="403"/>
        <v>4.215100308307118E-3</v>
      </c>
      <c r="U262" s="8">
        <v>7.5348000000000006E-4</v>
      </c>
      <c r="V262" s="8">
        <f t="shared" si="404"/>
        <v>3.2200000000000001E-6</v>
      </c>
      <c r="W262" s="8">
        <f t="shared" si="405"/>
        <v>1.3627131518824216E-5</v>
      </c>
      <c r="X262" s="8">
        <v>1.6848000000000001E-4</v>
      </c>
      <c r="Y262" s="8">
        <f t="shared" si="406"/>
        <v>7.2000000000000009E-7</v>
      </c>
      <c r="Z262" s="8">
        <f t="shared" si="407"/>
        <v>3.0470604638364711E-6</v>
      </c>
      <c r="AA262" s="8">
        <v>4.4460000000000002E-4</v>
      </c>
      <c r="AB262" s="8">
        <f t="shared" si="408"/>
        <v>1.9E-6</v>
      </c>
      <c r="AC262" s="8">
        <f t="shared" si="409"/>
        <v>8.0408540017906856E-6</v>
      </c>
      <c r="AD262" s="8">
        <v>1.2589200000000001E-4</v>
      </c>
      <c r="AE262" s="8">
        <f t="shared" si="410"/>
        <v>5.3800000000000008E-7</v>
      </c>
      <c r="AF262" s="8">
        <f t="shared" si="411"/>
        <v>2.276831291033363E-6</v>
      </c>
      <c r="AG262" s="8">
        <v>1.4016600000000001E-5</v>
      </c>
      <c r="AH262" s="8">
        <f t="shared" si="412"/>
        <v>5.99E-8</v>
      </c>
      <c r="AI262" s="8">
        <f t="shared" si="413"/>
        <v>2.5349850247750636E-7</v>
      </c>
      <c r="AJ262" s="8">
        <v>0.37206000000000006</v>
      </c>
      <c r="AK262" s="8">
        <f t="shared" si="414"/>
        <v>1.5900000000000003E-3</v>
      </c>
      <c r="AL262" s="8">
        <f t="shared" si="415"/>
        <v>6.728925190972207E-3</v>
      </c>
      <c r="AM262" s="8">
        <v>0.13220999999999999</v>
      </c>
      <c r="AN262" s="8">
        <f t="shared" si="416"/>
        <v>5.6499999999999996E-4</v>
      </c>
      <c r="AO262" s="8">
        <f t="shared" si="417"/>
        <v>2.3910960584272302E-3</v>
      </c>
      <c r="AP262" s="8">
        <v>2.8080000000000002E-9</v>
      </c>
      <c r="AQ262" s="8">
        <f t="shared" si="418"/>
        <v>1.2000000000000001E-11</v>
      </c>
      <c r="AR262" s="8">
        <f t="shared" si="419"/>
        <v>5.0784341063941181E-11</v>
      </c>
      <c r="AS262" s="9">
        <v>1.0623600000000002E-2</v>
      </c>
      <c r="AT262" s="8">
        <f t="shared" si="420"/>
        <v>4.5400000000000006E-5</v>
      </c>
      <c r="AU262" s="8">
        <f t="shared" si="421"/>
        <v>1.9213409035857747E-4</v>
      </c>
      <c r="AV262" s="9">
        <v>5.9669999999999999E-12</v>
      </c>
      <c r="AW262" s="8">
        <f t="shared" si="422"/>
        <v>2.5499999999999999E-14</v>
      </c>
      <c r="AX262" s="8">
        <f t="shared" si="423"/>
        <v>1.0791672476087499E-13</v>
      </c>
      <c r="AY262" s="9">
        <v>2.9483999999999998E-8</v>
      </c>
      <c r="AZ262" s="8">
        <f t="shared" si="424"/>
        <v>1.2599999999999998E-10</v>
      </c>
      <c r="BA262" s="8">
        <f t="shared" si="425"/>
        <v>5.3323558117138222E-10</v>
      </c>
      <c r="BB262" s="9">
        <v>-2.2393800000000001E-8</v>
      </c>
      <c r="BC262" s="8">
        <f t="shared" si="426"/>
        <v>-9.5700000000000003E-11</v>
      </c>
      <c r="BD262" s="8">
        <f t="shared" si="427"/>
        <v>-4.0500511998493089E-10</v>
      </c>
      <c r="BE262" s="9">
        <v>1.2144600000000001E-7</v>
      </c>
      <c r="BF262" s="8">
        <f t="shared" si="428"/>
        <v>5.1900000000000007E-10</v>
      </c>
      <c r="BG262" s="8">
        <f t="shared" si="429"/>
        <v>2.1964227510154562E-9</v>
      </c>
      <c r="BH262" s="9">
        <v>0.17222400000000002</v>
      </c>
      <c r="BI262" s="8">
        <f t="shared" si="430"/>
        <v>7.3600000000000011E-4</v>
      </c>
      <c r="BJ262" s="8">
        <f t="shared" si="431"/>
        <v>3.1147729185883929E-3</v>
      </c>
    </row>
    <row r="263" spans="1:62" ht="14.4" x14ac:dyDescent="0.25">
      <c r="A263" s="3">
        <v>56205008</v>
      </c>
      <c r="B263" s="2" t="s">
        <v>25</v>
      </c>
      <c r="C263" s="4" t="s">
        <v>2</v>
      </c>
      <c r="D263" s="4" t="s">
        <v>2</v>
      </c>
      <c r="E263" s="4" t="s">
        <v>17</v>
      </c>
      <c r="F263" s="4" t="s">
        <v>66</v>
      </c>
      <c r="G263" s="4">
        <v>140</v>
      </c>
      <c r="H263" s="26">
        <v>3.0778388523600717</v>
      </c>
      <c r="I263" s="8">
        <v>0.20440000000000003</v>
      </c>
      <c r="J263" s="8">
        <f t="shared" si="396"/>
        <v>1.4600000000000001E-3</v>
      </c>
      <c r="K263" s="8">
        <f t="shared" si="397"/>
        <v>4.4936447244457054E-3</v>
      </c>
      <c r="L263" s="8">
        <v>0.11886000000000001</v>
      </c>
      <c r="M263" s="8">
        <f t="shared" si="398"/>
        <v>8.4900000000000004E-4</v>
      </c>
      <c r="N263" s="8">
        <f t="shared" si="399"/>
        <v>2.613085185653701E-3</v>
      </c>
      <c r="O263" s="8">
        <v>0.13370000000000001</v>
      </c>
      <c r="P263" s="8">
        <f t="shared" si="400"/>
        <v>9.5500000000000012E-4</v>
      </c>
      <c r="Q263" s="8">
        <f t="shared" si="401"/>
        <v>2.9393361040038687E-3</v>
      </c>
      <c r="R263" s="8">
        <v>0.81620000000000004</v>
      </c>
      <c r="S263" s="8">
        <f t="shared" si="402"/>
        <v>5.8300000000000001E-3</v>
      </c>
      <c r="T263" s="8">
        <f t="shared" si="403"/>
        <v>1.7943800509259217E-2</v>
      </c>
      <c r="U263" s="8">
        <v>3.0940000000000004E-3</v>
      </c>
      <c r="V263" s="8">
        <f t="shared" si="404"/>
        <v>2.2100000000000002E-5</v>
      </c>
      <c r="W263" s="8">
        <f t="shared" si="405"/>
        <v>6.802023863715759E-5</v>
      </c>
      <c r="X263" s="8">
        <v>3.0940000000000004E-4</v>
      </c>
      <c r="Y263" s="8">
        <f t="shared" si="406"/>
        <v>2.2100000000000004E-6</v>
      </c>
      <c r="Z263" s="8">
        <f t="shared" si="407"/>
        <v>6.8020238637157599E-6</v>
      </c>
      <c r="AA263" s="8">
        <v>4.9140000000000002E-4</v>
      </c>
      <c r="AB263" s="8">
        <f t="shared" si="408"/>
        <v>3.5100000000000003E-6</v>
      </c>
      <c r="AC263" s="8">
        <f t="shared" si="409"/>
        <v>1.0803214371783852E-5</v>
      </c>
      <c r="AD263" s="8">
        <v>1.582E-4</v>
      </c>
      <c r="AE263" s="8">
        <f t="shared" si="410"/>
        <v>1.13E-6</v>
      </c>
      <c r="AF263" s="8">
        <f t="shared" si="411"/>
        <v>3.477957903166881E-6</v>
      </c>
      <c r="AG263" s="8">
        <v>1.2278000000000002E-5</v>
      </c>
      <c r="AH263" s="8">
        <f t="shared" si="412"/>
        <v>8.7700000000000011E-8</v>
      </c>
      <c r="AI263" s="8">
        <f t="shared" si="413"/>
        <v>2.6992646735197833E-7</v>
      </c>
      <c r="AJ263" s="8">
        <v>2.198</v>
      </c>
      <c r="AK263" s="8">
        <f t="shared" si="414"/>
        <v>1.5699999999999999E-2</v>
      </c>
      <c r="AL263" s="8">
        <f t="shared" si="415"/>
        <v>4.8322069982053122E-2</v>
      </c>
      <c r="AM263" s="8">
        <v>0.70700000000000007</v>
      </c>
      <c r="AN263" s="8">
        <f t="shared" si="416"/>
        <v>5.0500000000000007E-3</v>
      </c>
      <c r="AO263" s="8">
        <f t="shared" si="417"/>
        <v>1.5543086204418364E-2</v>
      </c>
      <c r="AP263" s="8">
        <v>7.028000000000001E-9</v>
      </c>
      <c r="AQ263" s="8">
        <f t="shared" si="418"/>
        <v>5.0200000000000005E-11</v>
      </c>
      <c r="AR263" s="8">
        <f t="shared" si="419"/>
        <v>1.5450751038847562E-10</v>
      </c>
      <c r="AS263" s="9">
        <v>4.3260000000000007E-2</v>
      </c>
      <c r="AT263" s="8">
        <f t="shared" si="420"/>
        <v>3.0900000000000003E-4</v>
      </c>
      <c r="AU263" s="8">
        <f t="shared" si="421"/>
        <v>9.5105220537926229E-4</v>
      </c>
      <c r="AV263" s="9">
        <v>1.0934E-11</v>
      </c>
      <c r="AW263" s="8">
        <f t="shared" si="422"/>
        <v>7.8100000000000003E-14</v>
      </c>
      <c r="AX263" s="8">
        <f t="shared" si="423"/>
        <v>2.4037921436932159E-13</v>
      </c>
      <c r="AY263" s="9">
        <v>4.2560000000000005E-8</v>
      </c>
      <c r="AZ263" s="8">
        <f t="shared" si="424"/>
        <v>3.0400000000000004E-10</v>
      </c>
      <c r="BA263" s="8">
        <f t="shared" si="425"/>
        <v>9.3566301111746189E-10</v>
      </c>
      <c r="BB263" s="9">
        <v>1.0164000000000002E-7</v>
      </c>
      <c r="BC263" s="8">
        <f t="shared" si="426"/>
        <v>7.2600000000000008E-10</v>
      </c>
      <c r="BD263" s="8">
        <f t="shared" si="427"/>
        <v>2.2345110068134121E-9</v>
      </c>
      <c r="BE263" s="9">
        <v>5.0260000000000007E-7</v>
      </c>
      <c r="BF263" s="8">
        <f t="shared" si="428"/>
        <v>3.5900000000000006E-9</v>
      </c>
      <c r="BG263" s="8">
        <f t="shared" si="429"/>
        <v>1.1049441479972659E-8</v>
      </c>
      <c r="BH263" s="9">
        <v>0.19180000000000003</v>
      </c>
      <c r="BI263" s="8">
        <f t="shared" si="430"/>
        <v>1.3700000000000001E-3</v>
      </c>
      <c r="BJ263" s="8">
        <f t="shared" si="431"/>
        <v>4.2166392277332987E-3</v>
      </c>
    </row>
    <row r="264" spans="1:62" ht="14.4" x14ac:dyDescent="0.25">
      <c r="A264" s="3">
        <v>63107010</v>
      </c>
      <c r="B264" s="2" t="s">
        <v>26</v>
      </c>
      <c r="C264" s="4" t="s">
        <v>18</v>
      </c>
      <c r="D264" s="4" t="s">
        <v>19</v>
      </c>
      <c r="E264" s="4" t="s">
        <v>19</v>
      </c>
      <c r="F264" s="4" t="s">
        <v>66</v>
      </c>
      <c r="G264" s="4">
        <v>140</v>
      </c>
      <c r="H264" s="26">
        <v>9.2335165570802147</v>
      </c>
      <c r="I264" s="8">
        <v>2.7720000000000005E-2</v>
      </c>
      <c r="J264" s="8">
        <f t="shared" si="396"/>
        <v>1.9800000000000004E-4</v>
      </c>
      <c r="K264" s="8">
        <f t="shared" si="397"/>
        <v>1.8282362783018829E-3</v>
      </c>
      <c r="L264" s="8">
        <v>2.6460000000000004E-2</v>
      </c>
      <c r="M264" s="8">
        <f t="shared" si="398"/>
        <v>1.8900000000000004E-4</v>
      </c>
      <c r="N264" s="8">
        <f t="shared" si="399"/>
        <v>1.745134629288161E-3</v>
      </c>
      <c r="O264" s="8">
        <v>1.1676000000000001E-2</v>
      </c>
      <c r="P264" s="8">
        <f t="shared" si="400"/>
        <v>8.3400000000000008E-5</v>
      </c>
      <c r="Q264" s="8">
        <f t="shared" si="401"/>
        <v>7.7007528086048998E-4</v>
      </c>
      <c r="R264" s="8">
        <v>0.29960000000000003</v>
      </c>
      <c r="S264" s="8">
        <f t="shared" si="402"/>
        <v>2.1400000000000004E-3</v>
      </c>
      <c r="T264" s="8">
        <f t="shared" si="403"/>
        <v>1.9759725432151664E-2</v>
      </c>
      <c r="U264" s="8">
        <v>1.1298000000000002E-3</v>
      </c>
      <c r="V264" s="8">
        <f t="shared" si="404"/>
        <v>8.0700000000000024E-6</v>
      </c>
      <c r="W264" s="8">
        <f t="shared" si="405"/>
        <v>7.4514478615637355E-5</v>
      </c>
      <c r="X264" s="8">
        <v>2.3520000000000002E-4</v>
      </c>
      <c r="Y264" s="8">
        <f t="shared" si="406"/>
        <v>1.6800000000000002E-6</v>
      </c>
      <c r="Z264" s="8">
        <f t="shared" si="407"/>
        <v>1.5512307815894762E-5</v>
      </c>
      <c r="AA264" s="8">
        <v>9.9540000000000002E-4</v>
      </c>
      <c r="AB264" s="8">
        <f t="shared" si="408"/>
        <v>7.1100000000000005E-6</v>
      </c>
      <c r="AC264" s="8">
        <f t="shared" si="409"/>
        <v>6.5650302720840335E-5</v>
      </c>
      <c r="AD264" s="8">
        <v>5.9500000000000003E-5</v>
      </c>
      <c r="AE264" s="8">
        <f t="shared" si="410"/>
        <v>4.2500000000000001E-7</v>
      </c>
      <c r="AF264" s="8">
        <f t="shared" si="411"/>
        <v>3.9242445367590917E-6</v>
      </c>
      <c r="AG264" s="8">
        <v>3.2480000000000001E-5</v>
      </c>
      <c r="AH264" s="8">
        <f t="shared" si="412"/>
        <v>2.3200000000000001E-7</v>
      </c>
      <c r="AI264" s="8">
        <f t="shared" si="413"/>
        <v>2.1421758412426101E-6</v>
      </c>
      <c r="AJ264" s="8">
        <v>0.22680000000000003</v>
      </c>
      <c r="AK264" s="8">
        <f t="shared" si="414"/>
        <v>1.6200000000000001E-3</v>
      </c>
      <c r="AL264" s="8">
        <f t="shared" si="415"/>
        <v>1.4958296822469949E-2</v>
      </c>
      <c r="AM264" s="8">
        <v>0.19320000000000001</v>
      </c>
      <c r="AN264" s="8">
        <f t="shared" si="416"/>
        <v>1.3800000000000002E-3</v>
      </c>
      <c r="AO264" s="8">
        <f t="shared" si="417"/>
        <v>1.2742252848770697E-2</v>
      </c>
      <c r="AP264" s="8">
        <v>2.0020000000000003E-9</v>
      </c>
      <c r="AQ264" s="8">
        <f t="shared" si="418"/>
        <v>1.4300000000000002E-11</v>
      </c>
      <c r="AR264" s="8">
        <f t="shared" si="419"/>
        <v>1.3203928676624708E-10</v>
      </c>
      <c r="AS264" s="9">
        <v>3.3600000000000005E-2</v>
      </c>
      <c r="AT264" s="8">
        <f t="shared" si="420"/>
        <v>2.4000000000000003E-4</v>
      </c>
      <c r="AU264" s="8">
        <f t="shared" si="421"/>
        <v>2.2160439736992519E-3</v>
      </c>
      <c r="AV264" s="9">
        <v>4.2560000000000004E-12</v>
      </c>
      <c r="AW264" s="8">
        <f t="shared" si="422"/>
        <v>3.0400000000000002E-14</v>
      </c>
      <c r="AX264" s="8">
        <f t="shared" si="423"/>
        <v>2.8069890333523855E-13</v>
      </c>
      <c r="AY264" s="9">
        <v>5.922000000000001E-8</v>
      </c>
      <c r="AZ264" s="8">
        <f t="shared" si="424"/>
        <v>4.2300000000000009E-10</v>
      </c>
      <c r="BA264" s="8">
        <f t="shared" si="425"/>
        <v>3.9057775036449314E-9</v>
      </c>
      <c r="BB264" s="9">
        <v>1.6660000000000002E-8</v>
      </c>
      <c r="BC264" s="8">
        <f t="shared" si="426"/>
        <v>1.19E-10</v>
      </c>
      <c r="BD264" s="8">
        <f t="shared" si="427"/>
        <v>1.0987884702925456E-9</v>
      </c>
      <c r="BE264" s="9">
        <v>1.5400000000000003E-7</v>
      </c>
      <c r="BF264" s="8">
        <f t="shared" si="428"/>
        <v>1.1000000000000001E-9</v>
      </c>
      <c r="BG264" s="8">
        <f t="shared" si="429"/>
        <v>1.0156868212788238E-8</v>
      </c>
      <c r="BH264" s="9">
        <v>4.2000000000000003E-2</v>
      </c>
      <c r="BI264" s="8">
        <f t="shared" si="430"/>
        <v>3.0000000000000003E-4</v>
      </c>
      <c r="BJ264" s="8">
        <f t="shared" si="431"/>
        <v>2.7700549671240645E-3</v>
      </c>
    </row>
    <row r="265" spans="1:62" ht="14.4" x14ac:dyDescent="0.25">
      <c r="A265" s="3">
        <v>75113000</v>
      </c>
      <c r="B265" s="2" t="s">
        <v>27</v>
      </c>
      <c r="C265" s="4" t="s">
        <v>4</v>
      </c>
      <c r="D265" s="4" t="s">
        <v>4</v>
      </c>
      <c r="E265" s="4" t="s">
        <v>13</v>
      </c>
      <c r="F265" s="4" t="s">
        <v>66</v>
      </c>
      <c r="G265" s="4">
        <v>85</v>
      </c>
      <c r="H265" s="26">
        <v>10.002976270170233</v>
      </c>
      <c r="I265" s="8">
        <v>3.0345E-2</v>
      </c>
      <c r="J265" s="8">
        <f t="shared" si="396"/>
        <v>3.57E-4</v>
      </c>
      <c r="K265" s="8">
        <f t="shared" si="397"/>
        <v>3.5710625284507734E-3</v>
      </c>
      <c r="L265" s="8">
        <v>2.9155000000000004E-2</v>
      </c>
      <c r="M265" s="8">
        <f t="shared" si="398"/>
        <v>3.4300000000000004E-4</v>
      </c>
      <c r="N265" s="8">
        <f t="shared" si="399"/>
        <v>3.4310208606683902E-3</v>
      </c>
      <c r="O265" s="8">
        <v>1.6745000000000003E-2</v>
      </c>
      <c r="P265" s="8">
        <f t="shared" si="400"/>
        <v>1.9700000000000005E-4</v>
      </c>
      <c r="Q265" s="8">
        <f t="shared" si="401"/>
        <v>1.9705863252235363E-3</v>
      </c>
      <c r="R265" s="8">
        <v>0.26095000000000002</v>
      </c>
      <c r="S265" s="8">
        <f t="shared" si="402"/>
        <v>3.0700000000000002E-3</v>
      </c>
      <c r="T265" s="8">
        <f t="shared" si="403"/>
        <v>3.0709137149422618E-2</v>
      </c>
      <c r="U265" s="8">
        <v>6.0605000000000001E-4</v>
      </c>
      <c r="V265" s="8">
        <f t="shared" si="404"/>
        <v>7.1300000000000003E-6</v>
      </c>
      <c r="W265" s="8">
        <f t="shared" si="405"/>
        <v>7.1321220806313762E-5</v>
      </c>
      <c r="X265" s="8">
        <v>1.1475000000000001E-4</v>
      </c>
      <c r="Y265" s="8">
        <f t="shared" si="406"/>
        <v>1.3500000000000002E-6</v>
      </c>
      <c r="Z265" s="8">
        <f t="shared" si="407"/>
        <v>1.3504017964729816E-5</v>
      </c>
      <c r="AA265" s="8">
        <v>1.5215000000000001E-4</v>
      </c>
      <c r="AB265" s="8">
        <f t="shared" si="408"/>
        <v>1.7900000000000002E-6</v>
      </c>
      <c r="AC265" s="8">
        <f t="shared" si="409"/>
        <v>1.7905327523604719E-5</v>
      </c>
      <c r="AD265" s="8">
        <v>2.1334999999999998E-5</v>
      </c>
      <c r="AE265" s="8">
        <f t="shared" si="410"/>
        <v>2.5099999999999996E-7</v>
      </c>
      <c r="AF265" s="8">
        <f t="shared" si="411"/>
        <v>2.5107470438127281E-6</v>
      </c>
      <c r="AG265" s="8">
        <v>4.4285E-6</v>
      </c>
      <c r="AH265" s="8">
        <f t="shared" si="412"/>
        <v>5.2100000000000003E-8</v>
      </c>
      <c r="AI265" s="8">
        <f t="shared" si="413"/>
        <v>5.2115506367586922E-7</v>
      </c>
      <c r="AJ265" s="8">
        <v>0.17</v>
      </c>
      <c r="AK265" s="8">
        <f t="shared" si="414"/>
        <v>2E-3</v>
      </c>
      <c r="AL265" s="8">
        <f t="shared" si="415"/>
        <v>2.0005952540340467E-2</v>
      </c>
      <c r="AM265" s="8">
        <v>0.1343</v>
      </c>
      <c r="AN265" s="8">
        <f t="shared" si="416"/>
        <v>1.58E-3</v>
      </c>
      <c r="AO265" s="8">
        <f t="shared" si="417"/>
        <v>1.5804702506868967E-2</v>
      </c>
      <c r="AP265" s="8">
        <v>2.9325E-9</v>
      </c>
      <c r="AQ265" s="8">
        <f t="shared" si="418"/>
        <v>3.4499999999999997E-11</v>
      </c>
      <c r="AR265" s="8">
        <f t="shared" si="419"/>
        <v>3.4510268132087299E-10</v>
      </c>
      <c r="AS265" s="9">
        <v>5.3720000000000009E-3</v>
      </c>
      <c r="AT265" s="8">
        <f t="shared" si="420"/>
        <v>6.3200000000000005E-5</v>
      </c>
      <c r="AU265" s="8">
        <f t="shared" si="421"/>
        <v>6.3218810027475876E-4</v>
      </c>
      <c r="AV265" s="9">
        <v>6.4175000000000001E-12</v>
      </c>
      <c r="AW265" s="8">
        <f t="shared" si="422"/>
        <v>7.5500000000000006E-14</v>
      </c>
      <c r="AX265" s="8">
        <f t="shared" si="423"/>
        <v>7.5522470839785269E-13</v>
      </c>
      <c r="AY265" s="9">
        <v>1.3175000000000001E-8</v>
      </c>
      <c r="AZ265" s="8">
        <f t="shared" si="424"/>
        <v>1.5500000000000001E-10</v>
      </c>
      <c r="BA265" s="8">
        <f t="shared" si="425"/>
        <v>1.5504613218763861E-9</v>
      </c>
      <c r="BB265" s="9">
        <v>2.3205000000000005E-8</v>
      </c>
      <c r="BC265" s="8">
        <f t="shared" si="426"/>
        <v>2.7300000000000004E-10</v>
      </c>
      <c r="BD265" s="8">
        <f t="shared" si="427"/>
        <v>2.7308125217564743E-9</v>
      </c>
      <c r="BE265" s="9">
        <v>1.2665000000000001E-7</v>
      </c>
      <c r="BF265" s="8">
        <f t="shared" si="428"/>
        <v>1.4900000000000002E-9</v>
      </c>
      <c r="BG265" s="8">
        <f t="shared" si="429"/>
        <v>1.490443464255365E-8</v>
      </c>
      <c r="BH265" s="9">
        <v>3.7910000000000006E-2</v>
      </c>
      <c r="BI265" s="8">
        <f t="shared" si="430"/>
        <v>4.4600000000000005E-4</v>
      </c>
      <c r="BJ265" s="8">
        <f t="shared" si="431"/>
        <v>4.4613274164959247E-3</v>
      </c>
    </row>
    <row r="266" spans="1:62" ht="14.4" x14ac:dyDescent="0.25">
      <c r="A266" s="3">
        <v>83106000</v>
      </c>
      <c r="B266" s="2" t="s">
        <v>28</v>
      </c>
      <c r="C266" s="4" t="s">
        <v>16</v>
      </c>
      <c r="D266" s="4" t="s">
        <v>16</v>
      </c>
      <c r="E266" s="4" t="s">
        <v>29</v>
      </c>
      <c r="F266" s="4" t="s">
        <v>66</v>
      </c>
      <c r="G266" s="4">
        <v>30</v>
      </c>
      <c r="H266" s="26">
        <v>0.76945971309001793</v>
      </c>
      <c r="I266" s="8">
        <v>9.2999999999999999E-2</v>
      </c>
      <c r="J266" s="8">
        <f t="shared" si="396"/>
        <v>3.0999999999999999E-3</v>
      </c>
      <c r="K266" s="8">
        <f t="shared" si="397"/>
        <v>2.3853251105790557E-3</v>
      </c>
      <c r="L266" s="8">
        <v>9.1799999999999993E-2</v>
      </c>
      <c r="M266" s="8">
        <f t="shared" si="398"/>
        <v>3.0599999999999998E-3</v>
      </c>
      <c r="N266" s="8">
        <f t="shared" si="399"/>
        <v>2.3545467220554548E-3</v>
      </c>
      <c r="O266" s="8">
        <v>0.17460000000000001</v>
      </c>
      <c r="P266" s="8">
        <f t="shared" si="400"/>
        <v>5.8200000000000005E-3</v>
      </c>
      <c r="Q266" s="8">
        <f t="shared" si="401"/>
        <v>4.478255530183905E-3</v>
      </c>
      <c r="R266" s="8">
        <v>0.504</v>
      </c>
      <c r="S266" s="8">
        <f t="shared" si="402"/>
        <v>1.6799999999999999E-2</v>
      </c>
      <c r="T266" s="8">
        <f t="shared" si="403"/>
        <v>1.29269231799123E-2</v>
      </c>
      <c r="U266" s="8">
        <v>9.8700000000000003E-4</v>
      </c>
      <c r="V266" s="8">
        <f t="shared" si="404"/>
        <v>3.29E-5</v>
      </c>
      <c r="W266" s="8">
        <f t="shared" si="405"/>
        <v>2.5315224560661591E-5</v>
      </c>
      <c r="X266" s="8">
        <v>2.2709999999999999E-4</v>
      </c>
      <c r="Y266" s="8">
        <f t="shared" si="406"/>
        <v>7.5699999999999995E-6</v>
      </c>
      <c r="Z266" s="8">
        <f t="shared" si="407"/>
        <v>5.8248100280914356E-6</v>
      </c>
      <c r="AA266" s="8">
        <v>5.6400000000000005E-4</v>
      </c>
      <c r="AB266" s="8">
        <f t="shared" si="408"/>
        <v>1.8800000000000003E-5</v>
      </c>
      <c r="AC266" s="8">
        <f t="shared" si="409"/>
        <v>1.446584260609234E-5</v>
      </c>
      <c r="AD266" s="8">
        <v>9.2399999999999996E-5</v>
      </c>
      <c r="AE266" s="8">
        <f t="shared" si="410"/>
        <v>3.0799999999999997E-6</v>
      </c>
      <c r="AF266" s="8">
        <f t="shared" si="411"/>
        <v>2.3699359163172551E-6</v>
      </c>
      <c r="AG266" s="8">
        <v>1.9769999999999999E-5</v>
      </c>
      <c r="AH266" s="8">
        <f t="shared" si="412"/>
        <v>6.5899999999999996E-7</v>
      </c>
      <c r="AI266" s="8">
        <f t="shared" si="413"/>
        <v>5.0707395092632183E-7</v>
      </c>
      <c r="AJ266" s="8">
        <v>10.559999999999999</v>
      </c>
      <c r="AK266" s="8">
        <f t="shared" si="414"/>
        <v>0.35199999999999998</v>
      </c>
      <c r="AL266" s="8">
        <f t="shared" si="415"/>
        <v>0.27084981900768629</v>
      </c>
      <c r="AM266" s="8">
        <v>0.51600000000000001</v>
      </c>
      <c r="AN266" s="8">
        <f t="shared" si="416"/>
        <v>1.72E-2</v>
      </c>
      <c r="AO266" s="8">
        <f t="shared" si="417"/>
        <v>1.3234707065148309E-2</v>
      </c>
      <c r="AP266" s="8">
        <v>5.2199999999999998E-9</v>
      </c>
      <c r="AQ266" s="8">
        <f t="shared" si="418"/>
        <v>1.7399999999999999E-10</v>
      </c>
      <c r="AR266" s="8">
        <f t="shared" si="419"/>
        <v>1.3388599007766312E-10</v>
      </c>
      <c r="AS266" s="9">
        <v>6.9300000000000004E-3</v>
      </c>
      <c r="AT266" s="8">
        <f t="shared" si="420"/>
        <v>2.31E-4</v>
      </c>
      <c r="AU266" s="8">
        <f t="shared" si="421"/>
        <v>1.7774519372379415E-4</v>
      </c>
      <c r="AV266" s="9">
        <v>1.248E-11</v>
      </c>
      <c r="AW266" s="8">
        <f t="shared" si="422"/>
        <v>4.1599999999999999E-13</v>
      </c>
      <c r="AX266" s="8">
        <f t="shared" si="423"/>
        <v>3.2009524064544747E-13</v>
      </c>
      <c r="AY266" s="9">
        <v>3.69E-8</v>
      </c>
      <c r="AZ266" s="8">
        <f t="shared" si="424"/>
        <v>1.2299999999999999E-9</v>
      </c>
      <c r="BA266" s="8">
        <f t="shared" si="425"/>
        <v>9.4643544710072191E-10</v>
      </c>
      <c r="BB266" s="9">
        <v>4.7399999999999994E-8</v>
      </c>
      <c r="BC266" s="8">
        <f t="shared" si="426"/>
        <v>1.5799999999999997E-9</v>
      </c>
      <c r="BD266" s="8">
        <f t="shared" si="427"/>
        <v>1.2157463466822281E-9</v>
      </c>
      <c r="BE266" s="9">
        <v>3.8399999999999994E-7</v>
      </c>
      <c r="BF266" s="8">
        <f t="shared" si="428"/>
        <v>1.2799999999999999E-8</v>
      </c>
      <c r="BG266" s="8">
        <f t="shared" si="429"/>
        <v>9.8490843275522279E-9</v>
      </c>
      <c r="BH266" s="9">
        <v>0.21179999999999999</v>
      </c>
      <c r="BI266" s="8">
        <f t="shared" si="430"/>
        <v>7.0599999999999994E-3</v>
      </c>
      <c r="BJ266" s="8">
        <f t="shared" si="431"/>
        <v>5.4323855744155261E-3</v>
      </c>
    </row>
    <row r="267" spans="1:62" x14ac:dyDescent="0.25">
      <c r="A267" s="3">
        <v>92552010</v>
      </c>
      <c r="B267" s="2" t="s">
        <v>68</v>
      </c>
      <c r="C267" s="4" t="s">
        <v>12</v>
      </c>
      <c r="D267" s="4" t="s">
        <v>12</v>
      </c>
      <c r="E267" s="4" t="s">
        <v>69</v>
      </c>
      <c r="F267" s="4" t="s">
        <v>65</v>
      </c>
      <c r="G267" s="4">
        <v>240</v>
      </c>
      <c r="H267" s="4">
        <v>7.6946042357</v>
      </c>
      <c r="I267" s="8">
        <v>3.1199999999999999E-4</v>
      </c>
      <c r="J267" s="8">
        <f t="shared" si="396"/>
        <v>1.3E-6</v>
      </c>
      <c r="K267" s="8">
        <f t="shared" si="397"/>
        <v>1.0002985506410001E-5</v>
      </c>
      <c r="L267" s="8">
        <v>2.9759999999999997E-4</v>
      </c>
      <c r="M267" s="8">
        <f t="shared" si="398"/>
        <v>1.2399999999999998E-6</v>
      </c>
      <c r="N267" s="8">
        <f t="shared" si="399"/>
        <v>9.5413092522679984E-6</v>
      </c>
      <c r="O267" s="8">
        <v>4.6799999999999994E-4</v>
      </c>
      <c r="P267" s="8">
        <f t="shared" si="400"/>
        <v>1.9499999999999995E-6</v>
      </c>
      <c r="Q267" s="8">
        <f t="shared" si="401"/>
        <v>1.5004478259614997E-5</v>
      </c>
      <c r="R267" s="8">
        <v>3.1440000000000001E-3</v>
      </c>
      <c r="S267" s="8">
        <f t="shared" si="402"/>
        <v>1.31E-5</v>
      </c>
      <c r="T267" s="8">
        <f t="shared" si="403"/>
        <v>1.0079931548767E-4</v>
      </c>
      <c r="U267" s="8">
        <v>1.8071999999999999E-5</v>
      </c>
      <c r="V267" s="8">
        <f t="shared" si="404"/>
        <v>7.5299999999999993E-8</v>
      </c>
      <c r="W267" s="8">
        <f t="shared" si="405"/>
        <v>5.7940369894820996E-7</v>
      </c>
      <c r="X267" s="8">
        <v>9.3599999999999991E-7</v>
      </c>
      <c r="Y267" s="8">
        <f t="shared" si="406"/>
        <v>3.8999999999999994E-9</v>
      </c>
      <c r="Z267" s="8">
        <f t="shared" si="407"/>
        <v>3.0008956519229992E-8</v>
      </c>
      <c r="AA267" s="8">
        <v>2.0016E-6</v>
      </c>
      <c r="AB267" s="8">
        <f t="shared" si="408"/>
        <v>8.3400000000000006E-9</v>
      </c>
      <c r="AC267" s="8">
        <f t="shared" si="409"/>
        <v>6.4172999325738006E-8</v>
      </c>
      <c r="AD267" s="8">
        <v>4.9199999999999991E-7</v>
      </c>
      <c r="AE267" s="8">
        <f t="shared" si="410"/>
        <v>2.0499999999999997E-9</v>
      </c>
      <c r="AF267" s="8">
        <f t="shared" si="411"/>
        <v>1.5773938683184998E-8</v>
      </c>
      <c r="AG267" s="8">
        <v>1.3127999999999999E-7</v>
      </c>
      <c r="AH267" s="8">
        <f t="shared" si="412"/>
        <v>5.4699999999999997E-10</v>
      </c>
      <c r="AI267" s="8">
        <f t="shared" si="413"/>
        <v>4.2089485169278996E-9</v>
      </c>
      <c r="AJ267" s="8">
        <v>3.1919999999999995E-3</v>
      </c>
      <c r="AK267" s="8">
        <f t="shared" si="414"/>
        <v>1.3299999999999998E-5</v>
      </c>
      <c r="AL267" s="8">
        <f t="shared" si="415"/>
        <v>1.0233823633480998E-4</v>
      </c>
      <c r="AM267" s="8">
        <v>2.7119999999999996E-3</v>
      </c>
      <c r="AN267" s="8">
        <f t="shared" si="416"/>
        <v>1.1299999999999999E-5</v>
      </c>
      <c r="AO267" s="8">
        <f t="shared" si="417"/>
        <v>8.6949027863409995E-5</v>
      </c>
      <c r="AP267" s="8">
        <v>2.7119999999999999E-11</v>
      </c>
      <c r="AQ267" s="8">
        <f t="shared" si="418"/>
        <v>1.13E-13</v>
      </c>
      <c r="AR267" s="8">
        <f t="shared" si="419"/>
        <v>8.694902786341E-13</v>
      </c>
      <c r="AS267" s="9">
        <v>3.2639999999999999E-5</v>
      </c>
      <c r="AT267" s="8">
        <f t="shared" si="420"/>
        <v>1.36E-7</v>
      </c>
      <c r="AU267" s="8">
        <f t="shared" si="421"/>
        <v>1.0464661760552001E-6</v>
      </c>
      <c r="AV267" s="9">
        <v>3.3600000000000003E-14</v>
      </c>
      <c r="AW267" s="8">
        <f t="shared" si="422"/>
        <v>1.4000000000000001E-16</v>
      </c>
      <c r="AX267" s="8">
        <f t="shared" si="423"/>
        <v>1.0772445929980001E-15</v>
      </c>
      <c r="AY267" s="9">
        <v>1.4160000000000001E-10</v>
      </c>
      <c r="AZ267" s="8">
        <f t="shared" si="424"/>
        <v>5.9000000000000001E-13</v>
      </c>
      <c r="BA267" s="8">
        <f t="shared" si="425"/>
        <v>4.5398164990630002E-12</v>
      </c>
      <c r="BB267" s="9">
        <v>1.0295999999999998E-9</v>
      </c>
      <c r="BC267" s="8">
        <f t="shared" si="426"/>
        <v>4.2899999999999997E-12</v>
      </c>
      <c r="BD267" s="8">
        <f t="shared" si="427"/>
        <v>3.3009852171152997E-11</v>
      </c>
      <c r="BE267" s="9">
        <v>2.0975999999999999E-9</v>
      </c>
      <c r="BF267" s="8">
        <f t="shared" si="428"/>
        <v>8.7399999999999987E-12</v>
      </c>
      <c r="BG267" s="8">
        <f t="shared" si="429"/>
        <v>6.7250841020017992E-11</v>
      </c>
      <c r="BH267" s="9">
        <v>6.1440000000000008E-4</v>
      </c>
      <c r="BI267" s="8">
        <f t="shared" si="430"/>
        <v>2.5600000000000005E-6</v>
      </c>
      <c r="BJ267" s="8">
        <f t="shared" si="431"/>
        <v>1.9698186843392002E-5</v>
      </c>
    </row>
    <row r="268" spans="1:62" x14ac:dyDescent="0.25">
      <c r="A268" s="18"/>
      <c r="B268" s="18"/>
      <c r="C268" s="21" t="s">
        <v>76</v>
      </c>
      <c r="D268" s="18"/>
      <c r="E268" s="18"/>
      <c r="F268" s="18"/>
      <c r="G268" s="17"/>
      <c r="H268" s="17"/>
      <c r="I268" s="19"/>
      <c r="J268" s="19"/>
      <c r="K268" s="20">
        <f>SUM(K254:K267)</f>
        <v>0.13194904558460013</v>
      </c>
      <c r="L268" s="19"/>
      <c r="M268" s="19"/>
      <c r="N268" s="20">
        <f>SUM(N254:N267)</f>
        <v>0.10658145089916646</v>
      </c>
      <c r="O268" s="19"/>
      <c r="P268" s="19"/>
      <c r="Q268" s="20">
        <f>SUM(Q254:Q267)</f>
        <v>0.10287376145998851</v>
      </c>
      <c r="R268" s="19"/>
      <c r="S268" s="19"/>
      <c r="T268" s="20">
        <f>SUM(T254:T267)</f>
        <v>0.90085520642031469</v>
      </c>
      <c r="U268" s="19"/>
      <c r="V268" s="19"/>
      <c r="W268" s="20">
        <f>SUM(W254:W267)</f>
        <v>1.2807507336934992E-3</v>
      </c>
      <c r="X268" s="19"/>
      <c r="Y268" s="19"/>
      <c r="Z268" s="20">
        <f>SUM(Z254:Z267)</f>
        <v>3.6080214100628485E-4</v>
      </c>
      <c r="AA268" s="19"/>
      <c r="AB268" s="19"/>
      <c r="AC268" s="20">
        <f>SUM(AC254:AC267)</f>
        <v>8.6529652088323194E-4</v>
      </c>
      <c r="AD268" s="19"/>
      <c r="AE268" s="19"/>
      <c r="AF268" s="20">
        <f>SUM(AF254:AF267)</f>
        <v>3.2974590758278827E-4</v>
      </c>
      <c r="AG268" s="19"/>
      <c r="AH268" s="19"/>
      <c r="AI268" s="20">
        <f>SUM(AI254:AI267)</f>
        <v>5.7964334383923358E-5</v>
      </c>
      <c r="AJ268" s="19"/>
      <c r="AK268" s="19"/>
      <c r="AL268" s="20">
        <f>SUM(AL254:AL267)</f>
        <v>0.80585362405043504</v>
      </c>
      <c r="AM268" s="19"/>
      <c r="AN268" s="19"/>
      <c r="AO268" s="20">
        <f>SUM(AO254:AO267)</f>
        <v>1.3908280347287931</v>
      </c>
      <c r="AP268" s="19"/>
      <c r="AQ268" s="19"/>
      <c r="AR268" s="20">
        <f>SUM(AR254:AR267)</f>
        <v>6.1774272091435529E-9</v>
      </c>
      <c r="AS268" s="19"/>
      <c r="AT268" s="19"/>
      <c r="AU268" s="20">
        <f>SUM(AU254:AU267)</f>
        <v>6.8503825385315574E-3</v>
      </c>
      <c r="AV268" s="19"/>
      <c r="AW268" s="19"/>
      <c r="AX268" s="20">
        <f>SUM(AX254:AX267)</f>
        <v>1.5900334348601572E-11</v>
      </c>
      <c r="AY268" s="19"/>
      <c r="AZ268" s="19"/>
      <c r="BA268" s="20">
        <f>SUM(BA254:BA267)</f>
        <v>5.8291306772975342E-8</v>
      </c>
      <c r="BB268" s="19"/>
      <c r="BC268" s="19"/>
      <c r="BD268" s="20">
        <f>SUM(BD254:BD267)</f>
        <v>6.5946052468399827E-8</v>
      </c>
      <c r="BE268" s="19"/>
      <c r="BF268" s="19"/>
      <c r="BG268" s="20">
        <f>SUM(BG254:BG267)</f>
        <v>4.5349591164801977E-7</v>
      </c>
      <c r="BH268" s="19"/>
      <c r="BI268" s="19"/>
      <c r="BJ268" s="20">
        <f>SUM(BJ254:BJ267)</f>
        <v>0.18078489861828279</v>
      </c>
    </row>
    <row r="271" spans="1:62" x14ac:dyDescent="0.25">
      <c r="A271" s="1" t="s">
        <v>159</v>
      </c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</row>
    <row r="272" spans="1:62" ht="20.399999999999999" x14ac:dyDescent="0.25">
      <c r="C272" s="48" t="s">
        <v>38</v>
      </c>
      <c r="D272" s="49"/>
      <c r="E272" s="49"/>
      <c r="F272" s="49"/>
      <c r="G272" s="49"/>
      <c r="H272" s="12"/>
      <c r="I272" s="50" t="s">
        <v>126</v>
      </c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62"/>
      <c r="BJ272" s="16"/>
    </row>
    <row r="273" spans="1:62" x14ac:dyDescent="0.25">
      <c r="A273" s="51" t="s">
        <v>31</v>
      </c>
      <c r="B273" s="51" t="s">
        <v>71</v>
      </c>
      <c r="C273" s="52" t="s">
        <v>32</v>
      </c>
      <c r="D273" s="53" t="s">
        <v>70</v>
      </c>
      <c r="E273" s="52" t="s">
        <v>0</v>
      </c>
      <c r="F273" s="52" t="s">
        <v>63</v>
      </c>
      <c r="G273" s="52" t="s">
        <v>1</v>
      </c>
      <c r="H273" s="53" t="s">
        <v>74</v>
      </c>
      <c r="I273" s="56" t="s">
        <v>43</v>
      </c>
      <c r="J273" s="57"/>
      <c r="K273" s="58"/>
      <c r="L273" s="56" t="s">
        <v>45</v>
      </c>
      <c r="M273" s="57"/>
      <c r="N273" s="58"/>
      <c r="O273" s="56" t="s">
        <v>44</v>
      </c>
      <c r="P273" s="57"/>
      <c r="Q273" s="58"/>
      <c r="R273" s="56" t="s">
        <v>42</v>
      </c>
      <c r="S273" s="57"/>
      <c r="T273" s="58"/>
      <c r="U273" s="56" t="s">
        <v>46</v>
      </c>
      <c r="V273" s="57"/>
      <c r="W273" s="58"/>
      <c r="X273" s="56" t="s">
        <v>47</v>
      </c>
      <c r="Y273" s="57"/>
      <c r="Z273" s="58"/>
      <c r="AA273" s="56" t="s">
        <v>48</v>
      </c>
      <c r="AB273" s="57"/>
      <c r="AC273" s="58"/>
      <c r="AD273" s="56" t="s">
        <v>49</v>
      </c>
      <c r="AE273" s="57"/>
      <c r="AF273" s="58"/>
      <c r="AG273" s="56" t="s">
        <v>50</v>
      </c>
      <c r="AH273" s="57"/>
      <c r="AI273" s="58"/>
      <c r="AJ273" s="56" t="s">
        <v>51</v>
      </c>
      <c r="AK273" s="57"/>
      <c r="AL273" s="58"/>
      <c r="AM273" s="56" t="s">
        <v>52</v>
      </c>
      <c r="AN273" s="57"/>
      <c r="AO273" s="58"/>
      <c r="AP273" s="57" t="s">
        <v>53</v>
      </c>
      <c r="AQ273" s="57"/>
      <c r="AR273" s="14"/>
      <c r="AS273" s="56" t="s">
        <v>54</v>
      </c>
      <c r="AT273" s="57"/>
      <c r="AU273" s="58"/>
      <c r="AV273" s="56" t="s">
        <v>55</v>
      </c>
      <c r="AW273" s="57"/>
      <c r="AX273" s="58"/>
      <c r="AY273" s="56" t="s">
        <v>56</v>
      </c>
      <c r="AZ273" s="57"/>
      <c r="BA273" s="58"/>
      <c r="BB273" s="59" t="s">
        <v>57</v>
      </c>
      <c r="BC273" s="60"/>
      <c r="BD273" s="61"/>
      <c r="BE273" s="59" t="s">
        <v>58</v>
      </c>
      <c r="BF273" s="60"/>
      <c r="BG273" s="61"/>
      <c r="BH273" s="66" t="s">
        <v>59</v>
      </c>
      <c r="BI273" s="66"/>
      <c r="BJ273" s="66"/>
    </row>
    <row r="274" spans="1:62" x14ac:dyDescent="0.25">
      <c r="A274" s="51"/>
      <c r="B274" s="51"/>
      <c r="C274" s="52"/>
      <c r="D274" s="54"/>
      <c r="E274" s="52"/>
      <c r="F274" s="52"/>
      <c r="G274" s="52"/>
      <c r="H274" s="54"/>
      <c r="I274" s="56" t="s">
        <v>61</v>
      </c>
      <c r="J274" s="58"/>
      <c r="K274" s="14"/>
      <c r="L274" s="56" t="s">
        <v>61</v>
      </c>
      <c r="M274" s="57"/>
      <c r="N274" s="58"/>
      <c r="O274" s="56" t="s">
        <v>62</v>
      </c>
      <c r="P274" s="57"/>
      <c r="Q274" s="58"/>
      <c r="R274" s="10"/>
      <c r="S274" s="11"/>
      <c r="T274" s="14"/>
      <c r="U274" s="56"/>
      <c r="V274" s="57"/>
      <c r="W274" s="58"/>
      <c r="X274" s="56" t="s">
        <v>62</v>
      </c>
      <c r="Y274" s="57"/>
      <c r="Z274" s="14"/>
      <c r="AA274" s="56" t="s">
        <v>62</v>
      </c>
      <c r="AB274" s="57"/>
      <c r="AC274" s="58"/>
      <c r="AD274" s="56" t="s">
        <v>62</v>
      </c>
      <c r="AE274" s="57"/>
      <c r="AF274" s="58"/>
      <c r="AG274" s="56" t="s">
        <v>62</v>
      </c>
      <c r="AH274" s="57"/>
      <c r="AI274" s="58"/>
      <c r="AJ274" s="56" t="s">
        <v>62</v>
      </c>
      <c r="AK274" s="57"/>
      <c r="AL274" s="14"/>
      <c r="AM274" s="56" t="s">
        <v>61</v>
      </c>
      <c r="AN274" s="57"/>
      <c r="AO274" s="58"/>
      <c r="AP274" s="57" t="s">
        <v>61</v>
      </c>
      <c r="AQ274" s="57"/>
      <c r="AR274" s="14"/>
      <c r="AS274" s="56"/>
      <c r="AT274" s="57"/>
      <c r="AU274" s="58"/>
      <c r="AV274" s="56" t="s">
        <v>60</v>
      </c>
      <c r="AW274" s="57"/>
      <c r="AX274" s="14"/>
      <c r="AY274" s="56" t="s">
        <v>60</v>
      </c>
      <c r="AZ274" s="57"/>
      <c r="BA274" s="58"/>
      <c r="BB274" s="63" t="s">
        <v>60</v>
      </c>
      <c r="BC274" s="64"/>
      <c r="BD274" s="65"/>
      <c r="BE274" s="63"/>
      <c r="BF274" s="64"/>
      <c r="BG274" s="65"/>
      <c r="BH274" s="66"/>
      <c r="BI274" s="66"/>
      <c r="BJ274" s="66"/>
    </row>
    <row r="275" spans="1:62" x14ac:dyDescent="0.25">
      <c r="A275" s="51"/>
      <c r="B275" s="51"/>
      <c r="C275" s="52"/>
      <c r="D275" s="55"/>
      <c r="E275" s="52"/>
      <c r="F275" s="52"/>
      <c r="G275" s="52"/>
      <c r="H275" s="54"/>
      <c r="I275" s="13" t="s">
        <v>36</v>
      </c>
      <c r="J275" s="24" t="s">
        <v>72</v>
      </c>
      <c r="K275" s="23" t="s">
        <v>73</v>
      </c>
      <c r="L275" s="13" t="s">
        <v>36</v>
      </c>
      <c r="M275" s="24" t="s">
        <v>72</v>
      </c>
      <c r="N275" s="23" t="s">
        <v>75</v>
      </c>
      <c r="O275" s="13" t="s">
        <v>36</v>
      </c>
      <c r="P275" s="24" t="s">
        <v>72</v>
      </c>
      <c r="Q275" s="23" t="s">
        <v>75</v>
      </c>
      <c r="R275" s="13" t="s">
        <v>36</v>
      </c>
      <c r="S275" s="24" t="s">
        <v>72</v>
      </c>
      <c r="T275" s="23" t="s">
        <v>75</v>
      </c>
      <c r="U275" s="13" t="s">
        <v>36</v>
      </c>
      <c r="V275" s="24" t="s">
        <v>72</v>
      </c>
      <c r="W275" s="23" t="s">
        <v>75</v>
      </c>
      <c r="X275" s="13" t="s">
        <v>36</v>
      </c>
      <c r="Y275" s="23" t="s">
        <v>72</v>
      </c>
      <c r="Z275" s="23" t="s">
        <v>75</v>
      </c>
      <c r="AA275" s="13" t="s">
        <v>36</v>
      </c>
      <c r="AB275" s="23" t="s">
        <v>72</v>
      </c>
      <c r="AC275" s="23" t="s">
        <v>75</v>
      </c>
      <c r="AD275" s="13" t="s">
        <v>36</v>
      </c>
      <c r="AE275" s="24" t="s">
        <v>72</v>
      </c>
      <c r="AF275" s="23" t="s">
        <v>75</v>
      </c>
      <c r="AG275" s="13" t="s">
        <v>36</v>
      </c>
      <c r="AH275" s="24" t="s">
        <v>72</v>
      </c>
      <c r="AI275" s="23" t="s">
        <v>75</v>
      </c>
      <c r="AJ275" s="13" t="s">
        <v>36</v>
      </c>
      <c r="AK275" s="23" t="s">
        <v>72</v>
      </c>
      <c r="AL275" s="23" t="s">
        <v>75</v>
      </c>
      <c r="AM275" s="13" t="s">
        <v>36</v>
      </c>
      <c r="AN275" s="24" t="s">
        <v>72</v>
      </c>
      <c r="AO275" s="23" t="s">
        <v>75</v>
      </c>
      <c r="AP275" s="23" t="s">
        <v>36</v>
      </c>
      <c r="AQ275" s="23" t="s">
        <v>72</v>
      </c>
      <c r="AR275" s="23" t="s">
        <v>75</v>
      </c>
      <c r="AS275" s="13" t="s">
        <v>36</v>
      </c>
      <c r="AT275" s="24" t="s">
        <v>72</v>
      </c>
      <c r="AU275" s="23" t="s">
        <v>75</v>
      </c>
      <c r="AV275" s="13" t="s">
        <v>36</v>
      </c>
      <c r="AW275" s="23" t="s">
        <v>72</v>
      </c>
      <c r="AX275" s="23" t="s">
        <v>75</v>
      </c>
      <c r="AY275" s="13" t="s">
        <v>36</v>
      </c>
      <c r="AZ275" s="24" t="s">
        <v>72</v>
      </c>
      <c r="BA275" s="23" t="s">
        <v>75</v>
      </c>
      <c r="BB275" s="13" t="s">
        <v>36</v>
      </c>
      <c r="BC275" s="24" t="s">
        <v>72</v>
      </c>
      <c r="BD275" s="23" t="s">
        <v>75</v>
      </c>
      <c r="BE275" s="13" t="s">
        <v>36</v>
      </c>
      <c r="BF275" s="24" t="s">
        <v>72</v>
      </c>
      <c r="BG275" s="23" t="s">
        <v>75</v>
      </c>
      <c r="BH275" s="23" t="s">
        <v>36</v>
      </c>
      <c r="BI275" s="24" t="s">
        <v>72</v>
      </c>
      <c r="BJ275" s="13" t="s">
        <v>75</v>
      </c>
    </row>
    <row r="276" spans="1:62" ht="14.4" x14ac:dyDescent="0.25">
      <c r="A276" s="3">
        <v>11111000</v>
      </c>
      <c r="B276" s="2" t="s">
        <v>30</v>
      </c>
      <c r="C276" s="4" t="s">
        <v>7</v>
      </c>
      <c r="D276" s="4" t="s">
        <v>34</v>
      </c>
      <c r="E276" s="4" t="s">
        <v>9</v>
      </c>
      <c r="F276" s="4" t="s">
        <v>34</v>
      </c>
      <c r="G276" s="4">
        <v>244</v>
      </c>
      <c r="H276" s="26">
        <v>7.7820357618784213</v>
      </c>
      <c r="I276" s="8">
        <v>0.62951999999999997</v>
      </c>
      <c r="J276" s="8">
        <f>(I276/$G276)</f>
        <v>2.5799999999999998E-3</v>
      </c>
      <c r="K276" s="8">
        <f>(J276*$H276)</f>
        <v>2.0077652265646326E-2</v>
      </c>
      <c r="L276" s="8">
        <v>0.40503999999999996</v>
      </c>
      <c r="M276" s="8">
        <f>(L276/$G276)</f>
        <v>1.6599999999999998E-3</v>
      </c>
      <c r="N276" s="8">
        <f>(M276*$H276)</f>
        <v>1.2918179364718178E-2</v>
      </c>
      <c r="O276" s="8">
        <v>0.29768</v>
      </c>
      <c r="P276" s="8">
        <f>(O276/$G276)</f>
        <v>1.2199999999999999E-3</v>
      </c>
      <c r="Q276" s="8">
        <f>(P276*$H276)</f>
        <v>9.4940836294916727E-3</v>
      </c>
      <c r="R276" s="8">
        <v>2.0349599999999999</v>
      </c>
      <c r="S276" s="8">
        <f>(R276/$G276)</f>
        <v>8.3400000000000002E-3</v>
      </c>
      <c r="T276" s="8">
        <f>(S276*$H276)</f>
        <v>6.4902178254066037E-2</v>
      </c>
      <c r="U276" s="8">
        <v>2.7328000000000001E-3</v>
      </c>
      <c r="V276" s="8">
        <f>(U276/$G276)</f>
        <v>1.1199999999999999E-5</v>
      </c>
      <c r="W276" s="8">
        <f>(V276*$H276)</f>
        <v>8.7158800533038318E-5</v>
      </c>
      <c r="X276" s="8">
        <v>1.02724E-3</v>
      </c>
      <c r="Y276" s="8">
        <f>(X276/$G276)</f>
        <v>4.2100000000000003E-6</v>
      </c>
      <c r="Z276" s="8">
        <f>(Y276*$H276)</f>
        <v>3.2762370557508156E-5</v>
      </c>
      <c r="AA276" s="8">
        <v>2.6595999999999998E-3</v>
      </c>
      <c r="AB276" s="8">
        <f>(AA276/$G276)</f>
        <v>1.0899999999999999E-5</v>
      </c>
      <c r="AC276" s="8">
        <f>(AB276*$H276)</f>
        <v>8.482418980447479E-5</v>
      </c>
      <c r="AD276" s="8">
        <v>2.5375999999999996E-4</v>
      </c>
      <c r="AE276" s="8">
        <f>(AD276/$G276)</f>
        <v>1.0399999999999998E-6</v>
      </c>
      <c r="AF276" s="8">
        <f>(AE276*$H276)</f>
        <v>8.0933171923535564E-6</v>
      </c>
      <c r="AG276" s="8">
        <v>8.9059999999999991E-5</v>
      </c>
      <c r="AH276" s="8">
        <f>(AG276/$G276)</f>
        <v>3.6499999999999995E-7</v>
      </c>
      <c r="AI276" s="8">
        <f>(AH276*$H276)</f>
        <v>2.8404430530856233E-6</v>
      </c>
      <c r="AJ276" s="8">
        <v>1.70312</v>
      </c>
      <c r="AK276" s="8">
        <f>(AJ276/$G276)</f>
        <v>6.9800000000000001E-3</v>
      </c>
      <c r="AL276" s="8">
        <f>(AK276*$H276)</f>
        <v>5.4318609617911379E-2</v>
      </c>
      <c r="AM276" s="8">
        <v>3.1719999999999997</v>
      </c>
      <c r="AN276" s="8">
        <f>(AM276/$G276)</f>
        <v>1.2999999999999999E-2</v>
      </c>
      <c r="AO276" s="8">
        <f>(AN276*$H276)</f>
        <v>0.10116646490441947</v>
      </c>
      <c r="AP276" s="8">
        <v>1.8885599999999999E-8</v>
      </c>
      <c r="AQ276" s="8">
        <f>(AP276/$G276)</f>
        <v>7.7399999999999999E-11</v>
      </c>
      <c r="AR276" s="8">
        <f>(AQ276*$H276)</f>
        <v>6.0232956796938975E-10</v>
      </c>
      <c r="AS276" s="9">
        <v>2.07888E-2</v>
      </c>
      <c r="AT276" s="8">
        <f>(AS276/$G276)</f>
        <v>8.5199999999999997E-5</v>
      </c>
      <c r="AU276" s="8">
        <f>(AT276*$H276)</f>
        <v>6.6302944691204143E-4</v>
      </c>
      <c r="AV276" s="9">
        <v>3.6844000000000001E-11</v>
      </c>
      <c r="AW276" s="8">
        <f>(AV276/$G276)</f>
        <v>1.5100000000000001E-13</v>
      </c>
      <c r="AX276" s="8">
        <f>(AW276*$H276)</f>
        <v>1.1750874000436418E-12</v>
      </c>
      <c r="AY276" s="9">
        <v>1.77876E-7</v>
      </c>
      <c r="AZ276" s="8">
        <f>(AY276/$G276)</f>
        <v>7.2899999999999996E-10</v>
      </c>
      <c r="BA276" s="8">
        <f>(AZ276*$H276)</f>
        <v>5.6731040704093687E-9</v>
      </c>
      <c r="BB276" s="9">
        <v>1.60064E-7</v>
      </c>
      <c r="BC276" s="8">
        <f>(BB276/$G276)</f>
        <v>6.5600000000000001E-10</v>
      </c>
      <c r="BD276" s="8">
        <f>(BC276*$H276)</f>
        <v>5.1050154597922443E-9</v>
      </c>
      <c r="BE276" s="9">
        <v>1.59088E-6</v>
      </c>
      <c r="BF276" s="8">
        <f>(BE276/$G276)</f>
        <v>6.5199999999999998E-9</v>
      </c>
      <c r="BG276" s="8">
        <f>(BF276*$H276)</f>
        <v>5.0738873167447307E-8</v>
      </c>
      <c r="BH276" s="9">
        <v>0.56607999999999992</v>
      </c>
      <c r="BI276" s="8">
        <f>(BH276/$G276)</f>
        <v>2.3199999999999996E-3</v>
      </c>
      <c r="BJ276" s="8">
        <f>(BI276*$H276)</f>
        <v>1.8054322967557934E-2</v>
      </c>
    </row>
    <row r="277" spans="1:62" ht="14.4" x14ac:dyDescent="0.25">
      <c r="A277" s="3">
        <v>21500100</v>
      </c>
      <c r="B277" s="2" t="s">
        <v>21</v>
      </c>
      <c r="C277" s="4" t="s">
        <v>5</v>
      </c>
      <c r="D277" s="4" t="s">
        <v>35</v>
      </c>
      <c r="E277" s="4" t="s">
        <v>10</v>
      </c>
      <c r="F277" s="4" t="s">
        <v>35</v>
      </c>
      <c r="G277" s="4">
        <v>85</v>
      </c>
      <c r="H277" s="26">
        <v>1.1828694358055201</v>
      </c>
      <c r="I277" s="8">
        <v>3.1705000000000001</v>
      </c>
      <c r="J277" s="8">
        <f t="shared" ref="J277:J289" si="432">(I277/$G277)</f>
        <v>3.73E-2</v>
      </c>
      <c r="K277" s="8">
        <f t="shared" ref="K277:K289" si="433">(J277*$H277)</f>
        <v>4.4121029955545898E-2</v>
      </c>
      <c r="L277" s="8">
        <v>2.2270000000000003</v>
      </c>
      <c r="M277" s="8">
        <f t="shared" ref="M277:M289" si="434">(L277/$G277)</f>
        <v>2.6200000000000005E-2</v>
      </c>
      <c r="N277" s="8">
        <f t="shared" ref="N277:N289" si="435">(M277*$H277)</f>
        <v>3.0991179218104632E-2</v>
      </c>
      <c r="O277" s="8">
        <v>2.2270000000000003</v>
      </c>
      <c r="P277" s="8">
        <f t="shared" ref="P277:P289" si="436">(O277/$G277)</f>
        <v>2.6200000000000005E-2</v>
      </c>
      <c r="Q277" s="8">
        <f t="shared" ref="Q277:Q289" si="437">(P277*$H277)</f>
        <v>3.0991179218104632E-2</v>
      </c>
      <c r="R277" s="8">
        <v>15.13</v>
      </c>
      <c r="S277" s="8">
        <f t="shared" ref="S277:S289" si="438">(R277/$G277)</f>
        <v>0.17800000000000002</v>
      </c>
      <c r="T277" s="8">
        <f t="shared" ref="T277:T289" si="439">(S277*$H277)</f>
        <v>0.2105507595733826</v>
      </c>
      <c r="U277" s="8">
        <v>2.4225E-2</v>
      </c>
      <c r="V277" s="8">
        <f t="shared" ref="V277:V289" si="440">(U277/$G277)</f>
        <v>2.8499999999999999E-4</v>
      </c>
      <c r="W277" s="8">
        <f t="shared" ref="W277:W289" si="441">(V277*$H277)</f>
        <v>3.3711778920457323E-4</v>
      </c>
      <c r="X277" s="8">
        <v>8.1855000000000001E-3</v>
      </c>
      <c r="Y277" s="8">
        <f t="shared" ref="Y277:Y289" si="442">(X277/$G277)</f>
        <v>9.6299999999999996E-5</v>
      </c>
      <c r="Z277" s="8">
        <f t="shared" ref="Z277:Z289" si="443">(Y277*$H277)</f>
        <v>1.1391032666807158E-4</v>
      </c>
      <c r="AA277" s="8">
        <v>2.4309999999999998E-2</v>
      </c>
      <c r="AB277" s="8">
        <f t="shared" ref="AB277:AB289" si="444">(AA277/$G277)</f>
        <v>2.8599999999999996E-4</v>
      </c>
      <c r="AC277" s="8">
        <f t="shared" ref="AC277:AC289" si="445">(AB277*$H277)</f>
        <v>3.3830065864037871E-4</v>
      </c>
      <c r="AD277" s="8">
        <v>2.346E-3</v>
      </c>
      <c r="AE277" s="8">
        <f t="shared" ref="AE277:AE289" si="446">(AD277/$G277)</f>
        <v>2.76E-5</v>
      </c>
      <c r="AF277" s="8">
        <f t="shared" ref="AF277:AF289" si="447">(AE277*$H277)</f>
        <v>3.2647196428232357E-5</v>
      </c>
      <c r="AG277" s="8">
        <v>8.585E-4</v>
      </c>
      <c r="AH277" s="8">
        <f t="shared" ref="AH277:AH289" si="448">(AG277/$G277)</f>
        <v>1.01E-5</v>
      </c>
      <c r="AI277" s="8">
        <f t="shared" ref="AI277:AI289" si="449">(AH277*$H277)</f>
        <v>1.1946981301635753E-5</v>
      </c>
      <c r="AJ277" s="8">
        <v>9.6050000000000004</v>
      </c>
      <c r="AK277" s="8">
        <f t="shared" ref="AK277:AK289" si="450">(AJ277/$G277)</f>
        <v>0.113</v>
      </c>
      <c r="AL277" s="8">
        <f t="shared" ref="AL277:AL289" si="451">(AK277*$H277)</f>
        <v>0.13366424624602377</v>
      </c>
      <c r="AM277" s="8">
        <v>25.500000000000004</v>
      </c>
      <c r="AN277" s="8">
        <f t="shared" ref="AN277:AN289" si="452">(AM277/$G277)</f>
        <v>0.30000000000000004</v>
      </c>
      <c r="AO277" s="8">
        <f t="shared" ref="AO277:AO289" si="453">(AN277*$H277)</f>
        <v>0.35486083074165609</v>
      </c>
      <c r="AP277" s="8">
        <v>1.2665000000000001E-7</v>
      </c>
      <c r="AQ277" s="8">
        <f t="shared" ref="AQ277:AQ289" si="454">(AP277/$G277)</f>
        <v>1.4900000000000002E-9</v>
      </c>
      <c r="AR277" s="8">
        <f t="shared" ref="AR277:AR289" si="455">(AQ277*$H277)</f>
        <v>1.7624754593502252E-9</v>
      </c>
      <c r="AS277" s="9">
        <v>7.1060000000000014E-5</v>
      </c>
      <c r="AT277" s="8">
        <f t="shared" ref="AT277:AT289" si="456">(AS277/$G277)</f>
        <v>8.3600000000000013E-7</v>
      </c>
      <c r="AU277" s="8">
        <f t="shared" ref="AU277:AU289" si="457">(AT277*$H277)</f>
        <v>9.8887884833341493E-7</v>
      </c>
      <c r="AV277" s="9">
        <v>2.6350000000000002E-10</v>
      </c>
      <c r="AW277" s="8">
        <f t="shared" ref="AW277:AW289" si="458">(AV277/$G277)</f>
        <v>3.1000000000000001E-12</v>
      </c>
      <c r="AX277" s="8">
        <f t="shared" ref="AX277:AX289" si="459">(AW277*$H277)</f>
        <v>3.6668952509971127E-12</v>
      </c>
      <c r="AY277" s="9">
        <v>1.547E-6</v>
      </c>
      <c r="AZ277" s="8">
        <f t="shared" ref="AZ277:AZ289" si="460">(AY277/$G277)</f>
        <v>1.8200000000000001E-8</v>
      </c>
      <c r="BA277" s="8">
        <f t="shared" ref="BA277:BA289" si="461">(AZ277*$H277)</f>
        <v>2.1528223731660466E-8</v>
      </c>
      <c r="BB277" s="9">
        <v>1.3090000000000003E-6</v>
      </c>
      <c r="BC277" s="8">
        <f t="shared" ref="BC277:BC289" si="462">(BB277/$G277)</f>
        <v>1.5400000000000002E-8</v>
      </c>
      <c r="BD277" s="8">
        <f t="shared" ref="BD277:BD289" si="463">(BC277*$H277)</f>
        <v>1.8216189311405012E-8</v>
      </c>
      <c r="BE277" s="9">
        <v>9.6900000000000004E-6</v>
      </c>
      <c r="BF277" s="8">
        <f t="shared" ref="BF277:BF289" si="464">(BE277/$G277)</f>
        <v>1.14E-7</v>
      </c>
      <c r="BG277" s="8">
        <f t="shared" ref="BG277:BG289" si="465">(BF277*$H277)</f>
        <v>1.3484711568182929E-7</v>
      </c>
      <c r="BH277" s="9">
        <v>3.6804999999999999</v>
      </c>
      <c r="BI277" s="8">
        <f t="shared" ref="BI277:BI289" si="466">(BH277/$G277)</f>
        <v>4.3299999999999998E-2</v>
      </c>
      <c r="BJ277" s="8">
        <f t="shared" ref="BJ277:BJ289" si="467">(BI277*$H277)</f>
        <v>5.1218246570379017E-2</v>
      </c>
    </row>
    <row r="278" spans="1:62" x14ac:dyDescent="0.25">
      <c r="A278" s="3">
        <v>24144210</v>
      </c>
      <c r="B278" s="2" t="s">
        <v>67</v>
      </c>
      <c r="C278" s="4" t="s">
        <v>5</v>
      </c>
      <c r="D278" s="4" t="s">
        <v>15</v>
      </c>
      <c r="E278" s="4" t="s">
        <v>15</v>
      </c>
      <c r="F278" s="4" t="s">
        <v>15</v>
      </c>
      <c r="G278" s="4">
        <v>85</v>
      </c>
      <c r="H278" s="4">
        <v>1.8521227817327699</v>
      </c>
      <c r="I278" s="8">
        <v>0.44115000000000004</v>
      </c>
      <c r="J278" s="8">
        <f t="shared" si="432"/>
        <v>5.1900000000000002E-3</v>
      </c>
      <c r="K278" s="8">
        <f t="shared" si="433"/>
        <v>9.6125172371930769E-3</v>
      </c>
      <c r="L278" s="8">
        <v>0.41395000000000004</v>
      </c>
      <c r="M278" s="8">
        <f t="shared" si="434"/>
        <v>4.8700000000000002E-3</v>
      </c>
      <c r="N278" s="8">
        <f t="shared" si="435"/>
        <v>9.0198379470385892E-3</v>
      </c>
      <c r="O278" s="8">
        <v>0.73865000000000003</v>
      </c>
      <c r="P278" s="8">
        <f t="shared" si="436"/>
        <v>8.6899999999999998E-3</v>
      </c>
      <c r="Q278" s="8">
        <f t="shared" si="437"/>
        <v>1.6094946973257768E-2</v>
      </c>
      <c r="R278" s="8">
        <v>3.9865000000000004</v>
      </c>
      <c r="S278" s="8">
        <f t="shared" si="438"/>
        <v>4.6900000000000004E-2</v>
      </c>
      <c r="T278" s="8">
        <f t="shared" si="439"/>
        <v>8.6864558463266919E-2</v>
      </c>
      <c r="U278" s="8">
        <v>5.4060000000000011E-3</v>
      </c>
      <c r="V278" s="8">
        <f t="shared" si="440"/>
        <v>6.3600000000000014E-5</v>
      </c>
      <c r="W278" s="8">
        <f t="shared" si="441"/>
        <v>1.1779500891820419E-4</v>
      </c>
      <c r="X278" s="8">
        <v>1.6234999999999999E-3</v>
      </c>
      <c r="Y278" s="8">
        <f t="shared" si="442"/>
        <v>1.91E-5</v>
      </c>
      <c r="Z278" s="8">
        <f t="shared" si="443"/>
        <v>3.5375545131095903E-5</v>
      </c>
      <c r="AA278" s="8">
        <v>4.8365000000000005E-3</v>
      </c>
      <c r="AB278" s="8">
        <f t="shared" si="444"/>
        <v>5.6900000000000007E-5</v>
      </c>
      <c r="AC278" s="8">
        <f t="shared" si="445"/>
        <v>1.0538578628059462E-4</v>
      </c>
      <c r="AD278" s="8">
        <v>6.9614999999999998E-4</v>
      </c>
      <c r="AE278" s="8">
        <f t="shared" si="446"/>
        <v>8.1899999999999995E-6</v>
      </c>
      <c r="AF278" s="8">
        <f t="shared" si="447"/>
        <v>1.5168885582391384E-5</v>
      </c>
      <c r="AG278" s="8">
        <v>1.6405000000000003E-4</v>
      </c>
      <c r="AH278" s="8">
        <f t="shared" si="448"/>
        <v>1.9300000000000002E-6</v>
      </c>
      <c r="AI278" s="8">
        <f t="shared" si="449"/>
        <v>3.574596968744246E-6</v>
      </c>
      <c r="AJ278" s="8">
        <v>2.2015000000000002</v>
      </c>
      <c r="AK278" s="8">
        <f t="shared" si="450"/>
        <v>2.5900000000000003E-2</v>
      </c>
      <c r="AL278" s="8">
        <f t="shared" si="451"/>
        <v>4.7969980046878746E-2</v>
      </c>
      <c r="AM278" s="8">
        <v>4.3520000000000003</v>
      </c>
      <c r="AN278" s="8">
        <f t="shared" si="452"/>
        <v>5.1200000000000002E-2</v>
      </c>
      <c r="AO278" s="8">
        <f t="shared" si="453"/>
        <v>9.4828686424717826E-2</v>
      </c>
      <c r="AP278" s="8">
        <v>3.7400000000000004E-8</v>
      </c>
      <c r="AQ278" s="8">
        <f t="shared" si="454"/>
        <v>4.4000000000000003E-10</v>
      </c>
      <c r="AR278" s="8">
        <f t="shared" si="455"/>
        <v>8.149340239624188E-10</v>
      </c>
      <c r="AS278" s="9">
        <v>2.0060000000000001E-2</v>
      </c>
      <c r="AT278" s="8">
        <f t="shared" si="456"/>
        <v>2.3600000000000002E-4</v>
      </c>
      <c r="AU278" s="8">
        <f t="shared" si="457"/>
        <v>4.3710097648893371E-4</v>
      </c>
      <c r="AV278" s="9">
        <v>5.4654999999999998E-11</v>
      </c>
      <c r="AW278" s="8">
        <f t="shared" si="458"/>
        <v>6.4299999999999999E-13</v>
      </c>
      <c r="AX278" s="8">
        <f t="shared" si="459"/>
        <v>1.1909149486541709E-12</v>
      </c>
      <c r="AY278" s="9">
        <v>3.0005000000000004E-7</v>
      </c>
      <c r="AZ278" s="8">
        <f t="shared" si="460"/>
        <v>3.5300000000000004E-9</v>
      </c>
      <c r="BA278" s="8">
        <f t="shared" si="461"/>
        <v>6.5379934195166788E-9</v>
      </c>
      <c r="BB278" s="9">
        <v>2.7370000000000002E-7</v>
      </c>
      <c r="BC278" s="8">
        <f t="shared" si="462"/>
        <v>3.2200000000000005E-9</v>
      </c>
      <c r="BD278" s="8">
        <f t="shared" si="463"/>
        <v>5.96383535717952E-9</v>
      </c>
      <c r="BE278" s="9">
        <v>1.8020000000000001E-6</v>
      </c>
      <c r="BF278" s="8">
        <f t="shared" si="464"/>
        <v>2.1200000000000001E-8</v>
      </c>
      <c r="BG278" s="8">
        <f t="shared" si="465"/>
        <v>3.9265002972734723E-8</v>
      </c>
      <c r="BH278" s="9">
        <v>0.91800000000000015</v>
      </c>
      <c r="BI278" s="8">
        <f t="shared" si="466"/>
        <v>1.0800000000000002E-2</v>
      </c>
      <c r="BJ278" s="8">
        <f t="shared" si="467"/>
        <v>2.000292604271392E-2</v>
      </c>
    </row>
    <row r="279" spans="1:62" ht="14.4" x14ac:dyDescent="0.25">
      <c r="A279" s="3">
        <v>25221405</v>
      </c>
      <c r="B279" s="2" t="s">
        <v>39</v>
      </c>
      <c r="C279" s="4" t="s">
        <v>5</v>
      </c>
      <c r="D279" s="4" t="s">
        <v>33</v>
      </c>
      <c r="E279" s="4" t="s">
        <v>20</v>
      </c>
      <c r="F279" s="4" t="s">
        <v>33</v>
      </c>
      <c r="G279" s="4">
        <v>55</v>
      </c>
      <c r="H279" s="26">
        <v>0.77820357618784219</v>
      </c>
      <c r="I279" s="8">
        <v>0.39049999999999996</v>
      </c>
      <c r="J279" s="8">
        <f t="shared" si="432"/>
        <v>7.0999999999999995E-3</v>
      </c>
      <c r="K279" s="8">
        <f t="shared" si="433"/>
        <v>5.5252453909336793E-3</v>
      </c>
      <c r="L279" s="8">
        <v>0.27609999999999996</v>
      </c>
      <c r="M279" s="8">
        <f t="shared" si="434"/>
        <v>5.0199999999999993E-3</v>
      </c>
      <c r="N279" s="8">
        <f t="shared" si="435"/>
        <v>3.9065819524629671E-3</v>
      </c>
      <c r="O279" s="8">
        <v>0.23540000000000003</v>
      </c>
      <c r="P279" s="8">
        <f t="shared" si="436"/>
        <v>4.2800000000000008E-3</v>
      </c>
      <c r="Q279" s="8">
        <f t="shared" si="437"/>
        <v>3.3307113060839651E-3</v>
      </c>
      <c r="R279" s="8">
        <v>4.3614999999999995</v>
      </c>
      <c r="S279" s="8">
        <f t="shared" si="438"/>
        <v>7.9299999999999995E-2</v>
      </c>
      <c r="T279" s="8">
        <f t="shared" si="439"/>
        <v>6.171154359169588E-2</v>
      </c>
      <c r="U279" s="8">
        <v>2.7445E-3</v>
      </c>
      <c r="V279" s="8">
        <f t="shared" si="440"/>
        <v>4.99E-5</v>
      </c>
      <c r="W279" s="8">
        <f t="shared" si="441"/>
        <v>3.8832358451773326E-5</v>
      </c>
      <c r="X279" s="8">
        <v>9.2949999999999988E-4</v>
      </c>
      <c r="Y279" s="8">
        <f t="shared" si="442"/>
        <v>1.6899999999999997E-5</v>
      </c>
      <c r="Z279" s="8">
        <f t="shared" si="443"/>
        <v>1.3151640437574531E-5</v>
      </c>
      <c r="AA279" s="8">
        <v>2.8435000000000001E-3</v>
      </c>
      <c r="AB279" s="8">
        <f t="shared" si="444"/>
        <v>5.1700000000000003E-5</v>
      </c>
      <c r="AC279" s="8">
        <f t="shared" si="445"/>
        <v>4.0233124888911447E-5</v>
      </c>
      <c r="AD279" s="8">
        <v>2.9040000000000001E-4</v>
      </c>
      <c r="AE279" s="8">
        <f t="shared" si="446"/>
        <v>5.2800000000000003E-6</v>
      </c>
      <c r="AF279" s="8">
        <f t="shared" si="447"/>
        <v>4.1089148822718071E-6</v>
      </c>
      <c r="AG279" s="8">
        <v>1.8480000000000002E-4</v>
      </c>
      <c r="AH279" s="8">
        <f t="shared" si="448"/>
        <v>3.3600000000000004E-6</v>
      </c>
      <c r="AI279" s="8">
        <f t="shared" si="449"/>
        <v>2.61476401599115E-6</v>
      </c>
      <c r="AJ279" s="8">
        <v>1.4080000000000001</v>
      </c>
      <c r="AK279" s="8">
        <f t="shared" si="450"/>
        <v>2.5600000000000001E-2</v>
      </c>
      <c r="AL279" s="8">
        <f t="shared" si="451"/>
        <v>1.992201155040876E-2</v>
      </c>
      <c r="AM279" s="8">
        <v>22.605</v>
      </c>
      <c r="AN279" s="8">
        <f t="shared" si="452"/>
        <v>0.41100000000000003</v>
      </c>
      <c r="AO279" s="8">
        <f t="shared" si="453"/>
        <v>0.31984166981320317</v>
      </c>
      <c r="AP279" s="8">
        <v>1.8205E-8</v>
      </c>
      <c r="AQ279" s="8">
        <f t="shared" si="454"/>
        <v>3.3099999999999999E-10</v>
      </c>
      <c r="AR279" s="8">
        <f t="shared" si="455"/>
        <v>2.5758538371817575E-10</v>
      </c>
      <c r="AS279" s="9">
        <v>6.2699999999999992E-2</v>
      </c>
      <c r="AT279" s="8">
        <f t="shared" si="456"/>
        <v>1.14E-3</v>
      </c>
      <c r="AU279" s="8">
        <f t="shared" si="457"/>
        <v>8.8715207685414002E-4</v>
      </c>
      <c r="AV279" s="9">
        <v>3.1075E-11</v>
      </c>
      <c r="AW279" s="8">
        <f t="shared" si="458"/>
        <v>5.6500000000000002E-13</v>
      </c>
      <c r="AX279" s="8">
        <f t="shared" si="459"/>
        <v>4.3968502054613083E-13</v>
      </c>
      <c r="AY279" s="9">
        <v>1.8094999999999999E-7</v>
      </c>
      <c r="AZ279" s="8">
        <f t="shared" si="460"/>
        <v>3.2899999999999996E-9</v>
      </c>
      <c r="BA279" s="8">
        <f t="shared" si="461"/>
        <v>2.5602897656580004E-9</v>
      </c>
      <c r="BB279" s="9">
        <v>1.5069999999999999E-7</v>
      </c>
      <c r="BC279" s="8">
        <f t="shared" si="462"/>
        <v>2.7400000000000001E-9</v>
      </c>
      <c r="BD279" s="8">
        <f t="shared" si="463"/>
        <v>2.1322777987546876E-9</v>
      </c>
      <c r="BE279" s="9">
        <v>1.1990000000000001E-6</v>
      </c>
      <c r="BF279" s="8">
        <f t="shared" si="464"/>
        <v>2.18E-8</v>
      </c>
      <c r="BG279" s="8">
        <f t="shared" si="465"/>
        <v>1.6964837960894958E-8</v>
      </c>
      <c r="BH279" s="9">
        <v>0.42349999999999999</v>
      </c>
      <c r="BI279" s="8">
        <f t="shared" si="466"/>
        <v>7.6999999999999994E-3</v>
      </c>
      <c r="BJ279" s="8">
        <f t="shared" si="467"/>
        <v>5.9921675366463841E-3</v>
      </c>
    </row>
    <row r="280" spans="1:62" ht="14.4" x14ac:dyDescent="0.25">
      <c r="A280" s="3">
        <v>26137120</v>
      </c>
      <c r="B280" s="2" t="s">
        <v>22</v>
      </c>
      <c r="C280" s="4" t="s">
        <v>5</v>
      </c>
      <c r="D280" s="4" t="s">
        <v>8</v>
      </c>
      <c r="E280" s="4" t="s">
        <v>8</v>
      </c>
      <c r="F280" s="4" t="s">
        <v>8</v>
      </c>
      <c r="G280" s="4">
        <v>85</v>
      </c>
      <c r="H280" s="26">
        <v>3.8910178809392106</v>
      </c>
      <c r="I280" s="8">
        <v>0.68254999999999999</v>
      </c>
      <c r="J280" s="8">
        <f t="shared" si="432"/>
        <v>8.0300000000000007E-3</v>
      </c>
      <c r="K280" s="8">
        <f t="shared" si="433"/>
        <v>3.1244873583941863E-2</v>
      </c>
      <c r="L280" s="8">
        <v>0.66555000000000009</v>
      </c>
      <c r="M280" s="8">
        <f t="shared" si="434"/>
        <v>7.8300000000000002E-3</v>
      </c>
      <c r="N280" s="8">
        <f t="shared" si="435"/>
        <v>3.0466670007754021E-2</v>
      </c>
      <c r="O280" s="8">
        <v>0.39950000000000002</v>
      </c>
      <c r="P280" s="8">
        <f t="shared" si="436"/>
        <v>4.7000000000000002E-3</v>
      </c>
      <c r="Q280" s="8">
        <f t="shared" si="437"/>
        <v>1.8287784040414291E-2</v>
      </c>
      <c r="R280" s="8">
        <v>7.5905000000000005</v>
      </c>
      <c r="S280" s="8">
        <f t="shared" si="438"/>
        <v>8.9300000000000004E-2</v>
      </c>
      <c r="T280" s="8">
        <f t="shared" si="439"/>
        <v>0.34746789676787154</v>
      </c>
      <c r="U280" s="8">
        <v>5.4229999999999999E-3</v>
      </c>
      <c r="V280" s="8">
        <f t="shared" si="440"/>
        <v>6.3799999999999992E-5</v>
      </c>
      <c r="W280" s="8">
        <f t="shared" si="441"/>
        <v>2.4824694080392162E-4</v>
      </c>
      <c r="X280" s="8">
        <v>2.2014999999999999E-3</v>
      </c>
      <c r="Y280" s="8">
        <f t="shared" si="442"/>
        <v>2.5899999999999999E-5</v>
      </c>
      <c r="Z280" s="8">
        <f t="shared" si="443"/>
        <v>1.0077736311632556E-4</v>
      </c>
      <c r="AA280" s="8">
        <v>2.856E-3</v>
      </c>
      <c r="AB280" s="8">
        <f t="shared" si="444"/>
        <v>3.3600000000000004E-5</v>
      </c>
      <c r="AC280" s="8">
        <f t="shared" si="445"/>
        <v>1.3073820079955749E-4</v>
      </c>
      <c r="AD280" s="8">
        <v>5.4740000000000006E-3</v>
      </c>
      <c r="AE280" s="8">
        <f t="shared" si="446"/>
        <v>6.4400000000000007E-5</v>
      </c>
      <c r="AF280" s="8">
        <f t="shared" si="447"/>
        <v>2.505815515324852E-4</v>
      </c>
      <c r="AG280" s="8">
        <v>6.9870000000000002E-4</v>
      </c>
      <c r="AH280" s="8">
        <f t="shared" si="448"/>
        <v>8.2200000000000009E-6</v>
      </c>
      <c r="AI280" s="8">
        <f t="shared" si="449"/>
        <v>3.1984166981320316E-5</v>
      </c>
      <c r="AJ280" s="8">
        <v>2.8475000000000001</v>
      </c>
      <c r="AK280" s="8">
        <f t="shared" si="450"/>
        <v>3.3500000000000002E-2</v>
      </c>
      <c r="AL280" s="8">
        <f t="shared" si="451"/>
        <v>0.13034909901146358</v>
      </c>
      <c r="AM280" s="8">
        <v>9.0950000000000006</v>
      </c>
      <c r="AN280" s="8">
        <f t="shared" si="452"/>
        <v>0.10700000000000001</v>
      </c>
      <c r="AO280" s="8">
        <f t="shared" si="453"/>
        <v>0.4163389132604956</v>
      </c>
      <c r="AP280" s="8">
        <v>3.1534999999999997E-8</v>
      </c>
      <c r="AQ280" s="8">
        <f t="shared" si="454"/>
        <v>3.7099999999999996E-10</v>
      </c>
      <c r="AR280" s="8">
        <f t="shared" si="455"/>
        <v>1.4435676338284471E-9</v>
      </c>
      <c r="AS280" s="9">
        <v>3.4765E-3</v>
      </c>
      <c r="AT280" s="8">
        <f t="shared" si="456"/>
        <v>4.0899999999999998E-5</v>
      </c>
      <c r="AU280" s="8">
        <f t="shared" si="457"/>
        <v>1.591426313304137E-4</v>
      </c>
      <c r="AV280" s="9">
        <v>1.4960000000000001E-10</v>
      </c>
      <c r="AW280" s="8">
        <f t="shared" si="458"/>
        <v>1.76E-12</v>
      </c>
      <c r="AX280" s="8">
        <f t="shared" si="459"/>
        <v>6.8481914704530106E-12</v>
      </c>
      <c r="AY280" s="9">
        <v>2.3205000000000002E-7</v>
      </c>
      <c r="AZ280" s="8">
        <f t="shared" si="460"/>
        <v>2.7300000000000003E-9</v>
      </c>
      <c r="BA280" s="8">
        <f t="shared" si="461"/>
        <v>1.0622478814964046E-8</v>
      </c>
      <c r="BB280" s="9">
        <v>3.9355000000000003E-7</v>
      </c>
      <c r="BC280" s="8">
        <f t="shared" si="462"/>
        <v>4.6299999999999999E-9</v>
      </c>
      <c r="BD280" s="8">
        <f t="shared" si="463"/>
        <v>1.8015412788748546E-8</v>
      </c>
      <c r="BE280" s="9">
        <v>2.7030000000000002E-6</v>
      </c>
      <c r="BF280" s="8">
        <f t="shared" si="464"/>
        <v>3.18E-8</v>
      </c>
      <c r="BG280" s="8">
        <f t="shared" si="465"/>
        <v>1.2373436861386691E-7</v>
      </c>
      <c r="BH280" s="9">
        <v>1.0965</v>
      </c>
      <c r="BI280" s="8">
        <f t="shared" si="466"/>
        <v>1.29E-2</v>
      </c>
      <c r="BJ280" s="8">
        <f t="shared" si="467"/>
        <v>5.0194130664115814E-2</v>
      </c>
    </row>
    <row r="281" spans="1:62" x14ac:dyDescent="0.25">
      <c r="A281" s="3">
        <v>31103010</v>
      </c>
      <c r="B281" s="2" t="s">
        <v>40</v>
      </c>
      <c r="C281" s="4" t="s">
        <v>5</v>
      </c>
      <c r="D281" s="4" t="s">
        <v>6</v>
      </c>
      <c r="E281" s="4" t="s">
        <v>6</v>
      </c>
      <c r="F281" s="4" t="s">
        <v>64</v>
      </c>
      <c r="G281" s="4">
        <v>50</v>
      </c>
      <c r="H281" s="4">
        <v>1.16730427420133</v>
      </c>
      <c r="I281" s="8">
        <v>0.33850000000000002</v>
      </c>
      <c r="J281" s="8">
        <f t="shared" si="432"/>
        <v>6.7700000000000008E-3</v>
      </c>
      <c r="K281" s="8">
        <f t="shared" si="433"/>
        <v>7.9026499363430043E-3</v>
      </c>
      <c r="L281" s="8">
        <v>0.33250000000000002</v>
      </c>
      <c r="M281" s="8">
        <f t="shared" si="434"/>
        <v>6.6500000000000005E-3</v>
      </c>
      <c r="N281" s="8">
        <f t="shared" si="435"/>
        <v>7.7625734234388448E-3</v>
      </c>
      <c r="O281" s="8">
        <v>0.37000000000000005</v>
      </c>
      <c r="P281" s="8">
        <f t="shared" si="436"/>
        <v>7.4000000000000012E-3</v>
      </c>
      <c r="Q281" s="8">
        <f t="shared" si="437"/>
        <v>8.6380516290898435E-3</v>
      </c>
      <c r="R281" s="8">
        <v>1.7750000000000001</v>
      </c>
      <c r="S281" s="8">
        <f t="shared" si="438"/>
        <v>3.5500000000000004E-2</v>
      </c>
      <c r="T281" s="8">
        <f t="shared" si="439"/>
        <v>4.143930173414722E-2</v>
      </c>
      <c r="U281" s="8">
        <v>7.6500000000000005E-3</v>
      </c>
      <c r="V281" s="8">
        <f t="shared" si="440"/>
        <v>1.5300000000000001E-4</v>
      </c>
      <c r="W281" s="8">
        <f t="shared" si="441"/>
        <v>1.7859755395280351E-4</v>
      </c>
      <c r="X281" s="8">
        <v>7.5500000000000003E-4</v>
      </c>
      <c r="Y281" s="8">
        <f t="shared" si="442"/>
        <v>1.5100000000000001E-5</v>
      </c>
      <c r="Z281" s="8">
        <f t="shared" si="443"/>
        <v>1.7626294540440083E-5</v>
      </c>
      <c r="AA281" s="8">
        <v>1.7700000000000001E-3</v>
      </c>
      <c r="AB281" s="8">
        <f t="shared" si="444"/>
        <v>3.54E-5</v>
      </c>
      <c r="AC281" s="8">
        <f t="shared" si="445"/>
        <v>4.132257130672708E-5</v>
      </c>
      <c r="AD281" s="8">
        <v>2.6050000000000004E-4</v>
      </c>
      <c r="AE281" s="8">
        <f t="shared" si="446"/>
        <v>5.2100000000000009E-6</v>
      </c>
      <c r="AF281" s="8">
        <f t="shared" si="447"/>
        <v>6.0816552685889307E-6</v>
      </c>
      <c r="AG281" s="8">
        <v>5.9000000000000004E-5</v>
      </c>
      <c r="AH281" s="8">
        <f t="shared" si="448"/>
        <v>1.1800000000000001E-6</v>
      </c>
      <c r="AI281" s="8">
        <f t="shared" si="449"/>
        <v>1.3774190435575695E-6</v>
      </c>
      <c r="AJ281" s="8">
        <v>2.4250000000000003</v>
      </c>
      <c r="AK281" s="8">
        <f t="shared" si="450"/>
        <v>4.8500000000000008E-2</v>
      </c>
      <c r="AL281" s="8">
        <f t="shared" si="451"/>
        <v>5.6614257298764514E-2</v>
      </c>
      <c r="AM281" s="8">
        <v>1.97</v>
      </c>
      <c r="AN281" s="8">
        <f t="shared" si="452"/>
        <v>3.9399999999999998E-2</v>
      </c>
      <c r="AO281" s="8">
        <f t="shared" si="453"/>
        <v>4.5991788403532401E-2</v>
      </c>
      <c r="AP281" s="8">
        <v>1.9000000000000001E-8</v>
      </c>
      <c r="AQ281" s="8">
        <f t="shared" si="454"/>
        <v>3.8000000000000003E-10</v>
      </c>
      <c r="AR281" s="8">
        <f t="shared" si="455"/>
        <v>4.4357562419650543E-10</v>
      </c>
      <c r="AS281" s="9">
        <v>1.1050000000000001E-2</v>
      </c>
      <c r="AT281" s="8">
        <f t="shared" si="456"/>
        <v>2.2100000000000001E-4</v>
      </c>
      <c r="AU281" s="8">
        <f t="shared" si="457"/>
        <v>2.5797424459849392E-4</v>
      </c>
      <c r="AV281" s="9">
        <v>3.3150000000000003E-11</v>
      </c>
      <c r="AW281" s="8">
        <f t="shared" si="458"/>
        <v>6.630000000000001E-13</v>
      </c>
      <c r="AX281" s="8">
        <f t="shared" si="459"/>
        <v>7.7392273379548189E-13</v>
      </c>
      <c r="AY281" s="9">
        <v>1.29E-7</v>
      </c>
      <c r="AZ281" s="8">
        <f t="shared" si="460"/>
        <v>2.5800000000000002E-9</v>
      </c>
      <c r="BA281" s="8">
        <f t="shared" si="461"/>
        <v>3.0116450274394314E-9</v>
      </c>
      <c r="BB281" s="9">
        <v>3.9000000000000002E-7</v>
      </c>
      <c r="BC281" s="8">
        <f t="shared" si="462"/>
        <v>7.8000000000000004E-9</v>
      </c>
      <c r="BD281" s="8">
        <f t="shared" si="463"/>
        <v>9.1049733387703748E-9</v>
      </c>
      <c r="BE281" s="9">
        <v>1.5850000000000001E-6</v>
      </c>
      <c r="BF281" s="8">
        <f t="shared" si="464"/>
        <v>3.1699999999999999E-8</v>
      </c>
      <c r="BG281" s="8">
        <f t="shared" si="465"/>
        <v>3.7003545492182161E-8</v>
      </c>
      <c r="BH281" s="9">
        <v>0.56500000000000006</v>
      </c>
      <c r="BI281" s="8">
        <f t="shared" si="466"/>
        <v>1.1300000000000001E-2</v>
      </c>
      <c r="BJ281" s="8">
        <f t="shared" si="467"/>
        <v>1.3190538298475029E-2</v>
      </c>
    </row>
    <row r="282" spans="1:62" ht="14.4" x14ac:dyDescent="0.25">
      <c r="A282" s="3">
        <v>41104020</v>
      </c>
      <c r="B282" s="2" t="s">
        <v>41</v>
      </c>
      <c r="C282" s="4" t="s">
        <v>5</v>
      </c>
      <c r="D282" s="4" t="s">
        <v>37</v>
      </c>
      <c r="E282" s="4" t="s">
        <v>14</v>
      </c>
      <c r="F282" s="4" t="s">
        <v>66</v>
      </c>
      <c r="G282" s="4">
        <v>90</v>
      </c>
      <c r="H282" s="26">
        <v>3.5797364504640741</v>
      </c>
      <c r="I282" s="8">
        <v>6.9749999999999994E-3</v>
      </c>
      <c r="J282" s="8">
        <f t="shared" si="432"/>
        <v>7.75E-5</v>
      </c>
      <c r="K282" s="8">
        <f t="shared" si="433"/>
        <v>2.7742957491096572E-4</v>
      </c>
      <c r="L282" s="8">
        <v>6.7949999999999998E-3</v>
      </c>
      <c r="M282" s="8">
        <f t="shared" si="434"/>
        <v>7.5499999999999992E-5</v>
      </c>
      <c r="N282" s="8">
        <f t="shared" si="435"/>
        <v>2.7027010201003754E-4</v>
      </c>
      <c r="O282" s="8">
        <v>5.3189999999999999E-3</v>
      </c>
      <c r="P282" s="8">
        <f t="shared" si="436"/>
        <v>5.91E-5</v>
      </c>
      <c r="Q282" s="8">
        <f t="shared" si="437"/>
        <v>2.1156242422242679E-4</v>
      </c>
      <c r="R282" s="8">
        <v>7.8030000000000002E-2</v>
      </c>
      <c r="S282" s="8">
        <f t="shared" si="438"/>
        <v>8.6700000000000004E-4</v>
      </c>
      <c r="T282" s="8">
        <f t="shared" si="439"/>
        <v>3.1036315025523525E-3</v>
      </c>
      <c r="U282" s="8">
        <v>3.0509999999999999E-4</v>
      </c>
      <c r="V282" s="8">
        <f t="shared" si="440"/>
        <v>3.3899999999999997E-6</v>
      </c>
      <c r="W282" s="8">
        <f t="shared" si="441"/>
        <v>1.213530656707321E-5</v>
      </c>
      <c r="X282" s="8">
        <v>3.7530000000000002E-5</v>
      </c>
      <c r="Y282" s="8">
        <f t="shared" si="442"/>
        <v>4.1700000000000004E-7</v>
      </c>
      <c r="Z282" s="8">
        <f t="shared" si="443"/>
        <v>1.4927500998435191E-6</v>
      </c>
      <c r="AA282" s="8">
        <v>5.7600000000000004E-5</v>
      </c>
      <c r="AB282" s="8">
        <f t="shared" si="444"/>
        <v>6.4000000000000001E-7</v>
      </c>
      <c r="AC282" s="8">
        <f t="shared" si="445"/>
        <v>2.2910313282970073E-6</v>
      </c>
      <c r="AD282" s="8">
        <v>8.2889999999999998E-6</v>
      </c>
      <c r="AE282" s="8">
        <f t="shared" si="446"/>
        <v>9.2099999999999998E-8</v>
      </c>
      <c r="AF282" s="8">
        <f t="shared" si="447"/>
        <v>3.2969372708774123E-7</v>
      </c>
      <c r="AG282" s="8">
        <v>2.3039999999999999E-6</v>
      </c>
      <c r="AH282" s="8">
        <f t="shared" si="448"/>
        <v>2.5599999999999998E-8</v>
      </c>
      <c r="AI282" s="8">
        <f t="shared" si="449"/>
        <v>9.1641253131880288E-8</v>
      </c>
      <c r="AJ282" s="8">
        <v>3.2039999999999999E-2</v>
      </c>
      <c r="AK282" s="8">
        <f t="shared" si="450"/>
        <v>3.5599999999999998E-4</v>
      </c>
      <c r="AL282" s="8">
        <f t="shared" si="451"/>
        <v>1.2743861763652104E-3</v>
      </c>
      <c r="AM282" s="8">
        <v>0.16739999999999999</v>
      </c>
      <c r="AN282" s="8">
        <f t="shared" si="452"/>
        <v>1.8599999999999999E-3</v>
      </c>
      <c r="AO282" s="8">
        <f t="shared" si="453"/>
        <v>6.6583097978631777E-3</v>
      </c>
      <c r="AP282" s="8">
        <v>3.4019999999999997E-10</v>
      </c>
      <c r="AQ282" s="8">
        <f t="shared" si="454"/>
        <v>3.7799999999999996E-12</v>
      </c>
      <c r="AR282" s="8">
        <f t="shared" si="455"/>
        <v>1.3531403782754199E-11</v>
      </c>
      <c r="AS282" s="9">
        <v>5.5529999999999998E-3</v>
      </c>
      <c r="AT282" s="8">
        <f t="shared" si="456"/>
        <v>6.1699999999999995E-5</v>
      </c>
      <c r="AU282" s="8">
        <f t="shared" si="457"/>
        <v>2.2086973899363335E-4</v>
      </c>
      <c r="AV282" s="9">
        <v>2.7809999999999996E-12</v>
      </c>
      <c r="AW282" s="8">
        <f t="shared" si="458"/>
        <v>3.0899999999999993E-14</v>
      </c>
      <c r="AX282" s="8">
        <f t="shared" si="459"/>
        <v>1.1061385631933986E-13</v>
      </c>
      <c r="AY282" s="9">
        <v>4.5450000000000003E-9</v>
      </c>
      <c r="AZ282" s="8">
        <f t="shared" si="460"/>
        <v>5.0500000000000007E-11</v>
      </c>
      <c r="BA282" s="8">
        <f t="shared" si="461"/>
        <v>1.8077669074843577E-10</v>
      </c>
      <c r="BB282" s="9">
        <v>7.9110000000000005E-9</v>
      </c>
      <c r="BC282" s="8">
        <f t="shared" si="462"/>
        <v>8.7900000000000001E-11</v>
      </c>
      <c r="BD282" s="8">
        <f t="shared" si="463"/>
        <v>3.1465883399579209E-10</v>
      </c>
      <c r="BE282" s="9">
        <v>3.2490000000000002E-8</v>
      </c>
      <c r="BF282" s="8">
        <f t="shared" si="464"/>
        <v>3.6099999999999999E-10</v>
      </c>
      <c r="BG282" s="8">
        <f t="shared" si="465"/>
        <v>1.2922848586175307E-9</v>
      </c>
      <c r="BH282" s="9">
        <v>9.8999999999999991E-3</v>
      </c>
      <c r="BI282" s="8">
        <f t="shared" si="466"/>
        <v>1.0999999999999999E-4</v>
      </c>
      <c r="BJ282" s="8">
        <f t="shared" si="467"/>
        <v>3.9377100955104811E-4</v>
      </c>
    </row>
    <row r="283" spans="1:62" ht="14.4" x14ac:dyDescent="0.25">
      <c r="A283" s="3">
        <v>42111200</v>
      </c>
      <c r="B283" s="2" t="s">
        <v>23</v>
      </c>
      <c r="C283" s="4" t="s">
        <v>5</v>
      </c>
      <c r="D283" s="4" t="s">
        <v>11</v>
      </c>
      <c r="E283" s="4" t="s">
        <v>11</v>
      </c>
      <c r="F283" s="4" t="s">
        <v>11</v>
      </c>
      <c r="G283" s="4">
        <v>30</v>
      </c>
      <c r="H283" s="26">
        <v>0.3891017880939211</v>
      </c>
      <c r="I283" s="8">
        <v>7.17E-2</v>
      </c>
      <c r="J283" s="8">
        <f t="shared" si="432"/>
        <v>2.3900000000000002E-3</v>
      </c>
      <c r="K283" s="8">
        <f t="shared" si="433"/>
        <v>9.2995327354447154E-4</v>
      </c>
      <c r="L283" s="8">
        <v>7.0199999999999999E-2</v>
      </c>
      <c r="M283" s="8">
        <f t="shared" si="434"/>
        <v>2.3400000000000001E-3</v>
      </c>
      <c r="N283" s="8">
        <f t="shared" si="435"/>
        <v>9.104981841397754E-4</v>
      </c>
      <c r="O283" s="8">
        <v>0.18029999999999999</v>
      </c>
      <c r="P283" s="8">
        <f t="shared" si="436"/>
        <v>6.0099999999999997E-3</v>
      </c>
      <c r="Q283" s="8">
        <f t="shared" si="437"/>
        <v>2.3385017464444655E-3</v>
      </c>
      <c r="R283" s="8">
        <v>0.318</v>
      </c>
      <c r="S283" s="8">
        <f t="shared" si="438"/>
        <v>1.06E-2</v>
      </c>
      <c r="T283" s="8">
        <f t="shared" si="439"/>
        <v>4.1244789537955634E-3</v>
      </c>
      <c r="U283" s="8">
        <v>1.0439999999999998E-3</v>
      </c>
      <c r="V283" s="8">
        <f t="shared" si="440"/>
        <v>3.4799999999999992E-5</v>
      </c>
      <c r="W283" s="8">
        <f t="shared" si="441"/>
        <v>1.3540742225668451E-5</v>
      </c>
      <c r="X283" s="8">
        <v>2.184E-4</v>
      </c>
      <c r="Y283" s="8">
        <f t="shared" si="442"/>
        <v>7.2799999999999998E-6</v>
      </c>
      <c r="Z283" s="8">
        <f t="shared" si="443"/>
        <v>2.8326610173237457E-6</v>
      </c>
      <c r="AA283" s="8">
        <v>6.5699999999999992E-4</v>
      </c>
      <c r="AB283" s="8">
        <f t="shared" si="444"/>
        <v>2.1899999999999997E-5</v>
      </c>
      <c r="AC283" s="8">
        <f t="shared" si="445"/>
        <v>8.5213291592568717E-6</v>
      </c>
      <c r="AD283" s="8">
        <v>7.5900000000000002E-5</v>
      </c>
      <c r="AE283" s="8">
        <f t="shared" si="446"/>
        <v>2.5299999999999999E-6</v>
      </c>
      <c r="AF283" s="8">
        <f t="shared" si="447"/>
        <v>9.8442752387762041E-7</v>
      </c>
      <c r="AG283" s="8">
        <v>2.1209999999999999E-5</v>
      </c>
      <c r="AH283" s="8">
        <f t="shared" si="448"/>
        <v>7.0699999999999996E-7</v>
      </c>
      <c r="AI283" s="8">
        <f t="shared" si="449"/>
        <v>2.7509496418240221E-7</v>
      </c>
      <c r="AJ283" s="8">
        <v>0.26549999999999996</v>
      </c>
      <c r="AK283" s="8">
        <f t="shared" si="450"/>
        <v>8.8499999999999985E-3</v>
      </c>
      <c r="AL283" s="8">
        <f t="shared" si="451"/>
        <v>3.4435508246312011E-3</v>
      </c>
      <c r="AM283" s="8">
        <v>0.14309999999999998</v>
      </c>
      <c r="AN283" s="8">
        <f t="shared" si="452"/>
        <v>4.7699999999999991E-3</v>
      </c>
      <c r="AO283" s="8">
        <f t="shared" si="453"/>
        <v>1.8560155292080033E-3</v>
      </c>
      <c r="AP283" s="8">
        <v>3.2699999999999997E-9</v>
      </c>
      <c r="AQ283" s="8">
        <f t="shared" si="454"/>
        <v>1.0899999999999999E-10</v>
      </c>
      <c r="AR283" s="8">
        <f t="shared" si="455"/>
        <v>4.2412094902237391E-11</v>
      </c>
      <c r="AS283" s="9">
        <v>5.2499999999999995E-3</v>
      </c>
      <c r="AT283" s="8">
        <f t="shared" si="456"/>
        <v>1.7499999999999997E-4</v>
      </c>
      <c r="AU283" s="8">
        <f t="shared" si="457"/>
        <v>6.8092812916436177E-5</v>
      </c>
      <c r="AV283" s="9">
        <v>7.2299999999999997E-12</v>
      </c>
      <c r="AW283" s="8">
        <f t="shared" si="458"/>
        <v>2.4099999999999998E-13</v>
      </c>
      <c r="AX283" s="8">
        <f t="shared" si="459"/>
        <v>9.3773530930634983E-14</v>
      </c>
      <c r="AY283" s="9">
        <v>4.2300000000000002E-8</v>
      </c>
      <c r="AZ283" s="8">
        <f t="shared" si="460"/>
        <v>1.4100000000000001E-9</v>
      </c>
      <c r="BA283" s="8">
        <f t="shared" si="461"/>
        <v>5.4863352121242878E-10</v>
      </c>
      <c r="BB283" s="9">
        <v>4.3499999999999999E-8</v>
      </c>
      <c r="BC283" s="8">
        <f t="shared" si="462"/>
        <v>1.45E-9</v>
      </c>
      <c r="BD283" s="8">
        <f t="shared" si="463"/>
        <v>5.6419759273618556E-10</v>
      </c>
      <c r="BE283" s="9">
        <v>3.1499999999999995E-7</v>
      </c>
      <c r="BF283" s="8">
        <f t="shared" si="464"/>
        <v>1.0499999999999998E-8</v>
      </c>
      <c r="BG283" s="8">
        <f t="shared" si="465"/>
        <v>4.0855687749861708E-9</v>
      </c>
      <c r="BH283" s="9">
        <v>0.19679999999999997</v>
      </c>
      <c r="BI283" s="8">
        <f t="shared" si="466"/>
        <v>6.559999999999999E-3</v>
      </c>
      <c r="BJ283" s="8">
        <f t="shared" si="467"/>
        <v>2.5525077298961221E-3</v>
      </c>
    </row>
    <row r="284" spans="1:62" ht="14.4" x14ac:dyDescent="0.25">
      <c r="A284" s="3">
        <v>56203010</v>
      </c>
      <c r="B284" s="2" t="s">
        <v>24</v>
      </c>
      <c r="C284" s="4" t="s">
        <v>2</v>
      </c>
      <c r="D284" s="4" t="s">
        <v>2</v>
      </c>
      <c r="E284" s="4" t="s">
        <v>3</v>
      </c>
      <c r="F284" s="4" t="s">
        <v>66</v>
      </c>
      <c r="G284" s="4">
        <v>234</v>
      </c>
      <c r="H284" s="26">
        <v>4.280119669033132</v>
      </c>
      <c r="I284" s="8">
        <v>4.6566000000000003E-2</v>
      </c>
      <c r="J284" s="8">
        <f t="shared" si="432"/>
        <v>1.9900000000000001E-4</v>
      </c>
      <c r="K284" s="8">
        <f t="shared" si="433"/>
        <v>8.5174381413759335E-4</v>
      </c>
      <c r="L284" s="8">
        <v>4.5396000000000006E-2</v>
      </c>
      <c r="M284" s="8">
        <f t="shared" si="434"/>
        <v>1.9400000000000003E-4</v>
      </c>
      <c r="N284" s="8">
        <f t="shared" si="435"/>
        <v>8.3034321579242775E-4</v>
      </c>
      <c r="O284" s="8">
        <v>0.194688</v>
      </c>
      <c r="P284" s="8">
        <f t="shared" si="436"/>
        <v>8.3199999999999995E-4</v>
      </c>
      <c r="Q284" s="8">
        <f t="shared" si="437"/>
        <v>3.5610595646355654E-3</v>
      </c>
      <c r="R284" s="8">
        <v>0.23306400000000002</v>
      </c>
      <c r="S284" s="8">
        <f t="shared" si="438"/>
        <v>9.9600000000000014E-4</v>
      </c>
      <c r="T284" s="8">
        <f t="shared" si="439"/>
        <v>4.2629991903570001E-3</v>
      </c>
      <c r="U284" s="8">
        <v>7.5348000000000006E-4</v>
      </c>
      <c r="V284" s="8">
        <f t="shared" si="440"/>
        <v>3.2200000000000001E-6</v>
      </c>
      <c r="W284" s="8">
        <f t="shared" si="441"/>
        <v>1.3781985334286686E-5</v>
      </c>
      <c r="X284" s="8">
        <v>1.6848000000000001E-4</v>
      </c>
      <c r="Y284" s="8">
        <f t="shared" si="442"/>
        <v>7.2000000000000009E-7</v>
      </c>
      <c r="Z284" s="8">
        <f t="shared" si="443"/>
        <v>3.0816861617038553E-6</v>
      </c>
      <c r="AA284" s="8">
        <v>4.4460000000000002E-4</v>
      </c>
      <c r="AB284" s="8">
        <f t="shared" si="444"/>
        <v>1.9E-6</v>
      </c>
      <c r="AC284" s="8">
        <f t="shared" si="445"/>
        <v>8.1322273711629515E-6</v>
      </c>
      <c r="AD284" s="8">
        <v>1.2589200000000001E-4</v>
      </c>
      <c r="AE284" s="8">
        <f t="shared" si="446"/>
        <v>5.3800000000000008E-7</v>
      </c>
      <c r="AF284" s="8">
        <f t="shared" si="447"/>
        <v>2.3027043819398255E-6</v>
      </c>
      <c r="AG284" s="8">
        <v>1.4016600000000001E-5</v>
      </c>
      <c r="AH284" s="8">
        <f t="shared" si="448"/>
        <v>5.99E-8</v>
      </c>
      <c r="AI284" s="8">
        <f t="shared" si="449"/>
        <v>2.5637916817508459E-7</v>
      </c>
      <c r="AJ284" s="8">
        <v>0.37206000000000006</v>
      </c>
      <c r="AK284" s="8">
        <f t="shared" si="450"/>
        <v>1.5900000000000003E-3</v>
      </c>
      <c r="AL284" s="8">
        <f t="shared" si="451"/>
        <v>6.8053902737626806E-3</v>
      </c>
      <c r="AM284" s="8">
        <v>0.13220999999999999</v>
      </c>
      <c r="AN284" s="8">
        <f t="shared" si="452"/>
        <v>5.6499999999999996E-4</v>
      </c>
      <c r="AO284" s="8">
        <f t="shared" si="453"/>
        <v>2.4182676130037194E-3</v>
      </c>
      <c r="AP284" s="8">
        <v>2.8080000000000002E-9</v>
      </c>
      <c r="AQ284" s="8">
        <f t="shared" si="454"/>
        <v>1.2000000000000001E-11</v>
      </c>
      <c r="AR284" s="8">
        <f t="shared" si="455"/>
        <v>5.1361436028397588E-11</v>
      </c>
      <c r="AS284" s="9">
        <v>1.0623600000000002E-2</v>
      </c>
      <c r="AT284" s="8">
        <f t="shared" si="456"/>
        <v>4.5400000000000006E-5</v>
      </c>
      <c r="AU284" s="8">
        <f t="shared" si="457"/>
        <v>1.9431743297410422E-4</v>
      </c>
      <c r="AV284" s="9">
        <v>5.9669999999999999E-12</v>
      </c>
      <c r="AW284" s="8">
        <f t="shared" si="458"/>
        <v>2.5499999999999999E-14</v>
      </c>
      <c r="AX284" s="8">
        <f t="shared" si="459"/>
        <v>1.0914305156034485E-13</v>
      </c>
      <c r="AY284" s="9">
        <v>2.9483999999999998E-8</v>
      </c>
      <c r="AZ284" s="8">
        <f t="shared" si="460"/>
        <v>1.2599999999999998E-10</v>
      </c>
      <c r="BA284" s="8">
        <f t="shared" si="461"/>
        <v>5.3929507829817452E-10</v>
      </c>
      <c r="BB284" s="9">
        <v>-2.2393800000000001E-8</v>
      </c>
      <c r="BC284" s="8">
        <f t="shared" si="462"/>
        <v>-9.5700000000000003E-11</v>
      </c>
      <c r="BD284" s="8">
        <f t="shared" si="463"/>
        <v>-4.0960745232647076E-10</v>
      </c>
      <c r="BE284" s="9">
        <v>1.2144600000000001E-7</v>
      </c>
      <c r="BF284" s="8">
        <f t="shared" si="464"/>
        <v>5.1900000000000007E-10</v>
      </c>
      <c r="BG284" s="8">
        <f t="shared" si="465"/>
        <v>2.2213821082281958E-9</v>
      </c>
      <c r="BH284" s="9">
        <v>0.17222400000000002</v>
      </c>
      <c r="BI284" s="8">
        <f t="shared" si="466"/>
        <v>7.3600000000000011E-4</v>
      </c>
      <c r="BJ284" s="8">
        <f t="shared" si="467"/>
        <v>3.1501680764083858E-3</v>
      </c>
    </row>
    <row r="285" spans="1:62" ht="14.4" x14ac:dyDescent="0.25">
      <c r="A285" s="3">
        <v>56205008</v>
      </c>
      <c r="B285" s="2" t="s">
        <v>25</v>
      </c>
      <c r="C285" s="4" t="s">
        <v>2</v>
      </c>
      <c r="D285" s="4" t="s">
        <v>2</v>
      </c>
      <c r="E285" s="4" t="s">
        <v>17</v>
      </c>
      <c r="F285" s="4" t="s">
        <v>66</v>
      </c>
      <c r="G285" s="4">
        <v>140</v>
      </c>
      <c r="H285" s="26">
        <v>3.1128143047513688</v>
      </c>
      <c r="I285" s="8">
        <v>0.20440000000000003</v>
      </c>
      <c r="J285" s="8">
        <f t="shared" si="432"/>
        <v>1.4600000000000001E-3</v>
      </c>
      <c r="K285" s="8">
        <f t="shared" si="433"/>
        <v>4.5447088849369993E-3</v>
      </c>
      <c r="L285" s="8">
        <v>0.11886000000000001</v>
      </c>
      <c r="M285" s="8">
        <f t="shared" si="434"/>
        <v>8.4900000000000004E-4</v>
      </c>
      <c r="N285" s="8">
        <f t="shared" si="435"/>
        <v>2.642779344733912E-3</v>
      </c>
      <c r="O285" s="8">
        <v>0.13370000000000001</v>
      </c>
      <c r="P285" s="8">
        <f t="shared" si="436"/>
        <v>9.5500000000000012E-4</v>
      </c>
      <c r="Q285" s="8">
        <f t="shared" si="437"/>
        <v>2.9727376610375576E-3</v>
      </c>
      <c r="R285" s="8">
        <v>0.81620000000000004</v>
      </c>
      <c r="S285" s="8">
        <f t="shared" si="438"/>
        <v>5.8300000000000001E-3</v>
      </c>
      <c r="T285" s="8">
        <f t="shared" si="439"/>
        <v>1.8147707396700481E-2</v>
      </c>
      <c r="U285" s="8">
        <v>3.0940000000000004E-3</v>
      </c>
      <c r="V285" s="8">
        <f t="shared" si="440"/>
        <v>2.2100000000000002E-5</v>
      </c>
      <c r="W285" s="8">
        <f t="shared" si="441"/>
        <v>6.8793196135005254E-5</v>
      </c>
      <c r="X285" s="8">
        <v>3.0940000000000004E-4</v>
      </c>
      <c r="Y285" s="8">
        <f t="shared" si="442"/>
        <v>2.2100000000000004E-6</v>
      </c>
      <c r="Z285" s="8">
        <f t="shared" si="443"/>
        <v>6.8793196135005264E-6</v>
      </c>
      <c r="AA285" s="8">
        <v>4.9140000000000002E-4</v>
      </c>
      <c r="AB285" s="8">
        <f t="shared" si="444"/>
        <v>3.5100000000000003E-6</v>
      </c>
      <c r="AC285" s="8">
        <f t="shared" si="445"/>
        <v>1.0925978209677305E-5</v>
      </c>
      <c r="AD285" s="8">
        <v>1.582E-4</v>
      </c>
      <c r="AE285" s="8">
        <f t="shared" si="446"/>
        <v>1.13E-6</v>
      </c>
      <c r="AF285" s="8">
        <f t="shared" si="447"/>
        <v>3.5174801643690466E-6</v>
      </c>
      <c r="AG285" s="8">
        <v>1.2278000000000002E-5</v>
      </c>
      <c r="AH285" s="8">
        <f t="shared" si="448"/>
        <v>8.7700000000000011E-8</v>
      </c>
      <c r="AI285" s="8">
        <f t="shared" si="449"/>
        <v>2.7299381452669507E-7</v>
      </c>
      <c r="AJ285" s="8">
        <v>2.198</v>
      </c>
      <c r="AK285" s="8">
        <f t="shared" si="450"/>
        <v>1.5699999999999999E-2</v>
      </c>
      <c r="AL285" s="8">
        <f t="shared" si="451"/>
        <v>4.8871184584596487E-2</v>
      </c>
      <c r="AM285" s="8">
        <v>0.70700000000000007</v>
      </c>
      <c r="AN285" s="8">
        <f t="shared" si="452"/>
        <v>5.0500000000000007E-3</v>
      </c>
      <c r="AO285" s="8">
        <f t="shared" si="453"/>
        <v>1.5719712238994415E-2</v>
      </c>
      <c r="AP285" s="8">
        <v>7.028000000000001E-9</v>
      </c>
      <c r="AQ285" s="8">
        <f t="shared" si="454"/>
        <v>5.0200000000000005E-11</v>
      </c>
      <c r="AR285" s="8">
        <f t="shared" si="455"/>
        <v>1.5626327809851874E-10</v>
      </c>
      <c r="AS285" s="9">
        <v>4.3260000000000007E-2</v>
      </c>
      <c r="AT285" s="8">
        <f t="shared" si="456"/>
        <v>3.0900000000000003E-4</v>
      </c>
      <c r="AU285" s="8">
        <f t="shared" si="457"/>
        <v>9.6185962016817302E-4</v>
      </c>
      <c r="AV285" s="9">
        <v>1.0934E-11</v>
      </c>
      <c r="AW285" s="8">
        <f t="shared" si="458"/>
        <v>7.8100000000000003E-14</v>
      </c>
      <c r="AX285" s="8">
        <f t="shared" si="459"/>
        <v>2.4311079720108189E-13</v>
      </c>
      <c r="AY285" s="9">
        <v>4.2560000000000005E-8</v>
      </c>
      <c r="AZ285" s="8">
        <f t="shared" si="460"/>
        <v>3.0400000000000004E-10</v>
      </c>
      <c r="BA285" s="8">
        <f t="shared" si="461"/>
        <v>9.4629554864441616E-10</v>
      </c>
      <c r="BB285" s="9">
        <v>1.0164000000000002E-7</v>
      </c>
      <c r="BC285" s="8">
        <f t="shared" si="462"/>
        <v>7.2600000000000008E-10</v>
      </c>
      <c r="BD285" s="8">
        <f t="shared" si="463"/>
        <v>2.2599031852494938E-9</v>
      </c>
      <c r="BE285" s="9">
        <v>5.0260000000000007E-7</v>
      </c>
      <c r="BF285" s="8">
        <f t="shared" si="464"/>
        <v>3.5900000000000006E-9</v>
      </c>
      <c r="BG285" s="8">
        <f t="shared" si="465"/>
        <v>1.1175003354057416E-8</v>
      </c>
      <c r="BH285" s="9">
        <v>0.19180000000000003</v>
      </c>
      <c r="BI285" s="8">
        <f t="shared" si="466"/>
        <v>1.3700000000000001E-3</v>
      </c>
      <c r="BJ285" s="8">
        <f t="shared" si="467"/>
        <v>4.2645555975093759E-3</v>
      </c>
    </row>
    <row r="286" spans="1:62" ht="14.4" x14ac:dyDescent="0.25">
      <c r="A286" s="3">
        <v>63107010</v>
      </c>
      <c r="B286" s="2" t="s">
        <v>26</v>
      </c>
      <c r="C286" s="4" t="s">
        <v>18</v>
      </c>
      <c r="D286" s="4" t="s">
        <v>19</v>
      </c>
      <c r="E286" s="4" t="s">
        <v>19</v>
      </c>
      <c r="F286" s="4" t="s">
        <v>66</v>
      </c>
      <c r="G286" s="4">
        <v>140</v>
      </c>
      <c r="H286" s="26">
        <v>9.3384429142541059</v>
      </c>
      <c r="I286" s="8">
        <v>2.7720000000000005E-2</v>
      </c>
      <c r="J286" s="8">
        <f t="shared" si="432"/>
        <v>1.9800000000000004E-4</v>
      </c>
      <c r="K286" s="8">
        <f t="shared" si="433"/>
        <v>1.8490116970223134E-3</v>
      </c>
      <c r="L286" s="8">
        <v>2.6460000000000004E-2</v>
      </c>
      <c r="M286" s="8">
        <f t="shared" si="434"/>
        <v>1.8900000000000004E-4</v>
      </c>
      <c r="N286" s="8">
        <f t="shared" si="435"/>
        <v>1.7649657107940264E-3</v>
      </c>
      <c r="O286" s="8">
        <v>1.1676000000000001E-2</v>
      </c>
      <c r="P286" s="8">
        <f t="shared" si="436"/>
        <v>8.3400000000000008E-5</v>
      </c>
      <c r="Q286" s="8">
        <f t="shared" si="437"/>
        <v>7.7882613904879249E-4</v>
      </c>
      <c r="R286" s="8">
        <v>0.29960000000000003</v>
      </c>
      <c r="S286" s="8">
        <f t="shared" si="438"/>
        <v>2.1400000000000004E-3</v>
      </c>
      <c r="T286" s="8">
        <f t="shared" si="439"/>
        <v>1.998426783650379E-2</v>
      </c>
      <c r="U286" s="8">
        <v>1.1298000000000002E-3</v>
      </c>
      <c r="V286" s="8">
        <f t="shared" si="440"/>
        <v>8.0700000000000024E-6</v>
      </c>
      <c r="W286" s="8">
        <f t="shared" si="441"/>
        <v>7.5361234318030662E-5</v>
      </c>
      <c r="X286" s="8">
        <v>2.3520000000000002E-4</v>
      </c>
      <c r="Y286" s="8">
        <f t="shared" si="442"/>
        <v>1.6800000000000002E-6</v>
      </c>
      <c r="Z286" s="8">
        <f t="shared" si="443"/>
        <v>1.5688584095946899E-5</v>
      </c>
      <c r="AA286" s="8">
        <v>9.9540000000000002E-4</v>
      </c>
      <c r="AB286" s="8">
        <f t="shared" si="444"/>
        <v>7.1100000000000005E-6</v>
      </c>
      <c r="AC286" s="8">
        <f t="shared" si="445"/>
        <v>6.6396329120346705E-5</v>
      </c>
      <c r="AD286" s="8">
        <v>5.9500000000000003E-5</v>
      </c>
      <c r="AE286" s="8">
        <f t="shared" si="446"/>
        <v>4.2500000000000001E-7</v>
      </c>
      <c r="AF286" s="8">
        <f t="shared" si="447"/>
        <v>3.9688382385579948E-6</v>
      </c>
      <c r="AG286" s="8">
        <v>3.2480000000000001E-5</v>
      </c>
      <c r="AH286" s="8">
        <f t="shared" si="448"/>
        <v>2.3200000000000001E-7</v>
      </c>
      <c r="AI286" s="8">
        <f t="shared" si="449"/>
        <v>2.1665187561069525E-6</v>
      </c>
      <c r="AJ286" s="8">
        <v>0.22680000000000003</v>
      </c>
      <c r="AK286" s="8">
        <f t="shared" si="450"/>
        <v>1.6200000000000001E-3</v>
      </c>
      <c r="AL286" s="8">
        <f t="shared" si="451"/>
        <v>1.5128277521091653E-2</v>
      </c>
      <c r="AM286" s="8">
        <v>0.19320000000000001</v>
      </c>
      <c r="AN286" s="8">
        <f t="shared" si="452"/>
        <v>1.3800000000000002E-3</v>
      </c>
      <c r="AO286" s="8">
        <f t="shared" si="453"/>
        <v>1.2887051221670668E-2</v>
      </c>
      <c r="AP286" s="8">
        <v>2.0020000000000003E-9</v>
      </c>
      <c r="AQ286" s="8">
        <f t="shared" si="454"/>
        <v>1.4300000000000002E-11</v>
      </c>
      <c r="AR286" s="8">
        <f t="shared" si="455"/>
        <v>1.3353973367383374E-10</v>
      </c>
      <c r="AS286" s="9">
        <v>3.3600000000000005E-2</v>
      </c>
      <c r="AT286" s="8">
        <f t="shared" si="456"/>
        <v>2.4000000000000003E-4</v>
      </c>
      <c r="AU286" s="8">
        <f t="shared" si="457"/>
        <v>2.2412262994209856E-3</v>
      </c>
      <c r="AV286" s="9">
        <v>4.2560000000000004E-12</v>
      </c>
      <c r="AW286" s="8">
        <f t="shared" si="458"/>
        <v>3.0400000000000002E-14</v>
      </c>
      <c r="AX286" s="8">
        <f t="shared" si="459"/>
        <v>2.8388866459332483E-13</v>
      </c>
      <c r="AY286" s="9">
        <v>5.922000000000001E-8</v>
      </c>
      <c r="AZ286" s="8">
        <f t="shared" si="460"/>
        <v>4.2300000000000009E-10</v>
      </c>
      <c r="BA286" s="8">
        <f t="shared" si="461"/>
        <v>3.9501613527294875E-9</v>
      </c>
      <c r="BB286" s="9">
        <v>1.6660000000000002E-8</v>
      </c>
      <c r="BC286" s="8">
        <f t="shared" si="462"/>
        <v>1.19E-10</v>
      </c>
      <c r="BD286" s="8">
        <f t="shared" si="463"/>
        <v>1.1112747067962386E-9</v>
      </c>
      <c r="BE286" s="9">
        <v>1.5400000000000003E-7</v>
      </c>
      <c r="BF286" s="8">
        <f t="shared" si="464"/>
        <v>1.1000000000000001E-9</v>
      </c>
      <c r="BG286" s="8">
        <f t="shared" si="465"/>
        <v>1.0272287205679518E-8</v>
      </c>
      <c r="BH286" s="9">
        <v>4.2000000000000003E-2</v>
      </c>
      <c r="BI286" s="8">
        <f t="shared" si="466"/>
        <v>3.0000000000000003E-4</v>
      </c>
      <c r="BJ286" s="8">
        <f t="shared" si="467"/>
        <v>2.8015328742762319E-3</v>
      </c>
    </row>
    <row r="287" spans="1:62" ht="14.4" x14ac:dyDescent="0.25">
      <c r="A287" s="3">
        <v>75113000</v>
      </c>
      <c r="B287" s="2" t="s">
        <v>27</v>
      </c>
      <c r="C287" s="4" t="s">
        <v>4</v>
      </c>
      <c r="D287" s="4" t="s">
        <v>4</v>
      </c>
      <c r="E287" s="4" t="s">
        <v>13</v>
      </c>
      <c r="F287" s="4" t="s">
        <v>66</v>
      </c>
      <c r="G287" s="4">
        <v>85</v>
      </c>
      <c r="H287" s="26">
        <v>10.116646490441948</v>
      </c>
      <c r="I287" s="8">
        <v>3.0345E-2</v>
      </c>
      <c r="J287" s="8">
        <f t="shared" si="432"/>
        <v>3.57E-4</v>
      </c>
      <c r="K287" s="8">
        <f t="shared" si="433"/>
        <v>3.6116427970877755E-3</v>
      </c>
      <c r="L287" s="8">
        <v>2.9155000000000004E-2</v>
      </c>
      <c r="M287" s="8">
        <f t="shared" si="434"/>
        <v>3.4300000000000004E-4</v>
      </c>
      <c r="N287" s="8">
        <f t="shared" si="435"/>
        <v>3.4700097462215885E-3</v>
      </c>
      <c r="O287" s="8">
        <v>1.6745000000000003E-2</v>
      </c>
      <c r="P287" s="8">
        <f t="shared" si="436"/>
        <v>1.9700000000000005E-4</v>
      </c>
      <c r="Q287" s="8">
        <f t="shared" si="437"/>
        <v>1.9929793586170642E-3</v>
      </c>
      <c r="R287" s="8">
        <v>0.26095000000000002</v>
      </c>
      <c r="S287" s="8">
        <f t="shared" si="438"/>
        <v>3.0700000000000002E-3</v>
      </c>
      <c r="T287" s="8">
        <f t="shared" si="439"/>
        <v>3.1058104725656781E-2</v>
      </c>
      <c r="U287" s="8">
        <v>6.0605000000000001E-4</v>
      </c>
      <c r="V287" s="8">
        <f t="shared" si="440"/>
        <v>7.1300000000000003E-6</v>
      </c>
      <c r="W287" s="8">
        <f t="shared" si="441"/>
        <v>7.2131689476851092E-5</v>
      </c>
      <c r="X287" s="8">
        <v>1.1475000000000001E-4</v>
      </c>
      <c r="Y287" s="8">
        <f t="shared" si="442"/>
        <v>1.3500000000000002E-6</v>
      </c>
      <c r="Z287" s="8">
        <f t="shared" si="443"/>
        <v>1.3657472762096631E-5</v>
      </c>
      <c r="AA287" s="8">
        <v>1.5215000000000001E-4</v>
      </c>
      <c r="AB287" s="8">
        <f t="shared" si="444"/>
        <v>1.7900000000000002E-6</v>
      </c>
      <c r="AC287" s="8">
        <f t="shared" si="445"/>
        <v>1.8108797217891088E-5</v>
      </c>
      <c r="AD287" s="8">
        <v>2.1334999999999998E-5</v>
      </c>
      <c r="AE287" s="8">
        <f t="shared" si="446"/>
        <v>2.5099999999999996E-7</v>
      </c>
      <c r="AF287" s="8">
        <f t="shared" si="447"/>
        <v>2.5392782691009285E-6</v>
      </c>
      <c r="AG287" s="8">
        <v>4.4285E-6</v>
      </c>
      <c r="AH287" s="8">
        <f t="shared" si="448"/>
        <v>5.2100000000000003E-8</v>
      </c>
      <c r="AI287" s="8">
        <f t="shared" si="449"/>
        <v>5.2707728215202555E-7</v>
      </c>
      <c r="AJ287" s="8">
        <v>0.17</v>
      </c>
      <c r="AK287" s="8">
        <f t="shared" si="450"/>
        <v>2E-3</v>
      </c>
      <c r="AL287" s="8">
        <f t="shared" si="451"/>
        <v>2.0233292980883895E-2</v>
      </c>
      <c r="AM287" s="8">
        <v>0.1343</v>
      </c>
      <c r="AN287" s="8">
        <f t="shared" si="452"/>
        <v>1.58E-3</v>
      </c>
      <c r="AO287" s="8">
        <f t="shared" si="453"/>
        <v>1.5984301454898278E-2</v>
      </c>
      <c r="AP287" s="8">
        <v>2.9325E-9</v>
      </c>
      <c r="AQ287" s="8">
        <f t="shared" si="454"/>
        <v>3.4499999999999997E-11</v>
      </c>
      <c r="AR287" s="8">
        <f t="shared" si="455"/>
        <v>3.4902430392024718E-10</v>
      </c>
      <c r="AS287" s="9">
        <v>5.3720000000000009E-3</v>
      </c>
      <c r="AT287" s="8">
        <f t="shared" si="456"/>
        <v>6.3200000000000005E-5</v>
      </c>
      <c r="AU287" s="8">
        <f t="shared" si="457"/>
        <v>6.3937205819593118E-4</v>
      </c>
      <c r="AV287" s="9">
        <v>6.4175000000000001E-12</v>
      </c>
      <c r="AW287" s="8">
        <f t="shared" si="458"/>
        <v>7.5500000000000006E-14</v>
      </c>
      <c r="AX287" s="8">
        <f t="shared" si="459"/>
        <v>7.6380681002836709E-13</v>
      </c>
      <c r="AY287" s="9">
        <v>1.3175000000000001E-8</v>
      </c>
      <c r="AZ287" s="8">
        <f t="shared" si="460"/>
        <v>1.5500000000000001E-10</v>
      </c>
      <c r="BA287" s="8">
        <f t="shared" si="461"/>
        <v>1.5680802060185019E-9</v>
      </c>
      <c r="BB287" s="9">
        <v>2.3205000000000005E-8</v>
      </c>
      <c r="BC287" s="8">
        <f t="shared" si="462"/>
        <v>2.7300000000000004E-10</v>
      </c>
      <c r="BD287" s="8">
        <f t="shared" si="463"/>
        <v>2.761844491890652E-9</v>
      </c>
      <c r="BE287" s="9">
        <v>1.2665000000000001E-7</v>
      </c>
      <c r="BF287" s="8">
        <f t="shared" si="464"/>
        <v>1.4900000000000002E-9</v>
      </c>
      <c r="BG287" s="8">
        <f t="shared" si="465"/>
        <v>1.5073803270758505E-8</v>
      </c>
      <c r="BH287" s="9">
        <v>3.7910000000000006E-2</v>
      </c>
      <c r="BI287" s="8">
        <f t="shared" si="466"/>
        <v>4.4600000000000005E-4</v>
      </c>
      <c r="BJ287" s="8">
        <f t="shared" si="467"/>
        <v>4.5120243347371095E-3</v>
      </c>
    </row>
    <row r="288" spans="1:62" ht="14.4" x14ac:dyDescent="0.25">
      <c r="A288" s="3">
        <v>83106000</v>
      </c>
      <c r="B288" s="2" t="s">
        <v>28</v>
      </c>
      <c r="C288" s="4" t="s">
        <v>16</v>
      </c>
      <c r="D288" s="4" t="s">
        <v>16</v>
      </c>
      <c r="E288" s="4" t="s">
        <v>29</v>
      </c>
      <c r="F288" s="4" t="s">
        <v>66</v>
      </c>
      <c r="G288" s="4">
        <v>30</v>
      </c>
      <c r="H288" s="26">
        <v>0.77820357618784219</v>
      </c>
      <c r="I288" s="8">
        <v>9.2999999999999999E-2</v>
      </c>
      <c r="J288" s="8">
        <f t="shared" si="432"/>
        <v>3.0999999999999999E-3</v>
      </c>
      <c r="K288" s="8">
        <f t="shared" si="433"/>
        <v>2.4124310861823109E-3</v>
      </c>
      <c r="L288" s="8">
        <v>9.1799999999999993E-2</v>
      </c>
      <c r="M288" s="8">
        <f t="shared" si="434"/>
        <v>3.0599999999999998E-3</v>
      </c>
      <c r="N288" s="8">
        <f t="shared" si="435"/>
        <v>2.3813029431347969E-3</v>
      </c>
      <c r="O288" s="8">
        <v>0.17460000000000001</v>
      </c>
      <c r="P288" s="8">
        <f t="shared" si="436"/>
        <v>5.8200000000000005E-3</v>
      </c>
      <c r="Q288" s="8">
        <f t="shared" si="437"/>
        <v>4.5291448134132418E-3</v>
      </c>
      <c r="R288" s="8">
        <v>0.504</v>
      </c>
      <c r="S288" s="8">
        <f t="shared" si="438"/>
        <v>1.6799999999999999E-2</v>
      </c>
      <c r="T288" s="8">
        <f t="shared" si="439"/>
        <v>1.3073820079955749E-2</v>
      </c>
      <c r="U288" s="8">
        <v>9.8700000000000003E-4</v>
      </c>
      <c r="V288" s="8">
        <f t="shared" si="440"/>
        <v>3.29E-5</v>
      </c>
      <c r="W288" s="8">
        <f t="shared" si="441"/>
        <v>2.5602897656580008E-5</v>
      </c>
      <c r="X288" s="8">
        <v>2.2709999999999999E-4</v>
      </c>
      <c r="Y288" s="8">
        <f t="shared" si="442"/>
        <v>7.5699999999999995E-6</v>
      </c>
      <c r="Z288" s="8">
        <f t="shared" si="443"/>
        <v>5.8910010717419646E-6</v>
      </c>
      <c r="AA288" s="8">
        <v>5.6400000000000005E-4</v>
      </c>
      <c r="AB288" s="8">
        <f t="shared" si="444"/>
        <v>1.8800000000000003E-5</v>
      </c>
      <c r="AC288" s="8">
        <f t="shared" si="445"/>
        <v>1.4630227232331435E-5</v>
      </c>
      <c r="AD288" s="8">
        <v>9.2399999999999996E-5</v>
      </c>
      <c r="AE288" s="8">
        <f t="shared" si="446"/>
        <v>3.0799999999999997E-6</v>
      </c>
      <c r="AF288" s="8">
        <f t="shared" si="447"/>
        <v>2.3968670146585536E-6</v>
      </c>
      <c r="AG288" s="8">
        <v>1.9769999999999999E-5</v>
      </c>
      <c r="AH288" s="8">
        <f t="shared" si="448"/>
        <v>6.5899999999999996E-7</v>
      </c>
      <c r="AI288" s="8">
        <f t="shared" si="449"/>
        <v>5.1283615670778799E-7</v>
      </c>
      <c r="AJ288" s="8">
        <v>10.559999999999999</v>
      </c>
      <c r="AK288" s="8">
        <f t="shared" si="450"/>
        <v>0.35199999999999998</v>
      </c>
      <c r="AL288" s="8">
        <f t="shared" si="451"/>
        <v>0.27392765881812042</v>
      </c>
      <c r="AM288" s="8">
        <v>0.51600000000000001</v>
      </c>
      <c r="AN288" s="8">
        <f t="shared" si="452"/>
        <v>1.72E-2</v>
      </c>
      <c r="AO288" s="8">
        <f t="shared" si="453"/>
        <v>1.3385101510430885E-2</v>
      </c>
      <c r="AP288" s="8">
        <v>5.2199999999999998E-9</v>
      </c>
      <c r="AQ288" s="8">
        <f t="shared" si="454"/>
        <v>1.7399999999999999E-10</v>
      </c>
      <c r="AR288" s="8">
        <f t="shared" si="455"/>
        <v>1.3540742225668453E-10</v>
      </c>
      <c r="AS288" s="9">
        <v>6.9300000000000004E-3</v>
      </c>
      <c r="AT288" s="8">
        <f t="shared" si="456"/>
        <v>2.31E-4</v>
      </c>
      <c r="AU288" s="8">
        <f t="shared" si="457"/>
        <v>1.7976502609939155E-4</v>
      </c>
      <c r="AV288" s="9">
        <v>1.248E-11</v>
      </c>
      <c r="AW288" s="8">
        <f t="shared" si="458"/>
        <v>4.1599999999999999E-13</v>
      </c>
      <c r="AX288" s="8">
        <f t="shared" si="459"/>
        <v>3.2373268769414234E-13</v>
      </c>
      <c r="AY288" s="9">
        <v>3.69E-8</v>
      </c>
      <c r="AZ288" s="8">
        <f t="shared" si="460"/>
        <v>1.2299999999999999E-9</v>
      </c>
      <c r="BA288" s="8">
        <f t="shared" si="461"/>
        <v>9.5719039871104581E-10</v>
      </c>
      <c r="BB288" s="9">
        <v>4.7399999999999994E-8</v>
      </c>
      <c r="BC288" s="8">
        <f t="shared" si="462"/>
        <v>1.5799999999999997E-9</v>
      </c>
      <c r="BD288" s="8">
        <f t="shared" si="463"/>
        <v>1.2295616503767904E-9</v>
      </c>
      <c r="BE288" s="9">
        <v>3.8399999999999994E-7</v>
      </c>
      <c r="BF288" s="8">
        <f t="shared" si="464"/>
        <v>1.2799999999999999E-8</v>
      </c>
      <c r="BG288" s="8">
        <f t="shared" si="465"/>
        <v>9.9610057752043786E-9</v>
      </c>
      <c r="BH288" s="9">
        <v>0.21179999999999999</v>
      </c>
      <c r="BI288" s="8">
        <f t="shared" si="466"/>
        <v>7.0599999999999994E-3</v>
      </c>
      <c r="BJ288" s="8">
        <f t="shared" si="467"/>
        <v>5.4941172478861653E-3</v>
      </c>
    </row>
    <row r="289" spans="1:62" x14ac:dyDescent="0.25">
      <c r="A289" s="3">
        <v>92552010</v>
      </c>
      <c r="B289" s="2" t="s">
        <v>68</v>
      </c>
      <c r="C289" s="4" t="s">
        <v>12</v>
      </c>
      <c r="D289" s="4" t="s">
        <v>12</v>
      </c>
      <c r="E289" s="4" t="s">
        <v>69</v>
      </c>
      <c r="F289" s="4" t="s">
        <v>65</v>
      </c>
      <c r="G289" s="4">
        <v>240</v>
      </c>
      <c r="H289" s="4">
        <v>7.7820284946755303</v>
      </c>
      <c r="I289" s="8">
        <v>3.1199999999999999E-4</v>
      </c>
      <c r="J289" s="8">
        <f t="shared" si="432"/>
        <v>1.3E-6</v>
      </c>
      <c r="K289" s="8">
        <f t="shared" si="433"/>
        <v>1.011663704307819E-5</v>
      </c>
      <c r="L289" s="8">
        <v>2.9759999999999997E-4</v>
      </c>
      <c r="M289" s="8">
        <f t="shared" si="434"/>
        <v>1.2399999999999998E-6</v>
      </c>
      <c r="N289" s="8">
        <f t="shared" si="435"/>
        <v>9.6497153333976563E-6</v>
      </c>
      <c r="O289" s="8">
        <v>4.6799999999999994E-4</v>
      </c>
      <c r="P289" s="8">
        <f t="shared" si="436"/>
        <v>1.9499999999999995E-6</v>
      </c>
      <c r="Q289" s="8">
        <f t="shared" si="437"/>
        <v>1.517495556461728E-5</v>
      </c>
      <c r="R289" s="8">
        <v>3.1440000000000001E-3</v>
      </c>
      <c r="S289" s="8">
        <f t="shared" si="438"/>
        <v>1.31E-5</v>
      </c>
      <c r="T289" s="8">
        <f t="shared" si="439"/>
        <v>1.0194457328024944E-4</v>
      </c>
      <c r="U289" s="8">
        <v>1.8071999999999999E-5</v>
      </c>
      <c r="V289" s="8">
        <f t="shared" si="440"/>
        <v>7.5299999999999993E-8</v>
      </c>
      <c r="W289" s="8">
        <f t="shared" si="441"/>
        <v>5.8598674564906734E-7</v>
      </c>
      <c r="X289" s="8">
        <v>9.3599999999999991E-7</v>
      </c>
      <c r="Y289" s="8">
        <f t="shared" si="442"/>
        <v>3.8999999999999994E-9</v>
      </c>
      <c r="Z289" s="8">
        <f t="shared" si="443"/>
        <v>3.0349911129234562E-8</v>
      </c>
      <c r="AA289" s="8">
        <v>2.0016E-6</v>
      </c>
      <c r="AB289" s="8">
        <f t="shared" si="444"/>
        <v>8.3400000000000006E-9</v>
      </c>
      <c r="AC289" s="8">
        <f t="shared" si="445"/>
        <v>6.4902117645593923E-8</v>
      </c>
      <c r="AD289" s="8">
        <v>4.9199999999999991E-7</v>
      </c>
      <c r="AE289" s="8">
        <f t="shared" si="446"/>
        <v>2.0499999999999997E-9</v>
      </c>
      <c r="AF289" s="8">
        <f t="shared" si="447"/>
        <v>1.5953158414084836E-8</v>
      </c>
      <c r="AG289" s="8">
        <v>1.3127999999999999E-7</v>
      </c>
      <c r="AH289" s="8">
        <f t="shared" si="448"/>
        <v>5.4699999999999997E-10</v>
      </c>
      <c r="AI289" s="8">
        <f t="shared" si="449"/>
        <v>4.2567695865875152E-9</v>
      </c>
      <c r="AJ289" s="8">
        <v>3.1919999999999995E-3</v>
      </c>
      <c r="AK289" s="8">
        <f t="shared" si="450"/>
        <v>1.3299999999999998E-5</v>
      </c>
      <c r="AL289" s="8">
        <f t="shared" si="451"/>
        <v>1.0350097897918454E-4</v>
      </c>
      <c r="AM289" s="8">
        <v>2.7119999999999996E-3</v>
      </c>
      <c r="AN289" s="8">
        <f t="shared" si="452"/>
        <v>1.1299999999999999E-5</v>
      </c>
      <c r="AO289" s="8">
        <f t="shared" si="453"/>
        <v>8.7936921989833485E-5</v>
      </c>
      <c r="AP289" s="8">
        <v>2.7119999999999999E-11</v>
      </c>
      <c r="AQ289" s="8">
        <f t="shared" si="454"/>
        <v>1.13E-13</v>
      </c>
      <c r="AR289" s="8">
        <f t="shared" si="455"/>
        <v>8.7936921989833487E-13</v>
      </c>
      <c r="AS289" s="9">
        <v>3.2639999999999999E-5</v>
      </c>
      <c r="AT289" s="8">
        <f t="shared" si="456"/>
        <v>1.36E-7</v>
      </c>
      <c r="AU289" s="8">
        <f t="shared" si="457"/>
        <v>1.0583558752758721E-6</v>
      </c>
      <c r="AV289" s="9">
        <v>3.3600000000000003E-14</v>
      </c>
      <c r="AW289" s="8">
        <f t="shared" si="458"/>
        <v>1.4000000000000001E-16</v>
      </c>
      <c r="AX289" s="8">
        <f t="shared" si="459"/>
        <v>1.0894839892545743E-15</v>
      </c>
      <c r="AY289" s="9">
        <v>1.4160000000000001E-10</v>
      </c>
      <c r="AZ289" s="8">
        <f t="shared" si="460"/>
        <v>5.9000000000000001E-13</v>
      </c>
      <c r="BA289" s="8">
        <f t="shared" si="461"/>
        <v>4.5913968118585628E-12</v>
      </c>
      <c r="BB289" s="9">
        <v>1.0295999999999998E-9</v>
      </c>
      <c r="BC289" s="8">
        <f t="shared" si="462"/>
        <v>4.2899999999999997E-12</v>
      </c>
      <c r="BD289" s="8">
        <f t="shared" si="463"/>
        <v>3.3384902242158021E-11</v>
      </c>
      <c r="BE289" s="9">
        <v>2.0975999999999999E-9</v>
      </c>
      <c r="BF289" s="8">
        <f t="shared" si="464"/>
        <v>8.7399999999999987E-12</v>
      </c>
      <c r="BG289" s="8">
        <f t="shared" si="465"/>
        <v>6.8014929043464129E-11</v>
      </c>
      <c r="BH289" s="9">
        <v>6.1440000000000008E-4</v>
      </c>
      <c r="BI289" s="8">
        <f t="shared" si="466"/>
        <v>2.5600000000000005E-6</v>
      </c>
      <c r="BJ289" s="8">
        <f t="shared" si="467"/>
        <v>1.9921992946369361E-5</v>
      </c>
    </row>
    <row r="290" spans="1:62" x14ac:dyDescent="0.25">
      <c r="A290" s="17"/>
      <c r="B290" s="18"/>
      <c r="C290" s="18"/>
      <c r="D290" s="18" t="s">
        <v>76</v>
      </c>
      <c r="E290" s="18"/>
      <c r="F290" s="18"/>
      <c r="G290" s="17"/>
      <c r="H290" s="17"/>
      <c r="I290" s="19"/>
      <c r="J290" s="19"/>
      <c r="K290" s="20">
        <f>SUM(K276:K289)</f>
        <v>0.13297100613446936</v>
      </c>
      <c r="L290" s="19"/>
      <c r="M290" s="19"/>
      <c r="N290" s="20">
        <f>SUM(N276:N289)</f>
        <v>0.10734484087567721</v>
      </c>
      <c r="O290" s="19"/>
      <c r="P290" s="19"/>
      <c r="Q290" s="20">
        <f>SUM(Q276:Q289)</f>
        <v>0.10323674345942592</v>
      </c>
      <c r="R290" s="19"/>
      <c r="S290" s="19"/>
      <c r="T290" s="20">
        <f>SUM(T276:T289)</f>
        <v>0.90679319264323199</v>
      </c>
      <c r="U290" s="19"/>
      <c r="V290" s="19"/>
      <c r="W290" s="20">
        <f>SUM(W276:W289)</f>
        <v>1.2896814903234587E-3</v>
      </c>
      <c r="X290" s="19"/>
      <c r="Y290" s="19"/>
      <c r="Z290" s="20">
        <f>SUM(Z276:Z289)</f>
        <v>3.6315736518430225E-4</v>
      </c>
      <c r="AA290" s="19"/>
      <c r="AB290" s="19"/>
      <c r="AC290" s="20">
        <f>SUM(AC276:AC289)</f>
        <v>8.6987535347725299E-4</v>
      </c>
      <c r="AD290" s="19"/>
      <c r="AE290" s="19"/>
      <c r="AF290" s="20">
        <f>SUM(AF276:AF289)</f>
        <v>3.3273676336432909E-4</v>
      </c>
      <c r="AG290" s="19"/>
      <c r="AH290" s="19"/>
      <c r="AI290" s="20">
        <f>SUM(AI276:AI289)</f>
        <v>5.8445169528904078E-5</v>
      </c>
      <c r="AJ290" s="19"/>
      <c r="AK290" s="19"/>
      <c r="AL290" s="20">
        <f>SUM(AL276:AL289)</f>
        <v>0.81262544592988151</v>
      </c>
      <c r="AM290" s="19"/>
      <c r="AN290" s="19"/>
      <c r="AO290" s="20">
        <f>SUM(AO276:AO289)</f>
        <v>1.402025049836084</v>
      </c>
      <c r="AP290" s="19"/>
      <c r="AQ290" s="19"/>
      <c r="AR290" s="20">
        <f>SUM(AR276:AR289)</f>
        <v>6.2068867349077349E-9</v>
      </c>
      <c r="AS290" s="19"/>
      <c r="AT290" s="19"/>
      <c r="AU290" s="20">
        <f>SUM(AU276:AU289)</f>
        <v>6.9119495996762892E-3</v>
      </c>
      <c r="AV290" s="19"/>
      <c r="AW290" s="19"/>
      <c r="AX290" s="20">
        <f>SUM(AX276:AX289)</f>
        <v>1.6023855706806042E-11</v>
      </c>
      <c r="AY290" s="19"/>
      <c r="AZ290" s="19"/>
      <c r="BA290" s="20">
        <f>SUM(BA276:BA289)</f>
        <v>5.8628759022822344E-8</v>
      </c>
      <c r="BB290" s="19"/>
      <c r="BC290" s="19"/>
      <c r="BD290" s="20">
        <f>SUM(BD276:BD289)</f>
        <v>6.6402921965611227E-8</v>
      </c>
      <c r="BE290" s="19"/>
      <c r="BF290" s="19"/>
      <c r="BG290" s="20">
        <f>SUM(BG276:BG289)</f>
        <v>4.5670309416553057E-7</v>
      </c>
      <c r="BH290" s="19"/>
      <c r="BI290" s="19"/>
      <c r="BJ290" s="20">
        <f>SUM(BJ276:BJ289)</f>
        <v>0.18184093094309892</v>
      </c>
    </row>
    <row r="293" spans="1:62" x14ac:dyDescent="0.25">
      <c r="A293" s="1" t="s">
        <v>160</v>
      </c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</row>
    <row r="294" spans="1:62" ht="20.399999999999999" x14ac:dyDescent="0.25">
      <c r="C294" s="48" t="s">
        <v>38</v>
      </c>
      <c r="D294" s="49"/>
      <c r="E294" s="49"/>
      <c r="F294" s="49"/>
      <c r="G294" s="49"/>
      <c r="H294" s="12"/>
      <c r="I294" s="50" t="s">
        <v>126</v>
      </c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62"/>
      <c r="BJ294" s="16"/>
    </row>
    <row r="295" spans="1:62" x14ac:dyDescent="0.25">
      <c r="A295" s="51" t="s">
        <v>31</v>
      </c>
      <c r="B295" s="51" t="s">
        <v>71</v>
      </c>
      <c r="C295" s="52" t="s">
        <v>32</v>
      </c>
      <c r="D295" s="53" t="s">
        <v>70</v>
      </c>
      <c r="E295" s="52" t="s">
        <v>0</v>
      </c>
      <c r="F295" s="52" t="s">
        <v>63</v>
      </c>
      <c r="G295" s="52" t="s">
        <v>1</v>
      </c>
      <c r="H295" s="53" t="s">
        <v>74</v>
      </c>
      <c r="I295" s="56" t="s">
        <v>43</v>
      </c>
      <c r="J295" s="57"/>
      <c r="K295" s="58"/>
      <c r="L295" s="56" t="s">
        <v>45</v>
      </c>
      <c r="M295" s="57"/>
      <c r="N295" s="58"/>
      <c r="O295" s="56" t="s">
        <v>44</v>
      </c>
      <c r="P295" s="57"/>
      <c r="Q295" s="58"/>
      <c r="R295" s="56" t="s">
        <v>42</v>
      </c>
      <c r="S295" s="57"/>
      <c r="T295" s="58"/>
      <c r="U295" s="56" t="s">
        <v>46</v>
      </c>
      <c r="V295" s="57"/>
      <c r="W295" s="58"/>
      <c r="X295" s="56" t="s">
        <v>47</v>
      </c>
      <c r="Y295" s="57"/>
      <c r="Z295" s="58"/>
      <c r="AA295" s="56" t="s">
        <v>48</v>
      </c>
      <c r="AB295" s="57"/>
      <c r="AC295" s="58"/>
      <c r="AD295" s="56" t="s">
        <v>49</v>
      </c>
      <c r="AE295" s="57"/>
      <c r="AF295" s="58"/>
      <c r="AG295" s="56" t="s">
        <v>50</v>
      </c>
      <c r="AH295" s="57"/>
      <c r="AI295" s="58"/>
      <c r="AJ295" s="56" t="s">
        <v>51</v>
      </c>
      <c r="AK295" s="57"/>
      <c r="AL295" s="58"/>
      <c r="AM295" s="56" t="s">
        <v>52</v>
      </c>
      <c r="AN295" s="57"/>
      <c r="AO295" s="58"/>
      <c r="AP295" s="57" t="s">
        <v>53</v>
      </c>
      <c r="AQ295" s="57"/>
      <c r="AR295" s="14"/>
      <c r="AS295" s="56" t="s">
        <v>54</v>
      </c>
      <c r="AT295" s="57"/>
      <c r="AU295" s="58"/>
      <c r="AV295" s="56" t="s">
        <v>55</v>
      </c>
      <c r="AW295" s="57"/>
      <c r="AX295" s="58"/>
      <c r="AY295" s="56" t="s">
        <v>56</v>
      </c>
      <c r="AZ295" s="57"/>
      <c r="BA295" s="58"/>
      <c r="BB295" s="59" t="s">
        <v>57</v>
      </c>
      <c r="BC295" s="60"/>
      <c r="BD295" s="61"/>
      <c r="BE295" s="59" t="s">
        <v>58</v>
      </c>
      <c r="BF295" s="60"/>
      <c r="BG295" s="61"/>
      <c r="BH295" s="66" t="s">
        <v>59</v>
      </c>
      <c r="BI295" s="66"/>
      <c r="BJ295" s="66"/>
    </row>
    <row r="296" spans="1:62" x14ac:dyDescent="0.25">
      <c r="A296" s="51"/>
      <c r="B296" s="51"/>
      <c r="C296" s="52"/>
      <c r="D296" s="54"/>
      <c r="E296" s="52"/>
      <c r="F296" s="52"/>
      <c r="G296" s="52"/>
      <c r="H296" s="54"/>
      <c r="I296" s="56" t="s">
        <v>61</v>
      </c>
      <c r="J296" s="58"/>
      <c r="K296" s="14"/>
      <c r="L296" s="56" t="s">
        <v>61</v>
      </c>
      <c r="M296" s="57"/>
      <c r="N296" s="58"/>
      <c r="O296" s="56" t="s">
        <v>62</v>
      </c>
      <c r="P296" s="57"/>
      <c r="Q296" s="58"/>
      <c r="R296" s="10"/>
      <c r="S296" s="11"/>
      <c r="T296" s="14"/>
      <c r="U296" s="56"/>
      <c r="V296" s="57"/>
      <c r="W296" s="58"/>
      <c r="X296" s="56" t="s">
        <v>62</v>
      </c>
      <c r="Y296" s="57"/>
      <c r="Z296" s="14"/>
      <c r="AA296" s="56" t="s">
        <v>62</v>
      </c>
      <c r="AB296" s="57"/>
      <c r="AC296" s="58"/>
      <c r="AD296" s="56" t="s">
        <v>62</v>
      </c>
      <c r="AE296" s="57"/>
      <c r="AF296" s="58"/>
      <c r="AG296" s="56" t="s">
        <v>62</v>
      </c>
      <c r="AH296" s="57"/>
      <c r="AI296" s="58"/>
      <c r="AJ296" s="56" t="s">
        <v>62</v>
      </c>
      <c r="AK296" s="57"/>
      <c r="AL296" s="14"/>
      <c r="AM296" s="56" t="s">
        <v>61</v>
      </c>
      <c r="AN296" s="57"/>
      <c r="AO296" s="58"/>
      <c r="AP296" s="57" t="s">
        <v>61</v>
      </c>
      <c r="AQ296" s="57"/>
      <c r="AR296" s="14"/>
      <c r="AS296" s="56"/>
      <c r="AT296" s="57"/>
      <c r="AU296" s="58"/>
      <c r="AV296" s="56" t="s">
        <v>60</v>
      </c>
      <c r="AW296" s="57"/>
      <c r="AX296" s="14"/>
      <c r="AY296" s="56" t="s">
        <v>60</v>
      </c>
      <c r="AZ296" s="57"/>
      <c r="BA296" s="58"/>
      <c r="BB296" s="63" t="s">
        <v>60</v>
      </c>
      <c r="BC296" s="64"/>
      <c r="BD296" s="65"/>
      <c r="BE296" s="63"/>
      <c r="BF296" s="64"/>
      <c r="BG296" s="65"/>
      <c r="BH296" s="66"/>
      <c r="BI296" s="66"/>
      <c r="BJ296" s="66"/>
    </row>
    <row r="297" spans="1:62" x14ac:dyDescent="0.25">
      <c r="A297" s="51"/>
      <c r="B297" s="51"/>
      <c r="C297" s="52"/>
      <c r="D297" s="55"/>
      <c r="E297" s="52"/>
      <c r="F297" s="52"/>
      <c r="G297" s="52"/>
      <c r="H297" s="54"/>
      <c r="I297" s="10" t="s">
        <v>36</v>
      </c>
      <c r="J297" s="24" t="s">
        <v>72</v>
      </c>
      <c r="K297" s="23" t="s">
        <v>73</v>
      </c>
      <c r="L297" s="13" t="s">
        <v>36</v>
      </c>
      <c r="M297" s="24" t="s">
        <v>72</v>
      </c>
      <c r="N297" s="23" t="s">
        <v>75</v>
      </c>
      <c r="O297" s="13" t="s">
        <v>36</v>
      </c>
      <c r="P297" s="24" t="s">
        <v>72</v>
      </c>
      <c r="Q297" s="23" t="s">
        <v>75</v>
      </c>
      <c r="R297" s="13" t="s">
        <v>36</v>
      </c>
      <c r="S297" s="24" t="s">
        <v>72</v>
      </c>
      <c r="T297" s="23" t="s">
        <v>75</v>
      </c>
      <c r="U297" s="13" t="s">
        <v>36</v>
      </c>
      <c r="V297" s="24" t="s">
        <v>72</v>
      </c>
      <c r="W297" s="23" t="s">
        <v>75</v>
      </c>
      <c r="X297" s="13" t="s">
        <v>36</v>
      </c>
      <c r="Y297" s="23" t="s">
        <v>72</v>
      </c>
      <c r="Z297" s="23" t="s">
        <v>75</v>
      </c>
      <c r="AA297" s="13" t="s">
        <v>36</v>
      </c>
      <c r="AB297" s="23" t="s">
        <v>72</v>
      </c>
      <c r="AC297" s="23" t="s">
        <v>75</v>
      </c>
      <c r="AD297" s="13" t="s">
        <v>36</v>
      </c>
      <c r="AE297" s="24" t="s">
        <v>72</v>
      </c>
      <c r="AF297" s="23" t="s">
        <v>75</v>
      </c>
      <c r="AG297" s="13" t="s">
        <v>36</v>
      </c>
      <c r="AH297" s="24" t="s">
        <v>72</v>
      </c>
      <c r="AI297" s="23" t="s">
        <v>75</v>
      </c>
      <c r="AJ297" s="13" t="s">
        <v>36</v>
      </c>
      <c r="AK297" s="23" t="s">
        <v>72</v>
      </c>
      <c r="AL297" s="23" t="s">
        <v>75</v>
      </c>
      <c r="AM297" s="13" t="s">
        <v>36</v>
      </c>
      <c r="AN297" s="24" t="s">
        <v>72</v>
      </c>
      <c r="AO297" s="23" t="s">
        <v>75</v>
      </c>
      <c r="AP297" s="23" t="s">
        <v>36</v>
      </c>
      <c r="AQ297" s="23" t="s">
        <v>72</v>
      </c>
      <c r="AR297" s="23" t="s">
        <v>75</v>
      </c>
      <c r="AS297" s="13" t="s">
        <v>36</v>
      </c>
      <c r="AT297" s="24" t="s">
        <v>72</v>
      </c>
      <c r="AU297" s="23" t="s">
        <v>75</v>
      </c>
      <c r="AV297" s="13" t="s">
        <v>36</v>
      </c>
      <c r="AW297" s="23" t="s">
        <v>72</v>
      </c>
      <c r="AX297" s="23" t="s">
        <v>75</v>
      </c>
      <c r="AY297" s="13" t="s">
        <v>36</v>
      </c>
      <c r="AZ297" s="24" t="s">
        <v>72</v>
      </c>
      <c r="BA297" s="23" t="s">
        <v>75</v>
      </c>
      <c r="BB297" s="13" t="s">
        <v>36</v>
      </c>
      <c r="BC297" s="24" t="s">
        <v>72</v>
      </c>
      <c r="BD297" s="23" t="s">
        <v>75</v>
      </c>
      <c r="BE297" s="13" t="s">
        <v>36</v>
      </c>
      <c r="BF297" s="24" t="s">
        <v>72</v>
      </c>
      <c r="BG297" s="23" t="s">
        <v>75</v>
      </c>
      <c r="BH297" s="23" t="s">
        <v>36</v>
      </c>
      <c r="BI297" s="24" t="s">
        <v>72</v>
      </c>
      <c r="BJ297" s="13" t="s">
        <v>75</v>
      </c>
    </row>
    <row r="298" spans="1:62" ht="14.4" x14ac:dyDescent="0.25">
      <c r="A298" s="3">
        <v>11111000</v>
      </c>
      <c r="B298" s="2" t="s">
        <v>30</v>
      </c>
      <c r="C298" s="4" t="s">
        <v>7</v>
      </c>
      <c r="D298" s="4" t="s">
        <v>34</v>
      </c>
      <c r="E298" s="4" t="s">
        <v>9</v>
      </c>
      <c r="F298" s="4" t="s">
        <v>34</v>
      </c>
      <c r="G298" s="4">
        <v>244</v>
      </c>
      <c r="H298" s="26">
        <v>7.8168701189508756</v>
      </c>
      <c r="I298" s="7">
        <v>0.62951999999999997</v>
      </c>
      <c r="J298" s="8">
        <f>(I298/$G298)</f>
        <v>2.5799999999999998E-3</v>
      </c>
      <c r="K298" s="8">
        <f>(J298*$H298)</f>
        <v>2.0167524906893258E-2</v>
      </c>
      <c r="L298" s="8">
        <v>0.40503999999999996</v>
      </c>
      <c r="M298" s="8">
        <f>(L298/$G298)</f>
        <v>1.6599999999999998E-3</v>
      </c>
      <c r="N298" s="8">
        <f>(M298*$H298)</f>
        <v>1.2976004397458453E-2</v>
      </c>
      <c r="O298" s="8">
        <v>0.29768</v>
      </c>
      <c r="P298" s="8">
        <f>(O298/$G298)</f>
        <v>1.2199999999999999E-3</v>
      </c>
      <c r="Q298" s="8">
        <f>(P298*$H298)</f>
        <v>9.5365815451200677E-3</v>
      </c>
      <c r="R298" s="8">
        <v>2.0349599999999999</v>
      </c>
      <c r="S298" s="8">
        <f>(R298/$G298)</f>
        <v>8.3400000000000002E-3</v>
      </c>
      <c r="T298" s="8">
        <f>(S298*$H298)</f>
        <v>6.5192696792050309E-2</v>
      </c>
      <c r="U298" s="8">
        <v>2.7328000000000001E-3</v>
      </c>
      <c r="V298" s="8">
        <f>(U298/$G298)</f>
        <v>1.1199999999999999E-5</v>
      </c>
      <c r="W298" s="8">
        <f>(V298*$H298)</f>
        <v>8.7548945332249799E-5</v>
      </c>
      <c r="X298" s="8">
        <v>1.02724E-3</v>
      </c>
      <c r="Y298" s="8">
        <f>(X298/$G298)</f>
        <v>4.2100000000000003E-6</v>
      </c>
      <c r="Z298" s="8">
        <f>(Y298*$H298)</f>
        <v>3.2909023200783186E-5</v>
      </c>
      <c r="AA298" s="8">
        <v>2.6595999999999998E-3</v>
      </c>
      <c r="AB298" s="8">
        <f>(AA298/$G298)</f>
        <v>1.0899999999999999E-5</v>
      </c>
      <c r="AC298" s="8">
        <f>(AB298*$H298)</f>
        <v>8.520388429656454E-5</v>
      </c>
      <c r="AD298" s="8">
        <v>2.5375999999999996E-4</v>
      </c>
      <c r="AE298" s="8">
        <f>(AD298/$G298)</f>
        <v>1.0399999999999998E-6</v>
      </c>
      <c r="AF298" s="8">
        <f>(AE298*$H298)</f>
        <v>8.1295449237089084E-6</v>
      </c>
      <c r="AG298" s="8">
        <v>8.9059999999999991E-5</v>
      </c>
      <c r="AH298" s="8">
        <f>(AG298/$G298)</f>
        <v>3.6499999999999995E-7</v>
      </c>
      <c r="AI298" s="8">
        <f>(AH298*$H298)</f>
        <v>2.8531575934170691E-6</v>
      </c>
      <c r="AJ298" s="8">
        <v>1.70312</v>
      </c>
      <c r="AK298" s="8">
        <f>(AJ298/$G298)</f>
        <v>6.9800000000000001E-3</v>
      </c>
      <c r="AL298" s="8">
        <f>(AK298*$H298)</f>
        <v>5.456175343027711E-2</v>
      </c>
      <c r="AM298" s="8">
        <v>3.1719999999999997</v>
      </c>
      <c r="AN298" s="8">
        <f>(AM298/$G298)</f>
        <v>1.2999999999999999E-2</v>
      </c>
      <c r="AO298" s="8">
        <f>(AN298*$H298)</f>
        <v>0.10161931154636138</v>
      </c>
      <c r="AP298" s="8">
        <v>1.8885599999999999E-8</v>
      </c>
      <c r="AQ298" s="8">
        <f>(AP298/$G298)</f>
        <v>7.7399999999999999E-11</v>
      </c>
      <c r="AR298" s="8">
        <f>(AQ298*$H298)</f>
        <v>6.0502574720679772E-10</v>
      </c>
      <c r="AS298" s="9">
        <v>2.07888E-2</v>
      </c>
      <c r="AT298" s="8">
        <f>(AS298/$G298)</f>
        <v>8.5199999999999997E-5</v>
      </c>
      <c r="AU298" s="8">
        <f>(AT298*$H298)</f>
        <v>6.659973341346146E-4</v>
      </c>
      <c r="AV298" s="9">
        <v>3.6844000000000001E-11</v>
      </c>
      <c r="AW298" s="8">
        <f>(AV298/$G298)</f>
        <v>1.5100000000000001E-13</v>
      </c>
      <c r="AX298" s="8">
        <f>(AW298*$H298)</f>
        <v>1.1803473879615824E-12</v>
      </c>
      <c r="AY298" s="9">
        <v>1.77876E-7</v>
      </c>
      <c r="AZ298" s="8">
        <f>(AY298/$G298)</f>
        <v>7.2899999999999996E-10</v>
      </c>
      <c r="BA298" s="8">
        <f>(AZ298*$H298)</f>
        <v>5.6984983167151877E-9</v>
      </c>
      <c r="BB298" s="9">
        <v>1.60064E-7</v>
      </c>
      <c r="BC298" s="8">
        <f>(BB298/$G298)</f>
        <v>6.5600000000000001E-10</v>
      </c>
      <c r="BD298" s="8">
        <f>(BC298*$H298)</f>
        <v>5.1278667980317744E-9</v>
      </c>
      <c r="BE298" s="9">
        <v>1.59088E-6</v>
      </c>
      <c r="BF298" s="8">
        <f>(BE298/$G298)</f>
        <v>6.5199999999999998E-9</v>
      </c>
      <c r="BG298" s="8">
        <f>(BF298*$H298)</f>
        <v>5.096599317555971E-8</v>
      </c>
      <c r="BH298" s="9">
        <v>0.56607999999999992</v>
      </c>
      <c r="BI298" s="8">
        <f>(BH298/$G298)</f>
        <v>2.3199999999999996E-3</v>
      </c>
      <c r="BJ298" s="8">
        <f>(BI298*$H298)</f>
        <v>1.8135138675966028E-2</v>
      </c>
    </row>
    <row r="299" spans="1:62" ht="14.4" x14ac:dyDescent="0.25">
      <c r="A299" s="3">
        <v>21500100</v>
      </c>
      <c r="B299" s="2" t="s">
        <v>21</v>
      </c>
      <c r="C299" s="4" t="s">
        <v>5</v>
      </c>
      <c r="D299" s="4" t="s">
        <v>35</v>
      </c>
      <c r="E299" s="4" t="s">
        <v>10</v>
      </c>
      <c r="F299" s="4" t="s">
        <v>35</v>
      </c>
      <c r="G299" s="4">
        <v>85</v>
      </c>
      <c r="H299" s="26">
        <v>1.1881642580805332</v>
      </c>
      <c r="I299" s="8">
        <v>3.1705000000000001</v>
      </c>
      <c r="J299" s="8">
        <f t="shared" ref="J299:J311" si="468">(I299/$G299)</f>
        <v>3.73E-2</v>
      </c>
      <c r="K299" s="8">
        <f t="shared" ref="K299:K311" si="469">(J299*$H299)</f>
        <v>4.4318526826403887E-2</v>
      </c>
      <c r="L299" s="8">
        <v>2.2270000000000003</v>
      </c>
      <c r="M299" s="8">
        <f t="shared" ref="M299:M311" si="470">(L299/$G299)</f>
        <v>2.6200000000000005E-2</v>
      </c>
      <c r="N299" s="8">
        <f t="shared" ref="N299:N311" si="471">(M299*$H299)</f>
        <v>3.1129903561709974E-2</v>
      </c>
      <c r="O299" s="8">
        <v>2.2270000000000003</v>
      </c>
      <c r="P299" s="8">
        <f t="shared" ref="P299:P311" si="472">(O299/$G299)</f>
        <v>2.6200000000000005E-2</v>
      </c>
      <c r="Q299" s="8">
        <f t="shared" ref="Q299:Q311" si="473">(P299*$H299)</f>
        <v>3.1129903561709974E-2</v>
      </c>
      <c r="R299" s="8">
        <v>15.13</v>
      </c>
      <c r="S299" s="8">
        <f t="shared" ref="S299:S311" si="474">(R299/$G299)</f>
        <v>0.17800000000000002</v>
      </c>
      <c r="T299" s="8">
        <f t="shared" ref="T299:T311" si="475">(S299*$H299)</f>
        <v>0.21149323793833494</v>
      </c>
      <c r="U299" s="8">
        <v>2.4225E-2</v>
      </c>
      <c r="V299" s="8">
        <f t="shared" ref="V299:V311" si="476">(U299/$G299)</f>
        <v>2.8499999999999999E-4</v>
      </c>
      <c r="W299" s="8">
        <f t="shared" ref="W299:W311" si="477">(V299*$H299)</f>
        <v>3.3862681355295191E-4</v>
      </c>
      <c r="X299" s="8">
        <v>8.1855000000000001E-3</v>
      </c>
      <c r="Y299" s="8">
        <f t="shared" ref="Y299:Y311" si="478">(X299/$G299)</f>
        <v>9.6299999999999996E-5</v>
      </c>
      <c r="Z299" s="8">
        <f t="shared" ref="Z299:Z311" si="479">(Y299*$H299)</f>
        <v>1.1442021805315534E-4</v>
      </c>
      <c r="AA299" s="8">
        <v>2.4309999999999998E-2</v>
      </c>
      <c r="AB299" s="8">
        <f t="shared" ref="AB299:AB311" si="480">(AA299/$G299)</f>
        <v>2.8599999999999996E-4</v>
      </c>
      <c r="AC299" s="8">
        <f t="shared" ref="AC299:AC311" si="481">(AB299*$H299)</f>
        <v>3.3981497781103242E-4</v>
      </c>
      <c r="AD299" s="8">
        <v>2.346E-3</v>
      </c>
      <c r="AE299" s="8">
        <f t="shared" ref="AE299:AE311" si="482">(AD299/$G299)</f>
        <v>2.76E-5</v>
      </c>
      <c r="AF299" s="8">
        <f t="shared" ref="AF299:AF311" si="483">(AE299*$H299)</f>
        <v>3.2793333523022713E-5</v>
      </c>
      <c r="AG299" s="8">
        <v>8.585E-4</v>
      </c>
      <c r="AH299" s="8">
        <f t="shared" ref="AH299:AH311" si="484">(AG299/$G299)</f>
        <v>1.01E-5</v>
      </c>
      <c r="AI299" s="8">
        <f t="shared" ref="AI299:AI311" si="485">(AH299*$H299)</f>
        <v>1.2000459006613385E-5</v>
      </c>
      <c r="AJ299" s="8">
        <v>9.6050000000000004</v>
      </c>
      <c r="AK299" s="8">
        <f t="shared" ref="AK299:AK311" si="486">(AJ299/$G299)</f>
        <v>0.113</v>
      </c>
      <c r="AL299" s="8">
        <f t="shared" ref="AL299:AL311" si="487">(AK299*$H299)</f>
        <v>0.13426256116310026</v>
      </c>
      <c r="AM299" s="8">
        <v>25.500000000000004</v>
      </c>
      <c r="AN299" s="8">
        <f t="shared" ref="AN299:AN311" si="488">(AM299/$G299)</f>
        <v>0.30000000000000004</v>
      </c>
      <c r="AO299" s="8">
        <f t="shared" ref="AO299:AO311" si="489">(AN299*$H299)</f>
        <v>0.35644927742415999</v>
      </c>
      <c r="AP299" s="8">
        <v>1.2665000000000001E-7</v>
      </c>
      <c r="AQ299" s="8">
        <f t="shared" ref="AQ299:AQ311" si="490">(AP299/$G299)</f>
        <v>1.4900000000000002E-9</v>
      </c>
      <c r="AR299" s="8">
        <f t="shared" ref="AR299:AR311" si="491">(AQ299*$H299)</f>
        <v>1.7703647445399947E-9</v>
      </c>
      <c r="AS299" s="9">
        <v>7.1060000000000014E-5</v>
      </c>
      <c r="AT299" s="8">
        <f t="shared" ref="AT299:AT311" si="492">(AS299/$G299)</f>
        <v>8.3600000000000013E-7</v>
      </c>
      <c r="AU299" s="8">
        <f t="shared" ref="AU299:AU311" si="493">(AT299*$H299)</f>
        <v>9.9330531975532597E-7</v>
      </c>
      <c r="AV299" s="9">
        <v>2.6350000000000002E-10</v>
      </c>
      <c r="AW299" s="8">
        <f t="shared" ref="AW299:AW311" si="494">(AV299/$G299)</f>
        <v>3.1000000000000001E-12</v>
      </c>
      <c r="AX299" s="8">
        <f t="shared" ref="AX299:AX311" si="495">(AW299*$H299)</f>
        <v>3.683309200049653E-12</v>
      </c>
      <c r="AY299" s="9">
        <v>1.547E-6</v>
      </c>
      <c r="AZ299" s="8">
        <f t="shared" ref="AZ299:AZ311" si="496">(AY299/$G299)</f>
        <v>1.8200000000000001E-8</v>
      </c>
      <c r="BA299" s="8">
        <f t="shared" ref="BA299:BA311" si="497">(AZ299*$H299)</f>
        <v>2.1624589497065706E-8</v>
      </c>
      <c r="BB299" s="9">
        <v>1.3090000000000003E-6</v>
      </c>
      <c r="BC299" s="8">
        <f t="shared" ref="BC299:BC311" si="498">(BB299/$G299)</f>
        <v>1.5400000000000002E-8</v>
      </c>
      <c r="BD299" s="8">
        <f t="shared" ref="BD299:BD311" si="499">(BC299*$H299)</f>
        <v>1.8297729574440214E-8</v>
      </c>
      <c r="BE299" s="9">
        <v>9.6900000000000004E-6</v>
      </c>
      <c r="BF299" s="8">
        <f t="shared" ref="BF299:BF311" si="500">(BE299/$G299)</f>
        <v>1.14E-7</v>
      </c>
      <c r="BG299" s="8">
        <f t="shared" ref="BG299:BG311" si="501">(BF299*$H299)</f>
        <v>1.3545072542118078E-7</v>
      </c>
      <c r="BH299" s="9">
        <v>3.6804999999999999</v>
      </c>
      <c r="BI299" s="8">
        <f t="shared" ref="BI299:BI311" si="502">(BH299/$G299)</f>
        <v>4.3299999999999998E-2</v>
      </c>
      <c r="BJ299" s="8">
        <f t="shared" ref="BJ299:BJ311" si="503">(BI299*$H299)</f>
        <v>5.1447512374887081E-2</v>
      </c>
    </row>
    <row r="300" spans="1:62" x14ac:dyDescent="0.25">
      <c r="A300" s="3">
        <v>24144210</v>
      </c>
      <c r="B300" s="2" t="s">
        <v>67</v>
      </c>
      <c r="C300" s="4" t="s">
        <v>5</v>
      </c>
      <c r="D300" s="4" t="s">
        <v>15</v>
      </c>
      <c r="E300" s="4" t="s">
        <v>15</v>
      </c>
      <c r="F300" s="4" t="s">
        <v>15</v>
      </c>
      <c r="G300" s="4">
        <v>85</v>
      </c>
      <c r="H300" s="4">
        <v>1.8604156700150001</v>
      </c>
      <c r="I300" s="8">
        <v>0.44115000000000004</v>
      </c>
      <c r="J300" s="8">
        <f t="shared" si="468"/>
        <v>5.1900000000000002E-3</v>
      </c>
      <c r="K300" s="8">
        <f t="shared" si="469"/>
        <v>9.6555573273778509E-3</v>
      </c>
      <c r="L300" s="8">
        <v>0.41395000000000004</v>
      </c>
      <c r="M300" s="8">
        <f t="shared" si="470"/>
        <v>4.8700000000000002E-3</v>
      </c>
      <c r="N300" s="8">
        <f t="shared" si="471"/>
        <v>9.0602243129730507E-3</v>
      </c>
      <c r="O300" s="8">
        <v>0.73865000000000003</v>
      </c>
      <c r="P300" s="8">
        <f t="shared" si="472"/>
        <v>8.6899999999999998E-3</v>
      </c>
      <c r="Q300" s="8">
        <f t="shared" si="473"/>
        <v>1.6167012172430349E-2</v>
      </c>
      <c r="R300" s="8">
        <v>3.9865000000000004</v>
      </c>
      <c r="S300" s="8">
        <f t="shared" si="474"/>
        <v>4.6900000000000004E-2</v>
      </c>
      <c r="T300" s="8">
        <f t="shared" si="475"/>
        <v>8.7253494923703517E-2</v>
      </c>
      <c r="U300" s="8">
        <v>5.4060000000000011E-3</v>
      </c>
      <c r="V300" s="8">
        <f t="shared" si="476"/>
        <v>6.3600000000000014E-5</v>
      </c>
      <c r="W300" s="8">
        <f t="shared" si="477"/>
        <v>1.1832243661295403E-4</v>
      </c>
      <c r="X300" s="8">
        <v>1.6234999999999999E-3</v>
      </c>
      <c r="Y300" s="8">
        <f t="shared" si="478"/>
        <v>1.91E-5</v>
      </c>
      <c r="Z300" s="8">
        <f t="shared" si="479"/>
        <v>3.5533939297286503E-5</v>
      </c>
      <c r="AA300" s="8">
        <v>4.8365000000000005E-3</v>
      </c>
      <c r="AB300" s="8">
        <f t="shared" si="480"/>
        <v>5.6900000000000007E-5</v>
      </c>
      <c r="AC300" s="8">
        <f t="shared" si="481"/>
        <v>1.0585765162385352E-4</v>
      </c>
      <c r="AD300" s="8">
        <v>6.9614999999999998E-4</v>
      </c>
      <c r="AE300" s="8">
        <f t="shared" si="482"/>
        <v>8.1899999999999995E-6</v>
      </c>
      <c r="AF300" s="8">
        <f t="shared" si="483"/>
        <v>1.5236804337422849E-5</v>
      </c>
      <c r="AG300" s="8">
        <v>1.6405000000000003E-4</v>
      </c>
      <c r="AH300" s="8">
        <f t="shared" si="484"/>
        <v>1.9300000000000002E-6</v>
      </c>
      <c r="AI300" s="8">
        <f t="shared" si="485"/>
        <v>3.5906022431289504E-6</v>
      </c>
      <c r="AJ300" s="8">
        <v>2.2015000000000002</v>
      </c>
      <c r="AK300" s="8">
        <f t="shared" si="486"/>
        <v>2.5900000000000003E-2</v>
      </c>
      <c r="AL300" s="8">
        <f t="shared" si="487"/>
        <v>4.818476585338851E-2</v>
      </c>
      <c r="AM300" s="8">
        <v>4.3520000000000003</v>
      </c>
      <c r="AN300" s="8">
        <f t="shared" si="488"/>
        <v>5.1200000000000002E-2</v>
      </c>
      <c r="AO300" s="8">
        <f t="shared" si="489"/>
        <v>9.5253282304768011E-2</v>
      </c>
      <c r="AP300" s="8">
        <v>3.7400000000000004E-8</v>
      </c>
      <c r="AQ300" s="8">
        <f t="shared" si="490"/>
        <v>4.4000000000000003E-10</v>
      </c>
      <c r="AR300" s="8">
        <f t="shared" si="491"/>
        <v>8.1858289480660006E-10</v>
      </c>
      <c r="AS300" s="9">
        <v>2.0060000000000001E-2</v>
      </c>
      <c r="AT300" s="8">
        <f t="shared" si="492"/>
        <v>2.3600000000000002E-4</v>
      </c>
      <c r="AU300" s="8">
        <f t="shared" si="493"/>
        <v>4.3905809812354004E-4</v>
      </c>
      <c r="AV300" s="9">
        <v>5.4654999999999998E-11</v>
      </c>
      <c r="AW300" s="8">
        <f t="shared" si="494"/>
        <v>6.4299999999999999E-13</v>
      </c>
      <c r="AX300" s="8">
        <f t="shared" si="495"/>
        <v>1.196247275819645E-12</v>
      </c>
      <c r="AY300" s="9">
        <v>3.0005000000000004E-7</v>
      </c>
      <c r="AZ300" s="8">
        <f t="shared" si="496"/>
        <v>3.5300000000000004E-9</v>
      </c>
      <c r="BA300" s="8">
        <f t="shared" si="497"/>
        <v>6.5672673151529514E-9</v>
      </c>
      <c r="BB300" s="9">
        <v>2.7370000000000002E-7</v>
      </c>
      <c r="BC300" s="8">
        <f t="shared" si="498"/>
        <v>3.2200000000000005E-9</v>
      </c>
      <c r="BD300" s="8">
        <f t="shared" si="499"/>
        <v>5.9905384574483013E-9</v>
      </c>
      <c r="BE300" s="9">
        <v>1.8020000000000001E-6</v>
      </c>
      <c r="BF300" s="8">
        <f t="shared" si="500"/>
        <v>2.1200000000000001E-8</v>
      </c>
      <c r="BG300" s="8">
        <f t="shared" si="501"/>
        <v>3.9440812204318007E-8</v>
      </c>
      <c r="BH300" s="9">
        <v>0.91800000000000015</v>
      </c>
      <c r="BI300" s="8">
        <f t="shared" si="502"/>
        <v>1.0800000000000002E-2</v>
      </c>
      <c r="BJ300" s="8">
        <f t="shared" si="503"/>
        <v>2.0092489236162005E-2</v>
      </c>
    </row>
    <row r="301" spans="1:62" ht="14.4" x14ac:dyDescent="0.25">
      <c r="A301" s="3">
        <v>25221405</v>
      </c>
      <c r="B301" s="2" t="s">
        <v>39</v>
      </c>
      <c r="C301" s="4" t="s">
        <v>5</v>
      </c>
      <c r="D301" s="4" t="s">
        <v>33</v>
      </c>
      <c r="E301" s="4" t="s">
        <v>20</v>
      </c>
      <c r="F301" s="4" t="s">
        <v>33</v>
      </c>
      <c r="G301" s="4">
        <v>55</v>
      </c>
      <c r="H301" s="26">
        <v>0.62534960951606999</v>
      </c>
      <c r="I301" s="8">
        <v>0.39049999999999996</v>
      </c>
      <c r="J301" s="8">
        <f t="shared" si="468"/>
        <v>7.0999999999999995E-3</v>
      </c>
      <c r="K301" s="8">
        <f t="shared" si="469"/>
        <v>4.4399822275640963E-3</v>
      </c>
      <c r="L301" s="8">
        <v>0.27609999999999996</v>
      </c>
      <c r="M301" s="8">
        <f t="shared" si="470"/>
        <v>5.0199999999999993E-3</v>
      </c>
      <c r="N301" s="8">
        <f t="shared" si="471"/>
        <v>3.1392550397706708E-3</v>
      </c>
      <c r="O301" s="8">
        <v>0.23540000000000003</v>
      </c>
      <c r="P301" s="8">
        <f t="shared" si="472"/>
        <v>4.2800000000000008E-3</v>
      </c>
      <c r="Q301" s="8">
        <f t="shared" si="473"/>
        <v>2.6764963287287799E-3</v>
      </c>
      <c r="R301" s="8">
        <v>4.3614999999999995</v>
      </c>
      <c r="S301" s="8">
        <f t="shared" si="474"/>
        <v>7.9299999999999995E-2</v>
      </c>
      <c r="T301" s="8">
        <f t="shared" si="475"/>
        <v>4.9590224034624347E-2</v>
      </c>
      <c r="U301" s="8">
        <v>2.7445E-3</v>
      </c>
      <c r="V301" s="8">
        <f t="shared" si="476"/>
        <v>4.99E-5</v>
      </c>
      <c r="W301" s="8">
        <f t="shared" si="477"/>
        <v>3.1204945514851894E-5</v>
      </c>
      <c r="X301" s="8">
        <v>9.2949999999999988E-4</v>
      </c>
      <c r="Y301" s="8">
        <f t="shared" si="478"/>
        <v>1.6899999999999997E-5</v>
      </c>
      <c r="Z301" s="8">
        <f t="shared" si="479"/>
        <v>1.0568408400821582E-5</v>
      </c>
      <c r="AA301" s="8">
        <v>2.8435000000000001E-3</v>
      </c>
      <c r="AB301" s="8">
        <f t="shared" si="480"/>
        <v>5.1700000000000003E-5</v>
      </c>
      <c r="AC301" s="8">
        <f t="shared" si="481"/>
        <v>3.233057481198082E-5</v>
      </c>
      <c r="AD301" s="8">
        <v>2.9040000000000001E-4</v>
      </c>
      <c r="AE301" s="8">
        <f t="shared" si="482"/>
        <v>5.2800000000000003E-6</v>
      </c>
      <c r="AF301" s="8">
        <f t="shared" si="483"/>
        <v>3.3018459382448496E-6</v>
      </c>
      <c r="AG301" s="8">
        <v>1.8480000000000002E-4</v>
      </c>
      <c r="AH301" s="8">
        <f t="shared" si="484"/>
        <v>3.3600000000000004E-6</v>
      </c>
      <c r="AI301" s="8">
        <f t="shared" si="485"/>
        <v>2.1011746879739956E-6</v>
      </c>
      <c r="AJ301" s="8">
        <v>1.4080000000000001</v>
      </c>
      <c r="AK301" s="8">
        <f t="shared" si="486"/>
        <v>2.5600000000000001E-2</v>
      </c>
      <c r="AL301" s="8">
        <f t="shared" si="487"/>
        <v>1.6008950003611393E-2</v>
      </c>
      <c r="AM301" s="8">
        <v>22.605</v>
      </c>
      <c r="AN301" s="8">
        <f t="shared" si="488"/>
        <v>0.41100000000000003</v>
      </c>
      <c r="AO301" s="8">
        <f t="shared" si="489"/>
        <v>0.25701868951110479</v>
      </c>
      <c r="AP301" s="8">
        <v>1.8205E-8</v>
      </c>
      <c r="AQ301" s="8">
        <f t="shared" si="490"/>
        <v>3.3099999999999999E-10</v>
      </c>
      <c r="AR301" s="8">
        <f t="shared" si="491"/>
        <v>2.0699072074981917E-10</v>
      </c>
      <c r="AS301" s="9">
        <v>6.2699999999999992E-2</v>
      </c>
      <c r="AT301" s="8">
        <f t="shared" si="492"/>
        <v>1.14E-3</v>
      </c>
      <c r="AU301" s="8">
        <f t="shared" si="493"/>
        <v>7.1289855484831975E-4</v>
      </c>
      <c r="AV301" s="9">
        <v>3.1075E-11</v>
      </c>
      <c r="AW301" s="8">
        <f t="shared" si="494"/>
        <v>5.6500000000000002E-13</v>
      </c>
      <c r="AX301" s="8">
        <f t="shared" si="495"/>
        <v>3.5332252937657955E-13</v>
      </c>
      <c r="AY301" s="9">
        <v>1.8094999999999999E-7</v>
      </c>
      <c r="AZ301" s="8">
        <f t="shared" si="496"/>
        <v>3.2899999999999996E-9</v>
      </c>
      <c r="BA301" s="8">
        <f t="shared" si="497"/>
        <v>2.0574002153078702E-9</v>
      </c>
      <c r="BB301" s="9">
        <v>1.5069999999999999E-7</v>
      </c>
      <c r="BC301" s="8">
        <f t="shared" si="498"/>
        <v>2.7400000000000001E-9</v>
      </c>
      <c r="BD301" s="8">
        <f t="shared" si="499"/>
        <v>1.7134579300740317E-9</v>
      </c>
      <c r="BE301" s="9">
        <v>1.1990000000000001E-6</v>
      </c>
      <c r="BF301" s="8">
        <f t="shared" si="500"/>
        <v>2.18E-8</v>
      </c>
      <c r="BG301" s="8">
        <f t="shared" si="501"/>
        <v>1.3632621487450326E-8</v>
      </c>
      <c r="BH301" s="9">
        <v>0.42349999999999999</v>
      </c>
      <c r="BI301" s="8">
        <f t="shared" si="502"/>
        <v>7.6999999999999994E-3</v>
      </c>
      <c r="BJ301" s="8">
        <f t="shared" si="503"/>
        <v>4.8151919932737383E-3</v>
      </c>
    </row>
    <row r="302" spans="1:62" x14ac:dyDescent="0.25">
      <c r="A302" s="3">
        <v>26137120</v>
      </c>
      <c r="B302" s="2" t="s">
        <v>22</v>
      </c>
      <c r="C302" s="4" t="s">
        <v>5</v>
      </c>
      <c r="D302" s="4" t="s">
        <v>8</v>
      </c>
      <c r="E302" s="4" t="s">
        <v>8</v>
      </c>
      <c r="F302" s="4" t="s">
        <v>8</v>
      </c>
      <c r="G302" s="4">
        <v>85</v>
      </c>
      <c r="H302" s="4">
        <v>3.9084350594754378</v>
      </c>
      <c r="I302" s="8">
        <v>0.68254999999999999</v>
      </c>
      <c r="J302" s="8">
        <f t="shared" si="468"/>
        <v>8.0300000000000007E-3</v>
      </c>
      <c r="K302" s="8">
        <f t="shared" si="469"/>
        <v>3.138473352758777E-2</v>
      </c>
      <c r="L302" s="8">
        <v>0.66555000000000009</v>
      </c>
      <c r="M302" s="8">
        <f t="shared" si="470"/>
        <v>7.8300000000000002E-3</v>
      </c>
      <c r="N302" s="8">
        <f t="shared" si="471"/>
        <v>3.0603046515692678E-2</v>
      </c>
      <c r="O302" s="8">
        <v>0.39950000000000002</v>
      </c>
      <c r="P302" s="8">
        <f t="shared" si="472"/>
        <v>4.7000000000000002E-3</v>
      </c>
      <c r="Q302" s="8">
        <f t="shared" si="473"/>
        <v>1.8369644779534559E-2</v>
      </c>
      <c r="R302" s="8">
        <v>7.5905000000000005</v>
      </c>
      <c r="S302" s="8">
        <f t="shared" si="474"/>
        <v>8.9300000000000004E-2</v>
      </c>
      <c r="T302" s="8">
        <f t="shared" si="475"/>
        <v>0.34902325081115659</v>
      </c>
      <c r="U302" s="8">
        <v>5.4229999999999999E-3</v>
      </c>
      <c r="V302" s="8">
        <f t="shared" si="476"/>
        <v>6.3799999999999992E-5</v>
      </c>
      <c r="W302" s="8">
        <f t="shared" si="477"/>
        <v>2.493581567945329E-4</v>
      </c>
      <c r="X302" s="8">
        <v>2.2014999999999999E-3</v>
      </c>
      <c r="Y302" s="8">
        <f t="shared" si="478"/>
        <v>2.5899999999999999E-5</v>
      </c>
      <c r="Z302" s="8">
        <f t="shared" si="479"/>
        <v>1.0122846804041384E-4</v>
      </c>
      <c r="AA302" s="8">
        <v>2.856E-3</v>
      </c>
      <c r="AB302" s="8">
        <f t="shared" si="480"/>
        <v>3.3600000000000004E-5</v>
      </c>
      <c r="AC302" s="8">
        <f t="shared" si="481"/>
        <v>1.3132341799837471E-4</v>
      </c>
      <c r="AD302" s="8">
        <v>5.4740000000000006E-3</v>
      </c>
      <c r="AE302" s="8">
        <f t="shared" si="482"/>
        <v>6.4400000000000007E-5</v>
      </c>
      <c r="AF302" s="8">
        <f t="shared" si="483"/>
        <v>2.517032178302182E-4</v>
      </c>
      <c r="AG302" s="8">
        <v>6.9870000000000002E-4</v>
      </c>
      <c r="AH302" s="8">
        <f t="shared" si="484"/>
        <v>8.2200000000000009E-6</v>
      </c>
      <c r="AI302" s="8">
        <f t="shared" si="485"/>
        <v>3.2127336188888102E-5</v>
      </c>
      <c r="AJ302" s="8">
        <v>2.8475000000000001</v>
      </c>
      <c r="AK302" s="8">
        <f t="shared" si="486"/>
        <v>3.3500000000000002E-2</v>
      </c>
      <c r="AL302" s="8">
        <f t="shared" si="487"/>
        <v>0.13093257449242718</v>
      </c>
      <c r="AM302" s="8">
        <v>9.0950000000000006</v>
      </c>
      <c r="AN302" s="8">
        <f t="shared" si="488"/>
        <v>0.10700000000000001</v>
      </c>
      <c r="AO302" s="8">
        <f t="shared" si="489"/>
        <v>0.41820255136387191</v>
      </c>
      <c r="AP302" s="8">
        <v>3.1534999999999997E-8</v>
      </c>
      <c r="AQ302" s="8">
        <f t="shared" si="490"/>
        <v>3.7099999999999996E-10</v>
      </c>
      <c r="AR302" s="8">
        <f t="shared" si="491"/>
        <v>1.4500294070653872E-9</v>
      </c>
      <c r="AS302" s="9">
        <v>3.4765E-3</v>
      </c>
      <c r="AT302" s="8">
        <f t="shared" si="492"/>
        <v>4.0899999999999998E-5</v>
      </c>
      <c r="AU302" s="8">
        <f t="shared" si="493"/>
        <v>1.5985499393254539E-4</v>
      </c>
      <c r="AV302" s="9">
        <v>1.4960000000000001E-10</v>
      </c>
      <c r="AW302" s="8">
        <f t="shared" si="494"/>
        <v>1.76E-12</v>
      </c>
      <c r="AX302" s="8">
        <f t="shared" si="495"/>
        <v>6.8788457046767708E-12</v>
      </c>
      <c r="AY302" s="9">
        <v>2.3205000000000002E-7</v>
      </c>
      <c r="AZ302" s="8">
        <f t="shared" si="496"/>
        <v>2.7300000000000003E-9</v>
      </c>
      <c r="BA302" s="8">
        <f t="shared" si="497"/>
        <v>1.0670027712367946E-8</v>
      </c>
      <c r="BB302" s="9">
        <v>3.9355000000000003E-7</v>
      </c>
      <c r="BC302" s="8">
        <f t="shared" si="498"/>
        <v>4.6299999999999999E-9</v>
      </c>
      <c r="BD302" s="8">
        <f t="shared" si="499"/>
        <v>1.8096054325371278E-8</v>
      </c>
      <c r="BE302" s="9">
        <v>2.7030000000000002E-6</v>
      </c>
      <c r="BF302" s="8">
        <f t="shared" si="500"/>
        <v>3.18E-8</v>
      </c>
      <c r="BG302" s="8">
        <f t="shared" si="501"/>
        <v>1.2428823489131891E-7</v>
      </c>
      <c r="BH302" s="9">
        <v>1.0965</v>
      </c>
      <c r="BI302" s="8">
        <f t="shared" si="502"/>
        <v>1.29E-2</v>
      </c>
      <c r="BJ302" s="8">
        <f t="shared" si="503"/>
        <v>5.0418812267233146E-2</v>
      </c>
    </row>
    <row r="303" spans="1:62" x14ac:dyDescent="0.25">
      <c r="A303" s="3">
        <v>31103010</v>
      </c>
      <c r="B303" s="2" t="s">
        <v>40</v>
      </c>
      <c r="C303" s="4" t="s">
        <v>5</v>
      </c>
      <c r="D303" s="4" t="s">
        <v>6</v>
      </c>
      <c r="E303" s="4" t="s">
        <v>6</v>
      </c>
      <c r="F303" s="4" t="s">
        <v>64</v>
      </c>
      <c r="G303" s="4">
        <v>50</v>
      </c>
      <c r="H303" s="4">
        <v>1.1725308844635001</v>
      </c>
      <c r="I303" s="8">
        <v>0.33850000000000002</v>
      </c>
      <c r="J303" s="8">
        <f t="shared" si="468"/>
        <v>6.7700000000000008E-3</v>
      </c>
      <c r="K303" s="8">
        <f t="shared" si="469"/>
        <v>7.9380340878178971E-3</v>
      </c>
      <c r="L303" s="8">
        <v>0.33250000000000002</v>
      </c>
      <c r="M303" s="8">
        <f t="shared" si="470"/>
        <v>6.6500000000000005E-3</v>
      </c>
      <c r="N303" s="8">
        <f t="shared" si="471"/>
        <v>7.7973303816822759E-3</v>
      </c>
      <c r="O303" s="8">
        <v>0.37000000000000005</v>
      </c>
      <c r="P303" s="8">
        <f t="shared" si="472"/>
        <v>7.4000000000000012E-3</v>
      </c>
      <c r="Q303" s="8">
        <f t="shared" si="473"/>
        <v>8.6767285450299013E-3</v>
      </c>
      <c r="R303" s="8">
        <v>1.7750000000000001</v>
      </c>
      <c r="S303" s="8">
        <f t="shared" si="474"/>
        <v>3.5500000000000004E-2</v>
      </c>
      <c r="T303" s="8">
        <f t="shared" si="475"/>
        <v>4.1624846398454256E-2</v>
      </c>
      <c r="U303" s="8">
        <v>7.6500000000000005E-3</v>
      </c>
      <c r="V303" s="8">
        <f t="shared" si="476"/>
        <v>1.5300000000000001E-4</v>
      </c>
      <c r="W303" s="8">
        <f t="shared" si="477"/>
        <v>1.7939722532291552E-4</v>
      </c>
      <c r="X303" s="8">
        <v>7.5500000000000003E-4</v>
      </c>
      <c r="Y303" s="8">
        <f t="shared" si="478"/>
        <v>1.5100000000000001E-5</v>
      </c>
      <c r="Z303" s="8">
        <f t="shared" si="479"/>
        <v>1.7705216355398851E-5</v>
      </c>
      <c r="AA303" s="8">
        <v>1.7700000000000001E-3</v>
      </c>
      <c r="AB303" s="8">
        <f t="shared" si="480"/>
        <v>3.54E-5</v>
      </c>
      <c r="AC303" s="8">
        <f t="shared" si="481"/>
        <v>4.1507593310007902E-5</v>
      </c>
      <c r="AD303" s="8">
        <v>2.6050000000000004E-4</v>
      </c>
      <c r="AE303" s="8">
        <f t="shared" si="482"/>
        <v>5.2100000000000009E-6</v>
      </c>
      <c r="AF303" s="8">
        <f t="shared" si="483"/>
        <v>6.1088859080548363E-6</v>
      </c>
      <c r="AG303" s="8">
        <v>5.9000000000000004E-5</v>
      </c>
      <c r="AH303" s="8">
        <f t="shared" si="484"/>
        <v>1.1800000000000001E-6</v>
      </c>
      <c r="AI303" s="8">
        <f t="shared" si="485"/>
        <v>1.3835864436669303E-6</v>
      </c>
      <c r="AJ303" s="8">
        <v>2.4250000000000003</v>
      </c>
      <c r="AK303" s="8">
        <f t="shared" si="486"/>
        <v>4.8500000000000008E-2</v>
      </c>
      <c r="AL303" s="8">
        <f t="shared" si="487"/>
        <v>5.6867747896479762E-2</v>
      </c>
      <c r="AM303" s="8">
        <v>1.97</v>
      </c>
      <c r="AN303" s="8">
        <f t="shared" si="488"/>
        <v>3.9399999999999998E-2</v>
      </c>
      <c r="AO303" s="8">
        <f t="shared" si="489"/>
        <v>4.6197716847861899E-2</v>
      </c>
      <c r="AP303" s="8">
        <v>1.9000000000000001E-8</v>
      </c>
      <c r="AQ303" s="8">
        <f t="shared" si="490"/>
        <v>3.8000000000000003E-10</v>
      </c>
      <c r="AR303" s="8">
        <f t="shared" si="491"/>
        <v>4.4556173609613005E-10</v>
      </c>
      <c r="AS303" s="9">
        <v>1.1050000000000001E-2</v>
      </c>
      <c r="AT303" s="8">
        <f t="shared" si="492"/>
        <v>2.2100000000000001E-4</v>
      </c>
      <c r="AU303" s="8">
        <f t="shared" si="493"/>
        <v>2.5912932546643351E-4</v>
      </c>
      <c r="AV303" s="9">
        <v>3.3150000000000003E-11</v>
      </c>
      <c r="AW303" s="8">
        <f t="shared" si="494"/>
        <v>6.630000000000001E-13</v>
      </c>
      <c r="AX303" s="8">
        <f t="shared" si="495"/>
        <v>7.7738797639930063E-13</v>
      </c>
      <c r="AY303" s="9">
        <v>1.29E-7</v>
      </c>
      <c r="AZ303" s="8">
        <f t="shared" si="496"/>
        <v>2.5800000000000002E-9</v>
      </c>
      <c r="BA303" s="8">
        <f t="shared" si="497"/>
        <v>3.0251296819158302E-9</v>
      </c>
      <c r="BB303" s="9">
        <v>3.9000000000000002E-7</v>
      </c>
      <c r="BC303" s="8">
        <f t="shared" si="498"/>
        <v>7.8000000000000004E-9</v>
      </c>
      <c r="BD303" s="8">
        <f t="shared" si="499"/>
        <v>9.1457408988153018E-9</v>
      </c>
      <c r="BE303" s="9">
        <v>1.5850000000000001E-6</v>
      </c>
      <c r="BF303" s="8">
        <f t="shared" si="500"/>
        <v>3.1699999999999999E-8</v>
      </c>
      <c r="BG303" s="8">
        <f t="shared" si="501"/>
        <v>3.7169229037492951E-8</v>
      </c>
      <c r="BH303" s="9">
        <v>0.56500000000000006</v>
      </c>
      <c r="BI303" s="8">
        <f t="shared" si="502"/>
        <v>1.1300000000000001E-2</v>
      </c>
      <c r="BJ303" s="8">
        <f t="shared" si="503"/>
        <v>1.3249598994437553E-2</v>
      </c>
    </row>
    <row r="304" spans="1:62" ht="14.4" x14ac:dyDescent="0.25">
      <c r="A304" s="3">
        <v>41104020</v>
      </c>
      <c r="B304" s="2" t="s">
        <v>41</v>
      </c>
      <c r="C304" s="4" t="s">
        <v>5</v>
      </c>
      <c r="D304" s="4" t="s">
        <v>37</v>
      </c>
      <c r="E304" s="4" t="s">
        <v>14</v>
      </c>
      <c r="F304" s="4" t="s">
        <v>66</v>
      </c>
      <c r="G304" s="4">
        <v>90</v>
      </c>
      <c r="H304" s="26">
        <v>3.7520976570964204</v>
      </c>
      <c r="I304" s="8">
        <v>6.9749999999999994E-3</v>
      </c>
      <c r="J304" s="8">
        <f t="shared" si="468"/>
        <v>7.75E-5</v>
      </c>
      <c r="K304" s="8">
        <f t="shared" si="469"/>
        <v>2.907875684249726E-4</v>
      </c>
      <c r="L304" s="8">
        <v>6.7949999999999998E-3</v>
      </c>
      <c r="M304" s="8">
        <f t="shared" si="470"/>
        <v>7.5499999999999992E-5</v>
      </c>
      <c r="N304" s="8">
        <f t="shared" si="471"/>
        <v>2.8328337311077969E-4</v>
      </c>
      <c r="O304" s="8">
        <v>5.3189999999999999E-3</v>
      </c>
      <c r="P304" s="8">
        <f t="shared" si="472"/>
        <v>5.91E-5</v>
      </c>
      <c r="Q304" s="8">
        <f t="shared" si="473"/>
        <v>2.2174897153439844E-4</v>
      </c>
      <c r="R304" s="8">
        <v>7.8030000000000002E-2</v>
      </c>
      <c r="S304" s="8">
        <f t="shared" si="474"/>
        <v>8.6700000000000004E-4</v>
      </c>
      <c r="T304" s="8">
        <f t="shared" si="475"/>
        <v>3.2530686687025968E-3</v>
      </c>
      <c r="U304" s="8">
        <v>3.0509999999999999E-4</v>
      </c>
      <c r="V304" s="8">
        <f t="shared" si="476"/>
        <v>3.3899999999999997E-6</v>
      </c>
      <c r="W304" s="8">
        <f t="shared" si="477"/>
        <v>1.2719611057556864E-5</v>
      </c>
      <c r="X304" s="8">
        <v>3.7530000000000002E-5</v>
      </c>
      <c r="Y304" s="8">
        <f t="shared" si="478"/>
        <v>4.1700000000000004E-7</v>
      </c>
      <c r="Z304" s="8">
        <f t="shared" si="479"/>
        <v>1.5646247230092075E-6</v>
      </c>
      <c r="AA304" s="8">
        <v>5.7600000000000004E-5</v>
      </c>
      <c r="AB304" s="8">
        <f t="shared" si="480"/>
        <v>6.4000000000000001E-7</v>
      </c>
      <c r="AC304" s="8">
        <f t="shared" si="481"/>
        <v>2.4013425005417091E-6</v>
      </c>
      <c r="AD304" s="8">
        <v>8.2889999999999998E-6</v>
      </c>
      <c r="AE304" s="8">
        <f t="shared" si="482"/>
        <v>9.2099999999999998E-8</v>
      </c>
      <c r="AF304" s="8">
        <f t="shared" si="483"/>
        <v>3.455681942185803E-7</v>
      </c>
      <c r="AG304" s="8">
        <v>2.3039999999999999E-6</v>
      </c>
      <c r="AH304" s="8">
        <f t="shared" si="484"/>
        <v>2.5599999999999998E-8</v>
      </c>
      <c r="AI304" s="8">
        <f t="shared" si="485"/>
        <v>9.6053700021668352E-8</v>
      </c>
      <c r="AJ304" s="8">
        <v>3.2039999999999999E-2</v>
      </c>
      <c r="AK304" s="8">
        <f t="shared" si="486"/>
        <v>3.5599999999999998E-4</v>
      </c>
      <c r="AL304" s="8">
        <f t="shared" si="487"/>
        <v>1.3357467659263257E-3</v>
      </c>
      <c r="AM304" s="8">
        <v>0.16739999999999999</v>
      </c>
      <c r="AN304" s="8">
        <f t="shared" si="488"/>
        <v>1.8599999999999999E-3</v>
      </c>
      <c r="AO304" s="8">
        <f t="shared" si="489"/>
        <v>6.9789016421993415E-3</v>
      </c>
      <c r="AP304" s="8">
        <v>3.4019999999999997E-10</v>
      </c>
      <c r="AQ304" s="8">
        <f t="shared" si="490"/>
        <v>3.7799999999999996E-12</v>
      </c>
      <c r="AR304" s="8">
        <f t="shared" si="491"/>
        <v>1.4182929143824467E-11</v>
      </c>
      <c r="AS304" s="9">
        <v>5.5529999999999998E-3</v>
      </c>
      <c r="AT304" s="8">
        <f t="shared" si="492"/>
        <v>6.1699999999999995E-5</v>
      </c>
      <c r="AU304" s="8">
        <f t="shared" si="493"/>
        <v>2.3150442544284913E-4</v>
      </c>
      <c r="AV304" s="9">
        <v>2.7809999999999996E-12</v>
      </c>
      <c r="AW304" s="8">
        <f t="shared" si="494"/>
        <v>3.0899999999999993E-14</v>
      </c>
      <c r="AX304" s="8">
        <f t="shared" si="495"/>
        <v>1.1593981760427935E-13</v>
      </c>
      <c r="AY304" s="9">
        <v>4.5450000000000003E-9</v>
      </c>
      <c r="AZ304" s="8">
        <f t="shared" si="496"/>
        <v>5.0500000000000007E-11</v>
      </c>
      <c r="BA304" s="8">
        <f t="shared" si="497"/>
        <v>1.8948093168336924E-10</v>
      </c>
      <c r="BB304" s="9">
        <v>7.9110000000000005E-9</v>
      </c>
      <c r="BC304" s="8">
        <f t="shared" si="498"/>
        <v>8.7900000000000001E-11</v>
      </c>
      <c r="BD304" s="8">
        <f t="shared" si="499"/>
        <v>3.2980938405877535E-10</v>
      </c>
      <c r="BE304" s="9">
        <v>3.2490000000000002E-8</v>
      </c>
      <c r="BF304" s="8">
        <f t="shared" si="500"/>
        <v>3.6099999999999999E-10</v>
      </c>
      <c r="BG304" s="8">
        <f t="shared" si="501"/>
        <v>1.3545072542118077E-9</v>
      </c>
      <c r="BH304" s="9">
        <v>9.8999999999999991E-3</v>
      </c>
      <c r="BI304" s="8">
        <f t="shared" si="502"/>
        <v>1.0999999999999999E-4</v>
      </c>
      <c r="BJ304" s="8">
        <f t="shared" si="503"/>
        <v>4.1273074228060622E-4</v>
      </c>
    </row>
    <row r="305" spans="1:62" ht="14.4" x14ac:dyDescent="0.25">
      <c r="A305" s="3">
        <v>42111200</v>
      </c>
      <c r="B305" s="2" t="s">
        <v>23</v>
      </c>
      <c r="C305" s="4" t="s">
        <v>5</v>
      </c>
      <c r="D305" s="4" t="s">
        <v>11</v>
      </c>
      <c r="E305" s="4" t="s">
        <v>11</v>
      </c>
      <c r="F305" s="4" t="s">
        <v>11</v>
      </c>
      <c r="G305" s="4">
        <v>30</v>
      </c>
      <c r="H305" s="26">
        <v>0.39084350594754375</v>
      </c>
      <c r="I305" s="8">
        <v>7.17E-2</v>
      </c>
      <c r="J305" s="8">
        <f t="shared" si="468"/>
        <v>2.3900000000000002E-3</v>
      </c>
      <c r="K305" s="8">
        <f t="shared" si="469"/>
        <v>9.3411597921462964E-4</v>
      </c>
      <c r="L305" s="8">
        <v>7.0199999999999999E-2</v>
      </c>
      <c r="M305" s="8">
        <f t="shared" si="470"/>
        <v>2.3400000000000001E-3</v>
      </c>
      <c r="N305" s="8">
        <f t="shared" si="471"/>
        <v>9.1457380391725244E-4</v>
      </c>
      <c r="O305" s="8">
        <v>0.18029999999999999</v>
      </c>
      <c r="P305" s="8">
        <f t="shared" si="472"/>
        <v>6.0099999999999997E-3</v>
      </c>
      <c r="Q305" s="8">
        <f t="shared" si="473"/>
        <v>2.3489694707447377E-3</v>
      </c>
      <c r="R305" s="8">
        <v>0.318</v>
      </c>
      <c r="S305" s="8">
        <f t="shared" si="474"/>
        <v>1.06E-2</v>
      </c>
      <c r="T305" s="8">
        <f t="shared" si="475"/>
        <v>4.1429411630439636E-3</v>
      </c>
      <c r="U305" s="8">
        <v>1.0439999999999998E-3</v>
      </c>
      <c r="V305" s="8">
        <f t="shared" si="476"/>
        <v>3.4799999999999992E-5</v>
      </c>
      <c r="W305" s="8">
        <f t="shared" si="477"/>
        <v>1.3601354006974519E-5</v>
      </c>
      <c r="X305" s="8">
        <v>2.184E-4</v>
      </c>
      <c r="Y305" s="8">
        <f t="shared" si="478"/>
        <v>7.2799999999999998E-6</v>
      </c>
      <c r="Z305" s="8">
        <f t="shared" si="479"/>
        <v>2.8453407232981184E-6</v>
      </c>
      <c r="AA305" s="8">
        <v>6.5699999999999992E-4</v>
      </c>
      <c r="AB305" s="8">
        <f t="shared" si="480"/>
        <v>2.1899999999999997E-5</v>
      </c>
      <c r="AC305" s="8">
        <f t="shared" si="481"/>
        <v>8.5594727802512062E-6</v>
      </c>
      <c r="AD305" s="8">
        <v>7.5900000000000002E-5</v>
      </c>
      <c r="AE305" s="8">
        <f t="shared" si="482"/>
        <v>2.5299999999999999E-6</v>
      </c>
      <c r="AF305" s="8">
        <f t="shared" si="483"/>
        <v>9.8883407004728571E-7</v>
      </c>
      <c r="AG305" s="8">
        <v>2.1209999999999999E-5</v>
      </c>
      <c r="AH305" s="8">
        <f t="shared" si="484"/>
        <v>7.0699999999999996E-7</v>
      </c>
      <c r="AI305" s="8">
        <f t="shared" si="485"/>
        <v>2.7632635870491343E-7</v>
      </c>
      <c r="AJ305" s="8">
        <v>0.26549999999999996</v>
      </c>
      <c r="AK305" s="8">
        <f t="shared" si="486"/>
        <v>8.8499999999999985E-3</v>
      </c>
      <c r="AL305" s="8">
        <f t="shared" si="487"/>
        <v>3.4589650276357613E-3</v>
      </c>
      <c r="AM305" s="8">
        <v>0.14309999999999998</v>
      </c>
      <c r="AN305" s="8">
        <f t="shared" si="488"/>
        <v>4.7699999999999991E-3</v>
      </c>
      <c r="AO305" s="8">
        <f t="shared" si="489"/>
        <v>1.8643235233697833E-3</v>
      </c>
      <c r="AP305" s="8">
        <v>3.2699999999999997E-9</v>
      </c>
      <c r="AQ305" s="8">
        <f t="shared" si="490"/>
        <v>1.0899999999999999E-10</v>
      </c>
      <c r="AR305" s="8">
        <f t="shared" si="491"/>
        <v>4.2601942148282261E-11</v>
      </c>
      <c r="AS305" s="9">
        <v>5.2499999999999995E-3</v>
      </c>
      <c r="AT305" s="8">
        <f t="shared" si="492"/>
        <v>1.7499999999999997E-4</v>
      </c>
      <c r="AU305" s="8">
        <f t="shared" si="493"/>
        <v>6.8397613540820148E-5</v>
      </c>
      <c r="AV305" s="9">
        <v>7.2299999999999997E-12</v>
      </c>
      <c r="AW305" s="8">
        <f t="shared" si="494"/>
        <v>2.4099999999999998E-13</v>
      </c>
      <c r="AX305" s="8">
        <f t="shared" si="495"/>
        <v>9.4193284933358036E-14</v>
      </c>
      <c r="AY305" s="9">
        <v>4.2300000000000002E-8</v>
      </c>
      <c r="AZ305" s="8">
        <f t="shared" si="496"/>
        <v>1.4100000000000001E-9</v>
      </c>
      <c r="BA305" s="8">
        <f t="shared" si="497"/>
        <v>5.5108934338603671E-10</v>
      </c>
      <c r="BB305" s="9">
        <v>4.3499999999999999E-8</v>
      </c>
      <c r="BC305" s="8">
        <f t="shared" si="498"/>
        <v>1.45E-9</v>
      </c>
      <c r="BD305" s="8">
        <f t="shared" si="499"/>
        <v>5.6672308362393839E-10</v>
      </c>
      <c r="BE305" s="9">
        <v>3.1499999999999995E-7</v>
      </c>
      <c r="BF305" s="8">
        <f t="shared" si="500"/>
        <v>1.0499999999999998E-8</v>
      </c>
      <c r="BG305" s="8">
        <f t="shared" si="501"/>
        <v>4.1038568124492086E-9</v>
      </c>
      <c r="BH305" s="9">
        <v>0.19679999999999997</v>
      </c>
      <c r="BI305" s="8">
        <f t="shared" si="502"/>
        <v>6.559999999999999E-3</v>
      </c>
      <c r="BJ305" s="8">
        <f t="shared" si="503"/>
        <v>2.5639333990158867E-3</v>
      </c>
    </row>
    <row r="306" spans="1:62" ht="14.4" x14ac:dyDescent="0.25">
      <c r="A306" s="3">
        <v>56203010</v>
      </c>
      <c r="B306" s="2" t="s">
        <v>24</v>
      </c>
      <c r="C306" s="4" t="s">
        <v>2</v>
      </c>
      <c r="D306" s="4" t="s">
        <v>2</v>
      </c>
      <c r="E306" s="4" t="s">
        <v>3</v>
      </c>
      <c r="F306" s="4" t="s">
        <v>66</v>
      </c>
      <c r="G306" s="4">
        <v>234</v>
      </c>
      <c r="H306" s="26">
        <v>4.2992785654229815</v>
      </c>
      <c r="I306" s="8">
        <v>4.6566000000000003E-2</v>
      </c>
      <c r="J306" s="8">
        <f t="shared" si="468"/>
        <v>1.9900000000000001E-4</v>
      </c>
      <c r="K306" s="8">
        <f t="shared" si="469"/>
        <v>8.555564345191734E-4</v>
      </c>
      <c r="L306" s="8">
        <v>4.5396000000000006E-2</v>
      </c>
      <c r="M306" s="8">
        <f t="shared" si="470"/>
        <v>1.9400000000000003E-4</v>
      </c>
      <c r="N306" s="8">
        <f t="shared" si="471"/>
        <v>8.3406004169205852E-4</v>
      </c>
      <c r="O306" s="8">
        <v>0.194688</v>
      </c>
      <c r="P306" s="8">
        <f t="shared" si="472"/>
        <v>8.3199999999999995E-4</v>
      </c>
      <c r="Q306" s="8">
        <f t="shared" si="473"/>
        <v>3.5769997664319205E-3</v>
      </c>
      <c r="R306" s="8">
        <v>0.23306400000000002</v>
      </c>
      <c r="S306" s="8">
        <f t="shared" si="474"/>
        <v>9.9600000000000014E-4</v>
      </c>
      <c r="T306" s="8">
        <f t="shared" si="475"/>
        <v>4.2820814511612898E-3</v>
      </c>
      <c r="U306" s="8">
        <v>7.5348000000000006E-4</v>
      </c>
      <c r="V306" s="8">
        <f t="shared" si="476"/>
        <v>3.2200000000000001E-6</v>
      </c>
      <c r="W306" s="8">
        <f t="shared" si="477"/>
        <v>1.3843676980662E-5</v>
      </c>
      <c r="X306" s="8">
        <v>1.6848000000000001E-4</v>
      </c>
      <c r="Y306" s="8">
        <f t="shared" si="478"/>
        <v>7.2000000000000009E-7</v>
      </c>
      <c r="Z306" s="8">
        <f t="shared" si="479"/>
        <v>3.0954805671045469E-6</v>
      </c>
      <c r="AA306" s="8">
        <v>4.4460000000000002E-4</v>
      </c>
      <c r="AB306" s="8">
        <f t="shared" si="480"/>
        <v>1.9E-6</v>
      </c>
      <c r="AC306" s="8">
        <f t="shared" si="481"/>
        <v>8.1686292743036657E-6</v>
      </c>
      <c r="AD306" s="8">
        <v>1.2589200000000001E-4</v>
      </c>
      <c r="AE306" s="8">
        <f t="shared" si="482"/>
        <v>5.3800000000000008E-7</v>
      </c>
      <c r="AF306" s="8">
        <f t="shared" si="483"/>
        <v>2.3130118681975645E-6</v>
      </c>
      <c r="AG306" s="8">
        <v>1.4016600000000001E-5</v>
      </c>
      <c r="AH306" s="8">
        <f t="shared" si="484"/>
        <v>5.99E-8</v>
      </c>
      <c r="AI306" s="8">
        <f t="shared" si="485"/>
        <v>2.5752678606883661E-7</v>
      </c>
      <c r="AJ306" s="8">
        <v>0.37206000000000006</v>
      </c>
      <c r="AK306" s="8">
        <f t="shared" si="486"/>
        <v>1.5900000000000003E-3</v>
      </c>
      <c r="AL306" s="8">
        <f t="shared" si="487"/>
        <v>6.835852919022542E-3</v>
      </c>
      <c r="AM306" s="8">
        <v>0.13220999999999999</v>
      </c>
      <c r="AN306" s="8">
        <f t="shared" si="488"/>
        <v>5.6499999999999996E-4</v>
      </c>
      <c r="AO306" s="8">
        <f t="shared" si="489"/>
        <v>2.4290923894639844E-3</v>
      </c>
      <c r="AP306" s="8">
        <v>2.8080000000000002E-9</v>
      </c>
      <c r="AQ306" s="8">
        <f t="shared" si="490"/>
        <v>1.2000000000000001E-11</v>
      </c>
      <c r="AR306" s="8">
        <f t="shared" si="491"/>
        <v>5.1591342785075781E-11</v>
      </c>
      <c r="AS306" s="9">
        <v>1.0623600000000002E-2</v>
      </c>
      <c r="AT306" s="8">
        <f t="shared" si="492"/>
        <v>4.5400000000000006E-5</v>
      </c>
      <c r="AU306" s="8">
        <f t="shared" si="493"/>
        <v>1.9518724687020338E-4</v>
      </c>
      <c r="AV306" s="9">
        <v>5.9669999999999999E-12</v>
      </c>
      <c r="AW306" s="8">
        <f t="shared" si="494"/>
        <v>2.5499999999999999E-14</v>
      </c>
      <c r="AX306" s="8">
        <f t="shared" si="495"/>
        <v>1.0963160341828603E-13</v>
      </c>
      <c r="AY306" s="9">
        <v>2.9483999999999998E-8</v>
      </c>
      <c r="AZ306" s="8">
        <f t="shared" si="496"/>
        <v>1.2599999999999998E-10</v>
      </c>
      <c r="BA306" s="8">
        <f t="shared" si="497"/>
        <v>5.417090992432956E-10</v>
      </c>
      <c r="BB306" s="9">
        <v>-2.2393800000000001E-8</v>
      </c>
      <c r="BC306" s="8">
        <f t="shared" si="498"/>
        <v>-9.5700000000000003E-11</v>
      </c>
      <c r="BD306" s="8">
        <f t="shared" si="499"/>
        <v>-4.1144095871097934E-10</v>
      </c>
      <c r="BE306" s="9">
        <v>1.2144600000000001E-7</v>
      </c>
      <c r="BF306" s="8">
        <f t="shared" si="500"/>
        <v>5.1900000000000007E-10</v>
      </c>
      <c r="BG306" s="8">
        <f t="shared" si="501"/>
        <v>2.2313255754545277E-9</v>
      </c>
      <c r="BH306" s="9">
        <v>0.17222400000000002</v>
      </c>
      <c r="BI306" s="8">
        <f t="shared" si="502"/>
        <v>7.3600000000000011E-4</v>
      </c>
      <c r="BJ306" s="8">
        <f t="shared" si="503"/>
        <v>3.164269024151315E-3</v>
      </c>
    </row>
    <row r="307" spans="1:62" ht="14.4" x14ac:dyDescent="0.25">
      <c r="A307" s="3">
        <v>56205008</v>
      </c>
      <c r="B307" s="2" t="s">
        <v>25</v>
      </c>
      <c r="C307" s="4" t="s">
        <v>2</v>
      </c>
      <c r="D307" s="4" t="s">
        <v>2</v>
      </c>
      <c r="E307" s="4" t="s">
        <v>17</v>
      </c>
      <c r="F307" s="4" t="s">
        <v>66</v>
      </c>
      <c r="G307" s="4">
        <v>140</v>
      </c>
      <c r="H307" s="26">
        <v>3.12674804758035</v>
      </c>
      <c r="I307" s="8">
        <v>0.20440000000000003</v>
      </c>
      <c r="J307" s="8">
        <f t="shared" si="468"/>
        <v>1.4600000000000001E-3</v>
      </c>
      <c r="K307" s="8">
        <f t="shared" si="469"/>
        <v>4.5650521494673118E-3</v>
      </c>
      <c r="L307" s="8">
        <v>0.11886000000000001</v>
      </c>
      <c r="M307" s="8">
        <f t="shared" si="470"/>
        <v>8.4900000000000004E-4</v>
      </c>
      <c r="N307" s="8">
        <f t="shared" si="471"/>
        <v>2.6546090923957174E-3</v>
      </c>
      <c r="O307" s="8">
        <v>0.13370000000000001</v>
      </c>
      <c r="P307" s="8">
        <f t="shared" si="472"/>
        <v>9.5500000000000012E-4</v>
      </c>
      <c r="Q307" s="8">
        <f t="shared" si="473"/>
        <v>2.9860443854392345E-3</v>
      </c>
      <c r="R307" s="8">
        <v>0.81620000000000004</v>
      </c>
      <c r="S307" s="8">
        <f t="shared" si="474"/>
        <v>5.8300000000000001E-3</v>
      </c>
      <c r="T307" s="8">
        <f t="shared" si="475"/>
        <v>1.8228941117393441E-2</v>
      </c>
      <c r="U307" s="8">
        <v>3.0940000000000004E-3</v>
      </c>
      <c r="V307" s="8">
        <f t="shared" si="476"/>
        <v>2.2100000000000002E-5</v>
      </c>
      <c r="W307" s="8">
        <f t="shared" si="477"/>
        <v>6.9101131851525738E-5</v>
      </c>
      <c r="X307" s="8">
        <v>3.0940000000000004E-4</v>
      </c>
      <c r="Y307" s="8">
        <f t="shared" si="478"/>
        <v>2.2100000000000004E-6</v>
      </c>
      <c r="Z307" s="8">
        <f t="shared" si="479"/>
        <v>6.9101131851525752E-6</v>
      </c>
      <c r="AA307" s="8">
        <v>4.9140000000000002E-4</v>
      </c>
      <c r="AB307" s="8">
        <f t="shared" si="480"/>
        <v>3.5100000000000003E-6</v>
      </c>
      <c r="AC307" s="8">
        <f t="shared" si="481"/>
        <v>1.0974885647007029E-5</v>
      </c>
      <c r="AD307" s="8">
        <v>1.582E-4</v>
      </c>
      <c r="AE307" s="8">
        <f t="shared" si="482"/>
        <v>1.13E-6</v>
      </c>
      <c r="AF307" s="8">
        <f t="shared" si="483"/>
        <v>3.5332252937657954E-6</v>
      </c>
      <c r="AG307" s="8">
        <v>1.2278000000000002E-5</v>
      </c>
      <c r="AH307" s="8">
        <f t="shared" si="484"/>
        <v>8.7700000000000011E-8</v>
      </c>
      <c r="AI307" s="8">
        <f t="shared" si="485"/>
        <v>2.742158037727967E-7</v>
      </c>
      <c r="AJ307" s="8">
        <v>2.198</v>
      </c>
      <c r="AK307" s="8">
        <f t="shared" si="486"/>
        <v>1.5699999999999999E-2</v>
      </c>
      <c r="AL307" s="8">
        <f t="shared" si="487"/>
        <v>4.9089944347011492E-2</v>
      </c>
      <c r="AM307" s="8">
        <v>0.70700000000000007</v>
      </c>
      <c r="AN307" s="8">
        <f t="shared" si="488"/>
        <v>5.0500000000000007E-3</v>
      </c>
      <c r="AO307" s="8">
        <f t="shared" si="489"/>
        <v>1.5790077640280769E-2</v>
      </c>
      <c r="AP307" s="8">
        <v>7.028000000000001E-9</v>
      </c>
      <c r="AQ307" s="8">
        <f t="shared" si="490"/>
        <v>5.0200000000000005E-11</v>
      </c>
      <c r="AR307" s="8">
        <f t="shared" si="491"/>
        <v>1.5696275198853358E-10</v>
      </c>
      <c r="AS307" s="9">
        <v>4.3260000000000007E-2</v>
      </c>
      <c r="AT307" s="8">
        <f t="shared" si="492"/>
        <v>3.0900000000000003E-4</v>
      </c>
      <c r="AU307" s="8">
        <f t="shared" si="493"/>
        <v>9.6616514670232819E-4</v>
      </c>
      <c r="AV307" s="9">
        <v>1.0934E-11</v>
      </c>
      <c r="AW307" s="8">
        <f t="shared" si="494"/>
        <v>7.8100000000000003E-14</v>
      </c>
      <c r="AX307" s="8">
        <f t="shared" si="495"/>
        <v>2.4419902251602534E-13</v>
      </c>
      <c r="AY307" s="9">
        <v>4.2560000000000005E-8</v>
      </c>
      <c r="AZ307" s="8">
        <f t="shared" si="496"/>
        <v>3.0400000000000004E-10</v>
      </c>
      <c r="BA307" s="8">
        <f t="shared" si="497"/>
        <v>9.5053140646442647E-10</v>
      </c>
      <c r="BB307" s="9">
        <v>1.0164000000000002E-7</v>
      </c>
      <c r="BC307" s="8">
        <f t="shared" si="498"/>
        <v>7.2600000000000008E-10</v>
      </c>
      <c r="BD307" s="8">
        <f t="shared" si="499"/>
        <v>2.2700190825433343E-9</v>
      </c>
      <c r="BE307" s="9">
        <v>5.0260000000000007E-7</v>
      </c>
      <c r="BF307" s="8">
        <f t="shared" si="500"/>
        <v>3.5900000000000006E-9</v>
      </c>
      <c r="BG307" s="8">
        <f t="shared" si="501"/>
        <v>1.1225025490813459E-8</v>
      </c>
      <c r="BH307" s="9">
        <v>0.19180000000000003</v>
      </c>
      <c r="BI307" s="8">
        <f t="shared" si="502"/>
        <v>1.3700000000000001E-3</v>
      </c>
      <c r="BJ307" s="8">
        <f t="shared" si="503"/>
        <v>4.2836448251850796E-3</v>
      </c>
    </row>
    <row r="308" spans="1:62" ht="14.4" x14ac:dyDescent="0.25">
      <c r="A308" s="3">
        <v>63107010</v>
      </c>
      <c r="B308" s="2" t="s">
        <v>26</v>
      </c>
      <c r="C308" s="4" t="s">
        <v>18</v>
      </c>
      <c r="D308" s="4" t="s">
        <v>19</v>
      </c>
      <c r="E308" s="4" t="s">
        <v>19</v>
      </c>
      <c r="F308" s="4" t="s">
        <v>66</v>
      </c>
      <c r="G308" s="4">
        <v>140</v>
      </c>
      <c r="H308" s="26">
        <v>9.3802441427410503</v>
      </c>
      <c r="I308" s="8">
        <v>2.7720000000000005E-2</v>
      </c>
      <c r="J308" s="8">
        <f t="shared" si="468"/>
        <v>1.9800000000000004E-4</v>
      </c>
      <c r="K308" s="8">
        <f t="shared" si="469"/>
        <v>1.8572883402627283E-3</v>
      </c>
      <c r="L308" s="8">
        <v>2.6460000000000004E-2</v>
      </c>
      <c r="M308" s="8">
        <f t="shared" si="470"/>
        <v>1.8900000000000004E-4</v>
      </c>
      <c r="N308" s="8">
        <f t="shared" si="471"/>
        <v>1.772866142978059E-3</v>
      </c>
      <c r="O308" s="8">
        <v>1.1676000000000001E-2</v>
      </c>
      <c r="P308" s="8">
        <f t="shared" si="472"/>
        <v>8.3400000000000008E-5</v>
      </c>
      <c r="Q308" s="8">
        <f t="shared" si="473"/>
        <v>7.8231236150460366E-4</v>
      </c>
      <c r="R308" s="8">
        <v>0.29960000000000003</v>
      </c>
      <c r="S308" s="8">
        <f t="shared" si="474"/>
        <v>2.1400000000000004E-3</v>
      </c>
      <c r="T308" s="8">
        <f t="shared" si="475"/>
        <v>2.0073722465465852E-2</v>
      </c>
      <c r="U308" s="8">
        <v>1.1298000000000002E-3</v>
      </c>
      <c r="V308" s="8">
        <f t="shared" si="476"/>
        <v>8.0700000000000024E-6</v>
      </c>
      <c r="W308" s="8">
        <f t="shared" si="477"/>
        <v>7.5698570231920296E-5</v>
      </c>
      <c r="X308" s="8">
        <v>2.3520000000000002E-4</v>
      </c>
      <c r="Y308" s="8">
        <f t="shared" si="478"/>
        <v>1.6800000000000002E-6</v>
      </c>
      <c r="Z308" s="8">
        <f t="shared" si="479"/>
        <v>1.5758810159804966E-5</v>
      </c>
      <c r="AA308" s="8">
        <v>9.9540000000000002E-4</v>
      </c>
      <c r="AB308" s="8">
        <f t="shared" si="480"/>
        <v>7.1100000000000005E-6</v>
      </c>
      <c r="AC308" s="8">
        <f t="shared" si="481"/>
        <v>6.669353585488887E-5</v>
      </c>
      <c r="AD308" s="8">
        <v>5.9500000000000003E-5</v>
      </c>
      <c r="AE308" s="8">
        <f t="shared" si="482"/>
        <v>4.2500000000000001E-7</v>
      </c>
      <c r="AF308" s="8">
        <f t="shared" si="483"/>
        <v>3.9866037606649464E-6</v>
      </c>
      <c r="AG308" s="8">
        <v>3.2480000000000001E-5</v>
      </c>
      <c r="AH308" s="8">
        <f t="shared" si="484"/>
        <v>2.3200000000000001E-7</v>
      </c>
      <c r="AI308" s="8">
        <f t="shared" si="485"/>
        <v>2.1762166411159238E-6</v>
      </c>
      <c r="AJ308" s="8">
        <v>0.22680000000000003</v>
      </c>
      <c r="AK308" s="8">
        <f t="shared" si="486"/>
        <v>1.6200000000000001E-3</v>
      </c>
      <c r="AL308" s="8">
        <f t="shared" si="487"/>
        <v>1.5195995511240503E-2</v>
      </c>
      <c r="AM308" s="8">
        <v>0.19320000000000001</v>
      </c>
      <c r="AN308" s="8">
        <f t="shared" si="488"/>
        <v>1.3800000000000002E-3</v>
      </c>
      <c r="AO308" s="8">
        <f t="shared" si="489"/>
        <v>1.2944736916982651E-2</v>
      </c>
      <c r="AP308" s="8">
        <v>2.0020000000000003E-9</v>
      </c>
      <c r="AQ308" s="8">
        <f t="shared" si="490"/>
        <v>1.4300000000000002E-11</v>
      </c>
      <c r="AR308" s="8">
        <f t="shared" si="491"/>
        <v>1.3413749124119705E-10</v>
      </c>
      <c r="AS308" s="9">
        <v>3.3600000000000005E-2</v>
      </c>
      <c r="AT308" s="8">
        <f t="shared" si="492"/>
        <v>2.4000000000000003E-4</v>
      </c>
      <c r="AU308" s="8">
        <f t="shared" si="493"/>
        <v>2.2512585942578525E-3</v>
      </c>
      <c r="AV308" s="9">
        <v>4.2560000000000004E-12</v>
      </c>
      <c r="AW308" s="8">
        <f t="shared" si="494"/>
        <v>3.0400000000000002E-14</v>
      </c>
      <c r="AX308" s="8">
        <f t="shared" si="495"/>
        <v>2.8515942193932792E-13</v>
      </c>
      <c r="AY308" s="9">
        <v>5.922000000000001E-8</v>
      </c>
      <c r="AZ308" s="8">
        <f t="shared" si="496"/>
        <v>4.2300000000000009E-10</v>
      </c>
      <c r="BA308" s="8">
        <f t="shared" si="497"/>
        <v>3.967843272379465E-9</v>
      </c>
      <c r="BB308" s="9">
        <v>1.6660000000000002E-8</v>
      </c>
      <c r="BC308" s="8">
        <f t="shared" si="498"/>
        <v>1.19E-10</v>
      </c>
      <c r="BD308" s="8">
        <f t="shared" si="499"/>
        <v>1.1162490529861849E-9</v>
      </c>
      <c r="BE308" s="9">
        <v>1.5400000000000003E-7</v>
      </c>
      <c r="BF308" s="8">
        <f t="shared" si="500"/>
        <v>1.1000000000000001E-9</v>
      </c>
      <c r="BG308" s="8">
        <f t="shared" si="501"/>
        <v>1.0318268557015157E-8</v>
      </c>
      <c r="BH308" s="9">
        <v>4.2000000000000003E-2</v>
      </c>
      <c r="BI308" s="8">
        <f t="shared" si="502"/>
        <v>3.0000000000000003E-4</v>
      </c>
      <c r="BJ308" s="8">
        <f t="shared" si="503"/>
        <v>2.8140732428223155E-3</v>
      </c>
    </row>
    <row r="309" spans="1:62" ht="14.4" x14ac:dyDescent="0.25">
      <c r="A309" s="3">
        <v>75113000</v>
      </c>
      <c r="B309" s="2" t="s">
        <v>27</v>
      </c>
      <c r="C309" s="4" t="s">
        <v>4</v>
      </c>
      <c r="D309" s="4" t="s">
        <v>4</v>
      </c>
      <c r="E309" s="4" t="s">
        <v>13</v>
      </c>
      <c r="F309" s="4" t="s">
        <v>66</v>
      </c>
      <c r="G309" s="4">
        <v>85</v>
      </c>
      <c r="H309" s="26">
        <v>10.161931154636138</v>
      </c>
      <c r="I309" s="8">
        <v>3.0345E-2</v>
      </c>
      <c r="J309" s="8">
        <f t="shared" si="468"/>
        <v>3.57E-4</v>
      </c>
      <c r="K309" s="8">
        <f t="shared" si="469"/>
        <v>3.6278094222051012E-3</v>
      </c>
      <c r="L309" s="8">
        <v>2.9155000000000004E-2</v>
      </c>
      <c r="M309" s="8">
        <f t="shared" si="470"/>
        <v>3.4300000000000004E-4</v>
      </c>
      <c r="N309" s="8">
        <f t="shared" si="471"/>
        <v>3.4855423860401958E-3</v>
      </c>
      <c r="O309" s="8">
        <v>1.6745000000000003E-2</v>
      </c>
      <c r="P309" s="8">
        <f t="shared" si="472"/>
        <v>1.9700000000000005E-4</v>
      </c>
      <c r="Q309" s="8">
        <f t="shared" si="473"/>
        <v>2.0019004374633195E-3</v>
      </c>
      <c r="R309" s="8">
        <v>0.26095000000000002</v>
      </c>
      <c r="S309" s="8">
        <f t="shared" si="474"/>
        <v>3.0700000000000002E-3</v>
      </c>
      <c r="T309" s="8">
        <f t="shared" si="475"/>
        <v>3.1197128644732945E-2</v>
      </c>
      <c r="U309" s="8">
        <v>6.0605000000000001E-4</v>
      </c>
      <c r="V309" s="8">
        <f t="shared" si="476"/>
        <v>7.1300000000000003E-6</v>
      </c>
      <c r="W309" s="8">
        <f t="shared" si="477"/>
        <v>7.2454569132555667E-5</v>
      </c>
      <c r="X309" s="8">
        <v>1.1475000000000001E-4</v>
      </c>
      <c r="Y309" s="8">
        <f t="shared" si="478"/>
        <v>1.3500000000000002E-6</v>
      </c>
      <c r="Z309" s="8">
        <f t="shared" si="479"/>
        <v>1.3718607058758788E-5</v>
      </c>
      <c r="AA309" s="8">
        <v>1.5215000000000001E-4</v>
      </c>
      <c r="AB309" s="8">
        <f t="shared" si="480"/>
        <v>1.7900000000000002E-6</v>
      </c>
      <c r="AC309" s="8">
        <f t="shared" si="481"/>
        <v>1.818985676679869E-5</v>
      </c>
      <c r="AD309" s="8">
        <v>2.1334999999999998E-5</v>
      </c>
      <c r="AE309" s="8">
        <f t="shared" si="482"/>
        <v>2.5099999999999996E-7</v>
      </c>
      <c r="AF309" s="8">
        <f t="shared" si="483"/>
        <v>2.5506447198136703E-6</v>
      </c>
      <c r="AG309" s="8">
        <v>4.4285E-6</v>
      </c>
      <c r="AH309" s="8">
        <f t="shared" si="484"/>
        <v>5.2100000000000003E-8</v>
      </c>
      <c r="AI309" s="8">
        <f t="shared" si="485"/>
        <v>5.2943661315654281E-7</v>
      </c>
      <c r="AJ309" s="8">
        <v>0.17</v>
      </c>
      <c r="AK309" s="8">
        <f t="shared" si="486"/>
        <v>2E-3</v>
      </c>
      <c r="AL309" s="8">
        <f t="shared" si="487"/>
        <v>2.0323862309272276E-2</v>
      </c>
      <c r="AM309" s="8">
        <v>0.1343</v>
      </c>
      <c r="AN309" s="8">
        <f t="shared" si="488"/>
        <v>1.58E-3</v>
      </c>
      <c r="AO309" s="8">
        <f t="shared" si="489"/>
        <v>1.6055851224325096E-2</v>
      </c>
      <c r="AP309" s="8">
        <v>2.9325E-9</v>
      </c>
      <c r="AQ309" s="8">
        <f t="shared" si="490"/>
        <v>3.4499999999999997E-11</v>
      </c>
      <c r="AR309" s="8">
        <f t="shared" si="491"/>
        <v>3.5058662483494674E-10</v>
      </c>
      <c r="AS309" s="9">
        <v>5.3720000000000009E-3</v>
      </c>
      <c r="AT309" s="8">
        <f t="shared" si="492"/>
        <v>6.3200000000000005E-5</v>
      </c>
      <c r="AU309" s="8">
        <f t="shared" si="493"/>
        <v>6.4223404897300392E-4</v>
      </c>
      <c r="AV309" s="9">
        <v>6.4175000000000001E-12</v>
      </c>
      <c r="AW309" s="8">
        <f t="shared" si="494"/>
        <v>7.5500000000000006E-14</v>
      </c>
      <c r="AX309" s="8">
        <f t="shared" si="495"/>
        <v>7.6722580217502846E-13</v>
      </c>
      <c r="AY309" s="9">
        <v>1.3175000000000001E-8</v>
      </c>
      <c r="AZ309" s="8">
        <f t="shared" si="496"/>
        <v>1.5500000000000001E-10</v>
      </c>
      <c r="BA309" s="8">
        <f t="shared" si="497"/>
        <v>1.5750993289686015E-9</v>
      </c>
      <c r="BB309" s="9">
        <v>2.3205000000000005E-8</v>
      </c>
      <c r="BC309" s="8">
        <f t="shared" si="498"/>
        <v>2.7300000000000004E-10</v>
      </c>
      <c r="BD309" s="8">
        <f t="shared" si="499"/>
        <v>2.7742072052156662E-9</v>
      </c>
      <c r="BE309" s="9">
        <v>1.2665000000000001E-7</v>
      </c>
      <c r="BF309" s="8">
        <f t="shared" si="500"/>
        <v>1.4900000000000002E-9</v>
      </c>
      <c r="BG309" s="8">
        <f t="shared" si="501"/>
        <v>1.5141277420407848E-8</v>
      </c>
      <c r="BH309" s="9">
        <v>3.7910000000000006E-2</v>
      </c>
      <c r="BI309" s="8">
        <f t="shared" si="502"/>
        <v>4.4600000000000005E-4</v>
      </c>
      <c r="BJ309" s="8">
        <f t="shared" si="503"/>
        <v>4.5322212949677181E-3</v>
      </c>
    </row>
    <row r="310" spans="1:62" ht="14.4" x14ac:dyDescent="0.25">
      <c r="A310" s="3">
        <v>83106000</v>
      </c>
      <c r="B310" s="2" t="s">
        <v>28</v>
      </c>
      <c r="C310" s="4" t="s">
        <v>16</v>
      </c>
      <c r="D310" s="4" t="s">
        <v>16</v>
      </c>
      <c r="E310" s="4" t="s">
        <v>29</v>
      </c>
      <c r="F310" s="4" t="s">
        <v>66</v>
      </c>
      <c r="G310" s="4">
        <v>30</v>
      </c>
      <c r="H310" s="26">
        <v>0.78168701189508749</v>
      </c>
      <c r="I310" s="8">
        <v>9.2999999999999999E-2</v>
      </c>
      <c r="J310" s="8">
        <f t="shared" si="468"/>
        <v>3.0999999999999999E-3</v>
      </c>
      <c r="K310" s="8">
        <f t="shared" si="469"/>
        <v>2.4232297368747711E-3</v>
      </c>
      <c r="L310" s="8">
        <v>9.1799999999999993E-2</v>
      </c>
      <c r="M310" s="8">
        <f t="shared" si="470"/>
        <v>3.0599999999999998E-3</v>
      </c>
      <c r="N310" s="8">
        <f t="shared" si="471"/>
        <v>2.3919622563989677E-3</v>
      </c>
      <c r="O310" s="8">
        <v>0.17460000000000001</v>
      </c>
      <c r="P310" s="8">
        <f t="shared" si="472"/>
        <v>5.8200000000000005E-3</v>
      </c>
      <c r="Q310" s="8">
        <f t="shared" si="473"/>
        <v>4.5494184092294094E-3</v>
      </c>
      <c r="R310" s="8">
        <v>0.504</v>
      </c>
      <c r="S310" s="8">
        <f t="shared" si="474"/>
        <v>1.6799999999999999E-2</v>
      </c>
      <c r="T310" s="8">
        <f t="shared" si="475"/>
        <v>1.3132341799837469E-2</v>
      </c>
      <c r="U310" s="8">
        <v>9.8700000000000003E-4</v>
      </c>
      <c r="V310" s="8">
        <f t="shared" si="476"/>
        <v>3.29E-5</v>
      </c>
      <c r="W310" s="8">
        <f t="shared" si="477"/>
        <v>2.5717502691348377E-5</v>
      </c>
      <c r="X310" s="8">
        <v>2.2709999999999999E-4</v>
      </c>
      <c r="Y310" s="8">
        <f t="shared" si="478"/>
        <v>7.5699999999999995E-6</v>
      </c>
      <c r="Z310" s="8">
        <f t="shared" si="479"/>
        <v>5.9173706800458116E-6</v>
      </c>
      <c r="AA310" s="8">
        <v>5.6400000000000005E-4</v>
      </c>
      <c r="AB310" s="8">
        <f t="shared" si="480"/>
        <v>1.8800000000000003E-5</v>
      </c>
      <c r="AC310" s="8">
        <f t="shared" si="481"/>
        <v>1.4695715823627646E-5</v>
      </c>
      <c r="AD310" s="8">
        <v>9.2399999999999996E-5</v>
      </c>
      <c r="AE310" s="8">
        <f t="shared" si="482"/>
        <v>3.0799999999999997E-6</v>
      </c>
      <c r="AF310" s="8">
        <f t="shared" si="483"/>
        <v>2.4075959966368692E-6</v>
      </c>
      <c r="AG310" s="8">
        <v>1.9769999999999999E-5</v>
      </c>
      <c r="AH310" s="8">
        <f t="shared" si="484"/>
        <v>6.5899999999999996E-7</v>
      </c>
      <c r="AI310" s="8">
        <f t="shared" si="485"/>
        <v>5.1513174083886267E-7</v>
      </c>
      <c r="AJ310" s="8">
        <v>10.559999999999999</v>
      </c>
      <c r="AK310" s="8">
        <f t="shared" si="486"/>
        <v>0.35199999999999998</v>
      </c>
      <c r="AL310" s="8">
        <f t="shared" si="487"/>
        <v>0.27515382818707079</v>
      </c>
      <c r="AM310" s="8">
        <v>0.51600000000000001</v>
      </c>
      <c r="AN310" s="8">
        <f t="shared" si="488"/>
        <v>1.72E-2</v>
      </c>
      <c r="AO310" s="8">
        <f t="shared" si="489"/>
        <v>1.3445016604595504E-2</v>
      </c>
      <c r="AP310" s="8">
        <v>5.2199999999999998E-9</v>
      </c>
      <c r="AQ310" s="8">
        <f t="shared" si="490"/>
        <v>1.7399999999999999E-10</v>
      </c>
      <c r="AR310" s="8">
        <f t="shared" si="491"/>
        <v>1.3601354006974521E-10</v>
      </c>
      <c r="AS310" s="9">
        <v>6.9300000000000004E-3</v>
      </c>
      <c r="AT310" s="8">
        <f t="shared" si="492"/>
        <v>2.31E-4</v>
      </c>
      <c r="AU310" s="8">
        <f t="shared" si="493"/>
        <v>1.8056969974776521E-4</v>
      </c>
      <c r="AV310" s="9">
        <v>1.248E-11</v>
      </c>
      <c r="AW310" s="8">
        <f t="shared" si="494"/>
        <v>4.1599999999999999E-13</v>
      </c>
      <c r="AX310" s="8">
        <f t="shared" si="495"/>
        <v>3.251817969483564E-13</v>
      </c>
      <c r="AY310" s="9">
        <v>3.69E-8</v>
      </c>
      <c r="AZ310" s="8">
        <f t="shared" si="496"/>
        <v>1.2299999999999999E-9</v>
      </c>
      <c r="BA310" s="8">
        <f t="shared" si="497"/>
        <v>9.6147502463095744E-10</v>
      </c>
      <c r="BB310" s="9">
        <v>4.7399999999999994E-8</v>
      </c>
      <c r="BC310" s="8">
        <f t="shared" si="498"/>
        <v>1.5799999999999997E-9</v>
      </c>
      <c r="BD310" s="8">
        <f t="shared" si="499"/>
        <v>1.2350654787942379E-9</v>
      </c>
      <c r="BE310" s="9">
        <v>3.8399999999999994E-7</v>
      </c>
      <c r="BF310" s="8">
        <f t="shared" si="500"/>
        <v>1.2799999999999999E-8</v>
      </c>
      <c r="BG310" s="8">
        <f t="shared" si="501"/>
        <v>1.0005593752257119E-8</v>
      </c>
      <c r="BH310" s="9">
        <v>0.21179999999999999</v>
      </c>
      <c r="BI310" s="8">
        <f t="shared" si="502"/>
        <v>7.0599999999999994E-3</v>
      </c>
      <c r="BJ310" s="8">
        <f t="shared" si="503"/>
        <v>5.518710303979317E-3</v>
      </c>
    </row>
    <row r="311" spans="1:62" x14ac:dyDescent="0.25">
      <c r="A311" s="3">
        <v>92552010</v>
      </c>
      <c r="B311" s="2" t="s">
        <v>68</v>
      </c>
      <c r="C311" s="4" t="s">
        <v>12</v>
      </c>
      <c r="D311" s="4" t="s">
        <v>12</v>
      </c>
      <c r="E311" s="4" t="s">
        <v>69</v>
      </c>
      <c r="F311" s="4" t="s">
        <v>65</v>
      </c>
      <c r="G311" s="4">
        <v>240</v>
      </c>
      <c r="H311" s="4">
        <v>7.8168725630899702</v>
      </c>
      <c r="I311" s="8">
        <v>3.1199999999999999E-4</v>
      </c>
      <c r="J311" s="8">
        <f t="shared" si="468"/>
        <v>1.3E-6</v>
      </c>
      <c r="K311" s="8">
        <f t="shared" si="469"/>
        <v>1.0161934332016962E-5</v>
      </c>
      <c r="L311" s="8">
        <v>2.9759999999999997E-4</v>
      </c>
      <c r="M311" s="8">
        <f t="shared" si="470"/>
        <v>1.2399999999999998E-6</v>
      </c>
      <c r="N311" s="8">
        <f t="shared" si="471"/>
        <v>9.6929219782315617E-6</v>
      </c>
      <c r="O311" s="8">
        <v>4.6799999999999994E-4</v>
      </c>
      <c r="P311" s="8">
        <f t="shared" si="472"/>
        <v>1.9499999999999995E-6</v>
      </c>
      <c r="Q311" s="8">
        <f t="shared" si="473"/>
        <v>1.5242901498025438E-5</v>
      </c>
      <c r="R311" s="8">
        <v>3.1440000000000001E-3</v>
      </c>
      <c r="S311" s="8">
        <f t="shared" si="474"/>
        <v>1.31E-5</v>
      </c>
      <c r="T311" s="8">
        <f t="shared" si="475"/>
        <v>1.0240103057647862E-4</v>
      </c>
      <c r="U311" s="8">
        <v>1.8071999999999999E-5</v>
      </c>
      <c r="V311" s="8">
        <f t="shared" si="476"/>
        <v>7.5299999999999993E-8</v>
      </c>
      <c r="W311" s="8">
        <f t="shared" si="477"/>
        <v>5.8861050400067472E-7</v>
      </c>
      <c r="X311" s="8">
        <v>9.3599999999999991E-7</v>
      </c>
      <c r="Y311" s="8">
        <f t="shared" si="478"/>
        <v>3.8999999999999994E-9</v>
      </c>
      <c r="Z311" s="8">
        <f t="shared" si="479"/>
        <v>3.048580299605088E-8</v>
      </c>
      <c r="AA311" s="8">
        <v>2.0016E-6</v>
      </c>
      <c r="AB311" s="8">
        <f t="shared" si="480"/>
        <v>8.3400000000000006E-9</v>
      </c>
      <c r="AC311" s="8">
        <f t="shared" si="481"/>
        <v>6.5192717176170359E-8</v>
      </c>
      <c r="AD311" s="8">
        <v>4.9199999999999991E-7</v>
      </c>
      <c r="AE311" s="8">
        <f t="shared" si="482"/>
        <v>2.0499999999999997E-9</v>
      </c>
      <c r="AF311" s="8">
        <f t="shared" si="483"/>
        <v>1.6024588754334436E-8</v>
      </c>
      <c r="AG311" s="8">
        <v>1.3127999999999999E-7</v>
      </c>
      <c r="AH311" s="8">
        <f t="shared" si="484"/>
        <v>5.4699999999999997E-10</v>
      </c>
      <c r="AI311" s="8">
        <f t="shared" si="485"/>
        <v>4.2758292920102135E-9</v>
      </c>
      <c r="AJ311" s="8">
        <v>3.1919999999999995E-3</v>
      </c>
      <c r="AK311" s="8">
        <f t="shared" si="486"/>
        <v>1.3299999999999998E-5</v>
      </c>
      <c r="AL311" s="8">
        <f t="shared" si="487"/>
        <v>1.0396440508909659E-4</v>
      </c>
      <c r="AM311" s="8">
        <v>2.7119999999999996E-3</v>
      </c>
      <c r="AN311" s="8">
        <f t="shared" si="488"/>
        <v>1.1299999999999999E-5</v>
      </c>
      <c r="AO311" s="8">
        <f t="shared" si="489"/>
        <v>8.8330659962916649E-5</v>
      </c>
      <c r="AP311" s="8">
        <v>2.7119999999999999E-11</v>
      </c>
      <c r="AQ311" s="8">
        <f t="shared" si="490"/>
        <v>1.13E-13</v>
      </c>
      <c r="AR311" s="8">
        <f t="shared" si="491"/>
        <v>8.8330659962916667E-13</v>
      </c>
      <c r="AS311" s="9">
        <v>3.2639999999999999E-5</v>
      </c>
      <c r="AT311" s="8">
        <f t="shared" si="492"/>
        <v>1.36E-7</v>
      </c>
      <c r="AU311" s="8">
        <f t="shared" si="493"/>
        <v>1.063094668580236E-6</v>
      </c>
      <c r="AV311" s="9">
        <v>3.3600000000000003E-14</v>
      </c>
      <c r="AW311" s="8">
        <f t="shared" si="494"/>
        <v>1.4000000000000001E-16</v>
      </c>
      <c r="AX311" s="8">
        <f t="shared" si="495"/>
        <v>1.0943621588325958E-15</v>
      </c>
      <c r="AY311" s="9">
        <v>1.4160000000000001E-10</v>
      </c>
      <c r="AZ311" s="8">
        <f t="shared" si="496"/>
        <v>5.9000000000000001E-13</v>
      </c>
      <c r="BA311" s="8">
        <f t="shared" si="497"/>
        <v>4.6119548122230822E-12</v>
      </c>
      <c r="BB311" s="9">
        <v>1.0295999999999998E-9</v>
      </c>
      <c r="BC311" s="8">
        <f t="shared" si="498"/>
        <v>4.2899999999999997E-12</v>
      </c>
      <c r="BD311" s="8">
        <f t="shared" si="499"/>
        <v>3.353438329565597E-11</v>
      </c>
      <c r="BE311" s="9">
        <v>2.0975999999999999E-9</v>
      </c>
      <c r="BF311" s="8">
        <f t="shared" si="500"/>
        <v>8.7399999999999987E-12</v>
      </c>
      <c r="BG311" s="8">
        <f t="shared" si="501"/>
        <v>6.8319466201406335E-11</v>
      </c>
      <c r="BH311" s="9">
        <v>6.1440000000000008E-4</v>
      </c>
      <c r="BI311" s="8">
        <f t="shared" si="502"/>
        <v>2.5600000000000005E-6</v>
      </c>
      <c r="BJ311" s="8">
        <f t="shared" si="503"/>
        <v>2.0011193761510328E-5</v>
      </c>
    </row>
    <row r="312" spans="1:62" x14ac:dyDescent="0.25">
      <c r="A312" s="17"/>
      <c r="B312" s="18"/>
      <c r="C312" s="18"/>
      <c r="D312" s="18"/>
      <c r="E312" s="22" t="s">
        <v>76</v>
      </c>
      <c r="F312" s="18"/>
      <c r="G312" s="17"/>
      <c r="H312" s="17"/>
      <c r="I312" s="19"/>
      <c r="J312" s="19"/>
      <c r="K312" s="20">
        <f>SUM(K298:K311)</f>
        <v>0.1324683604689455</v>
      </c>
      <c r="L312" s="19"/>
      <c r="M312" s="19"/>
      <c r="N312" s="20">
        <f>SUM(N298:N311)</f>
        <v>0.10705235422779837</v>
      </c>
      <c r="O312" s="19"/>
      <c r="P312" s="19"/>
      <c r="Q312" s="20">
        <f>SUM(Q298:Q311)</f>
        <v>0.10303900363639928</v>
      </c>
      <c r="R312" s="19"/>
      <c r="S312" s="19"/>
      <c r="T312" s="20">
        <f>SUM(T298:T311)</f>
        <v>0.89859037723923785</v>
      </c>
      <c r="U312" s="19"/>
      <c r="V312" s="19"/>
      <c r="W312" s="20">
        <f>SUM(W298:W311)</f>
        <v>1.2881835495870003E-3</v>
      </c>
      <c r="X312" s="19"/>
      <c r="Y312" s="19"/>
      <c r="Z312" s="20">
        <f>SUM(Z298:Z311)</f>
        <v>3.6220610624802943E-4</v>
      </c>
      <c r="AA312" s="19"/>
      <c r="AB312" s="19"/>
      <c r="AC312" s="20">
        <f>SUM(AC298:AC311)</f>
        <v>8.6578673121640872E-4</v>
      </c>
      <c r="AD312" s="19"/>
      <c r="AE312" s="19"/>
      <c r="AF312" s="20">
        <f>SUM(AF298:AF311)</f>
        <v>3.3341514095277136E-4</v>
      </c>
      <c r="AG312" s="19"/>
      <c r="AH312" s="19"/>
      <c r="AI312" s="20">
        <f>SUM(AI298:AI311)</f>
        <v>5.8185499636659987E-5</v>
      </c>
      <c r="AJ312" s="19"/>
      <c r="AK312" s="19"/>
      <c r="AL312" s="20">
        <f>SUM(AL298:AL311)</f>
        <v>0.81231651231155311</v>
      </c>
      <c r="AM312" s="19"/>
      <c r="AN312" s="19"/>
      <c r="AO312" s="20">
        <f>SUM(AO298:AO311)</f>
        <v>1.3443371595993081</v>
      </c>
      <c r="AP312" s="19"/>
      <c r="AQ312" s="19"/>
      <c r="AR312" s="20">
        <f>SUM(AR298:AR311)</f>
        <v>6.1835151792759628E-9</v>
      </c>
      <c r="AS312" s="19"/>
      <c r="AT312" s="19"/>
      <c r="AU312" s="20">
        <f>SUM(AU298:AU311)</f>
        <v>6.7743114820286113E-3</v>
      </c>
      <c r="AV312" s="19"/>
      <c r="AW312" s="19"/>
      <c r="AX312" s="20">
        <f>SUM(AX298:AX311)</f>
        <v>1.6012085185977024E-11</v>
      </c>
      <c r="AY312" s="19"/>
      <c r="AZ312" s="19"/>
      <c r="BA312" s="20">
        <f>SUM(BA298:BA311)</f>
        <v>5.8384753100093871E-8</v>
      </c>
      <c r="BB312" s="19"/>
      <c r="BC312" s="19"/>
      <c r="BD312" s="20">
        <f>SUM(BD298:BD311)</f>
        <v>6.6285554695987715E-8</v>
      </c>
      <c r="BE312" s="19"/>
      <c r="BF312" s="19"/>
      <c r="BG312" s="20">
        <f>SUM(BG298:BG311)</f>
        <v>4.5539579054613121E-7</v>
      </c>
      <c r="BH312" s="19"/>
      <c r="BI312" s="19"/>
      <c r="BJ312" s="20">
        <f>SUM(BJ298:BJ311)</f>
        <v>0.18146833756812336</v>
      </c>
    </row>
    <row r="315" spans="1:62" x14ac:dyDescent="0.25">
      <c r="A315" s="1" t="s">
        <v>161</v>
      </c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</row>
    <row r="316" spans="1:62" ht="20.399999999999999" x14ac:dyDescent="0.25">
      <c r="C316" s="48" t="s">
        <v>38</v>
      </c>
      <c r="D316" s="49"/>
      <c r="E316" s="49"/>
      <c r="F316" s="49"/>
      <c r="G316" s="49"/>
      <c r="H316" s="12"/>
      <c r="I316" s="50" t="s">
        <v>126</v>
      </c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62"/>
      <c r="BJ316" s="16"/>
    </row>
    <row r="317" spans="1:62" x14ac:dyDescent="0.25">
      <c r="A317" s="51" t="s">
        <v>31</v>
      </c>
      <c r="B317" s="51" t="s">
        <v>71</v>
      </c>
      <c r="C317" s="52" t="s">
        <v>32</v>
      </c>
      <c r="D317" s="53" t="s">
        <v>70</v>
      </c>
      <c r="E317" s="52" t="s">
        <v>0</v>
      </c>
      <c r="F317" s="52" t="s">
        <v>63</v>
      </c>
      <c r="G317" s="52" t="s">
        <v>1</v>
      </c>
      <c r="H317" s="53" t="s">
        <v>74</v>
      </c>
      <c r="I317" s="56" t="s">
        <v>43</v>
      </c>
      <c r="J317" s="57"/>
      <c r="K317" s="58"/>
      <c r="L317" s="56" t="s">
        <v>45</v>
      </c>
      <c r="M317" s="57"/>
      <c r="N317" s="58"/>
      <c r="O317" s="56" t="s">
        <v>44</v>
      </c>
      <c r="P317" s="57"/>
      <c r="Q317" s="58"/>
      <c r="R317" s="56" t="s">
        <v>42</v>
      </c>
      <c r="S317" s="57"/>
      <c r="T317" s="58"/>
      <c r="U317" s="56" t="s">
        <v>46</v>
      </c>
      <c r="V317" s="57"/>
      <c r="W317" s="58"/>
      <c r="X317" s="56" t="s">
        <v>47</v>
      </c>
      <c r="Y317" s="57"/>
      <c r="Z317" s="58"/>
      <c r="AA317" s="56" t="s">
        <v>48</v>
      </c>
      <c r="AB317" s="57"/>
      <c r="AC317" s="58"/>
      <c r="AD317" s="56" t="s">
        <v>49</v>
      </c>
      <c r="AE317" s="57"/>
      <c r="AF317" s="58"/>
      <c r="AG317" s="56" t="s">
        <v>50</v>
      </c>
      <c r="AH317" s="57"/>
      <c r="AI317" s="58"/>
      <c r="AJ317" s="56" t="s">
        <v>51</v>
      </c>
      <c r="AK317" s="57"/>
      <c r="AL317" s="58"/>
      <c r="AM317" s="56" t="s">
        <v>52</v>
      </c>
      <c r="AN317" s="57"/>
      <c r="AO317" s="58"/>
      <c r="AP317" s="57" t="s">
        <v>53</v>
      </c>
      <c r="AQ317" s="57"/>
      <c r="AR317" s="14"/>
      <c r="AS317" s="56" t="s">
        <v>54</v>
      </c>
      <c r="AT317" s="57"/>
      <c r="AU317" s="58"/>
      <c r="AV317" s="56" t="s">
        <v>55</v>
      </c>
      <c r="AW317" s="57"/>
      <c r="AX317" s="58"/>
      <c r="AY317" s="56" t="s">
        <v>56</v>
      </c>
      <c r="AZ317" s="57"/>
      <c r="BA317" s="58"/>
      <c r="BB317" s="59" t="s">
        <v>57</v>
      </c>
      <c r="BC317" s="60"/>
      <c r="BD317" s="61"/>
      <c r="BE317" s="59" t="s">
        <v>58</v>
      </c>
      <c r="BF317" s="60"/>
      <c r="BG317" s="61"/>
      <c r="BH317" s="66" t="s">
        <v>59</v>
      </c>
      <c r="BI317" s="66"/>
      <c r="BJ317" s="66"/>
    </row>
    <row r="318" spans="1:62" x14ac:dyDescent="0.25">
      <c r="A318" s="51"/>
      <c r="B318" s="51"/>
      <c r="C318" s="52"/>
      <c r="D318" s="54"/>
      <c r="E318" s="52"/>
      <c r="F318" s="52"/>
      <c r="G318" s="52"/>
      <c r="H318" s="54"/>
      <c r="I318" s="56" t="s">
        <v>61</v>
      </c>
      <c r="J318" s="58"/>
      <c r="K318" s="14"/>
      <c r="L318" s="56" t="s">
        <v>61</v>
      </c>
      <c r="M318" s="57"/>
      <c r="N318" s="58"/>
      <c r="O318" s="56" t="s">
        <v>62</v>
      </c>
      <c r="P318" s="57"/>
      <c r="Q318" s="58"/>
      <c r="R318" s="10"/>
      <c r="S318" s="11"/>
      <c r="T318" s="14"/>
      <c r="U318" s="56"/>
      <c r="V318" s="57"/>
      <c r="W318" s="58"/>
      <c r="X318" s="56" t="s">
        <v>62</v>
      </c>
      <c r="Y318" s="57"/>
      <c r="Z318" s="14"/>
      <c r="AA318" s="56" t="s">
        <v>62</v>
      </c>
      <c r="AB318" s="57"/>
      <c r="AC318" s="58"/>
      <c r="AD318" s="56" t="s">
        <v>62</v>
      </c>
      <c r="AE318" s="57"/>
      <c r="AF318" s="58"/>
      <c r="AG318" s="56" t="s">
        <v>62</v>
      </c>
      <c r="AH318" s="57"/>
      <c r="AI318" s="58"/>
      <c r="AJ318" s="56" t="s">
        <v>62</v>
      </c>
      <c r="AK318" s="57"/>
      <c r="AL318" s="14"/>
      <c r="AM318" s="56" t="s">
        <v>61</v>
      </c>
      <c r="AN318" s="57"/>
      <c r="AO318" s="58"/>
      <c r="AP318" s="57" t="s">
        <v>61</v>
      </c>
      <c r="AQ318" s="57"/>
      <c r="AR318" s="14"/>
      <c r="AS318" s="56"/>
      <c r="AT318" s="57"/>
      <c r="AU318" s="58"/>
      <c r="AV318" s="56" t="s">
        <v>60</v>
      </c>
      <c r="AW318" s="57"/>
      <c r="AX318" s="14"/>
      <c r="AY318" s="56" t="s">
        <v>60</v>
      </c>
      <c r="AZ318" s="57"/>
      <c r="BA318" s="58"/>
      <c r="BB318" s="63" t="s">
        <v>60</v>
      </c>
      <c r="BC318" s="64"/>
      <c r="BD318" s="65"/>
      <c r="BE318" s="63"/>
      <c r="BF318" s="64"/>
      <c r="BG318" s="65"/>
      <c r="BH318" s="66"/>
      <c r="BI318" s="66"/>
      <c r="BJ318" s="66"/>
    </row>
    <row r="319" spans="1:62" x14ac:dyDescent="0.25">
      <c r="A319" s="51"/>
      <c r="B319" s="51"/>
      <c r="C319" s="52"/>
      <c r="D319" s="55"/>
      <c r="E319" s="52"/>
      <c r="F319" s="52"/>
      <c r="G319" s="52"/>
      <c r="H319" s="54"/>
      <c r="I319" s="10" t="s">
        <v>36</v>
      </c>
      <c r="J319" s="24" t="s">
        <v>72</v>
      </c>
      <c r="K319" s="23" t="s">
        <v>73</v>
      </c>
      <c r="L319" s="13" t="s">
        <v>36</v>
      </c>
      <c r="M319" s="24" t="s">
        <v>72</v>
      </c>
      <c r="N319" s="23" t="s">
        <v>75</v>
      </c>
      <c r="O319" s="13" t="s">
        <v>36</v>
      </c>
      <c r="P319" s="24" t="s">
        <v>72</v>
      </c>
      <c r="Q319" s="23" t="s">
        <v>75</v>
      </c>
      <c r="R319" s="13" t="s">
        <v>36</v>
      </c>
      <c r="S319" s="24" t="s">
        <v>72</v>
      </c>
      <c r="T319" s="23" t="s">
        <v>75</v>
      </c>
      <c r="U319" s="13" t="s">
        <v>36</v>
      </c>
      <c r="V319" s="24" t="s">
        <v>72</v>
      </c>
      <c r="W319" s="23" t="s">
        <v>75</v>
      </c>
      <c r="X319" s="13" t="s">
        <v>36</v>
      </c>
      <c r="Y319" s="23" t="s">
        <v>72</v>
      </c>
      <c r="Z319" s="23" t="s">
        <v>75</v>
      </c>
      <c r="AA319" s="13" t="s">
        <v>36</v>
      </c>
      <c r="AB319" s="23" t="s">
        <v>72</v>
      </c>
      <c r="AC319" s="23" t="s">
        <v>75</v>
      </c>
      <c r="AD319" s="13" t="s">
        <v>36</v>
      </c>
      <c r="AE319" s="24" t="s">
        <v>72</v>
      </c>
      <c r="AF319" s="23" t="s">
        <v>75</v>
      </c>
      <c r="AG319" s="13" t="s">
        <v>36</v>
      </c>
      <c r="AH319" s="24" t="s">
        <v>72</v>
      </c>
      <c r="AI319" s="23" t="s">
        <v>75</v>
      </c>
      <c r="AJ319" s="13" t="s">
        <v>36</v>
      </c>
      <c r="AK319" s="23" t="s">
        <v>72</v>
      </c>
      <c r="AL319" s="23" t="s">
        <v>75</v>
      </c>
      <c r="AM319" s="13" t="s">
        <v>36</v>
      </c>
      <c r="AN319" s="24" t="s">
        <v>72</v>
      </c>
      <c r="AO319" s="23" t="s">
        <v>75</v>
      </c>
      <c r="AP319" s="23" t="s">
        <v>36</v>
      </c>
      <c r="AQ319" s="23" t="s">
        <v>72</v>
      </c>
      <c r="AR319" s="23" t="s">
        <v>75</v>
      </c>
      <c r="AS319" s="13" t="s">
        <v>36</v>
      </c>
      <c r="AT319" s="24" t="s">
        <v>72</v>
      </c>
      <c r="AU319" s="23" t="s">
        <v>75</v>
      </c>
      <c r="AV319" s="13" t="s">
        <v>36</v>
      </c>
      <c r="AW319" s="23" t="s">
        <v>72</v>
      </c>
      <c r="AX319" s="23" t="s">
        <v>75</v>
      </c>
      <c r="AY319" s="13" t="s">
        <v>36</v>
      </c>
      <c r="AZ319" s="24" t="s">
        <v>72</v>
      </c>
      <c r="BA319" s="23" t="s">
        <v>75</v>
      </c>
      <c r="BB319" s="13" t="s">
        <v>36</v>
      </c>
      <c r="BC319" s="24" t="s">
        <v>72</v>
      </c>
      <c r="BD319" s="23" t="s">
        <v>75</v>
      </c>
      <c r="BE319" s="13" t="s">
        <v>36</v>
      </c>
      <c r="BF319" s="24" t="s">
        <v>72</v>
      </c>
      <c r="BG319" s="23" t="s">
        <v>75</v>
      </c>
      <c r="BH319" s="23" t="s">
        <v>36</v>
      </c>
      <c r="BI319" s="24" t="s">
        <v>72</v>
      </c>
      <c r="BJ319" s="13" t="s">
        <v>75</v>
      </c>
    </row>
    <row r="320" spans="1:62" ht="14.4" x14ac:dyDescent="0.25">
      <c r="A320" s="3">
        <v>11111000</v>
      </c>
      <c r="B320" s="2" t="s">
        <v>30</v>
      </c>
      <c r="C320" s="4" t="s">
        <v>7</v>
      </c>
      <c r="D320" s="4" t="s">
        <v>34</v>
      </c>
      <c r="E320" s="4" t="s">
        <v>9</v>
      </c>
      <c r="F320" s="4" t="s">
        <v>34</v>
      </c>
      <c r="G320" s="4">
        <v>244</v>
      </c>
      <c r="H320" s="26">
        <v>8.3219156650408976</v>
      </c>
      <c r="I320" s="7">
        <v>0.62951999999999997</v>
      </c>
      <c r="J320" s="8">
        <f>(I320/$G320)</f>
        <v>2.5799999999999998E-3</v>
      </c>
      <c r="K320" s="8">
        <f>(J320*$H320)</f>
        <v>2.1470542415805514E-2</v>
      </c>
      <c r="L320" s="8">
        <v>0.40503999999999996</v>
      </c>
      <c r="M320" s="8">
        <f>(L320/$G320)</f>
        <v>1.6599999999999998E-3</v>
      </c>
      <c r="N320" s="8">
        <f>(M320*$H320)</f>
        <v>1.3814380003967888E-2</v>
      </c>
      <c r="O320" s="8">
        <v>0.29768</v>
      </c>
      <c r="P320" s="8">
        <f>(O320/$G320)</f>
        <v>1.2199999999999999E-3</v>
      </c>
      <c r="Q320" s="8">
        <f>(P320*$H320)</f>
        <v>1.0152737111349895E-2</v>
      </c>
      <c r="R320" s="8">
        <v>2.0349599999999999</v>
      </c>
      <c r="S320" s="8">
        <f>(R320/$G320)</f>
        <v>8.3400000000000002E-3</v>
      </c>
      <c r="T320" s="8">
        <f>(S320*$H320)</f>
        <v>6.9404776646441083E-2</v>
      </c>
      <c r="U320" s="8">
        <v>2.7328000000000001E-3</v>
      </c>
      <c r="V320" s="8">
        <f>(U320/$G320)</f>
        <v>1.1199999999999999E-5</v>
      </c>
      <c r="W320" s="8">
        <f>(V320*$H320)</f>
        <v>9.3205455448458054E-5</v>
      </c>
      <c r="X320" s="8">
        <v>1.02724E-3</v>
      </c>
      <c r="Y320" s="8">
        <f>(X320/$G320)</f>
        <v>4.2100000000000003E-6</v>
      </c>
      <c r="Z320" s="8">
        <f>(Y320*$H320)</f>
        <v>3.5035264949822179E-5</v>
      </c>
      <c r="AA320" s="8">
        <v>2.6595999999999998E-3</v>
      </c>
      <c r="AB320" s="8">
        <f>(AA320/$G320)</f>
        <v>1.0899999999999999E-5</v>
      </c>
      <c r="AC320" s="8">
        <f>(AB320*$H320)</f>
        <v>9.070888074894578E-5</v>
      </c>
      <c r="AD320" s="8">
        <v>2.5375999999999996E-4</v>
      </c>
      <c r="AE320" s="8">
        <f>(AD320/$G320)</f>
        <v>1.0399999999999998E-6</v>
      </c>
      <c r="AF320" s="8">
        <f>(AE320*$H320)</f>
        <v>8.654792291642531E-6</v>
      </c>
      <c r="AG320" s="8">
        <v>8.9059999999999991E-5</v>
      </c>
      <c r="AH320" s="8">
        <f>(AG320/$G320)</f>
        <v>3.6499999999999995E-7</v>
      </c>
      <c r="AI320" s="8">
        <f>(AH320*$H320)</f>
        <v>3.0374992177399271E-6</v>
      </c>
      <c r="AJ320" s="8">
        <v>1.70312</v>
      </c>
      <c r="AK320" s="8">
        <f>(AJ320/$G320)</f>
        <v>6.9800000000000001E-3</v>
      </c>
      <c r="AL320" s="8">
        <f>(AK320*$H320)</f>
        <v>5.8086971341985469E-2</v>
      </c>
      <c r="AM320" s="8">
        <v>3.1719999999999997</v>
      </c>
      <c r="AN320" s="8">
        <f>(AM320/$G320)</f>
        <v>1.2999999999999999E-2</v>
      </c>
      <c r="AO320" s="8">
        <f>(AN320*$H320)</f>
        <v>0.10818490364553167</v>
      </c>
      <c r="AP320" s="8">
        <v>1.8885599999999999E-8</v>
      </c>
      <c r="AQ320" s="8">
        <f>(AP320/$G320)</f>
        <v>7.7399999999999999E-11</v>
      </c>
      <c r="AR320" s="8">
        <f>(AQ320*$H320)</f>
        <v>6.4411627247416543E-10</v>
      </c>
      <c r="AS320" s="9">
        <v>2.07888E-2</v>
      </c>
      <c r="AT320" s="8">
        <f>(AS320/$G320)</f>
        <v>8.5199999999999997E-5</v>
      </c>
      <c r="AU320" s="8">
        <f>(AT320*$H320)</f>
        <v>7.0902721466148443E-4</v>
      </c>
      <c r="AV320" s="9">
        <v>3.6844000000000001E-11</v>
      </c>
      <c r="AW320" s="8">
        <f>(AV320/$G320)</f>
        <v>1.5100000000000001E-13</v>
      </c>
      <c r="AX320" s="8">
        <f>(AW320*$H320)</f>
        <v>1.2566092654211756E-12</v>
      </c>
      <c r="AY320" s="9">
        <v>1.77876E-7</v>
      </c>
      <c r="AZ320" s="8">
        <f>(AY320/$G320)</f>
        <v>7.2899999999999996E-10</v>
      </c>
      <c r="BA320" s="8">
        <f>(AZ320*$H320)</f>
        <v>6.0666765198148139E-9</v>
      </c>
      <c r="BB320" s="9">
        <v>1.60064E-7</v>
      </c>
      <c r="BC320" s="8">
        <f>(BB320/$G320)</f>
        <v>6.5600000000000001E-10</v>
      </c>
      <c r="BD320" s="8">
        <f>(BC320*$H320)</f>
        <v>5.4591766762668287E-9</v>
      </c>
      <c r="BE320" s="9">
        <v>1.59088E-6</v>
      </c>
      <c r="BF320" s="8">
        <f>(BE320/$G320)</f>
        <v>6.5199999999999998E-9</v>
      </c>
      <c r="BG320" s="8">
        <f>(BF320*$H320)</f>
        <v>5.4258890136066652E-8</v>
      </c>
      <c r="BH320" s="9">
        <v>0.56607999999999992</v>
      </c>
      <c r="BI320" s="8">
        <f>(BH320/$G320)</f>
        <v>2.3199999999999996E-3</v>
      </c>
      <c r="BJ320" s="8">
        <f>(BI320*$H320)</f>
        <v>1.9306844342894879E-2</v>
      </c>
    </row>
    <row r="321" spans="1:62" ht="14.4" x14ac:dyDescent="0.25">
      <c r="A321" s="3">
        <v>21500100</v>
      </c>
      <c r="B321" s="2" t="s">
        <v>21</v>
      </c>
      <c r="C321" s="4" t="s">
        <v>5</v>
      </c>
      <c r="D321" s="4" t="s">
        <v>35</v>
      </c>
      <c r="E321" s="4" t="s">
        <v>10</v>
      </c>
      <c r="F321" s="4" t="s">
        <v>35</v>
      </c>
      <c r="G321" s="4">
        <v>85</v>
      </c>
      <c r="H321" s="26">
        <v>0.86547922916425335</v>
      </c>
      <c r="I321" s="8">
        <v>3.1705000000000001</v>
      </c>
      <c r="J321" s="8">
        <f t="shared" ref="J321:J333" si="504">(I321/$G321)</f>
        <v>3.73E-2</v>
      </c>
      <c r="K321" s="8">
        <f t="shared" ref="K321:K333" si="505">(J321*$H321)</f>
        <v>3.228237524782665E-2</v>
      </c>
      <c r="L321" s="8">
        <v>2.2270000000000003</v>
      </c>
      <c r="M321" s="8">
        <f t="shared" ref="M321:M333" si="506">(L321/$G321)</f>
        <v>2.6200000000000005E-2</v>
      </c>
      <c r="N321" s="8">
        <f t="shared" ref="N321:N333" si="507">(M321*$H321)</f>
        <v>2.267555580410344E-2</v>
      </c>
      <c r="O321" s="8">
        <v>2.2270000000000003</v>
      </c>
      <c r="P321" s="8">
        <f t="shared" ref="P321:P333" si="508">(O321/$G321)</f>
        <v>2.6200000000000005E-2</v>
      </c>
      <c r="Q321" s="8">
        <f t="shared" ref="Q321:Q333" si="509">(P321*$H321)</f>
        <v>2.267555580410344E-2</v>
      </c>
      <c r="R321" s="8">
        <v>15.13</v>
      </c>
      <c r="S321" s="8">
        <f t="shared" ref="S321:S333" si="510">(R321/$G321)</f>
        <v>0.17800000000000002</v>
      </c>
      <c r="T321" s="8">
        <f t="shared" ref="T321:T333" si="511">(S321*$H321)</f>
        <v>0.15405530279123711</v>
      </c>
      <c r="U321" s="8">
        <v>2.4225E-2</v>
      </c>
      <c r="V321" s="8">
        <f t="shared" ref="V321:V333" si="512">(U321/$G321)</f>
        <v>2.8499999999999999E-4</v>
      </c>
      <c r="W321" s="8">
        <f t="shared" ref="W321:W333" si="513">(V321*$H321)</f>
        <v>2.4666158031181218E-4</v>
      </c>
      <c r="X321" s="8">
        <v>8.1855000000000001E-3</v>
      </c>
      <c r="Y321" s="8">
        <f t="shared" ref="Y321:Y333" si="514">(X321/$G321)</f>
        <v>9.6299999999999996E-5</v>
      </c>
      <c r="Z321" s="8">
        <f t="shared" ref="Z321:Z333" si="515">(Y321*$H321)</f>
        <v>8.3345649768517592E-5</v>
      </c>
      <c r="AA321" s="8">
        <v>2.4309999999999998E-2</v>
      </c>
      <c r="AB321" s="8">
        <f t="shared" ref="AB321:AB333" si="516">(AA321/$G321)</f>
        <v>2.8599999999999996E-4</v>
      </c>
      <c r="AC321" s="8">
        <f t="shared" ref="AC321:AC333" si="517">(AB321*$H321)</f>
        <v>2.4752705954097641E-4</v>
      </c>
      <c r="AD321" s="8">
        <v>2.346E-3</v>
      </c>
      <c r="AE321" s="8">
        <f t="shared" ref="AE321:AE333" si="518">(AD321/$G321)</f>
        <v>2.76E-5</v>
      </c>
      <c r="AF321" s="8">
        <f t="shared" ref="AF321:AF333" si="519">(AE321*$H321)</f>
        <v>2.3887226724933394E-5</v>
      </c>
      <c r="AG321" s="8">
        <v>8.585E-4</v>
      </c>
      <c r="AH321" s="8">
        <f t="shared" ref="AH321:AH333" si="520">(AG321/$G321)</f>
        <v>1.01E-5</v>
      </c>
      <c r="AI321" s="8">
        <f t="shared" ref="AI321:AI333" si="521">(AH321*$H321)</f>
        <v>8.7413402145589579E-6</v>
      </c>
      <c r="AJ321" s="8">
        <v>9.6050000000000004</v>
      </c>
      <c r="AK321" s="8">
        <f t="shared" ref="AK321:AK333" si="522">(AJ321/$G321)</f>
        <v>0.113</v>
      </c>
      <c r="AL321" s="8">
        <f t="shared" ref="AL321:AL333" si="523">(AK321*$H321)</f>
        <v>9.7799152895560626E-2</v>
      </c>
      <c r="AM321" s="8">
        <v>25.500000000000004</v>
      </c>
      <c r="AN321" s="8">
        <f t="shared" ref="AN321:AN333" si="524">(AM321/$G321)</f>
        <v>0.30000000000000004</v>
      </c>
      <c r="AO321" s="8">
        <f t="shared" ref="AO321:AO333" si="525">(AN321*$H321)</f>
        <v>0.25964376874927603</v>
      </c>
      <c r="AP321" s="8">
        <v>1.2665000000000001E-7</v>
      </c>
      <c r="AQ321" s="8">
        <f t="shared" ref="AQ321:AQ333" si="526">(AP321/$G321)</f>
        <v>1.4900000000000002E-9</v>
      </c>
      <c r="AR321" s="8">
        <f t="shared" ref="AR321:AR333" si="527">(AQ321*$H321)</f>
        <v>1.2895640514547376E-9</v>
      </c>
      <c r="AS321" s="9">
        <v>7.1060000000000014E-5</v>
      </c>
      <c r="AT321" s="8">
        <f t="shared" ref="AT321:AT333" si="528">(AS321/$G321)</f>
        <v>8.3600000000000013E-7</v>
      </c>
      <c r="AU321" s="8">
        <f t="shared" ref="AU321:AU333" si="529">(AT321*$H321)</f>
        <v>7.2354063558131591E-7</v>
      </c>
      <c r="AV321" s="9">
        <v>2.6350000000000002E-10</v>
      </c>
      <c r="AW321" s="8">
        <f t="shared" ref="AW321:AW333" si="530">(AV321/$G321)</f>
        <v>3.1000000000000001E-12</v>
      </c>
      <c r="AX321" s="8">
        <f t="shared" ref="AX321:AX333" si="531">(AW321*$H321)</f>
        <v>2.6829856104091854E-12</v>
      </c>
      <c r="AY321" s="9">
        <v>1.547E-6</v>
      </c>
      <c r="AZ321" s="8">
        <f t="shared" ref="AZ321:AZ333" si="532">(AY321/$G321)</f>
        <v>1.8200000000000001E-8</v>
      </c>
      <c r="BA321" s="8">
        <f t="shared" ref="BA321:BA333" si="533">(AZ321*$H321)</f>
        <v>1.5751721970789412E-8</v>
      </c>
      <c r="BB321" s="9">
        <v>1.3090000000000003E-6</v>
      </c>
      <c r="BC321" s="8">
        <f t="shared" ref="BC321:BC333" si="534">(BB321/$G321)</f>
        <v>1.5400000000000002E-8</v>
      </c>
      <c r="BD321" s="8">
        <f t="shared" ref="BD321:BD333" si="535">(BC321*$H321)</f>
        <v>1.3328380129129503E-8</v>
      </c>
      <c r="BE321" s="9">
        <v>9.6900000000000004E-6</v>
      </c>
      <c r="BF321" s="8">
        <f t="shared" ref="BF321:BF333" si="536">(BE321/$G321)</f>
        <v>1.14E-7</v>
      </c>
      <c r="BG321" s="8">
        <f t="shared" ref="BG321:BG333" si="537">(BF321*$H321)</f>
        <v>9.8664632124724879E-8</v>
      </c>
      <c r="BH321" s="9">
        <v>3.6804999999999999</v>
      </c>
      <c r="BI321" s="8">
        <f t="shared" ref="BI321:BI333" si="538">(BH321/$G321)</f>
        <v>4.3299999999999998E-2</v>
      </c>
      <c r="BJ321" s="8">
        <f t="shared" ref="BJ321:BJ333" si="539">(BI321*$H321)</f>
        <v>3.7475250622812172E-2</v>
      </c>
    </row>
    <row r="322" spans="1:62" x14ac:dyDescent="0.25">
      <c r="A322" s="3">
        <v>24144210</v>
      </c>
      <c r="B322" s="2" t="s">
        <v>67</v>
      </c>
      <c r="C322" s="4" t="s">
        <v>5</v>
      </c>
      <c r="D322" s="4" t="s">
        <v>15</v>
      </c>
      <c r="E322" s="4" t="s">
        <v>15</v>
      </c>
      <c r="F322" s="4" t="s">
        <v>15</v>
      </c>
      <c r="G322" s="4">
        <v>85</v>
      </c>
      <c r="H322" s="4">
        <v>2.0804761460926899</v>
      </c>
      <c r="I322" s="8">
        <v>0.44115000000000004</v>
      </c>
      <c r="J322" s="8">
        <f t="shared" si="504"/>
        <v>5.1900000000000002E-3</v>
      </c>
      <c r="K322" s="8">
        <f t="shared" si="505"/>
        <v>1.0797671198221061E-2</v>
      </c>
      <c r="L322" s="8">
        <v>0.41395000000000004</v>
      </c>
      <c r="M322" s="8">
        <f t="shared" si="506"/>
        <v>4.8700000000000002E-3</v>
      </c>
      <c r="N322" s="8">
        <f t="shared" si="507"/>
        <v>1.0131918831471401E-2</v>
      </c>
      <c r="O322" s="8">
        <v>0.73865000000000003</v>
      </c>
      <c r="P322" s="8">
        <f t="shared" si="508"/>
        <v>8.6899999999999998E-3</v>
      </c>
      <c r="Q322" s="8">
        <f t="shared" si="509"/>
        <v>1.8079337709545475E-2</v>
      </c>
      <c r="R322" s="8">
        <v>3.9865000000000004</v>
      </c>
      <c r="S322" s="8">
        <f t="shared" si="510"/>
        <v>4.6900000000000004E-2</v>
      </c>
      <c r="T322" s="8">
        <f t="shared" si="511"/>
        <v>9.7574331251747165E-2</v>
      </c>
      <c r="U322" s="8">
        <v>5.4060000000000011E-3</v>
      </c>
      <c r="V322" s="8">
        <f t="shared" si="512"/>
        <v>6.3600000000000014E-5</v>
      </c>
      <c r="W322" s="8">
        <f t="shared" si="513"/>
        <v>1.3231828289149512E-4</v>
      </c>
      <c r="X322" s="8">
        <v>1.6234999999999999E-3</v>
      </c>
      <c r="Y322" s="8">
        <f t="shared" si="514"/>
        <v>1.91E-5</v>
      </c>
      <c r="Z322" s="8">
        <f t="shared" si="515"/>
        <v>3.973709439037038E-5</v>
      </c>
      <c r="AA322" s="8">
        <v>4.8365000000000005E-3</v>
      </c>
      <c r="AB322" s="8">
        <f t="shared" si="516"/>
        <v>5.6900000000000007E-5</v>
      </c>
      <c r="AC322" s="8">
        <f t="shared" si="517"/>
        <v>1.1837909271267407E-4</v>
      </c>
      <c r="AD322" s="8">
        <v>6.9614999999999998E-4</v>
      </c>
      <c r="AE322" s="8">
        <f t="shared" si="518"/>
        <v>8.1899999999999995E-6</v>
      </c>
      <c r="AF322" s="8">
        <f t="shared" si="519"/>
        <v>1.7039099636499129E-5</v>
      </c>
      <c r="AG322" s="8">
        <v>1.6405000000000003E-4</v>
      </c>
      <c r="AH322" s="8">
        <f t="shared" si="520"/>
        <v>1.9300000000000002E-6</v>
      </c>
      <c r="AI322" s="8">
        <f t="shared" si="521"/>
        <v>4.0153189619588921E-6</v>
      </c>
      <c r="AJ322" s="8">
        <v>2.2015000000000002</v>
      </c>
      <c r="AK322" s="8">
        <f t="shared" si="522"/>
        <v>2.5900000000000003E-2</v>
      </c>
      <c r="AL322" s="8">
        <f t="shared" si="523"/>
        <v>5.3884332183800676E-2</v>
      </c>
      <c r="AM322" s="8">
        <v>4.3520000000000003</v>
      </c>
      <c r="AN322" s="8">
        <f t="shared" si="524"/>
        <v>5.1200000000000002E-2</v>
      </c>
      <c r="AO322" s="8">
        <f t="shared" si="525"/>
        <v>0.10652037867994572</v>
      </c>
      <c r="AP322" s="8">
        <v>3.7400000000000004E-8</v>
      </c>
      <c r="AQ322" s="8">
        <f t="shared" si="526"/>
        <v>4.4000000000000003E-10</v>
      </c>
      <c r="AR322" s="8">
        <f t="shared" si="527"/>
        <v>9.1540950428078363E-10</v>
      </c>
      <c r="AS322" s="9">
        <v>2.0060000000000001E-2</v>
      </c>
      <c r="AT322" s="8">
        <f t="shared" si="528"/>
        <v>2.3600000000000002E-4</v>
      </c>
      <c r="AU322" s="8">
        <f t="shared" si="529"/>
        <v>4.9099237047787482E-4</v>
      </c>
      <c r="AV322" s="9">
        <v>5.4654999999999998E-11</v>
      </c>
      <c r="AW322" s="8">
        <f t="shared" si="530"/>
        <v>6.4299999999999999E-13</v>
      </c>
      <c r="AX322" s="8">
        <f t="shared" si="531"/>
        <v>1.3377461619375996E-12</v>
      </c>
      <c r="AY322" s="9">
        <v>3.0005000000000004E-7</v>
      </c>
      <c r="AZ322" s="8">
        <f t="shared" si="532"/>
        <v>3.5300000000000004E-9</v>
      </c>
      <c r="BA322" s="8">
        <f t="shared" si="533"/>
        <v>7.3440807957071961E-9</v>
      </c>
      <c r="BB322" s="9">
        <v>2.7370000000000002E-7</v>
      </c>
      <c r="BC322" s="8">
        <f t="shared" si="534"/>
        <v>3.2200000000000005E-9</v>
      </c>
      <c r="BD322" s="8">
        <f t="shared" si="535"/>
        <v>6.699133190418463E-9</v>
      </c>
      <c r="BE322" s="9">
        <v>1.8020000000000001E-6</v>
      </c>
      <c r="BF322" s="8">
        <f t="shared" si="536"/>
        <v>2.1200000000000001E-8</v>
      </c>
      <c r="BG322" s="8">
        <f t="shared" si="537"/>
        <v>4.4106094297165027E-8</v>
      </c>
      <c r="BH322" s="9">
        <v>0.91800000000000015</v>
      </c>
      <c r="BI322" s="8">
        <f t="shared" si="538"/>
        <v>1.0800000000000002E-2</v>
      </c>
      <c r="BJ322" s="8">
        <f t="shared" si="539"/>
        <v>2.2469142377801055E-2</v>
      </c>
    </row>
    <row r="323" spans="1:62" ht="14.4" x14ac:dyDescent="0.25">
      <c r="A323" s="3">
        <v>25221405</v>
      </c>
      <c r="B323" s="2" t="s">
        <v>39</v>
      </c>
      <c r="C323" s="4" t="s">
        <v>5</v>
      </c>
      <c r="D323" s="4" t="s">
        <v>33</v>
      </c>
      <c r="E323" s="4" t="s">
        <v>20</v>
      </c>
      <c r="F323" s="4" t="s">
        <v>33</v>
      </c>
      <c r="G323" s="4">
        <v>55</v>
      </c>
      <c r="H323" s="26">
        <v>0.83219156650408976</v>
      </c>
      <c r="I323" s="8">
        <v>0.39049999999999996</v>
      </c>
      <c r="J323" s="8">
        <f t="shared" si="504"/>
        <v>7.0999999999999995E-3</v>
      </c>
      <c r="K323" s="8">
        <f t="shared" si="505"/>
        <v>5.9085601221790371E-3</v>
      </c>
      <c r="L323" s="8">
        <v>0.27609999999999996</v>
      </c>
      <c r="M323" s="8">
        <f t="shared" si="506"/>
        <v>5.0199999999999993E-3</v>
      </c>
      <c r="N323" s="8">
        <f t="shared" si="507"/>
        <v>4.1776016638505296E-3</v>
      </c>
      <c r="O323" s="8">
        <v>0.23540000000000003</v>
      </c>
      <c r="P323" s="8">
        <f t="shared" si="508"/>
        <v>4.2800000000000008E-3</v>
      </c>
      <c r="Q323" s="8">
        <f t="shared" si="509"/>
        <v>3.5617799046375048E-3</v>
      </c>
      <c r="R323" s="8">
        <v>4.3614999999999995</v>
      </c>
      <c r="S323" s="8">
        <f t="shared" si="510"/>
        <v>7.9299999999999995E-2</v>
      </c>
      <c r="T323" s="8">
        <f t="shared" si="511"/>
        <v>6.5992791223774314E-2</v>
      </c>
      <c r="U323" s="8">
        <v>2.7445E-3</v>
      </c>
      <c r="V323" s="8">
        <f t="shared" si="512"/>
        <v>4.99E-5</v>
      </c>
      <c r="W323" s="8">
        <f t="shared" si="513"/>
        <v>4.1526359168554078E-5</v>
      </c>
      <c r="X323" s="8">
        <v>9.2949999999999988E-4</v>
      </c>
      <c r="Y323" s="8">
        <f t="shared" si="514"/>
        <v>1.6899999999999997E-5</v>
      </c>
      <c r="Z323" s="8">
        <f t="shared" si="515"/>
        <v>1.4064037473919116E-5</v>
      </c>
      <c r="AA323" s="8">
        <v>2.8435000000000001E-3</v>
      </c>
      <c r="AB323" s="8">
        <f t="shared" si="516"/>
        <v>5.1700000000000003E-5</v>
      </c>
      <c r="AC323" s="8">
        <f t="shared" si="517"/>
        <v>4.3024303988261443E-5</v>
      </c>
      <c r="AD323" s="8">
        <v>2.9040000000000001E-4</v>
      </c>
      <c r="AE323" s="8">
        <f t="shared" si="518"/>
        <v>5.2800000000000003E-6</v>
      </c>
      <c r="AF323" s="8">
        <f t="shared" si="519"/>
        <v>4.3939714711415944E-6</v>
      </c>
      <c r="AG323" s="8">
        <v>1.8480000000000002E-4</v>
      </c>
      <c r="AH323" s="8">
        <f t="shared" si="520"/>
        <v>3.3600000000000004E-6</v>
      </c>
      <c r="AI323" s="8">
        <f t="shared" si="521"/>
        <v>2.796163663453742E-6</v>
      </c>
      <c r="AJ323" s="8">
        <v>1.4080000000000001</v>
      </c>
      <c r="AK323" s="8">
        <f t="shared" si="522"/>
        <v>2.5600000000000001E-2</v>
      </c>
      <c r="AL323" s="8">
        <f t="shared" si="523"/>
        <v>2.13041041025047E-2</v>
      </c>
      <c r="AM323" s="8">
        <v>22.605</v>
      </c>
      <c r="AN323" s="8">
        <f t="shared" si="524"/>
        <v>0.41100000000000003</v>
      </c>
      <c r="AO323" s="8">
        <f t="shared" si="525"/>
        <v>0.34203073383318094</v>
      </c>
      <c r="AP323" s="8">
        <v>1.8205E-8</v>
      </c>
      <c r="AQ323" s="8">
        <f t="shared" si="526"/>
        <v>3.3099999999999999E-10</v>
      </c>
      <c r="AR323" s="8">
        <f t="shared" si="527"/>
        <v>2.7545540851285372E-10</v>
      </c>
      <c r="AS323" s="9">
        <v>6.2699999999999992E-2</v>
      </c>
      <c r="AT323" s="8">
        <f t="shared" si="528"/>
        <v>1.14E-3</v>
      </c>
      <c r="AU323" s="8">
        <f t="shared" si="529"/>
        <v>9.4869838581466233E-4</v>
      </c>
      <c r="AV323" s="9">
        <v>3.1075E-11</v>
      </c>
      <c r="AW323" s="8">
        <f t="shared" si="530"/>
        <v>5.6500000000000002E-13</v>
      </c>
      <c r="AX323" s="8">
        <f t="shared" si="531"/>
        <v>4.7018823507481068E-13</v>
      </c>
      <c r="AY323" s="9">
        <v>1.8094999999999999E-7</v>
      </c>
      <c r="AZ323" s="8">
        <f t="shared" si="532"/>
        <v>3.2899999999999996E-9</v>
      </c>
      <c r="BA323" s="8">
        <f t="shared" si="533"/>
        <v>2.7379102537984549E-9</v>
      </c>
      <c r="BB323" s="9">
        <v>1.5069999999999999E-7</v>
      </c>
      <c r="BC323" s="8">
        <f t="shared" si="534"/>
        <v>2.7400000000000001E-9</v>
      </c>
      <c r="BD323" s="8">
        <f t="shared" si="535"/>
        <v>2.2802048922212059E-9</v>
      </c>
      <c r="BE323" s="9">
        <v>1.1990000000000001E-6</v>
      </c>
      <c r="BF323" s="8">
        <f t="shared" si="536"/>
        <v>2.18E-8</v>
      </c>
      <c r="BG323" s="8">
        <f t="shared" si="537"/>
        <v>1.8141776149789157E-8</v>
      </c>
      <c r="BH323" s="9">
        <v>0.42349999999999999</v>
      </c>
      <c r="BI323" s="8">
        <f t="shared" si="538"/>
        <v>7.6999999999999994E-3</v>
      </c>
      <c r="BJ323" s="8">
        <f t="shared" si="539"/>
        <v>6.4078750620814905E-3</v>
      </c>
    </row>
    <row r="324" spans="1:62" ht="14.4" x14ac:dyDescent="0.25">
      <c r="A324" s="3">
        <v>26137120</v>
      </c>
      <c r="B324" s="2" t="s">
        <v>22</v>
      </c>
      <c r="C324" s="4" t="s">
        <v>5</v>
      </c>
      <c r="D324" s="4" t="s">
        <v>8</v>
      </c>
      <c r="E324" s="4" t="s">
        <v>8</v>
      </c>
      <c r="F324" s="4" t="s">
        <v>8</v>
      </c>
      <c r="G324" s="4">
        <v>85</v>
      </c>
      <c r="H324" s="26">
        <v>4.1609578325204488</v>
      </c>
      <c r="I324" s="8">
        <v>0.68254999999999999</v>
      </c>
      <c r="J324" s="8">
        <f t="shared" si="504"/>
        <v>8.0300000000000007E-3</v>
      </c>
      <c r="K324" s="8">
        <f t="shared" si="505"/>
        <v>3.3412491395139209E-2</v>
      </c>
      <c r="L324" s="8">
        <v>0.66555000000000009</v>
      </c>
      <c r="M324" s="8">
        <f t="shared" si="506"/>
        <v>7.8300000000000002E-3</v>
      </c>
      <c r="N324" s="8">
        <f t="shared" si="507"/>
        <v>3.2580299828635112E-2</v>
      </c>
      <c r="O324" s="8">
        <v>0.39950000000000002</v>
      </c>
      <c r="P324" s="8">
        <f t="shared" si="508"/>
        <v>4.7000000000000002E-3</v>
      </c>
      <c r="Q324" s="8">
        <f t="shared" si="509"/>
        <v>1.955650181284611E-2</v>
      </c>
      <c r="R324" s="8">
        <v>7.5905000000000005</v>
      </c>
      <c r="S324" s="8">
        <f t="shared" si="510"/>
        <v>8.9300000000000004E-2</v>
      </c>
      <c r="T324" s="8">
        <f t="shared" si="511"/>
        <v>0.37157353444407609</v>
      </c>
      <c r="U324" s="8">
        <v>5.4229999999999999E-3</v>
      </c>
      <c r="V324" s="8">
        <f t="shared" si="512"/>
        <v>6.3799999999999992E-5</v>
      </c>
      <c r="W324" s="8">
        <f t="shared" si="513"/>
        <v>2.6546910971480463E-4</v>
      </c>
      <c r="X324" s="8">
        <v>2.2014999999999999E-3</v>
      </c>
      <c r="Y324" s="8">
        <f t="shared" si="514"/>
        <v>2.5899999999999999E-5</v>
      </c>
      <c r="Z324" s="8">
        <f t="shared" si="515"/>
        <v>1.0776880786227962E-4</v>
      </c>
      <c r="AA324" s="8">
        <v>2.856E-3</v>
      </c>
      <c r="AB324" s="8">
        <f t="shared" si="516"/>
        <v>3.3600000000000004E-5</v>
      </c>
      <c r="AC324" s="8">
        <f t="shared" si="517"/>
        <v>1.3980818317268709E-4</v>
      </c>
      <c r="AD324" s="8">
        <v>5.4740000000000006E-3</v>
      </c>
      <c r="AE324" s="8">
        <f t="shared" si="518"/>
        <v>6.4400000000000007E-5</v>
      </c>
      <c r="AF324" s="8">
        <f t="shared" si="519"/>
        <v>2.6796568441431694E-4</v>
      </c>
      <c r="AG324" s="8">
        <v>6.9870000000000002E-4</v>
      </c>
      <c r="AH324" s="8">
        <f t="shared" si="520"/>
        <v>8.2200000000000009E-6</v>
      </c>
      <c r="AI324" s="8">
        <f t="shared" si="521"/>
        <v>3.420307338331809E-5</v>
      </c>
      <c r="AJ324" s="8">
        <v>2.8475000000000001</v>
      </c>
      <c r="AK324" s="8">
        <f t="shared" si="522"/>
        <v>3.3500000000000002E-2</v>
      </c>
      <c r="AL324" s="8">
        <f t="shared" si="523"/>
        <v>0.13939208738943504</v>
      </c>
      <c r="AM324" s="8">
        <v>9.0950000000000006</v>
      </c>
      <c r="AN324" s="8">
        <f t="shared" si="524"/>
        <v>0.10700000000000001</v>
      </c>
      <c r="AO324" s="8">
        <f t="shared" si="525"/>
        <v>0.44522248807968806</v>
      </c>
      <c r="AP324" s="8">
        <v>3.1534999999999997E-8</v>
      </c>
      <c r="AQ324" s="8">
        <f t="shared" si="526"/>
        <v>3.7099999999999996E-10</v>
      </c>
      <c r="AR324" s="8">
        <f t="shared" si="527"/>
        <v>1.5437153558650864E-9</v>
      </c>
      <c r="AS324" s="9">
        <v>3.4765E-3</v>
      </c>
      <c r="AT324" s="8">
        <f t="shared" si="528"/>
        <v>4.0899999999999998E-5</v>
      </c>
      <c r="AU324" s="8">
        <f t="shared" si="529"/>
        <v>1.7018317535008636E-4</v>
      </c>
      <c r="AV324" s="9">
        <v>1.4960000000000001E-10</v>
      </c>
      <c r="AW324" s="8">
        <f t="shared" si="530"/>
        <v>1.76E-12</v>
      </c>
      <c r="AX324" s="8">
        <f t="shared" si="531"/>
        <v>7.3232857852359897E-12</v>
      </c>
      <c r="AY324" s="9">
        <v>2.3205000000000002E-7</v>
      </c>
      <c r="AZ324" s="8">
        <f t="shared" si="532"/>
        <v>2.7300000000000003E-9</v>
      </c>
      <c r="BA324" s="8">
        <f t="shared" si="533"/>
        <v>1.1359414882780827E-8</v>
      </c>
      <c r="BB324" s="9">
        <v>3.9355000000000003E-7</v>
      </c>
      <c r="BC324" s="8">
        <f t="shared" si="534"/>
        <v>4.6299999999999999E-9</v>
      </c>
      <c r="BD324" s="8">
        <f t="shared" si="535"/>
        <v>1.9265234764569677E-8</v>
      </c>
      <c r="BE324" s="9">
        <v>2.7030000000000002E-6</v>
      </c>
      <c r="BF324" s="8">
        <f t="shared" si="536"/>
        <v>3.18E-8</v>
      </c>
      <c r="BG324" s="8">
        <f t="shared" si="537"/>
        <v>1.3231845907415027E-7</v>
      </c>
      <c r="BH324" s="9">
        <v>1.0965</v>
      </c>
      <c r="BI324" s="8">
        <f t="shared" si="538"/>
        <v>1.29E-2</v>
      </c>
      <c r="BJ324" s="8">
        <f t="shared" si="539"/>
        <v>5.367635603951379E-2</v>
      </c>
    </row>
    <row r="325" spans="1:62" x14ac:dyDescent="0.25">
      <c r="A325" s="3">
        <v>31103010</v>
      </c>
      <c r="B325" s="2" t="s">
        <v>40</v>
      </c>
      <c r="C325" s="4" t="s">
        <v>5</v>
      </c>
      <c r="D325" s="4" t="s">
        <v>6</v>
      </c>
      <c r="E325" s="4" t="s">
        <v>6</v>
      </c>
      <c r="F325" s="4" t="s">
        <v>64</v>
      </c>
      <c r="G325" s="4">
        <v>50</v>
      </c>
      <c r="H325" s="4">
        <v>1.2482856876599999</v>
      </c>
      <c r="I325" s="8">
        <v>0.33850000000000002</v>
      </c>
      <c r="J325" s="8">
        <f t="shared" si="504"/>
        <v>6.7700000000000008E-3</v>
      </c>
      <c r="K325" s="8">
        <f t="shared" si="505"/>
        <v>8.4508941054581999E-3</v>
      </c>
      <c r="L325" s="8">
        <v>0.33250000000000002</v>
      </c>
      <c r="M325" s="8">
        <f t="shared" si="506"/>
        <v>6.6500000000000005E-3</v>
      </c>
      <c r="N325" s="8">
        <f t="shared" si="507"/>
        <v>8.3010998229390009E-3</v>
      </c>
      <c r="O325" s="8">
        <v>0.37000000000000005</v>
      </c>
      <c r="P325" s="8">
        <f t="shared" si="508"/>
        <v>7.4000000000000012E-3</v>
      </c>
      <c r="Q325" s="8">
        <f t="shared" si="509"/>
        <v>9.2373140886840011E-3</v>
      </c>
      <c r="R325" s="8">
        <v>1.7750000000000001</v>
      </c>
      <c r="S325" s="8">
        <f t="shared" si="510"/>
        <v>3.5500000000000004E-2</v>
      </c>
      <c r="T325" s="8">
        <f t="shared" si="511"/>
        <v>4.4314141911930005E-2</v>
      </c>
      <c r="U325" s="8">
        <v>7.6500000000000005E-3</v>
      </c>
      <c r="V325" s="8">
        <f t="shared" si="512"/>
        <v>1.5300000000000001E-4</v>
      </c>
      <c r="W325" s="8">
        <f t="shared" si="513"/>
        <v>1.9098771021197998E-4</v>
      </c>
      <c r="X325" s="8">
        <v>7.5500000000000003E-4</v>
      </c>
      <c r="Y325" s="8">
        <f t="shared" si="514"/>
        <v>1.5100000000000001E-5</v>
      </c>
      <c r="Z325" s="8">
        <f t="shared" si="515"/>
        <v>1.8849113883666002E-5</v>
      </c>
      <c r="AA325" s="8">
        <v>1.7700000000000001E-3</v>
      </c>
      <c r="AB325" s="8">
        <f t="shared" si="516"/>
        <v>3.54E-5</v>
      </c>
      <c r="AC325" s="8">
        <f t="shared" si="517"/>
        <v>4.4189313343163997E-5</v>
      </c>
      <c r="AD325" s="8">
        <v>2.6050000000000004E-4</v>
      </c>
      <c r="AE325" s="8">
        <f t="shared" si="518"/>
        <v>5.2100000000000009E-6</v>
      </c>
      <c r="AF325" s="8">
        <f t="shared" si="519"/>
        <v>6.5035684327086004E-6</v>
      </c>
      <c r="AG325" s="8">
        <v>5.9000000000000004E-5</v>
      </c>
      <c r="AH325" s="8">
        <f t="shared" si="520"/>
        <v>1.1800000000000001E-6</v>
      </c>
      <c r="AI325" s="8">
        <f t="shared" si="521"/>
        <v>1.4729771114388001E-6</v>
      </c>
      <c r="AJ325" s="8">
        <v>2.4250000000000003</v>
      </c>
      <c r="AK325" s="8">
        <f t="shared" si="522"/>
        <v>4.8500000000000008E-2</v>
      </c>
      <c r="AL325" s="8">
        <f t="shared" si="523"/>
        <v>6.0541855851510007E-2</v>
      </c>
      <c r="AM325" s="8">
        <v>1.97</v>
      </c>
      <c r="AN325" s="8">
        <f t="shared" si="524"/>
        <v>3.9399999999999998E-2</v>
      </c>
      <c r="AO325" s="8">
        <f t="shared" si="525"/>
        <v>4.9182456093803992E-2</v>
      </c>
      <c r="AP325" s="8">
        <v>1.9000000000000001E-8</v>
      </c>
      <c r="AQ325" s="8">
        <f t="shared" si="526"/>
        <v>3.8000000000000003E-10</v>
      </c>
      <c r="AR325" s="8">
        <f t="shared" si="527"/>
        <v>4.7434856131080005E-10</v>
      </c>
      <c r="AS325" s="9">
        <v>1.1050000000000001E-2</v>
      </c>
      <c r="AT325" s="8">
        <f t="shared" si="528"/>
        <v>2.2100000000000001E-4</v>
      </c>
      <c r="AU325" s="8">
        <f t="shared" si="529"/>
        <v>2.7587113697285999E-4</v>
      </c>
      <c r="AV325" s="9">
        <v>3.3150000000000003E-11</v>
      </c>
      <c r="AW325" s="8">
        <f t="shared" si="530"/>
        <v>6.630000000000001E-13</v>
      </c>
      <c r="AX325" s="8">
        <f t="shared" si="531"/>
        <v>8.2761341091858011E-13</v>
      </c>
      <c r="AY325" s="9">
        <v>1.29E-7</v>
      </c>
      <c r="AZ325" s="8">
        <f t="shared" si="532"/>
        <v>2.5800000000000002E-9</v>
      </c>
      <c r="BA325" s="8">
        <f t="shared" si="533"/>
        <v>3.2205770741628001E-9</v>
      </c>
      <c r="BB325" s="9">
        <v>3.9000000000000002E-7</v>
      </c>
      <c r="BC325" s="8">
        <f t="shared" si="534"/>
        <v>7.8000000000000004E-9</v>
      </c>
      <c r="BD325" s="8">
        <f t="shared" si="535"/>
        <v>9.7366283637479994E-9</v>
      </c>
      <c r="BE325" s="9">
        <v>1.5850000000000001E-6</v>
      </c>
      <c r="BF325" s="8">
        <f t="shared" si="536"/>
        <v>3.1699999999999999E-8</v>
      </c>
      <c r="BG325" s="8">
        <f t="shared" si="537"/>
        <v>3.9570656298821994E-8</v>
      </c>
      <c r="BH325" s="9">
        <v>0.56500000000000006</v>
      </c>
      <c r="BI325" s="8">
        <f t="shared" si="538"/>
        <v>1.1300000000000001E-2</v>
      </c>
      <c r="BJ325" s="8">
        <f t="shared" si="539"/>
        <v>1.4105628270558E-2</v>
      </c>
    </row>
    <row r="326" spans="1:62" ht="14.4" x14ac:dyDescent="0.25">
      <c r="A326" s="3">
        <v>41104020</v>
      </c>
      <c r="B326" s="2" t="s">
        <v>41</v>
      </c>
      <c r="C326" s="4" t="s">
        <v>5</v>
      </c>
      <c r="D326" s="4" t="s">
        <v>37</v>
      </c>
      <c r="E326" s="4" t="s">
        <v>14</v>
      </c>
      <c r="F326" s="4" t="s">
        <v>66</v>
      </c>
      <c r="G326" s="4">
        <v>90</v>
      </c>
      <c r="H326" s="26">
        <v>4.1276701698602851</v>
      </c>
      <c r="I326" s="8">
        <v>6.9749999999999994E-3</v>
      </c>
      <c r="J326" s="8">
        <f t="shared" si="504"/>
        <v>7.75E-5</v>
      </c>
      <c r="K326" s="8">
        <f t="shared" si="505"/>
        <v>3.1989443816417208E-4</v>
      </c>
      <c r="L326" s="8">
        <v>6.7949999999999998E-3</v>
      </c>
      <c r="M326" s="8">
        <f t="shared" si="506"/>
        <v>7.5499999999999992E-5</v>
      </c>
      <c r="N326" s="8">
        <f t="shared" si="507"/>
        <v>3.116390978244515E-4</v>
      </c>
      <c r="O326" s="8">
        <v>5.3189999999999999E-3</v>
      </c>
      <c r="P326" s="8">
        <f t="shared" si="508"/>
        <v>5.91E-5</v>
      </c>
      <c r="Q326" s="8">
        <f t="shared" si="509"/>
        <v>2.4394530703874284E-4</v>
      </c>
      <c r="R326" s="8">
        <v>7.8030000000000002E-2</v>
      </c>
      <c r="S326" s="8">
        <f t="shared" si="510"/>
        <v>8.6700000000000004E-4</v>
      </c>
      <c r="T326" s="8">
        <f t="shared" si="511"/>
        <v>3.5786900372688675E-3</v>
      </c>
      <c r="U326" s="8">
        <v>3.0509999999999999E-4</v>
      </c>
      <c r="V326" s="8">
        <f t="shared" si="512"/>
        <v>3.3899999999999997E-6</v>
      </c>
      <c r="W326" s="8">
        <f t="shared" si="513"/>
        <v>1.3992801875826366E-5</v>
      </c>
      <c r="X326" s="8">
        <v>3.7530000000000002E-5</v>
      </c>
      <c r="Y326" s="8">
        <f t="shared" si="514"/>
        <v>4.1700000000000004E-7</v>
      </c>
      <c r="Z326" s="8">
        <f t="shared" si="515"/>
        <v>1.721238460831739E-6</v>
      </c>
      <c r="AA326" s="8">
        <v>5.7600000000000004E-5</v>
      </c>
      <c r="AB326" s="8">
        <f t="shared" si="516"/>
        <v>6.4000000000000001E-7</v>
      </c>
      <c r="AC326" s="8">
        <f t="shared" si="517"/>
        <v>2.6417089087105825E-6</v>
      </c>
      <c r="AD326" s="8">
        <v>8.2889999999999998E-6</v>
      </c>
      <c r="AE326" s="8">
        <f t="shared" si="518"/>
        <v>9.2099999999999998E-8</v>
      </c>
      <c r="AF326" s="8">
        <f t="shared" si="519"/>
        <v>3.8015842264413227E-7</v>
      </c>
      <c r="AG326" s="8">
        <v>2.3039999999999999E-6</v>
      </c>
      <c r="AH326" s="8">
        <f t="shared" si="520"/>
        <v>2.5599999999999998E-8</v>
      </c>
      <c r="AI326" s="8">
        <f t="shared" si="521"/>
        <v>1.056683563484233E-7</v>
      </c>
      <c r="AJ326" s="8">
        <v>3.2039999999999999E-2</v>
      </c>
      <c r="AK326" s="8">
        <f t="shared" si="522"/>
        <v>3.5599999999999998E-4</v>
      </c>
      <c r="AL326" s="8">
        <f t="shared" si="523"/>
        <v>1.4694505804702615E-3</v>
      </c>
      <c r="AM326" s="8">
        <v>0.16739999999999999</v>
      </c>
      <c r="AN326" s="8">
        <f t="shared" si="524"/>
        <v>1.8599999999999999E-3</v>
      </c>
      <c r="AO326" s="8">
        <f t="shared" si="525"/>
        <v>7.67746651594013E-3</v>
      </c>
      <c r="AP326" s="8">
        <v>3.4019999999999997E-10</v>
      </c>
      <c r="AQ326" s="8">
        <f t="shared" si="526"/>
        <v>3.7799999999999996E-12</v>
      </c>
      <c r="AR326" s="8">
        <f t="shared" si="527"/>
        <v>1.5602593242071877E-11</v>
      </c>
      <c r="AS326" s="9">
        <v>5.5529999999999998E-3</v>
      </c>
      <c r="AT326" s="8">
        <f t="shared" si="528"/>
        <v>6.1699999999999995E-5</v>
      </c>
      <c r="AU326" s="8">
        <f t="shared" si="529"/>
        <v>2.5467724948037958E-4</v>
      </c>
      <c r="AV326" s="9">
        <v>2.7809999999999996E-12</v>
      </c>
      <c r="AW326" s="8">
        <f t="shared" si="530"/>
        <v>3.0899999999999993E-14</v>
      </c>
      <c r="AX326" s="8">
        <f t="shared" si="531"/>
        <v>1.2754500824868277E-13</v>
      </c>
      <c r="AY326" s="9">
        <v>4.5450000000000003E-9</v>
      </c>
      <c r="AZ326" s="8">
        <f t="shared" si="532"/>
        <v>5.0500000000000007E-11</v>
      </c>
      <c r="BA326" s="8">
        <f t="shared" si="533"/>
        <v>2.0844734357794444E-10</v>
      </c>
      <c r="BB326" s="9">
        <v>7.9110000000000005E-9</v>
      </c>
      <c r="BC326" s="8">
        <f t="shared" si="534"/>
        <v>8.7900000000000001E-11</v>
      </c>
      <c r="BD326" s="8">
        <f t="shared" si="535"/>
        <v>3.6282220793071905E-10</v>
      </c>
      <c r="BE326" s="9">
        <v>3.2490000000000002E-8</v>
      </c>
      <c r="BF326" s="8">
        <f t="shared" si="536"/>
        <v>3.6099999999999999E-10</v>
      </c>
      <c r="BG326" s="8">
        <f t="shared" si="537"/>
        <v>1.4900889313195629E-9</v>
      </c>
      <c r="BH326" s="9">
        <v>9.8999999999999991E-3</v>
      </c>
      <c r="BI326" s="8">
        <f t="shared" si="538"/>
        <v>1.0999999999999999E-4</v>
      </c>
      <c r="BJ326" s="8">
        <f t="shared" si="539"/>
        <v>4.5404371868463134E-4</v>
      </c>
    </row>
    <row r="327" spans="1:62" ht="14.4" x14ac:dyDescent="0.25">
      <c r="A327" s="3">
        <v>42111200</v>
      </c>
      <c r="B327" s="2" t="s">
        <v>23</v>
      </c>
      <c r="C327" s="4" t="s">
        <v>5</v>
      </c>
      <c r="D327" s="4" t="s">
        <v>11</v>
      </c>
      <c r="E327" s="4" t="s">
        <v>11</v>
      </c>
      <c r="F327" s="4" t="s">
        <v>11</v>
      </c>
      <c r="G327" s="4">
        <v>30</v>
      </c>
      <c r="H327" s="26">
        <v>0.41609578325204488</v>
      </c>
      <c r="I327" s="8">
        <v>7.17E-2</v>
      </c>
      <c r="J327" s="8">
        <f t="shared" si="504"/>
        <v>2.3900000000000002E-3</v>
      </c>
      <c r="K327" s="8">
        <f t="shared" si="505"/>
        <v>9.9446892197238741E-4</v>
      </c>
      <c r="L327" s="8">
        <v>7.0199999999999999E-2</v>
      </c>
      <c r="M327" s="8">
        <f t="shared" si="506"/>
        <v>2.3400000000000001E-3</v>
      </c>
      <c r="N327" s="8">
        <f t="shared" si="507"/>
        <v>9.7366413280978504E-4</v>
      </c>
      <c r="O327" s="8">
        <v>0.18029999999999999</v>
      </c>
      <c r="P327" s="8">
        <f t="shared" si="508"/>
        <v>6.0099999999999997E-3</v>
      </c>
      <c r="Q327" s="8">
        <f t="shared" si="509"/>
        <v>2.5007356573447897E-3</v>
      </c>
      <c r="R327" s="8">
        <v>0.318</v>
      </c>
      <c r="S327" s="8">
        <f t="shared" si="510"/>
        <v>1.06E-2</v>
      </c>
      <c r="T327" s="8">
        <f t="shared" si="511"/>
        <v>4.4106153024716759E-3</v>
      </c>
      <c r="U327" s="8">
        <v>1.0439999999999998E-3</v>
      </c>
      <c r="V327" s="8">
        <f t="shared" si="512"/>
        <v>3.4799999999999992E-5</v>
      </c>
      <c r="W327" s="8">
        <f t="shared" si="513"/>
        <v>1.4480133257171159E-5</v>
      </c>
      <c r="X327" s="8">
        <v>2.184E-4</v>
      </c>
      <c r="Y327" s="8">
        <f t="shared" si="514"/>
        <v>7.2799999999999998E-6</v>
      </c>
      <c r="Z327" s="8">
        <f t="shared" si="515"/>
        <v>3.0291773020748868E-6</v>
      </c>
      <c r="AA327" s="8">
        <v>6.5699999999999992E-4</v>
      </c>
      <c r="AB327" s="8">
        <f t="shared" si="516"/>
        <v>2.1899999999999997E-5</v>
      </c>
      <c r="AC327" s="8">
        <f t="shared" si="517"/>
        <v>9.1124976532197825E-6</v>
      </c>
      <c r="AD327" s="8">
        <v>7.5900000000000002E-5</v>
      </c>
      <c r="AE327" s="8">
        <f t="shared" si="518"/>
        <v>2.5299999999999999E-6</v>
      </c>
      <c r="AF327" s="8">
        <f t="shared" si="519"/>
        <v>1.0527223316276735E-6</v>
      </c>
      <c r="AG327" s="8">
        <v>2.1209999999999999E-5</v>
      </c>
      <c r="AH327" s="8">
        <f t="shared" si="520"/>
        <v>7.0699999999999996E-7</v>
      </c>
      <c r="AI327" s="8">
        <f t="shared" si="521"/>
        <v>2.9417971875919572E-7</v>
      </c>
      <c r="AJ327" s="8">
        <v>0.26549999999999996</v>
      </c>
      <c r="AK327" s="8">
        <f t="shared" si="522"/>
        <v>8.8499999999999985E-3</v>
      </c>
      <c r="AL327" s="8">
        <f t="shared" si="523"/>
        <v>3.6824476817805965E-3</v>
      </c>
      <c r="AM327" s="8">
        <v>0.14309999999999998</v>
      </c>
      <c r="AN327" s="8">
        <f t="shared" si="524"/>
        <v>4.7699999999999991E-3</v>
      </c>
      <c r="AO327" s="8">
        <f t="shared" si="525"/>
        <v>1.9847768861122536E-3</v>
      </c>
      <c r="AP327" s="8">
        <v>3.2699999999999997E-9</v>
      </c>
      <c r="AQ327" s="8">
        <f t="shared" si="526"/>
        <v>1.0899999999999999E-10</v>
      </c>
      <c r="AR327" s="8">
        <f t="shared" si="527"/>
        <v>4.5354440374472885E-11</v>
      </c>
      <c r="AS327" s="9">
        <v>5.2499999999999995E-3</v>
      </c>
      <c r="AT327" s="8">
        <f t="shared" si="528"/>
        <v>1.7499999999999997E-4</v>
      </c>
      <c r="AU327" s="8">
        <f t="shared" si="529"/>
        <v>7.2816762069107839E-5</v>
      </c>
      <c r="AV327" s="9">
        <v>7.2299999999999997E-12</v>
      </c>
      <c r="AW327" s="8">
        <f t="shared" si="530"/>
        <v>2.4099999999999998E-13</v>
      </c>
      <c r="AX327" s="8">
        <f t="shared" si="531"/>
        <v>1.0027908376374281E-13</v>
      </c>
      <c r="AY327" s="9">
        <v>4.2300000000000002E-8</v>
      </c>
      <c r="AZ327" s="8">
        <f t="shared" si="532"/>
        <v>1.4100000000000001E-9</v>
      </c>
      <c r="BA327" s="8">
        <f t="shared" si="533"/>
        <v>5.8669505438538335E-10</v>
      </c>
      <c r="BB327" s="9">
        <v>4.3499999999999999E-8</v>
      </c>
      <c r="BC327" s="8">
        <f t="shared" si="534"/>
        <v>1.45E-9</v>
      </c>
      <c r="BD327" s="8">
        <f t="shared" si="535"/>
        <v>6.0333888571546501E-10</v>
      </c>
      <c r="BE327" s="9">
        <v>3.1499999999999995E-7</v>
      </c>
      <c r="BF327" s="8">
        <f t="shared" si="536"/>
        <v>1.0499999999999998E-8</v>
      </c>
      <c r="BG327" s="8">
        <f t="shared" si="537"/>
        <v>4.3690057241464702E-9</v>
      </c>
      <c r="BH327" s="9">
        <v>0.19679999999999997</v>
      </c>
      <c r="BI327" s="8">
        <f t="shared" si="538"/>
        <v>6.559999999999999E-3</v>
      </c>
      <c r="BJ327" s="8">
        <f t="shared" si="539"/>
        <v>2.7295883381334139E-3</v>
      </c>
    </row>
    <row r="328" spans="1:62" ht="14.4" x14ac:dyDescent="0.25">
      <c r="A328" s="3">
        <v>56203010</v>
      </c>
      <c r="B328" s="2" t="s">
        <v>24</v>
      </c>
      <c r="C328" s="4" t="s">
        <v>2</v>
      </c>
      <c r="D328" s="4" t="s">
        <v>2</v>
      </c>
      <c r="E328" s="4" t="s">
        <v>3</v>
      </c>
      <c r="F328" s="4" t="s">
        <v>66</v>
      </c>
      <c r="G328" s="4">
        <v>234</v>
      </c>
      <c r="H328" s="26">
        <v>4.5770536157724937</v>
      </c>
      <c r="I328" s="8">
        <v>4.6566000000000003E-2</v>
      </c>
      <c r="J328" s="8">
        <f t="shared" si="504"/>
        <v>1.9900000000000001E-4</v>
      </c>
      <c r="K328" s="8">
        <f t="shared" si="505"/>
        <v>9.1083366953872633E-4</v>
      </c>
      <c r="L328" s="8">
        <v>4.5396000000000006E-2</v>
      </c>
      <c r="M328" s="8">
        <f t="shared" si="506"/>
        <v>1.9400000000000003E-4</v>
      </c>
      <c r="N328" s="8">
        <f t="shared" si="507"/>
        <v>8.8794840145986389E-4</v>
      </c>
      <c r="O328" s="8">
        <v>0.194688</v>
      </c>
      <c r="P328" s="8">
        <f t="shared" si="508"/>
        <v>8.3199999999999995E-4</v>
      </c>
      <c r="Q328" s="8">
        <f t="shared" si="509"/>
        <v>3.8081086083227144E-3</v>
      </c>
      <c r="R328" s="8">
        <v>0.23306400000000002</v>
      </c>
      <c r="S328" s="8">
        <f t="shared" si="510"/>
        <v>9.9600000000000014E-4</v>
      </c>
      <c r="T328" s="8">
        <f t="shared" si="511"/>
        <v>4.5587454013094044E-3</v>
      </c>
      <c r="U328" s="8">
        <v>7.5348000000000006E-4</v>
      </c>
      <c r="V328" s="8">
        <f t="shared" si="512"/>
        <v>3.2200000000000001E-6</v>
      </c>
      <c r="W328" s="8">
        <f t="shared" si="513"/>
        <v>1.473811264278743E-5</v>
      </c>
      <c r="X328" s="8">
        <v>1.6848000000000001E-4</v>
      </c>
      <c r="Y328" s="8">
        <f t="shared" si="514"/>
        <v>7.2000000000000009E-7</v>
      </c>
      <c r="Z328" s="8">
        <f t="shared" si="515"/>
        <v>3.295478603356196E-6</v>
      </c>
      <c r="AA328" s="8">
        <v>4.4460000000000002E-4</v>
      </c>
      <c r="AB328" s="8">
        <f t="shared" si="516"/>
        <v>1.9E-6</v>
      </c>
      <c r="AC328" s="8">
        <f t="shared" si="517"/>
        <v>8.6964018699677379E-6</v>
      </c>
      <c r="AD328" s="8">
        <v>1.2589200000000001E-4</v>
      </c>
      <c r="AE328" s="8">
        <f t="shared" si="518"/>
        <v>5.3800000000000008E-7</v>
      </c>
      <c r="AF328" s="8">
        <f t="shared" si="519"/>
        <v>2.4624548452856019E-6</v>
      </c>
      <c r="AG328" s="8">
        <v>1.4016600000000001E-5</v>
      </c>
      <c r="AH328" s="8">
        <f t="shared" si="520"/>
        <v>5.99E-8</v>
      </c>
      <c r="AI328" s="8">
        <f t="shared" si="521"/>
        <v>2.7416551158477238E-7</v>
      </c>
      <c r="AJ328" s="8">
        <v>0.37206000000000006</v>
      </c>
      <c r="AK328" s="8">
        <f t="shared" si="522"/>
        <v>1.5900000000000003E-3</v>
      </c>
      <c r="AL328" s="8">
        <f t="shared" si="523"/>
        <v>7.2775152490782659E-3</v>
      </c>
      <c r="AM328" s="8">
        <v>0.13220999999999999</v>
      </c>
      <c r="AN328" s="8">
        <f t="shared" si="524"/>
        <v>5.6499999999999996E-4</v>
      </c>
      <c r="AO328" s="8">
        <f t="shared" si="525"/>
        <v>2.586035292911459E-3</v>
      </c>
      <c r="AP328" s="8">
        <v>2.8080000000000002E-9</v>
      </c>
      <c r="AQ328" s="8">
        <f t="shared" si="526"/>
        <v>1.2000000000000001E-11</v>
      </c>
      <c r="AR328" s="8">
        <f t="shared" si="527"/>
        <v>5.4924643389269924E-11</v>
      </c>
      <c r="AS328" s="9">
        <v>1.0623600000000002E-2</v>
      </c>
      <c r="AT328" s="8">
        <f t="shared" si="528"/>
        <v>4.5400000000000006E-5</v>
      </c>
      <c r="AU328" s="8">
        <f t="shared" si="529"/>
        <v>2.0779823415607125E-4</v>
      </c>
      <c r="AV328" s="9">
        <v>5.9669999999999999E-12</v>
      </c>
      <c r="AW328" s="8">
        <f t="shared" si="530"/>
        <v>2.5499999999999999E-14</v>
      </c>
      <c r="AX328" s="8">
        <f t="shared" si="531"/>
        <v>1.1671486720219858E-13</v>
      </c>
      <c r="AY328" s="9">
        <v>2.9483999999999998E-8</v>
      </c>
      <c r="AZ328" s="8">
        <f t="shared" si="532"/>
        <v>1.2599999999999998E-10</v>
      </c>
      <c r="BA328" s="8">
        <f t="shared" si="533"/>
        <v>5.7670875558733412E-10</v>
      </c>
      <c r="BB328" s="9">
        <v>-2.2393800000000001E-8</v>
      </c>
      <c r="BC328" s="8">
        <f t="shared" si="534"/>
        <v>-9.5700000000000003E-11</v>
      </c>
      <c r="BD328" s="8">
        <f t="shared" si="535"/>
        <v>-4.3802403102942768E-10</v>
      </c>
      <c r="BE328" s="9">
        <v>1.2144600000000001E-7</v>
      </c>
      <c r="BF328" s="8">
        <f t="shared" si="536"/>
        <v>5.1900000000000007E-10</v>
      </c>
      <c r="BG328" s="8">
        <f t="shared" si="537"/>
        <v>2.3754908265859247E-9</v>
      </c>
      <c r="BH328" s="9">
        <v>0.17222400000000002</v>
      </c>
      <c r="BI328" s="8">
        <f t="shared" si="538"/>
        <v>7.3600000000000011E-4</v>
      </c>
      <c r="BJ328" s="8">
        <f t="shared" si="539"/>
        <v>3.3687114612085556E-3</v>
      </c>
    </row>
    <row r="329" spans="1:62" ht="14.4" x14ac:dyDescent="0.25">
      <c r="A329" s="3">
        <v>56205008</v>
      </c>
      <c r="B329" s="2" t="s">
        <v>25</v>
      </c>
      <c r="C329" s="4" t="s">
        <v>2</v>
      </c>
      <c r="D329" s="4" t="s">
        <v>2</v>
      </c>
      <c r="E329" s="4" t="s">
        <v>17</v>
      </c>
      <c r="F329" s="4" t="s">
        <v>66</v>
      </c>
      <c r="G329" s="4">
        <v>140</v>
      </c>
      <c r="H329" s="26">
        <v>3.3287662660163591</v>
      </c>
      <c r="I329" s="8">
        <v>0.20440000000000003</v>
      </c>
      <c r="J329" s="8">
        <f t="shared" si="504"/>
        <v>1.4600000000000001E-3</v>
      </c>
      <c r="K329" s="8">
        <f t="shared" si="505"/>
        <v>4.8599987483838843E-3</v>
      </c>
      <c r="L329" s="8">
        <v>0.11886000000000001</v>
      </c>
      <c r="M329" s="8">
        <f t="shared" si="506"/>
        <v>8.4900000000000004E-4</v>
      </c>
      <c r="N329" s="8">
        <f t="shared" si="507"/>
        <v>2.8261225598478889E-3</v>
      </c>
      <c r="O329" s="8">
        <v>0.13370000000000001</v>
      </c>
      <c r="P329" s="8">
        <f t="shared" si="508"/>
        <v>9.5500000000000012E-4</v>
      </c>
      <c r="Q329" s="8">
        <f t="shared" si="509"/>
        <v>3.1789717840456232E-3</v>
      </c>
      <c r="R329" s="8">
        <v>0.81620000000000004</v>
      </c>
      <c r="S329" s="8">
        <f t="shared" si="510"/>
        <v>5.8300000000000001E-3</v>
      </c>
      <c r="T329" s="8">
        <f t="shared" si="511"/>
        <v>1.9406707330875374E-2</v>
      </c>
      <c r="U329" s="8">
        <v>3.0940000000000004E-3</v>
      </c>
      <c r="V329" s="8">
        <f t="shared" si="512"/>
        <v>2.2100000000000002E-5</v>
      </c>
      <c r="W329" s="8">
        <f t="shared" si="513"/>
        <v>7.3565734478961542E-5</v>
      </c>
      <c r="X329" s="8">
        <v>3.0940000000000004E-4</v>
      </c>
      <c r="Y329" s="8">
        <f t="shared" si="514"/>
        <v>2.2100000000000004E-6</v>
      </c>
      <c r="Z329" s="8">
        <f t="shared" si="515"/>
        <v>7.3565734478961549E-6</v>
      </c>
      <c r="AA329" s="8">
        <v>4.9140000000000002E-4</v>
      </c>
      <c r="AB329" s="8">
        <f t="shared" si="516"/>
        <v>3.5100000000000003E-6</v>
      </c>
      <c r="AC329" s="8">
        <f t="shared" si="517"/>
        <v>1.1683969593717421E-5</v>
      </c>
      <c r="AD329" s="8">
        <v>1.582E-4</v>
      </c>
      <c r="AE329" s="8">
        <f t="shared" si="518"/>
        <v>1.13E-6</v>
      </c>
      <c r="AF329" s="8">
        <f t="shared" si="519"/>
        <v>3.7615058805984856E-6</v>
      </c>
      <c r="AG329" s="8">
        <v>1.2278000000000002E-5</v>
      </c>
      <c r="AH329" s="8">
        <f t="shared" si="520"/>
        <v>8.7700000000000011E-8</v>
      </c>
      <c r="AI329" s="8">
        <f t="shared" si="521"/>
        <v>2.9193280152963471E-7</v>
      </c>
      <c r="AJ329" s="8">
        <v>2.198</v>
      </c>
      <c r="AK329" s="8">
        <f t="shared" si="522"/>
        <v>1.5699999999999999E-2</v>
      </c>
      <c r="AL329" s="8">
        <f t="shared" si="523"/>
        <v>5.2261630376456834E-2</v>
      </c>
      <c r="AM329" s="8">
        <v>0.70700000000000007</v>
      </c>
      <c r="AN329" s="8">
        <f t="shared" si="524"/>
        <v>5.0500000000000007E-3</v>
      </c>
      <c r="AO329" s="8">
        <f t="shared" si="525"/>
        <v>1.6810269643382614E-2</v>
      </c>
      <c r="AP329" s="8">
        <v>7.028000000000001E-9</v>
      </c>
      <c r="AQ329" s="8">
        <f t="shared" si="526"/>
        <v>5.0200000000000005E-11</v>
      </c>
      <c r="AR329" s="8">
        <f t="shared" si="527"/>
        <v>1.6710406655402123E-10</v>
      </c>
      <c r="AS329" s="9">
        <v>4.3260000000000007E-2</v>
      </c>
      <c r="AT329" s="8">
        <f t="shared" si="528"/>
        <v>3.0900000000000003E-4</v>
      </c>
      <c r="AU329" s="8">
        <f t="shared" si="529"/>
        <v>1.0285887761990551E-3</v>
      </c>
      <c r="AV329" s="9">
        <v>1.0934E-11</v>
      </c>
      <c r="AW329" s="8">
        <f t="shared" si="530"/>
        <v>7.8100000000000003E-14</v>
      </c>
      <c r="AX329" s="8">
        <f t="shared" si="531"/>
        <v>2.5997664537587767E-13</v>
      </c>
      <c r="AY329" s="9">
        <v>4.2560000000000005E-8</v>
      </c>
      <c r="AZ329" s="8">
        <f t="shared" si="532"/>
        <v>3.0400000000000004E-10</v>
      </c>
      <c r="BA329" s="8">
        <f t="shared" si="533"/>
        <v>1.0119449448689733E-9</v>
      </c>
      <c r="BB329" s="9">
        <v>1.0164000000000002E-7</v>
      </c>
      <c r="BC329" s="8">
        <f t="shared" si="534"/>
        <v>7.2600000000000008E-10</v>
      </c>
      <c r="BD329" s="8">
        <f t="shared" si="535"/>
        <v>2.416684309127877E-9</v>
      </c>
      <c r="BE329" s="9">
        <v>5.0260000000000007E-7</v>
      </c>
      <c r="BF329" s="8">
        <f t="shared" si="536"/>
        <v>3.5900000000000006E-9</v>
      </c>
      <c r="BG329" s="8">
        <f t="shared" si="537"/>
        <v>1.1950270894998732E-8</v>
      </c>
      <c r="BH329" s="9">
        <v>0.19180000000000003</v>
      </c>
      <c r="BI329" s="8">
        <f t="shared" si="538"/>
        <v>1.3700000000000001E-3</v>
      </c>
      <c r="BJ329" s="8">
        <f t="shared" si="539"/>
        <v>4.5604097844424126E-3</v>
      </c>
    </row>
    <row r="330" spans="1:62" ht="14.4" x14ac:dyDescent="0.25">
      <c r="A330" s="3">
        <v>63107010</v>
      </c>
      <c r="B330" s="2" t="s">
        <v>26</v>
      </c>
      <c r="C330" s="4" t="s">
        <v>18</v>
      </c>
      <c r="D330" s="4" t="s">
        <v>19</v>
      </c>
      <c r="E330" s="4" t="s">
        <v>19</v>
      </c>
      <c r="F330" s="4" t="s">
        <v>66</v>
      </c>
      <c r="G330" s="4">
        <v>140</v>
      </c>
      <c r="H330" s="26">
        <v>9.9862987980490772</v>
      </c>
      <c r="I330" s="8">
        <v>2.7720000000000005E-2</v>
      </c>
      <c r="J330" s="8">
        <f t="shared" si="504"/>
        <v>1.9800000000000004E-4</v>
      </c>
      <c r="K330" s="8">
        <f t="shared" si="505"/>
        <v>1.9772871620137179E-3</v>
      </c>
      <c r="L330" s="8">
        <v>2.6460000000000004E-2</v>
      </c>
      <c r="M330" s="8">
        <f t="shared" si="506"/>
        <v>1.8900000000000004E-4</v>
      </c>
      <c r="N330" s="8">
        <f t="shared" si="507"/>
        <v>1.887410472831276E-3</v>
      </c>
      <c r="O330" s="8">
        <v>1.1676000000000001E-2</v>
      </c>
      <c r="P330" s="8">
        <f t="shared" si="508"/>
        <v>8.3400000000000008E-5</v>
      </c>
      <c r="Q330" s="8">
        <f t="shared" si="509"/>
        <v>8.3285731975729312E-4</v>
      </c>
      <c r="R330" s="8">
        <v>0.29960000000000003</v>
      </c>
      <c r="S330" s="8">
        <f t="shared" si="510"/>
        <v>2.1400000000000004E-3</v>
      </c>
      <c r="T330" s="8">
        <f t="shared" si="511"/>
        <v>2.1370679427825029E-2</v>
      </c>
      <c r="U330" s="8">
        <v>1.1298000000000002E-3</v>
      </c>
      <c r="V330" s="8">
        <f t="shared" si="512"/>
        <v>8.0700000000000024E-6</v>
      </c>
      <c r="W330" s="8">
        <f t="shared" si="513"/>
        <v>8.0589431300256073E-5</v>
      </c>
      <c r="X330" s="8">
        <v>2.3520000000000002E-4</v>
      </c>
      <c r="Y330" s="8">
        <f t="shared" si="514"/>
        <v>1.6800000000000002E-6</v>
      </c>
      <c r="Z330" s="8">
        <f t="shared" si="515"/>
        <v>1.6776981980722451E-5</v>
      </c>
      <c r="AA330" s="8">
        <v>9.9540000000000002E-4</v>
      </c>
      <c r="AB330" s="8">
        <f t="shared" si="516"/>
        <v>7.1100000000000005E-6</v>
      </c>
      <c r="AC330" s="8">
        <f t="shared" si="517"/>
        <v>7.1002584454128942E-5</v>
      </c>
      <c r="AD330" s="8">
        <v>5.9500000000000003E-5</v>
      </c>
      <c r="AE330" s="8">
        <f t="shared" si="518"/>
        <v>4.2500000000000001E-7</v>
      </c>
      <c r="AF330" s="8">
        <f t="shared" si="519"/>
        <v>4.2441769891708578E-6</v>
      </c>
      <c r="AG330" s="8">
        <v>3.2480000000000001E-5</v>
      </c>
      <c r="AH330" s="8">
        <f t="shared" si="520"/>
        <v>2.3200000000000001E-7</v>
      </c>
      <c r="AI330" s="8">
        <f t="shared" si="521"/>
        <v>2.316821321147386E-6</v>
      </c>
      <c r="AJ330" s="8">
        <v>0.22680000000000003</v>
      </c>
      <c r="AK330" s="8">
        <f t="shared" si="522"/>
        <v>1.6200000000000001E-3</v>
      </c>
      <c r="AL330" s="8">
        <f t="shared" si="523"/>
        <v>1.6177804052839508E-2</v>
      </c>
      <c r="AM330" s="8">
        <v>0.19320000000000001</v>
      </c>
      <c r="AN330" s="8">
        <f t="shared" si="524"/>
        <v>1.3800000000000002E-3</v>
      </c>
      <c r="AO330" s="8">
        <f t="shared" si="525"/>
        <v>1.3781092341307729E-2</v>
      </c>
      <c r="AP330" s="8">
        <v>2.0020000000000003E-9</v>
      </c>
      <c r="AQ330" s="8">
        <f t="shared" si="526"/>
        <v>1.4300000000000002E-11</v>
      </c>
      <c r="AR330" s="8">
        <f t="shared" si="527"/>
        <v>1.4280407281210182E-10</v>
      </c>
      <c r="AS330" s="9">
        <v>3.3600000000000005E-2</v>
      </c>
      <c r="AT330" s="8">
        <f t="shared" si="528"/>
        <v>2.4000000000000003E-4</v>
      </c>
      <c r="AU330" s="8">
        <f t="shared" si="529"/>
        <v>2.396711711531779E-3</v>
      </c>
      <c r="AV330" s="9">
        <v>4.2560000000000004E-12</v>
      </c>
      <c r="AW330" s="8">
        <f t="shared" si="530"/>
        <v>3.0400000000000002E-14</v>
      </c>
      <c r="AX330" s="8">
        <f t="shared" si="531"/>
        <v>3.0358348346069198E-13</v>
      </c>
      <c r="AY330" s="9">
        <v>5.922000000000001E-8</v>
      </c>
      <c r="AZ330" s="8">
        <f t="shared" si="532"/>
        <v>4.2300000000000009E-10</v>
      </c>
      <c r="BA330" s="8">
        <f t="shared" si="533"/>
        <v>4.2242043915747603E-9</v>
      </c>
      <c r="BB330" s="9">
        <v>1.6660000000000002E-8</v>
      </c>
      <c r="BC330" s="8">
        <f t="shared" si="534"/>
        <v>1.19E-10</v>
      </c>
      <c r="BD330" s="8">
        <f t="shared" si="535"/>
        <v>1.1883695569678402E-9</v>
      </c>
      <c r="BE330" s="9">
        <v>1.5400000000000003E-7</v>
      </c>
      <c r="BF330" s="8">
        <f t="shared" si="536"/>
        <v>1.1000000000000001E-9</v>
      </c>
      <c r="BG330" s="8">
        <f t="shared" si="537"/>
        <v>1.0984928677853987E-8</v>
      </c>
      <c r="BH330" s="9">
        <v>4.2000000000000003E-2</v>
      </c>
      <c r="BI330" s="8">
        <f t="shared" si="538"/>
        <v>3.0000000000000003E-4</v>
      </c>
      <c r="BJ330" s="8">
        <f t="shared" si="539"/>
        <v>2.9958896394147233E-3</v>
      </c>
    </row>
    <row r="331" spans="1:62" ht="14.4" x14ac:dyDescent="0.25">
      <c r="A331" s="3">
        <v>75113000</v>
      </c>
      <c r="B331" s="2" t="s">
        <v>27</v>
      </c>
      <c r="C331" s="4" t="s">
        <v>4</v>
      </c>
      <c r="D331" s="4" t="s">
        <v>4</v>
      </c>
      <c r="E331" s="4" t="s">
        <v>13</v>
      </c>
      <c r="F331" s="4" t="s">
        <v>66</v>
      </c>
      <c r="G331" s="4">
        <v>85</v>
      </c>
      <c r="H331" s="26">
        <v>10.818490364553167</v>
      </c>
      <c r="I331" s="8">
        <v>3.0345E-2</v>
      </c>
      <c r="J331" s="8">
        <f t="shared" si="504"/>
        <v>3.57E-4</v>
      </c>
      <c r="K331" s="8">
        <f t="shared" si="505"/>
        <v>3.8622010601454806E-3</v>
      </c>
      <c r="L331" s="8">
        <v>2.9155000000000004E-2</v>
      </c>
      <c r="M331" s="8">
        <f t="shared" si="506"/>
        <v>3.4300000000000004E-4</v>
      </c>
      <c r="N331" s="8">
        <f t="shared" si="507"/>
        <v>3.7107421950417366E-3</v>
      </c>
      <c r="O331" s="8">
        <v>1.6745000000000003E-2</v>
      </c>
      <c r="P331" s="8">
        <f t="shared" si="508"/>
        <v>1.9700000000000005E-4</v>
      </c>
      <c r="Q331" s="8">
        <f t="shared" si="509"/>
        <v>2.1312426018169745E-3</v>
      </c>
      <c r="R331" s="8">
        <v>0.26095000000000002</v>
      </c>
      <c r="S331" s="8">
        <f t="shared" si="510"/>
        <v>3.0700000000000002E-3</v>
      </c>
      <c r="T331" s="8">
        <f t="shared" si="511"/>
        <v>3.3212765419178225E-2</v>
      </c>
      <c r="U331" s="8">
        <v>6.0605000000000001E-4</v>
      </c>
      <c r="V331" s="8">
        <f t="shared" si="512"/>
        <v>7.1300000000000003E-6</v>
      </c>
      <c r="W331" s="8">
        <f t="shared" si="513"/>
        <v>7.7135836299264078E-5</v>
      </c>
      <c r="X331" s="8">
        <v>1.1475000000000001E-4</v>
      </c>
      <c r="Y331" s="8">
        <f t="shared" si="514"/>
        <v>1.3500000000000002E-6</v>
      </c>
      <c r="Z331" s="8">
        <f t="shared" si="515"/>
        <v>1.4604961992146777E-5</v>
      </c>
      <c r="AA331" s="8">
        <v>1.5215000000000001E-4</v>
      </c>
      <c r="AB331" s="8">
        <f t="shared" si="516"/>
        <v>1.7900000000000002E-6</v>
      </c>
      <c r="AC331" s="8">
        <f t="shared" si="517"/>
        <v>1.936509775255017E-5</v>
      </c>
      <c r="AD331" s="8">
        <v>2.1334999999999998E-5</v>
      </c>
      <c r="AE331" s="8">
        <f t="shared" si="518"/>
        <v>2.5099999999999996E-7</v>
      </c>
      <c r="AF331" s="8">
        <f t="shared" si="519"/>
        <v>2.7154410815028446E-6</v>
      </c>
      <c r="AG331" s="8">
        <v>4.4285E-6</v>
      </c>
      <c r="AH331" s="8">
        <f t="shared" si="520"/>
        <v>5.2100000000000003E-8</v>
      </c>
      <c r="AI331" s="8">
        <f t="shared" si="521"/>
        <v>5.6364334799322004E-7</v>
      </c>
      <c r="AJ331" s="8">
        <v>0.17</v>
      </c>
      <c r="AK331" s="8">
        <f t="shared" si="522"/>
        <v>2E-3</v>
      </c>
      <c r="AL331" s="8">
        <f t="shared" si="523"/>
        <v>2.1636980729106334E-2</v>
      </c>
      <c r="AM331" s="8">
        <v>0.1343</v>
      </c>
      <c r="AN331" s="8">
        <f t="shared" si="524"/>
        <v>1.58E-3</v>
      </c>
      <c r="AO331" s="8">
        <f t="shared" si="525"/>
        <v>1.7093214775994004E-2</v>
      </c>
      <c r="AP331" s="8">
        <v>2.9325E-9</v>
      </c>
      <c r="AQ331" s="8">
        <f t="shared" si="526"/>
        <v>3.4499999999999997E-11</v>
      </c>
      <c r="AR331" s="8">
        <f t="shared" si="527"/>
        <v>3.7323791757708421E-10</v>
      </c>
      <c r="AS331" s="9">
        <v>5.3720000000000009E-3</v>
      </c>
      <c r="AT331" s="8">
        <f t="shared" si="528"/>
        <v>6.3200000000000005E-5</v>
      </c>
      <c r="AU331" s="8">
        <f t="shared" si="529"/>
        <v>6.8372859103976019E-4</v>
      </c>
      <c r="AV331" s="9">
        <v>6.4175000000000001E-12</v>
      </c>
      <c r="AW331" s="8">
        <f t="shared" si="530"/>
        <v>7.5500000000000006E-14</v>
      </c>
      <c r="AX331" s="8">
        <f t="shared" si="531"/>
        <v>8.167960225237642E-13</v>
      </c>
      <c r="AY331" s="9">
        <v>1.3175000000000001E-8</v>
      </c>
      <c r="AZ331" s="8">
        <f t="shared" si="532"/>
        <v>1.5500000000000001E-10</v>
      </c>
      <c r="BA331" s="8">
        <f t="shared" si="533"/>
        <v>1.676866006505741E-9</v>
      </c>
      <c r="BB331" s="9">
        <v>2.3205000000000005E-8</v>
      </c>
      <c r="BC331" s="8">
        <f t="shared" si="534"/>
        <v>2.7300000000000004E-10</v>
      </c>
      <c r="BD331" s="8">
        <f t="shared" si="535"/>
        <v>2.9534478695230152E-9</v>
      </c>
      <c r="BE331" s="9">
        <v>1.2665000000000001E-7</v>
      </c>
      <c r="BF331" s="8">
        <f t="shared" si="536"/>
        <v>1.4900000000000002E-9</v>
      </c>
      <c r="BG331" s="8">
        <f t="shared" si="537"/>
        <v>1.6119550643184222E-8</v>
      </c>
      <c r="BH331" s="9">
        <v>3.7910000000000006E-2</v>
      </c>
      <c r="BI331" s="8">
        <f t="shared" si="538"/>
        <v>4.4600000000000005E-4</v>
      </c>
      <c r="BJ331" s="8">
        <f t="shared" si="539"/>
        <v>4.8250467025907134E-3</v>
      </c>
    </row>
    <row r="332" spans="1:62" ht="14.4" x14ac:dyDescent="0.25">
      <c r="A332" s="3">
        <v>83106000</v>
      </c>
      <c r="B332" s="2" t="s">
        <v>28</v>
      </c>
      <c r="C332" s="4" t="s">
        <v>16</v>
      </c>
      <c r="D332" s="4" t="s">
        <v>16</v>
      </c>
      <c r="E332" s="4" t="s">
        <v>29</v>
      </c>
      <c r="F332" s="4" t="s">
        <v>66</v>
      </c>
      <c r="G332" s="4">
        <v>30</v>
      </c>
      <c r="H332" s="26">
        <v>0.83219156650408976</v>
      </c>
      <c r="I332" s="8">
        <v>9.2999999999999999E-2</v>
      </c>
      <c r="J332" s="8">
        <f t="shared" si="504"/>
        <v>3.0999999999999999E-3</v>
      </c>
      <c r="K332" s="8">
        <f t="shared" si="505"/>
        <v>2.579793856162678E-3</v>
      </c>
      <c r="L332" s="8">
        <v>9.1799999999999993E-2</v>
      </c>
      <c r="M332" s="8">
        <f t="shared" si="506"/>
        <v>3.0599999999999998E-3</v>
      </c>
      <c r="N332" s="8">
        <f t="shared" si="507"/>
        <v>2.5465061935025144E-3</v>
      </c>
      <c r="O332" s="8">
        <v>0.17460000000000001</v>
      </c>
      <c r="P332" s="8">
        <f t="shared" si="508"/>
        <v>5.8200000000000005E-3</v>
      </c>
      <c r="Q332" s="8">
        <f t="shared" si="509"/>
        <v>4.8433549170538029E-3</v>
      </c>
      <c r="R332" s="8">
        <v>0.504</v>
      </c>
      <c r="S332" s="8">
        <f t="shared" si="510"/>
        <v>1.6799999999999999E-2</v>
      </c>
      <c r="T332" s="8">
        <f t="shared" si="511"/>
        <v>1.3980818317268707E-2</v>
      </c>
      <c r="U332" s="8">
        <v>9.8700000000000003E-4</v>
      </c>
      <c r="V332" s="8">
        <f t="shared" si="512"/>
        <v>3.29E-5</v>
      </c>
      <c r="W332" s="8">
        <f t="shared" si="513"/>
        <v>2.7379102537984552E-5</v>
      </c>
      <c r="X332" s="8">
        <v>2.2709999999999999E-4</v>
      </c>
      <c r="Y332" s="8">
        <f t="shared" si="514"/>
        <v>7.5699999999999995E-6</v>
      </c>
      <c r="Z332" s="8">
        <f t="shared" si="515"/>
        <v>6.2996901584359595E-6</v>
      </c>
      <c r="AA332" s="8">
        <v>5.6400000000000005E-4</v>
      </c>
      <c r="AB332" s="8">
        <f t="shared" si="516"/>
        <v>1.8800000000000003E-5</v>
      </c>
      <c r="AC332" s="8">
        <f t="shared" si="517"/>
        <v>1.5645201450276891E-5</v>
      </c>
      <c r="AD332" s="8">
        <v>9.2399999999999996E-5</v>
      </c>
      <c r="AE332" s="8">
        <f t="shared" si="518"/>
        <v>3.0799999999999997E-6</v>
      </c>
      <c r="AF332" s="8">
        <f t="shared" si="519"/>
        <v>2.5631500248325964E-6</v>
      </c>
      <c r="AG332" s="8">
        <v>1.9769999999999999E-5</v>
      </c>
      <c r="AH332" s="8">
        <f t="shared" si="520"/>
        <v>6.5899999999999996E-7</v>
      </c>
      <c r="AI332" s="8">
        <f t="shared" si="521"/>
        <v>5.4841424232619515E-7</v>
      </c>
      <c r="AJ332" s="8">
        <v>10.559999999999999</v>
      </c>
      <c r="AK332" s="8">
        <f t="shared" si="522"/>
        <v>0.35199999999999998</v>
      </c>
      <c r="AL332" s="8">
        <f t="shared" si="523"/>
        <v>0.29293143140943956</v>
      </c>
      <c r="AM332" s="8">
        <v>0.51600000000000001</v>
      </c>
      <c r="AN332" s="8">
        <f t="shared" si="524"/>
        <v>1.72E-2</v>
      </c>
      <c r="AO332" s="8">
        <f t="shared" si="525"/>
        <v>1.4313694943870345E-2</v>
      </c>
      <c r="AP332" s="8">
        <v>5.2199999999999998E-9</v>
      </c>
      <c r="AQ332" s="8">
        <f t="shared" si="526"/>
        <v>1.7399999999999999E-10</v>
      </c>
      <c r="AR332" s="8">
        <f t="shared" si="527"/>
        <v>1.4480133257171162E-10</v>
      </c>
      <c r="AS332" s="9">
        <v>6.9300000000000004E-3</v>
      </c>
      <c r="AT332" s="8">
        <f t="shared" si="528"/>
        <v>2.31E-4</v>
      </c>
      <c r="AU332" s="8">
        <f t="shared" si="529"/>
        <v>1.9223625186244473E-4</v>
      </c>
      <c r="AV332" s="9">
        <v>1.248E-11</v>
      </c>
      <c r="AW332" s="8">
        <f t="shared" si="530"/>
        <v>4.1599999999999999E-13</v>
      </c>
      <c r="AX332" s="8">
        <f t="shared" si="531"/>
        <v>3.4619169166570133E-13</v>
      </c>
      <c r="AY332" s="9">
        <v>3.69E-8</v>
      </c>
      <c r="AZ332" s="8">
        <f t="shared" si="532"/>
        <v>1.2299999999999999E-9</v>
      </c>
      <c r="BA332" s="8">
        <f t="shared" si="533"/>
        <v>1.0235956268000303E-9</v>
      </c>
      <c r="BB332" s="9">
        <v>4.7399999999999994E-8</v>
      </c>
      <c r="BC332" s="8">
        <f t="shared" si="534"/>
        <v>1.5799999999999997E-9</v>
      </c>
      <c r="BD332" s="8">
        <f t="shared" si="535"/>
        <v>1.3148626750764617E-9</v>
      </c>
      <c r="BE332" s="9">
        <v>3.8399999999999994E-7</v>
      </c>
      <c r="BF332" s="8">
        <f t="shared" si="536"/>
        <v>1.2799999999999999E-8</v>
      </c>
      <c r="BG332" s="8">
        <f t="shared" si="537"/>
        <v>1.0652052051252347E-8</v>
      </c>
      <c r="BH332" s="9">
        <v>0.21179999999999999</v>
      </c>
      <c r="BI332" s="8">
        <f t="shared" si="538"/>
        <v>7.0599999999999994E-3</v>
      </c>
      <c r="BJ332" s="8">
        <f t="shared" si="539"/>
        <v>5.8752724595188734E-3</v>
      </c>
    </row>
    <row r="333" spans="1:62" x14ac:dyDescent="0.25">
      <c r="A333" s="3">
        <v>92552010</v>
      </c>
      <c r="B333" s="2" t="s">
        <v>68</v>
      </c>
      <c r="C333" s="4" t="s">
        <v>12</v>
      </c>
      <c r="D333" s="4" t="s">
        <v>12</v>
      </c>
      <c r="E333" s="4" t="s">
        <v>69</v>
      </c>
      <c r="F333" s="4" t="s">
        <v>65</v>
      </c>
      <c r="G333" s="4">
        <v>240</v>
      </c>
      <c r="H333" s="4">
        <v>8.3219045843707899</v>
      </c>
      <c r="I333" s="8">
        <v>3.1199999999999999E-4</v>
      </c>
      <c r="J333" s="8">
        <f t="shared" si="504"/>
        <v>1.3E-6</v>
      </c>
      <c r="K333" s="8">
        <f t="shared" si="505"/>
        <v>1.0818475959682027E-5</v>
      </c>
      <c r="L333" s="8">
        <v>2.9759999999999997E-4</v>
      </c>
      <c r="M333" s="8">
        <f t="shared" si="506"/>
        <v>1.2399999999999998E-6</v>
      </c>
      <c r="N333" s="8">
        <f t="shared" si="507"/>
        <v>1.0319161684619778E-5</v>
      </c>
      <c r="O333" s="8">
        <v>4.6799999999999994E-4</v>
      </c>
      <c r="P333" s="8">
        <f t="shared" si="508"/>
        <v>1.9499999999999995E-6</v>
      </c>
      <c r="Q333" s="8">
        <f t="shared" si="509"/>
        <v>1.6227713939523036E-5</v>
      </c>
      <c r="R333" s="8">
        <v>3.1440000000000001E-3</v>
      </c>
      <c r="S333" s="8">
        <f t="shared" si="510"/>
        <v>1.31E-5</v>
      </c>
      <c r="T333" s="8">
        <f t="shared" si="511"/>
        <v>1.0901695005525735E-4</v>
      </c>
      <c r="U333" s="8">
        <v>1.8071999999999999E-5</v>
      </c>
      <c r="V333" s="8">
        <f t="shared" si="512"/>
        <v>7.5299999999999993E-8</v>
      </c>
      <c r="W333" s="8">
        <f t="shared" si="513"/>
        <v>6.2663941520312041E-7</v>
      </c>
      <c r="X333" s="8">
        <v>9.3599999999999991E-7</v>
      </c>
      <c r="Y333" s="8">
        <f t="shared" si="514"/>
        <v>3.8999999999999994E-9</v>
      </c>
      <c r="Z333" s="8">
        <f t="shared" si="515"/>
        <v>3.2455427879046077E-8</v>
      </c>
      <c r="AA333" s="8">
        <v>2.0016E-6</v>
      </c>
      <c r="AB333" s="8">
        <f t="shared" si="516"/>
        <v>8.3400000000000006E-9</v>
      </c>
      <c r="AC333" s="8">
        <f t="shared" si="517"/>
        <v>6.9404684233652394E-8</v>
      </c>
      <c r="AD333" s="8">
        <v>4.9199999999999991E-7</v>
      </c>
      <c r="AE333" s="8">
        <f t="shared" si="518"/>
        <v>2.0499999999999997E-9</v>
      </c>
      <c r="AF333" s="8">
        <f t="shared" si="519"/>
        <v>1.7059904397960118E-8</v>
      </c>
      <c r="AG333" s="8">
        <v>1.3127999999999999E-7</v>
      </c>
      <c r="AH333" s="8">
        <f t="shared" si="520"/>
        <v>5.4699999999999997E-10</v>
      </c>
      <c r="AI333" s="8">
        <f t="shared" si="521"/>
        <v>4.5520818076508222E-9</v>
      </c>
      <c r="AJ333" s="8">
        <v>3.1919999999999995E-3</v>
      </c>
      <c r="AK333" s="8">
        <f t="shared" si="522"/>
        <v>1.3299999999999998E-5</v>
      </c>
      <c r="AL333" s="8">
        <f t="shared" si="523"/>
        <v>1.1068133097213149E-4</v>
      </c>
      <c r="AM333" s="8">
        <v>2.7119999999999996E-3</v>
      </c>
      <c r="AN333" s="8">
        <f t="shared" si="524"/>
        <v>1.1299999999999999E-5</v>
      </c>
      <c r="AO333" s="8">
        <f t="shared" si="525"/>
        <v>9.403752180338992E-5</v>
      </c>
      <c r="AP333" s="8">
        <v>2.7119999999999999E-11</v>
      </c>
      <c r="AQ333" s="8">
        <f t="shared" si="526"/>
        <v>1.13E-13</v>
      </c>
      <c r="AR333" s="8">
        <f t="shared" si="527"/>
        <v>9.4037521803389923E-13</v>
      </c>
      <c r="AS333" s="9">
        <v>3.2639999999999999E-5</v>
      </c>
      <c r="AT333" s="8">
        <f t="shared" si="528"/>
        <v>1.36E-7</v>
      </c>
      <c r="AU333" s="8">
        <f t="shared" si="529"/>
        <v>1.1317790234744275E-6</v>
      </c>
      <c r="AV333" s="9">
        <v>3.3600000000000003E-14</v>
      </c>
      <c r="AW333" s="8">
        <f t="shared" si="530"/>
        <v>1.4000000000000001E-16</v>
      </c>
      <c r="AX333" s="8">
        <f t="shared" si="531"/>
        <v>1.1650666418119106E-15</v>
      </c>
      <c r="AY333" s="9">
        <v>1.4160000000000001E-10</v>
      </c>
      <c r="AZ333" s="8">
        <f t="shared" si="532"/>
        <v>5.9000000000000001E-13</v>
      </c>
      <c r="BA333" s="8">
        <f t="shared" si="533"/>
        <v>4.9099237047787664E-12</v>
      </c>
      <c r="BB333" s="9">
        <v>1.0295999999999998E-9</v>
      </c>
      <c r="BC333" s="8">
        <f t="shared" si="534"/>
        <v>4.2899999999999997E-12</v>
      </c>
      <c r="BD333" s="8">
        <f t="shared" si="535"/>
        <v>3.5700970666950688E-11</v>
      </c>
      <c r="BE333" s="9">
        <v>2.0975999999999999E-9</v>
      </c>
      <c r="BF333" s="8">
        <f t="shared" si="536"/>
        <v>8.7399999999999987E-12</v>
      </c>
      <c r="BG333" s="8">
        <f t="shared" si="537"/>
        <v>7.2733446067400695E-11</v>
      </c>
      <c r="BH333" s="9">
        <v>6.1440000000000008E-4</v>
      </c>
      <c r="BI333" s="8">
        <f t="shared" si="538"/>
        <v>2.5600000000000005E-6</v>
      </c>
      <c r="BJ333" s="8">
        <f t="shared" si="539"/>
        <v>2.1304075735989225E-5</v>
      </c>
    </row>
    <row r="334" spans="1:62" x14ac:dyDescent="0.25">
      <c r="A334" s="17"/>
      <c r="B334" s="18"/>
      <c r="C334" s="18"/>
      <c r="D334" s="22" t="s">
        <v>76</v>
      </c>
      <c r="E334" s="18"/>
      <c r="F334" s="18"/>
      <c r="G334" s="17"/>
      <c r="H334" s="17"/>
      <c r="I334" s="19"/>
      <c r="J334" s="19"/>
      <c r="K334" s="20">
        <f>SUM(K320:K333)</f>
        <v>0.12783783081697037</v>
      </c>
      <c r="L334" s="19"/>
      <c r="M334" s="19"/>
      <c r="N334" s="20">
        <f>SUM(N320:N333)</f>
        <v>0.10483520816996951</v>
      </c>
      <c r="O334" s="19"/>
      <c r="P334" s="19"/>
      <c r="Q334" s="20">
        <f>SUM(Q320:Q333)</f>
        <v>0.1008186703404859</v>
      </c>
      <c r="R334" s="19"/>
      <c r="S334" s="19"/>
      <c r="T334" s="20">
        <f>SUM(T320:T333)</f>
        <v>0.90354291645545826</v>
      </c>
      <c r="U334" s="19"/>
      <c r="V334" s="19"/>
      <c r="W334" s="20">
        <f>SUM(W320:W333)</f>
        <v>1.2726762895545586E-3</v>
      </c>
      <c r="X334" s="19"/>
      <c r="Y334" s="19"/>
      <c r="Z334" s="20">
        <f>SUM(Z320:Z333)</f>
        <v>3.5191652570191811E-4</v>
      </c>
      <c r="AA334" s="19"/>
      <c r="AB334" s="19"/>
      <c r="AC334" s="20">
        <f>SUM(AC320:AC333)</f>
        <v>8.2185369987351385E-4</v>
      </c>
      <c r="AD334" s="19"/>
      <c r="AE334" s="19"/>
      <c r="AF334" s="20">
        <f>SUM(AF320:AF333)</f>
        <v>3.456410124513023E-4</v>
      </c>
      <c r="AG334" s="19"/>
      <c r="AH334" s="19"/>
      <c r="AI334" s="20">
        <f>SUM(AI320:AI333)</f>
        <v>5.8665749933964891E-5</v>
      </c>
      <c r="AJ334" s="19"/>
      <c r="AK334" s="19"/>
      <c r="AL334" s="20">
        <f>SUM(AL320:AL333)</f>
        <v>0.82655644517494009</v>
      </c>
      <c r="AM334" s="19"/>
      <c r="AN334" s="19"/>
      <c r="AO334" s="20">
        <f>SUM(AO320:AO333)</f>
        <v>1.385125317002748</v>
      </c>
      <c r="AP334" s="19"/>
      <c r="AQ334" s="19"/>
      <c r="AR334" s="20">
        <f>SUM(AR320:AR333)</f>
        <v>6.0873785956371939E-9</v>
      </c>
      <c r="AS334" s="19"/>
      <c r="AT334" s="19"/>
      <c r="AU334" s="20">
        <f>SUM(AU320:AU333)</f>
        <v>7.4331851792746222E-3</v>
      </c>
      <c r="AV334" s="19"/>
      <c r="AW334" s="19"/>
      <c r="AX334" s="20">
        <f>SUM(AX320:AX333)</f>
        <v>1.5970680337879815E-11</v>
      </c>
      <c r="AY334" s="19"/>
      <c r="AZ334" s="19"/>
      <c r="BA334" s="20">
        <f>SUM(BA320:BA333)</f>
        <v>5.5793753544058454E-8</v>
      </c>
      <c r="BB334" s="19"/>
      <c r="BC334" s="19"/>
      <c r="BD334" s="20">
        <f>SUM(BD320:BD333)</f>
        <v>6.5205960460332571E-8</v>
      </c>
      <c r="BE334" s="19"/>
      <c r="BF334" s="19"/>
      <c r="BG334" s="20">
        <f>SUM(BG320:BG333)</f>
        <v>4.4507462927612666E-7</v>
      </c>
      <c r="BH334" s="19"/>
      <c r="BI334" s="19"/>
      <c r="BJ334" s="20">
        <f>SUM(BJ320:BJ333)</f>
        <v>0.17827136289539069</v>
      </c>
    </row>
    <row r="337" spans="1:62" x14ac:dyDescent="0.25">
      <c r="A337" s="1" t="s">
        <v>162</v>
      </c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</row>
    <row r="338" spans="1:62" ht="20.399999999999999" x14ac:dyDescent="0.25">
      <c r="C338" s="48" t="s">
        <v>38</v>
      </c>
      <c r="D338" s="49"/>
      <c r="E338" s="49"/>
      <c r="F338" s="49"/>
      <c r="G338" s="49"/>
      <c r="H338" s="12"/>
      <c r="I338" s="50" t="s">
        <v>126</v>
      </c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62"/>
      <c r="BJ338" s="16"/>
    </row>
    <row r="339" spans="1:62" x14ac:dyDescent="0.25">
      <c r="A339" s="51" t="s">
        <v>31</v>
      </c>
      <c r="B339" s="51" t="s">
        <v>71</v>
      </c>
      <c r="C339" s="52" t="s">
        <v>32</v>
      </c>
      <c r="D339" s="53" t="s">
        <v>70</v>
      </c>
      <c r="E339" s="52" t="s">
        <v>0</v>
      </c>
      <c r="F339" s="52" t="s">
        <v>63</v>
      </c>
      <c r="G339" s="52" t="s">
        <v>1</v>
      </c>
      <c r="H339" s="53" t="s">
        <v>74</v>
      </c>
      <c r="I339" s="56" t="s">
        <v>43</v>
      </c>
      <c r="J339" s="57"/>
      <c r="K339" s="58"/>
      <c r="L339" s="56" t="s">
        <v>45</v>
      </c>
      <c r="M339" s="57"/>
      <c r="N339" s="58"/>
      <c r="O339" s="56" t="s">
        <v>44</v>
      </c>
      <c r="P339" s="57"/>
      <c r="Q339" s="58"/>
      <c r="R339" s="56" t="s">
        <v>42</v>
      </c>
      <c r="S339" s="57"/>
      <c r="T339" s="58"/>
      <c r="U339" s="56" t="s">
        <v>46</v>
      </c>
      <c r="V339" s="57"/>
      <c r="W339" s="58"/>
      <c r="X339" s="56" t="s">
        <v>47</v>
      </c>
      <c r="Y339" s="57"/>
      <c r="Z339" s="58"/>
      <c r="AA339" s="56" t="s">
        <v>48</v>
      </c>
      <c r="AB339" s="57"/>
      <c r="AC339" s="58"/>
      <c r="AD339" s="56" t="s">
        <v>49</v>
      </c>
      <c r="AE339" s="57"/>
      <c r="AF339" s="58"/>
      <c r="AG339" s="56" t="s">
        <v>50</v>
      </c>
      <c r="AH339" s="57"/>
      <c r="AI339" s="58"/>
      <c r="AJ339" s="56" t="s">
        <v>51</v>
      </c>
      <c r="AK339" s="57"/>
      <c r="AL339" s="58"/>
      <c r="AM339" s="56" t="s">
        <v>52</v>
      </c>
      <c r="AN339" s="57"/>
      <c r="AO339" s="58"/>
      <c r="AP339" s="57" t="s">
        <v>53</v>
      </c>
      <c r="AQ339" s="57"/>
      <c r="AR339" s="14"/>
      <c r="AS339" s="56" t="s">
        <v>54</v>
      </c>
      <c r="AT339" s="57"/>
      <c r="AU339" s="58"/>
      <c r="AV339" s="56" t="s">
        <v>55</v>
      </c>
      <c r="AW339" s="57"/>
      <c r="AX339" s="58"/>
      <c r="AY339" s="56" t="s">
        <v>56</v>
      </c>
      <c r="AZ339" s="57"/>
      <c r="BA339" s="58"/>
      <c r="BB339" s="59" t="s">
        <v>57</v>
      </c>
      <c r="BC339" s="60"/>
      <c r="BD339" s="61"/>
      <c r="BE339" s="59" t="s">
        <v>58</v>
      </c>
      <c r="BF339" s="60"/>
      <c r="BG339" s="61"/>
      <c r="BH339" s="66" t="s">
        <v>59</v>
      </c>
      <c r="BI339" s="66"/>
      <c r="BJ339" s="66"/>
    </row>
    <row r="340" spans="1:62" x14ac:dyDescent="0.25">
      <c r="A340" s="51"/>
      <c r="B340" s="51"/>
      <c r="C340" s="52"/>
      <c r="D340" s="54"/>
      <c r="E340" s="52"/>
      <c r="F340" s="52"/>
      <c r="G340" s="52"/>
      <c r="H340" s="54"/>
      <c r="I340" s="56" t="s">
        <v>61</v>
      </c>
      <c r="J340" s="58"/>
      <c r="K340" s="14"/>
      <c r="L340" s="56" t="s">
        <v>61</v>
      </c>
      <c r="M340" s="57"/>
      <c r="N340" s="58"/>
      <c r="O340" s="56" t="s">
        <v>62</v>
      </c>
      <c r="P340" s="57"/>
      <c r="Q340" s="58"/>
      <c r="R340" s="10"/>
      <c r="S340" s="11"/>
      <c r="T340" s="14"/>
      <c r="U340" s="56"/>
      <c r="V340" s="57"/>
      <c r="W340" s="58"/>
      <c r="X340" s="56" t="s">
        <v>62</v>
      </c>
      <c r="Y340" s="57"/>
      <c r="Z340" s="14"/>
      <c r="AA340" s="56" t="s">
        <v>62</v>
      </c>
      <c r="AB340" s="57"/>
      <c r="AC340" s="58"/>
      <c r="AD340" s="56" t="s">
        <v>62</v>
      </c>
      <c r="AE340" s="57"/>
      <c r="AF340" s="58"/>
      <c r="AG340" s="56" t="s">
        <v>62</v>
      </c>
      <c r="AH340" s="57"/>
      <c r="AI340" s="58"/>
      <c r="AJ340" s="56" t="s">
        <v>62</v>
      </c>
      <c r="AK340" s="57"/>
      <c r="AL340" s="14"/>
      <c r="AM340" s="56" t="s">
        <v>61</v>
      </c>
      <c r="AN340" s="57"/>
      <c r="AO340" s="58"/>
      <c r="AP340" s="57" t="s">
        <v>61</v>
      </c>
      <c r="AQ340" s="57"/>
      <c r="AR340" s="14"/>
      <c r="AS340" s="56"/>
      <c r="AT340" s="57"/>
      <c r="AU340" s="58"/>
      <c r="AV340" s="56" t="s">
        <v>60</v>
      </c>
      <c r="AW340" s="57"/>
      <c r="AX340" s="14"/>
      <c r="AY340" s="56" t="s">
        <v>60</v>
      </c>
      <c r="AZ340" s="57"/>
      <c r="BA340" s="58"/>
      <c r="BB340" s="63" t="s">
        <v>60</v>
      </c>
      <c r="BC340" s="64"/>
      <c r="BD340" s="65"/>
      <c r="BE340" s="63"/>
      <c r="BF340" s="64"/>
      <c r="BG340" s="65"/>
      <c r="BH340" s="66"/>
      <c r="BI340" s="66"/>
      <c r="BJ340" s="66"/>
    </row>
    <row r="341" spans="1:62" x14ac:dyDescent="0.25">
      <c r="A341" s="51"/>
      <c r="B341" s="51"/>
      <c r="C341" s="52"/>
      <c r="D341" s="55"/>
      <c r="E341" s="52"/>
      <c r="F341" s="52"/>
      <c r="G341" s="52"/>
      <c r="H341" s="54"/>
      <c r="I341" s="10" t="s">
        <v>36</v>
      </c>
      <c r="J341" s="24" t="s">
        <v>72</v>
      </c>
      <c r="K341" s="23" t="s">
        <v>73</v>
      </c>
      <c r="L341" s="13" t="s">
        <v>36</v>
      </c>
      <c r="M341" s="24" t="s">
        <v>72</v>
      </c>
      <c r="N341" s="23" t="s">
        <v>75</v>
      </c>
      <c r="O341" s="13" t="s">
        <v>36</v>
      </c>
      <c r="P341" s="24" t="s">
        <v>72</v>
      </c>
      <c r="Q341" s="23" t="s">
        <v>75</v>
      </c>
      <c r="R341" s="13" t="s">
        <v>36</v>
      </c>
      <c r="S341" s="24" t="s">
        <v>72</v>
      </c>
      <c r="T341" s="23" t="s">
        <v>75</v>
      </c>
      <c r="U341" s="13" t="s">
        <v>36</v>
      </c>
      <c r="V341" s="24" t="s">
        <v>72</v>
      </c>
      <c r="W341" s="23" t="s">
        <v>75</v>
      </c>
      <c r="X341" s="13" t="s">
        <v>36</v>
      </c>
      <c r="Y341" s="23" t="s">
        <v>72</v>
      </c>
      <c r="Z341" s="23" t="s">
        <v>75</v>
      </c>
      <c r="AA341" s="13" t="s">
        <v>36</v>
      </c>
      <c r="AB341" s="23" t="s">
        <v>72</v>
      </c>
      <c r="AC341" s="23" t="s">
        <v>75</v>
      </c>
      <c r="AD341" s="13" t="s">
        <v>36</v>
      </c>
      <c r="AE341" s="24" t="s">
        <v>72</v>
      </c>
      <c r="AF341" s="23" t="s">
        <v>75</v>
      </c>
      <c r="AG341" s="13" t="s">
        <v>36</v>
      </c>
      <c r="AH341" s="24" t="s">
        <v>72</v>
      </c>
      <c r="AI341" s="23" t="s">
        <v>75</v>
      </c>
      <c r="AJ341" s="13" t="s">
        <v>36</v>
      </c>
      <c r="AK341" s="23" t="s">
        <v>72</v>
      </c>
      <c r="AL341" s="23" t="s">
        <v>75</v>
      </c>
      <c r="AM341" s="13" t="s">
        <v>36</v>
      </c>
      <c r="AN341" s="24" t="s">
        <v>72</v>
      </c>
      <c r="AO341" s="23" t="s">
        <v>75</v>
      </c>
      <c r="AP341" s="23" t="s">
        <v>36</v>
      </c>
      <c r="AQ341" s="23" t="s">
        <v>72</v>
      </c>
      <c r="AR341" s="23" t="s">
        <v>75</v>
      </c>
      <c r="AS341" s="13" t="s">
        <v>36</v>
      </c>
      <c r="AT341" s="24" t="s">
        <v>72</v>
      </c>
      <c r="AU341" s="23" t="s">
        <v>75</v>
      </c>
      <c r="AV341" s="13" t="s">
        <v>36</v>
      </c>
      <c r="AW341" s="23" t="s">
        <v>72</v>
      </c>
      <c r="AX341" s="23" t="s">
        <v>75</v>
      </c>
      <c r="AY341" s="13" t="s">
        <v>36</v>
      </c>
      <c r="AZ341" s="24" t="s">
        <v>72</v>
      </c>
      <c r="BA341" s="23" t="s">
        <v>75</v>
      </c>
      <c r="BB341" s="13" t="s">
        <v>36</v>
      </c>
      <c r="BC341" s="24" t="s">
        <v>72</v>
      </c>
      <c r="BD341" s="23" t="s">
        <v>75</v>
      </c>
      <c r="BE341" s="13" t="s">
        <v>36</v>
      </c>
      <c r="BF341" s="24" t="s">
        <v>72</v>
      </c>
      <c r="BG341" s="23" t="s">
        <v>75</v>
      </c>
      <c r="BH341" s="23" t="s">
        <v>36</v>
      </c>
      <c r="BI341" s="24" t="s">
        <v>72</v>
      </c>
      <c r="BJ341" s="13" t="s">
        <v>75</v>
      </c>
    </row>
    <row r="342" spans="1:62" ht="14.4" x14ac:dyDescent="0.25">
      <c r="A342" s="3">
        <v>11111000</v>
      </c>
      <c r="B342" s="2" t="s">
        <v>30</v>
      </c>
      <c r="C342" s="4" t="s">
        <v>7</v>
      </c>
      <c r="D342" s="4" t="s">
        <v>34</v>
      </c>
      <c r="E342" s="4" t="s">
        <v>9</v>
      </c>
      <c r="F342" s="4" t="s">
        <v>34</v>
      </c>
      <c r="G342" s="4">
        <v>244</v>
      </c>
      <c r="H342" s="26">
        <v>7.7745722352610436</v>
      </c>
      <c r="I342" s="7">
        <v>0.62951999999999997</v>
      </c>
      <c r="J342" s="8">
        <f>(I342/$G342)</f>
        <v>2.5799999999999998E-3</v>
      </c>
      <c r="K342" s="8">
        <f>(J342*$H342)</f>
        <v>2.0058396366973492E-2</v>
      </c>
      <c r="L342" s="8">
        <v>0.40503999999999996</v>
      </c>
      <c r="M342" s="8">
        <f>(L342/$G342)</f>
        <v>1.6599999999999998E-3</v>
      </c>
      <c r="N342" s="8">
        <f>(M342*$H342)</f>
        <v>1.290578991053333E-2</v>
      </c>
      <c r="O342" s="8">
        <v>0.29768</v>
      </c>
      <c r="P342" s="8">
        <f>(O342/$G342)</f>
        <v>1.2199999999999999E-3</v>
      </c>
      <c r="Q342" s="8">
        <f>(P342*$H342)</f>
        <v>9.4849781270184719E-3</v>
      </c>
      <c r="R342" s="8">
        <v>2.0349599999999999</v>
      </c>
      <c r="S342" s="8">
        <f>(R342/$G342)</f>
        <v>8.3400000000000002E-3</v>
      </c>
      <c r="T342" s="8">
        <f>(S342*$H342)</f>
        <v>6.48399324420771E-2</v>
      </c>
      <c r="U342" s="8">
        <v>2.7328000000000001E-3</v>
      </c>
      <c r="V342" s="8">
        <f>(U342/$G342)</f>
        <v>1.1199999999999999E-5</v>
      </c>
      <c r="W342" s="8">
        <f>(V342*$H342)</f>
        <v>8.7075209034923677E-5</v>
      </c>
      <c r="X342" s="8">
        <v>1.02724E-3</v>
      </c>
      <c r="Y342" s="8">
        <f>(X342/$G342)</f>
        <v>4.2100000000000003E-6</v>
      </c>
      <c r="Z342" s="8">
        <f>(Y342*$H342)</f>
        <v>3.2730949110448999E-5</v>
      </c>
      <c r="AA342" s="8">
        <v>2.6595999999999998E-3</v>
      </c>
      <c r="AB342" s="8">
        <f>(AA342/$G342)</f>
        <v>1.0899999999999999E-5</v>
      </c>
      <c r="AC342" s="8">
        <f>(AB342*$H342)</f>
        <v>8.4742837364345367E-5</v>
      </c>
      <c r="AD342" s="8">
        <v>2.5375999999999996E-4</v>
      </c>
      <c r="AE342" s="8">
        <f>(AD342/$G342)</f>
        <v>1.0399999999999998E-6</v>
      </c>
      <c r="AF342" s="8">
        <f>(AE342*$H342)</f>
        <v>8.0855551246714841E-6</v>
      </c>
      <c r="AG342" s="8">
        <v>8.9059999999999991E-5</v>
      </c>
      <c r="AH342" s="8">
        <f>(AG342/$G342)</f>
        <v>3.6499999999999995E-7</v>
      </c>
      <c r="AI342" s="8">
        <f>(AH342*$H342)</f>
        <v>2.8377188658702803E-6</v>
      </c>
      <c r="AJ342" s="8">
        <v>1.70312</v>
      </c>
      <c r="AK342" s="8">
        <f>(AJ342/$G342)</f>
        <v>6.9800000000000001E-3</v>
      </c>
      <c r="AL342" s="8">
        <f>(AK342*$H342)</f>
        <v>5.4266514202122085E-2</v>
      </c>
      <c r="AM342" s="8">
        <v>3.1719999999999997</v>
      </c>
      <c r="AN342" s="8">
        <f>(AM342/$G342)</f>
        <v>1.2999999999999999E-2</v>
      </c>
      <c r="AO342" s="8">
        <f>(AN342*$H342)</f>
        <v>0.10106943905839356</v>
      </c>
      <c r="AP342" s="8">
        <v>1.8885599999999999E-8</v>
      </c>
      <c r="AQ342" s="8">
        <f>(AP342/$G342)</f>
        <v>7.7399999999999999E-11</v>
      </c>
      <c r="AR342" s="8">
        <f>(AQ342*$H342)</f>
        <v>6.0175189100920476E-10</v>
      </c>
      <c r="AS342" s="9">
        <v>2.07888E-2</v>
      </c>
      <c r="AT342" s="8">
        <f>(AS342/$G342)</f>
        <v>8.5199999999999997E-5</v>
      </c>
      <c r="AU342" s="8">
        <f>(AT342*$H342)</f>
        <v>6.623935544442409E-4</v>
      </c>
      <c r="AV342" s="9">
        <v>3.6844000000000001E-11</v>
      </c>
      <c r="AW342" s="8">
        <f>(AV342/$G342)</f>
        <v>1.5100000000000001E-13</v>
      </c>
      <c r="AX342" s="8">
        <f>(AW342*$H342)</f>
        <v>1.1739604075244178E-12</v>
      </c>
      <c r="AY342" s="9">
        <v>1.77876E-7</v>
      </c>
      <c r="AZ342" s="8">
        <f>(AY342/$G342)</f>
        <v>7.2899999999999996E-10</v>
      </c>
      <c r="BA342" s="8">
        <f>(AZ342*$H342)</f>
        <v>5.6676631595053004E-9</v>
      </c>
      <c r="BB342" s="9">
        <v>1.60064E-7</v>
      </c>
      <c r="BC342" s="8">
        <f>(BB342/$G342)</f>
        <v>6.5600000000000001E-10</v>
      </c>
      <c r="BD342" s="8">
        <f>(BC342*$H342)</f>
        <v>5.1001193863312451E-9</v>
      </c>
      <c r="BE342" s="9">
        <v>1.59088E-6</v>
      </c>
      <c r="BF342" s="8">
        <f>(BE342/$G342)</f>
        <v>6.5199999999999998E-9</v>
      </c>
      <c r="BG342" s="8">
        <f>(BF342*$H342)</f>
        <v>5.0690210973902005E-8</v>
      </c>
      <c r="BH342" s="9">
        <v>0.56607999999999992</v>
      </c>
      <c r="BI342" s="8">
        <f>(BH342/$G342)</f>
        <v>2.3199999999999996E-3</v>
      </c>
      <c r="BJ342" s="8">
        <f>(BI342*$H342)</f>
        <v>1.8037007585805617E-2</v>
      </c>
    </row>
    <row r="343" spans="1:62" ht="14.4" x14ac:dyDescent="0.25">
      <c r="A343" s="3">
        <v>21500100</v>
      </c>
      <c r="B343" s="2" t="s">
        <v>21</v>
      </c>
      <c r="C343" s="4" t="s">
        <v>5</v>
      </c>
      <c r="D343" s="4" t="s">
        <v>35</v>
      </c>
      <c r="E343" s="4" t="s">
        <v>10</v>
      </c>
      <c r="F343" s="4" t="s">
        <v>35</v>
      </c>
      <c r="G343" s="4">
        <v>85</v>
      </c>
      <c r="H343" s="26">
        <v>0.80855551246714863</v>
      </c>
      <c r="I343" s="8">
        <v>3.1705000000000001</v>
      </c>
      <c r="J343" s="8">
        <f t="shared" ref="J343:J355" si="540">(I343/$G343)</f>
        <v>3.73E-2</v>
      </c>
      <c r="K343" s="8">
        <f t="shared" ref="K343:K355" si="541">(J343*$H343)</f>
        <v>3.0159120615024643E-2</v>
      </c>
      <c r="L343" s="8">
        <v>2.2270000000000003</v>
      </c>
      <c r="M343" s="8">
        <f t="shared" ref="M343:M355" si="542">(L343/$G343)</f>
        <v>2.6200000000000005E-2</v>
      </c>
      <c r="N343" s="8">
        <f t="shared" ref="N343:N355" si="543">(M343*$H343)</f>
        <v>2.1184154426639297E-2</v>
      </c>
      <c r="O343" s="8">
        <v>2.2270000000000003</v>
      </c>
      <c r="P343" s="8">
        <f t="shared" ref="P343:P355" si="544">(O343/$G343)</f>
        <v>2.6200000000000005E-2</v>
      </c>
      <c r="Q343" s="8">
        <f t="shared" ref="Q343:Q355" si="545">(P343*$H343)</f>
        <v>2.1184154426639297E-2</v>
      </c>
      <c r="R343" s="8">
        <v>15.13</v>
      </c>
      <c r="S343" s="8">
        <f t="shared" ref="S343:S355" si="546">(R343/$G343)</f>
        <v>0.17800000000000002</v>
      </c>
      <c r="T343" s="8">
        <f t="shared" ref="T343:T355" si="547">(S343*$H343)</f>
        <v>0.14392288121915248</v>
      </c>
      <c r="U343" s="8">
        <v>2.4225E-2</v>
      </c>
      <c r="V343" s="8">
        <f t="shared" ref="V343:V355" si="548">(U343/$G343)</f>
        <v>2.8499999999999999E-4</v>
      </c>
      <c r="W343" s="8">
        <f t="shared" ref="W343:W355" si="549">(V343*$H343)</f>
        <v>2.3043832105313735E-4</v>
      </c>
      <c r="X343" s="8">
        <v>8.1855000000000001E-3</v>
      </c>
      <c r="Y343" s="8">
        <f t="shared" ref="Y343:Y355" si="550">(X343/$G343)</f>
        <v>9.6299999999999996E-5</v>
      </c>
      <c r="Z343" s="8">
        <f t="shared" ref="Z343:Z355" si="551">(Y343*$H343)</f>
        <v>7.7863895850586404E-5</v>
      </c>
      <c r="AA343" s="8">
        <v>2.4309999999999998E-2</v>
      </c>
      <c r="AB343" s="8">
        <f t="shared" ref="AB343:AB355" si="552">(AA343/$G343)</f>
        <v>2.8599999999999996E-4</v>
      </c>
      <c r="AC343" s="8">
        <f t="shared" ref="AC343:AC355" si="553">(AB343*$H343)</f>
        <v>2.3124687656560447E-4</v>
      </c>
      <c r="AD343" s="8">
        <v>2.346E-3</v>
      </c>
      <c r="AE343" s="8">
        <f t="shared" ref="AE343:AE355" si="554">(AD343/$G343)</f>
        <v>2.76E-5</v>
      </c>
      <c r="AF343" s="8">
        <f t="shared" ref="AF343:AF355" si="555">(AE343*$H343)</f>
        <v>2.2316132144093303E-5</v>
      </c>
      <c r="AG343" s="8">
        <v>8.585E-4</v>
      </c>
      <c r="AH343" s="8">
        <f t="shared" ref="AH343:AH355" si="556">(AG343/$G343)</f>
        <v>1.01E-5</v>
      </c>
      <c r="AI343" s="8">
        <f t="shared" ref="AI343:AI355" si="557">(AH343*$H343)</f>
        <v>8.1664106759182016E-6</v>
      </c>
      <c r="AJ343" s="8">
        <v>9.6050000000000004</v>
      </c>
      <c r="AK343" s="8">
        <f t="shared" ref="AK343:AK355" si="558">(AJ343/$G343)</f>
        <v>0.113</v>
      </c>
      <c r="AL343" s="8">
        <f t="shared" ref="AL343:AL355" si="559">(AK343*$H343)</f>
        <v>9.1366772908787794E-2</v>
      </c>
      <c r="AM343" s="8">
        <v>25.500000000000004</v>
      </c>
      <c r="AN343" s="8">
        <f t="shared" ref="AN343:AN355" si="560">(AM343/$G343)</f>
        <v>0.30000000000000004</v>
      </c>
      <c r="AO343" s="8">
        <f t="shared" ref="AO343:AO355" si="561">(AN343*$H343)</f>
        <v>0.24256665374014463</v>
      </c>
      <c r="AP343" s="8">
        <v>1.2665000000000001E-7</v>
      </c>
      <c r="AQ343" s="8">
        <f t="shared" ref="AQ343:AQ355" si="562">(AP343/$G343)</f>
        <v>1.4900000000000002E-9</v>
      </c>
      <c r="AR343" s="8">
        <f t="shared" ref="AR343:AR355" si="563">(AQ343*$H343)</f>
        <v>1.2047477135760516E-9</v>
      </c>
      <c r="AS343" s="9">
        <v>7.1060000000000014E-5</v>
      </c>
      <c r="AT343" s="8">
        <f t="shared" ref="AT343:AT355" si="564">(AS343/$G343)</f>
        <v>8.3600000000000013E-7</v>
      </c>
      <c r="AU343" s="8">
        <f t="shared" ref="AU343:AU355" si="565">(AT343*$H343)</f>
        <v>6.7595240842253636E-7</v>
      </c>
      <c r="AV343" s="9">
        <v>2.6350000000000002E-10</v>
      </c>
      <c r="AW343" s="8">
        <f t="shared" ref="AW343:AW355" si="566">(AV343/$G343)</f>
        <v>3.1000000000000001E-12</v>
      </c>
      <c r="AX343" s="8">
        <f t="shared" ref="AX343:AX355" si="567">(AW343*$H343)</f>
        <v>2.5065220886481607E-12</v>
      </c>
      <c r="AY343" s="9">
        <v>1.547E-6</v>
      </c>
      <c r="AZ343" s="8">
        <f t="shared" ref="AZ343:AZ355" si="568">(AY343/$G343)</f>
        <v>1.8200000000000001E-8</v>
      </c>
      <c r="BA343" s="8">
        <f t="shared" ref="BA343:BA355" si="569">(AZ343*$H343)</f>
        <v>1.4715710326902105E-8</v>
      </c>
      <c r="BB343" s="9">
        <v>1.3090000000000003E-6</v>
      </c>
      <c r="BC343" s="8">
        <f t="shared" ref="BC343:BC355" si="570">(BB343/$G343)</f>
        <v>1.5400000000000002E-8</v>
      </c>
      <c r="BD343" s="8">
        <f t="shared" ref="BD343:BD355" si="571">(BC343*$H343)</f>
        <v>1.245175489199409E-8</v>
      </c>
      <c r="BE343" s="9">
        <v>9.6900000000000004E-6</v>
      </c>
      <c r="BF343" s="8">
        <f t="shared" ref="BF343:BF355" si="572">(BE343/$G343)</f>
        <v>1.14E-7</v>
      </c>
      <c r="BG343" s="8">
        <f t="shared" ref="BG343:BG355" si="573">(BF343*$H343)</f>
        <v>9.217532842125495E-8</v>
      </c>
      <c r="BH343" s="9">
        <v>3.6804999999999999</v>
      </c>
      <c r="BI343" s="8">
        <f t="shared" ref="BI343:BI355" si="574">(BH343/$G343)</f>
        <v>4.3299999999999998E-2</v>
      </c>
      <c r="BJ343" s="8">
        <f t="shared" ref="BJ343:BJ355" si="575">(BI343*$H343)</f>
        <v>3.5010453689827532E-2</v>
      </c>
    </row>
    <row r="344" spans="1:62" x14ac:dyDescent="0.25">
      <c r="A344" s="3">
        <v>24144210</v>
      </c>
      <c r="B344" s="2" t="s">
        <v>67</v>
      </c>
      <c r="C344" s="4" t="s">
        <v>5</v>
      </c>
      <c r="D344" s="4" t="s">
        <v>15</v>
      </c>
      <c r="E344" s="4" t="s">
        <v>15</v>
      </c>
      <c r="F344" s="4" t="s">
        <v>15</v>
      </c>
      <c r="G344" s="4">
        <v>85</v>
      </c>
      <c r="H344" s="4">
        <v>1.57046407991</v>
      </c>
      <c r="I344" s="8">
        <v>0.44115000000000004</v>
      </c>
      <c r="J344" s="8">
        <f t="shared" si="540"/>
        <v>5.1900000000000002E-3</v>
      </c>
      <c r="K344" s="8">
        <f t="shared" si="541"/>
        <v>8.1507085747328997E-3</v>
      </c>
      <c r="L344" s="8">
        <v>0.41395000000000004</v>
      </c>
      <c r="M344" s="8">
        <f t="shared" si="542"/>
        <v>4.8700000000000002E-3</v>
      </c>
      <c r="N344" s="8">
        <f t="shared" si="543"/>
        <v>7.6481600691617009E-3</v>
      </c>
      <c r="O344" s="8">
        <v>0.73865000000000003</v>
      </c>
      <c r="P344" s="8">
        <f t="shared" si="544"/>
        <v>8.6899999999999998E-3</v>
      </c>
      <c r="Q344" s="8">
        <f t="shared" si="545"/>
        <v>1.3647332854417899E-2</v>
      </c>
      <c r="R344" s="8">
        <v>3.9865000000000004</v>
      </c>
      <c r="S344" s="8">
        <f t="shared" si="546"/>
        <v>4.6900000000000004E-2</v>
      </c>
      <c r="T344" s="8">
        <f t="shared" si="547"/>
        <v>7.3654765347779011E-2</v>
      </c>
      <c r="U344" s="8">
        <v>5.4060000000000011E-3</v>
      </c>
      <c r="V344" s="8">
        <f t="shared" si="548"/>
        <v>6.3600000000000014E-5</v>
      </c>
      <c r="W344" s="8">
        <f t="shared" si="549"/>
        <v>9.988151548227602E-5</v>
      </c>
      <c r="X344" s="8">
        <v>1.6234999999999999E-3</v>
      </c>
      <c r="Y344" s="8">
        <f t="shared" si="550"/>
        <v>1.91E-5</v>
      </c>
      <c r="Z344" s="8">
        <f t="shared" si="551"/>
        <v>2.9995863926281002E-5</v>
      </c>
      <c r="AA344" s="8">
        <v>4.8365000000000005E-3</v>
      </c>
      <c r="AB344" s="8">
        <f t="shared" si="552"/>
        <v>5.6900000000000007E-5</v>
      </c>
      <c r="AC344" s="8">
        <f t="shared" si="553"/>
        <v>8.935940614687901E-5</v>
      </c>
      <c r="AD344" s="8">
        <v>6.9614999999999998E-4</v>
      </c>
      <c r="AE344" s="8">
        <f t="shared" si="554"/>
        <v>8.1899999999999995E-6</v>
      </c>
      <c r="AF344" s="8">
        <f t="shared" si="555"/>
        <v>1.2862100814462899E-5</v>
      </c>
      <c r="AG344" s="8">
        <v>1.6405000000000003E-4</v>
      </c>
      <c r="AH344" s="8">
        <f t="shared" si="556"/>
        <v>1.9300000000000002E-6</v>
      </c>
      <c r="AI344" s="8">
        <f t="shared" si="557"/>
        <v>3.0309956742263002E-6</v>
      </c>
      <c r="AJ344" s="8">
        <v>2.2015000000000002</v>
      </c>
      <c r="AK344" s="8">
        <f t="shared" si="558"/>
        <v>2.5900000000000003E-2</v>
      </c>
      <c r="AL344" s="8">
        <f t="shared" si="559"/>
        <v>4.0675019669669008E-2</v>
      </c>
      <c r="AM344" s="8">
        <v>4.3520000000000003</v>
      </c>
      <c r="AN344" s="8">
        <f t="shared" si="560"/>
        <v>5.1200000000000002E-2</v>
      </c>
      <c r="AO344" s="8">
        <f t="shared" si="561"/>
        <v>8.0407760891392011E-2</v>
      </c>
      <c r="AP344" s="8">
        <v>3.7400000000000004E-8</v>
      </c>
      <c r="AQ344" s="8">
        <f t="shared" si="562"/>
        <v>4.4000000000000003E-10</v>
      </c>
      <c r="AR344" s="8">
        <f t="shared" si="563"/>
        <v>6.9100419516040011E-10</v>
      </c>
      <c r="AS344" s="9">
        <v>2.0060000000000001E-2</v>
      </c>
      <c r="AT344" s="8">
        <f t="shared" si="564"/>
        <v>2.3600000000000002E-4</v>
      </c>
      <c r="AU344" s="8">
        <f t="shared" si="565"/>
        <v>3.7062952285876001E-4</v>
      </c>
      <c r="AV344" s="9">
        <v>5.4654999999999998E-11</v>
      </c>
      <c r="AW344" s="8">
        <f t="shared" si="566"/>
        <v>6.4299999999999999E-13</v>
      </c>
      <c r="AX344" s="8">
        <f t="shared" si="567"/>
        <v>1.0098084033821301E-12</v>
      </c>
      <c r="AY344" s="9">
        <v>3.0005000000000004E-7</v>
      </c>
      <c r="AZ344" s="8">
        <f t="shared" si="568"/>
        <v>3.5300000000000004E-9</v>
      </c>
      <c r="BA344" s="8">
        <f t="shared" si="569"/>
        <v>5.5437382020823006E-9</v>
      </c>
      <c r="BB344" s="9">
        <v>2.7370000000000002E-7</v>
      </c>
      <c r="BC344" s="8">
        <f t="shared" si="570"/>
        <v>3.2200000000000005E-9</v>
      </c>
      <c r="BD344" s="8">
        <f t="shared" si="571"/>
        <v>5.0568943373102012E-9</v>
      </c>
      <c r="BE344" s="9">
        <v>1.8020000000000001E-6</v>
      </c>
      <c r="BF344" s="8">
        <f t="shared" si="572"/>
        <v>2.1200000000000001E-8</v>
      </c>
      <c r="BG344" s="8">
        <f t="shared" si="573"/>
        <v>3.3293838494092001E-8</v>
      </c>
      <c r="BH344" s="9">
        <v>0.91800000000000015</v>
      </c>
      <c r="BI344" s="8">
        <f t="shared" si="574"/>
        <v>1.0800000000000002E-2</v>
      </c>
      <c r="BJ344" s="8">
        <f t="shared" si="575"/>
        <v>1.6961012063028004E-2</v>
      </c>
    </row>
    <row r="345" spans="1:62" ht="14.4" x14ac:dyDescent="0.25">
      <c r="A345" s="3">
        <v>25221405</v>
      </c>
      <c r="B345" s="2" t="s">
        <v>39</v>
      </c>
      <c r="C345" s="4" t="s">
        <v>5</v>
      </c>
      <c r="D345" s="4" t="s">
        <v>33</v>
      </c>
      <c r="E345" s="4" t="s">
        <v>20</v>
      </c>
      <c r="F345" s="4" t="s">
        <v>33</v>
      </c>
      <c r="G345" s="4">
        <v>55</v>
      </c>
      <c r="H345" s="26">
        <v>0.77745722352610436</v>
      </c>
      <c r="I345" s="8">
        <v>0.39049999999999996</v>
      </c>
      <c r="J345" s="8">
        <f t="shared" si="540"/>
        <v>7.0999999999999995E-3</v>
      </c>
      <c r="K345" s="8">
        <f t="shared" si="541"/>
        <v>5.5199462870353403E-3</v>
      </c>
      <c r="L345" s="8">
        <v>0.27609999999999996</v>
      </c>
      <c r="M345" s="8">
        <f t="shared" si="542"/>
        <v>5.0199999999999993E-3</v>
      </c>
      <c r="N345" s="8">
        <f t="shared" si="543"/>
        <v>3.9028352621010435E-3</v>
      </c>
      <c r="O345" s="8">
        <v>0.23540000000000003</v>
      </c>
      <c r="P345" s="8">
        <f t="shared" si="544"/>
        <v>4.2800000000000008E-3</v>
      </c>
      <c r="Q345" s="8">
        <f t="shared" si="545"/>
        <v>3.3275169166917273E-3</v>
      </c>
      <c r="R345" s="8">
        <v>4.3614999999999995</v>
      </c>
      <c r="S345" s="8">
        <f t="shared" si="546"/>
        <v>7.9299999999999995E-2</v>
      </c>
      <c r="T345" s="8">
        <f t="shared" si="547"/>
        <v>6.165235782562007E-2</v>
      </c>
      <c r="U345" s="8">
        <v>2.7445E-3</v>
      </c>
      <c r="V345" s="8">
        <f t="shared" si="548"/>
        <v>4.99E-5</v>
      </c>
      <c r="W345" s="8">
        <f t="shared" si="549"/>
        <v>3.8795115453952609E-5</v>
      </c>
      <c r="X345" s="8">
        <v>9.2949999999999988E-4</v>
      </c>
      <c r="Y345" s="8">
        <f t="shared" si="550"/>
        <v>1.6899999999999997E-5</v>
      </c>
      <c r="Z345" s="8">
        <f t="shared" si="551"/>
        <v>1.3139027077591162E-5</v>
      </c>
      <c r="AA345" s="8">
        <v>2.8435000000000001E-3</v>
      </c>
      <c r="AB345" s="8">
        <f t="shared" si="552"/>
        <v>5.1700000000000003E-5</v>
      </c>
      <c r="AC345" s="8">
        <f t="shared" si="553"/>
        <v>4.0194538456299596E-5</v>
      </c>
      <c r="AD345" s="8">
        <v>2.9040000000000001E-4</v>
      </c>
      <c r="AE345" s="8">
        <f t="shared" si="554"/>
        <v>5.2800000000000003E-6</v>
      </c>
      <c r="AF345" s="8">
        <f t="shared" si="555"/>
        <v>4.1049741402178309E-6</v>
      </c>
      <c r="AG345" s="8">
        <v>1.8480000000000002E-4</v>
      </c>
      <c r="AH345" s="8">
        <f t="shared" si="556"/>
        <v>3.3600000000000004E-6</v>
      </c>
      <c r="AI345" s="8">
        <f t="shared" si="557"/>
        <v>2.6122562710477111E-6</v>
      </c>
      <c r="AJ345" s="8">
        <v>1.4080000000000001</v>
      </c>
      <c r="AK345" s="8">
        <f t="shared" si="558"/>
        <v>2.5600000000000001E-2</v>
      </c>
      <c r="AL345" s="8">
        <f t="shared" si="559"/>
        <v>1.9902904922268271E-2</v>
      </c>
      <c r="AM345" s="8">
        <v>22.605</v>
      </c>
      <c r="AN345" s="8">
        <f t="shared" si="560"/>
        <v>0.41100000000000003</v>
      </c>
      <c r="AO345" s="8">
        <f t="shared" si="561"/>
        <v>0.31953491886922891</v>
      </c>
      <c r="AP345" s="8">
        <v>1.8205E-8</v>
      </c>
      <c r="AQ345" s="8">
        <f t="shared" si="562"/>
        <v>3.3099999999999999E-10</v>
      </c>
      <c r="AR345" s="8">
        <f t="shared" si="563"/>
        <v>2.5733834098714055E-10</v>
      </c>
      <c r="AS345" s="9">
        <v>6.2699999999999992E-2</v>
      </c>
      <c r="AT345" s="8">
        <f t="shared" si="564"/>
        <v>1.14E-3</v>
      </c>
      <c r="AU345" s="8">
        <f t="shared" si="565"/>
        <v>8.8630123481975894E-4</v>
      </c>
      <c r="AV345" s="9">
        <v>3.1075E-11</v>
      </c>
      <c r="AW345" s="8">
        <f t="shared" si="566"/>
        <v>5.6500000000000002E-13</v>
      </c>
      <c r="AX345" s="8">
        <f t="shared" si="567"/>
        <v>4.3926333129224896E-13</v>
      </c>
      <c r="AY345" s="9">
        <v>1.8094999999999999E-7</v>
      </c>
      <c r="AZ345" s="8">
        <f t="shared" si="568"/>
        <v>3.2899999999999996E-9</v>
      </c>
      <c r="BA345" s="8">
        <f t="shared" si="569"/>
        <v>2.5578342654008831E-9</v>
      </c>
      <c r="BB345" s="9">
        <v>1.5069999999999999E-7</v>
      </c>
      <c r="BC345" s="8">
        <f t="shared" si="570"/>
        <v>2.7400000000000001E-9</v>
      </c>
      <c r="BD345" s="8">
        <f t="shared" si="571"/>
        <v>2.1302327924615259E-9</v>
      </c>
      <c r="BE345" s="9">
        <v>1.1990000000000001E-6</v>
      </c>
      <c r="BF345" s="8">
        <f t="shared" si="572"/>
        <v>2.18E-8</v>
      </c>
      <c r="BG345" s="8">
        <f t="shared" si="573"/>
        <v>1.6948567472869076E-8</v>
      </c>
      <c r="BH345" s="9">
        <v>0.42349999999999999</v>
      </c>
      <c r="BI345" s="8">
        <f t="shared" si="574"/>
        <v>7.6999999999999994E-3</v>
      </c>
      <c r="BJ345" s="8">
        <f t="shared" si="575"/>
        <v>5.9864206211510031E-3</v>
      </c>
    </row>
    <row r="346" spans="1:62" ht="14.4" x14ac:dyDescent="0.25">
      <c r="A346" s="3">
        <v>26137120</v>
      </c>
      <c r="B346" s="2" t="s">
        <v>22</v>
      </c>
      <c r="C346" s="4" t="s">
        <v>5</v>
      </c>
      <c r="D346" s="4" t="s">
        <v>8</v>
      </c>
      <c r="E346" s="4" t="s">
        <v>8</v>
      </c>
      <c r="F346" s="4" t="s">
        <v>8</v>
      </c>
      <c r="G346" s="4">
        <v>85</v>
      </c>
      <c r="H346" s="26">
        <v>3.8872861176305218</v>
      </c>
      <c r="I346" s="8">
        <v>0.68254999999999999</v>
      </c>
      <c r="J346" s="8">
        <f t="shared" si="540"/>
        <v>8.0300000000000007E-3</v>
      </c>
      <c r="K346" s="8">
        <f t="shared" si="541"/>
        <v>3.1214907524573093E-2</v>
      </c>
      <c r="L346" s="8">
        <v>0.66555000000000009</v>
      </c>
      <c r="M346" s="8">
        <f t="shared" si="542"/>
        <v>7.8300000000000002E-3</v>
      </c>
      <c r="N346" s="8">
        <f t="shared" si="543"/>
        <v>3.0437450301046987E-2</v>
      </c>
      <c r="O346" s="8">
        <v>0.39950000000000002</v>
      </c>
      <c r="P346" s="8">
        <f t="shared" si="544"/>
        <v>4.7000000000000002E-3</v>
      </c>
      <c r="Q346" s="8">
        <f t="shared" si="545"/>
        <v>1.8270244752863454E-2</v>
      </c>
      <c r="R346" s="8">
        <v>7.5905000000000005</v>
      </c>
      <c r="S346" s="8">
        <f t="shared" si="546"/>
        <v>8.9300000000000004E-2</v>
      </c>
      <c r="T346" s="8">
        <f t="shared" si="547"/>
        <v>0.3471346503044056</v>
      </c>
      <c r="U346" s="8">
        <v>5.4229999999999999E-3</v>
      </c>
      <c r="V346" s="8">
        <f t="shared" si="548"/>
        <v>6.3799999999999992E-5</v>
      </c>
      <c r="W346" s="8">
        <f t="shared" si="549"/>
        <v>2.4800885430482727E-4</v>
      </c>
      <c r="X346" s="8">
        <v>2.2014999999999999E-3</v>
      </c>
      <c r="Y346" s="8">
        <f t="shared" si="550"/>
        <v>2.5899999999999999E-5</v>
      </c>
      <c r="Z346" s="8">
        <f t="shared" si="551"/>
        <v>1.0068071044663051E-4</v>
      </c>
      <c r="AA346" s="8">
        <v>2.856E-3</v>
      </c>
      <c r="AB346" s="8">
        <f t="shared" si="552"/>
        <v>3.3600000000000004E-5</v>
      </c>
      <c r="AC346" s="8">
        <f t="shared" si="553"/>
        <v>1.3061281355238554E-4</v>
      </c>
      <c r="AD346" s="8">
        <v>5.4740000000000006E-3</v>
      </c>
      <c r="AE346" s="8">
        <f t="shared" si="554"/>
        <v>6.4400000000000007E-5</v>
      </c>
      <c r="AF346" s="8">
        <f t="shared" si="555"/>
        <v>2.503412259754056E-4</v>
      </c>
      <c r="AG346" s="8">
        <v>6.9870000000000002E-4</v>
      </c>
      <c r="AH346" s="8">
        <f t="shared" si="556"/>
        <v>8.2200000000000009E-6</v>
      </c>
      <c r="AI346" s="8">
        <f t="shared" si="557"/>
        <v>3.1953491886922894E-5</v>
      </c>
      <c r="AJ346" s="8">
        <v>2.8475000000000001</v>
      </c>
      <c r="AK346" s="8">
        <f t="shared" si="558"/>
        <v>3.3500000000000002E-2</v>
      </c>
      <c r="AL346" s="8">
        <f t="shared" si="559"/>
        <v>0.13022408494062249</v>
      </c>
      <c r="AM346" s="8">
        <v>9.0950000000000006</v>
      </c>
      <c r="AN346" s="8">
        <f t="shared" si="560"/>
        <v>0.10700000000000001</v>
      </c>
      <c r="AO346" s="8">
        <f t="shared" si="561"/>
        <v>0.41593961458646589</v>
      </c>
      <c r="AP346" s="8">
        <v>3.1534999999999997E-8</v>
      </c>
      <c r="AQ346" s="8">
        <f t="shared" si="562"/>
        <v>3.7099999999999996E-10</v>
      </c>
      <c r="AR346" s="8">
        <f t="shared" si="563"/>
        <v>1.4421831496409234E-9</v>
      </c>
      <c r="AS346" s="9">
        <v>3.4765E-3</v>
      </c>
      <c r="AT346" s="8">
        <f t="shared" si="564"/>
        <v>4.0899999999999998E-5</v>
      </c>
      <c r="AU346" s="8">
        <f t="shared" si="565"/>
        <v>1.5899000221108832E-4</v>
      </c>
      <c r="AV346" s="9">
        <v>1.4960000000000001E-10</v>
      </c>
      <c r="AW346" s="8">
        <f t="shared" si="566"/>
        <v>1.76E-12</v>
      </c>
      <c r="AX346" s="8">
        <f t="shared" si="567"/>
        <v>6.8416235670297183E-12</v>
      </c>
      <c r="AY346" s="9">
        <v>2.3205000000000002E-7</v>
      </c>
      <c r="AZ346" s="8">
        <f t="shared" si="568"/>
        <v>2.7300000000000003E-9</v>
      </c>
      <c r="BA346" s="8">
        <f t="shared" si="569"/>
        <v>1.0612291101131326E-8</v>
      </c>
      <c r="BB346" s="9">
        <v>3.9355000000000003E-7</v>
      </c>
      <c r="BC346" s="8">
        <f t="shared" si="570"/>
        <v>4.6299999999999999E-9</v>
      </c>
      <c r="BD346" s="8">
        <f t="shared" si="571"/>
        <v>1.7998134724629314E-8</v>
      </c>
      <c r="BE346" s="9">
        <v>2.7030000000000002E-6</v>
      </c>
      <c r="BF346" s="8">
        <f t="shared" si="572"/>
        <v>3.18E-8</v>
      </c>
      <c r="BG346" s="8">
        <f t="shared" si="573"/>
        <v>1.236156985406506E-7</v>
      </c>
      <c r="BH346" s="9">
        <v>1.0965</v>
      </c>
      <c r="BI346" s="8">
        <f t="shared" si="574"/>
        <v>1.29E-2</v>
      </c>
      <c r="BJ346" s="8">
        <f t="shared" si="575"/>
        <v>5.0145990917433735E-2</v>
      </c>
    </row>
    <row r="347" spans="1:62" x14ac:dyDescent="0.25">
      <c r="A347" s="3">
        <v>31103010</v>
      </c>
      <c r="B347" s="2" t="s">
        <v>40</v>
      </c>
      <c r="C347" s="4" t="s">
        <v>5</v>
      </c>
      <c r="D347" s="4" t="s">
        <v>6</v>
      </c>
      <c r="E347" s="4" t="s">
        <v>6</v>
      </c>
      <c r="F347" s="4" t="s">
        <v>64</v>
      </c>
      <c r="G347" s="4">
        <v>50</v>
      </c>
      <c r="H347" s="4">
        <v>1.1661861979499999</v>
      </c>
      <c r="I347" s="8">
        <v>0.33850000000000002</v>
      </c>
      <c r="J347" s="8">
        <f t="shared" si="540"/>
        <v>6.7700000000000008E-3</v>
      </c>
      <c r="K347" s="8">
        <f t="shared" si="541"/>
        <v>7.8950805601215E-3</v>
      </c>
      <c r="L347" s="8">
        <v>0.33250000000000002</v>
      </c>
      <c r="M347" s="8">
        <f t="shared" si="542"/>
        <v>6.6500000000000005E-3</v>
      </c>
      <c r="N347" s="8">
        <f t="shared" si="543"/>
        <v>7.7551382163675003E-3</v>
      </c>
      <c r="O347" s="8">
        <v>0.37000000000000005</v>
      </c>
      <c r="P347" s="8">
        <f t="shared" si="544"/>
        <v>7.4000000000000012E-3</v>
      </c>
      <c r="Q347" s="8">
        <f t="shared" si="545"/>
        <v>8.6297778648300009E-3</v>
      </c>
      <c r="R347" s="8">
        <v>1.7750000000000001</v>
      </c>
      <c r="S347" s="8">
        <f t="shared" si="546"/>
        <v>3.5500000000000004E-2</v>
      </c>
      <c r="T347" s="8">
        <f t="shared" si="547"/>
        <v>4.1399610027225003E-2</v>
      </c>
      <c r="U347" s="8">
        <v>7.6500000000000005E-3</v>
      </c>
      <c r="V347" s="8">
        <f t="shared" si="548"/>
        <v>1.5300000000000001E-4</v>
      </c>
      <c r="W347" s="8">
        <f t="shared" si="549"/>
        <v>1.7842648828634999E-4</v>
      </c>
      <c r="X347" s="8">
        <v>7.5500000000000003E-4</v>
      </c>
      <c r="Y347" s="8">
        <f t="shared" si="550"/>
        <v>1.5100000000000001E-5</v>
      </c>
      <c r="Z347" s="8">
        <f t="shared" si="551"/>
        <v>1.7609411589044999E-5</v>
      </c>
      <c r="AA347" s="8">
        <v>1.7700000000000001E-3</v>
      </c>
      <c r="AB347" s="8">
        <f t="shared" si="552"/>
        <v>3.54E-5</v>
      </c>
      <c r="AC347" s="8">
        <f t="shared" si="553"/>
        <v>4.1282991407429996E-5</v>
      </c>
      <c r="AD347" s="8">
        <v>2.6050000000000004E-4</v>
      </c>
      <c r="AE347" s="8">
        <f t="shared" si="554"/>
        <v>5.2100000000000009E-6</v>
      </c>
      <c r="AF347" s="8">
        <f t="shared" si="555"/>
        <v>6.0758300913195003E-6</v>
      </c>
      <c r="AG347" s="8">
        <v>5.9000000000000004E-5</v>
      </c>
      <c r="AH347" s="8">
        <f t="shared" si="556"/>
        <v>1.1800000000000001E-6</v>
      </c>
      <c r="AI347" s="8">
        <f t="shared" si="557"/>
        <v>1.376099713581E-6</v>
      </c>
      <c r="AJ347" s="8">
        <v>2.4250000000000003</v>
      </c>
      <c r="AK347" s="8">
        <f t="shared" si="558"/>
        <v>4.8500000000000008E-2</v>
      </c>
      <c r="AL347" s="8">
        <f t="shared" si="559"/>
        <v>5.6560030600575004E-2</v>
      </c>
      <c r="AM347" s="8">
        <v>1.97</v>
      </c>
      <c r="AN347" s="8">
        <f t="shared" si="560"/>
        <v>3.9399999999999998E-2</v>
      </c>
      <c r="AO347" s="8">
        <f t="shared" si="561"/>
        <v>4.594773619922999E-2</v>
      </c>
      <c r="AP347" s="8">
        <v>1.9000000000000001E-8</v>
      </c>
      <c r="AQ347" s="8">
        <f t="shared" si="562"/>
        <v>3.8000000000000003E-10</v>
      </c>
      <c r="AR347" s="8">
        <f t="shared" si="563"/>
        <v>4.4315075522099998E-10</v>
      </c>
      <c r="AS347" s="9">
        <v>1.1050000000000001E-2</v>
      </c>
      <c r="AT347" s="8">
        <f t="shared" si="564"/>
        <v>2.2100000000000001E-4</v>
      </c>
      <c r="AU347" s="8">
        <f t="shared" si="565"/>
        <v>2.5772714974695E-4</v>
      </c>
      <c r="AV347" s="9">
        <v>3.3150000000000003E-11</v>
      </c>
      <c r="AW347" s="8">
        <f t="shared" si="566"/>
        <v>6.630000000000001E-13</v>
      </c>
      <c r="AX347" s="8">
        <f t="shared" si="567"/>
        <v>7.7318144924085002E-13</v>
      </c>
      <c r="AY347" s="9">
        <v>1.29E-7</v>
      </c>
      <c r="AZ347" s="8">
        <f t="shared" si="568"/>
        <v>2.5800000000000002E-9</v>
      </c>
      <c r="BA347" s="8">
        <f t="shared" si="569"/>
        <v>3.0087603907109999E-9</v>
      </c>
      <c r="BB347" s="9">
        <v>3.9000000000000002E-7</v>
      </c>
      <c r="BC347" s="8">
        <f t="shared" si="570"/>
        <v>7.8000000000000004E-9</v>
      </c>
      <c r="BD347" s="8">
        <f t="shared" si="571"/>
        <v>9.0962523440099991E-9</v>
      </c>
      <c r="BE347" s="9">
        <v>1.5850000000000001E-6</v>
      </c>
      <c r="BF347" s="8">
        <f t="shared" si="572"/>
        <v>3.1699999999999999E-8</v>
      </c>
      <c r="BG347" s="8">
        <f t="shared" si="573"/>
        <v>3.6968102475014995E-8</v>
      </c>
      <c r="BH347" s="9">
        <v>0.56500000000000006</v>
      </c>
      <c r="BI347" s="8">
        <f t="shared" si="574"/>
        <v>1.1300000000000001E-2</v>
      </c>
      <c r="BJ347" s="8">
        <f t="shared" si="575"/>
        <v>1.3177904036834999E-2</v>
      </c>
    </row>
    <row r="348" spans="1:62" ht="14.4" x14ac:dyDescent="0.25">
      <c r="A348" s="3">
        <v>41104020</v>
      </c>
      <c r="B348" s="2" t="s">
        <v>41</v>
      </c>
      <c r="C348" s="4" t="s">
        <v>5</v>
      </c>
      <c r="D348" s="4" t="s">
        <v>37</v>
      </c>
      <c r="E348" s="4" t="s">
        <v>14</v>
      </c>
      <c r="F348" s="4" t="s">
        <v>66</v>
      </c>
      <c r="G348" s="4">
        <v>90</v>
      </c>
      <c r="H348" s="26">
        <v>4.0427775623357425</v>
      </c>
      <c r="I348" s="8">
        <v>6.9749999999999994E-3</v>
      </c>
      <c r="J348" s="8">
        <f t="shared" si="540"/>
        <v>7.75E-5</v>
      </c>
      <c r="K348" s="8">
        <f t="shared" si="541"/>
        <v>3.1331526108102002E-4</v>
      </c>
      <c r="L348" s="8">
        <v>6.7949999999999998E-3</v>
      </c>
      <c r="M348" s="8">
        <f t="shared" si="542"/>
        <v>7.5499999999999992E-5</v>
      </c>
      <c r="N348" s="8">
        <f t="shared" si="543"/>
        <v>3.0522970595634852E-4</v>
      </c>
      <c r="O348" s="8">
        <v>5.3189999999999999E-3</v>
      </c>
      <c r="P348" s="8">
        <f t="shared" si="544"/>
        <v>5.91E-5</v>
      </c>
      <c r="Q348" s="8">
        <f t="shared" si="545"/>
        <v>2.3892815393404239E-4</v>
      </c>
      <c r="R348" s="8">
        <v>7.8030000000000002E-2</v>
      </c>
      <c r="S348" s="8">
        <f t="shared" si="546"/>
        <v>8.6700000000000004E-4</v>
      </c>
      <c r="T348" s="8">
        <f t="shared" si="547"/>
        <v>3.505088146545089E-3</v>
      </c>
      <c r="U348" s="8">
        <v>3.0509999999999999E-4</v>
      </c>
      <c r="V348" s="8">
        <f t="shared" si="548"/>
        <v>3.3899999999999997E-6</v>
      </c>
      <c r="W348" s="8">
        <f t="shared" si="549"/>
        <v>1.3705015936318166E-5</v>
      </c>
      <c r="X348" s="8">
        <v>3.7530000000000002E-5</v>
      </c>
      <c r="Y348" s="8">
        <f t="shared" si="550"/>
        <v>4.1700000000000004E-7</v>
      </c>
      <c r="Z348" s="8">
        <f t="shared" si="551"/>
        <v>1.6858382434940048E-6</v>
      </c>
      <c r="AA348" s="8">
        <v>5.7600000000000004E-5</v>
      </c>
      <c r="AB348" s="8">
        <f t="shared" si="552"/>
        <v>6.4000000000000001E-7</v>
      </c>
      <c r="AC348" s="8">
        <f t="shared" si="553"/>
        <v>2.5873776398948754E-6</v>
      </c>
      <c r="AD348" s="8">
        <v>8.2889999999999998E-6</v>
      </c>
      <c r="AE348" s="8">
        <f t="shared" si="554"/>
        <v>9.2099999999999998E-8</v>
      </c>
      <c r="AF348" s="8">
        <f t="shared" si="555"/>
        <v>3.7233981349112185E-7</v>
      </c>
      <c r="AG348" s="8">
        <v>2.3039999999999999E-6</v>
      </c>
      <c r="AH348" s="8">
        <f t="shared" si="556"/>
        <v>2.5599999999999998E-8</v>
      </c>
      <c r="AI348" s="8">
        <f t="shared" si="557"/>
        <v>1.0349510559579499E-7</v>
      </c>
      <c r="AJ348" s="8">
        <v>3.2039999999999999E-2</v>
      </c>
      <c r="AK348" s="8">
        <f t="shared" si="558"/>
        <v>3.5599999999999998E-4</v>
      </c>
      <c r="AL348" s="8">
        <f t="shared" si="559"/>
        <v>1.4392288121915242E-3</v>
      </c>
      <c r="AM348" s="8">
        <v>0.16739999999999999</v>
      </c>
      <c r="AN348" s="8">
        <f t="shared" si="560"/>
        <v>1.8599999999999999E-3</v>
      </c>
      <c r="AO348" s="8">
        <f t="shared" si="561"/>
        <v>7.5195662659444809E-3</v>
      </c>
      <c r="AP348" s="8">
        <v>3.4019999999999997E-10</v>
      </c>
      <c r="AQ348" s="8">
        <f t="shared" si="562"/>
        <v>3.7799999999999996E-12</v>
      </c>
      <c r="AR348" s="8">
        <f t="shared" si="563"/>
        <v>1.5281699185629107E-11</v>
      </c>
      <c r="AS348" s="9">
        <v>5.5529999999999998E-3</v>
      </c>
      <c r="AT348" s="8">
        <f t="shared" si="564"/>
        <v>6.1699999999999995E-5</v>
      </c>
      <c r="AU348" s="8">
        <f t="shared" si="565"/>
        <v>2.4943937559611531E-4</v>
      </c>
      <c r="AV348" s="9">
        <v>2.7809999999999996E-12</v>
      </c>
      <c r="AW348" s="8">
        <f t="shared" si="566"/>
        <v>3.0899999999999993E-14</v>
      </c>
      <c r="AX348" s="8">
        <f t="shared" si="567"/>
        <v>1.2492182667617441E-13</v>
      </c>
      <c r="AY348" s="9">
        <v>4.5450000000000003E-9</v>
      </c>
      <c r="AZ348" s="8">
        <f t="shared" si="568"/>
        <v>5.0500000000000007E-11</v>
      </c>
      <c r="BA348" s="8">
        <f t="shared" si="569"/>
        <v>2.0416026689795502E-10</v>
      </c>
      <c r="BB348" s="9">
        <v>7.9110000000000005E-9</v>
      </c>
      <c r="BC348" s="8">
        <f t="shared" si="570"/>
        <v>8.7900000000000001E-11</v>
      </c>
      <c r="BD348" s="8">
        <f t="shared" si="571"/>
        <v>3.5536014772931177E-10</v>
      </c>
      <c r="BE348" s="9">
        <v>3.2490000000000002E-8</v>
      </c>
      <c r="BF348" s="8">
        <f t="shared" si="572"/>
        <v>3.6099999999999999E-10</v>
      </c>
      <c r="BG348" s="8">
        <f t="shared" si="573"/>
        <v>1.459442700003203E-9</v>
      </c>
      <c r="BH348" s="9">
        <v>9.8999999999999991E-3</v>
      </c>
      <c r="BI348" s="8">
        <f t="shared" si="574"/>
        <v>1.0999999999999999E-4</v>
      </c>
      <c r="BJ348" s="8">
        <f t="shared" si="575"/>
        <v>4.4470553185693164E-4</v>
      </c>
    </row>
    <row r="349" spans="1:62" ht="14.4" x14ac:dyDescent="0.25">
      <c r="A349" s="3">
        <v>42111200</v>
      </c>
      <c r="B349" s="2" t="s">
        <v>23</v>
      </c>
      <c r="C349" s="4" t="s">
        <v>5</v>
      </c>
      <c r="D349" s="4" t="s">
        <v>11</v>
      </c>
      <c r="E349" s="4" t="s">
        <v>11</v>
      </c>
      <c r="F349" s="4" t="s">
        <v>11</v>
      </c>
      <c r="G349" s="4">
        <v>30</v>
      </c>
      <c r="H349" s="26">
        <v>0.38872861176305218</v>
      </c>
      <c r="I349" s="8">
        <v>7.17E-2</v>
      </c>
      <c r="J349" s="8">
        <f t="shared" si="540"/>
        <v>2.3900000000000002E-3</v>
      </c>
      <c r="K349" s="8">
        <f t="shared" si="541"/>
        <v>9.2906138211369476E-4</v>
      </c>
      <c r="L349" s="8">
        <v>7.0199999999999999E-2</v>
      </c>
      <c r="M349" s="8">
        <f t="shared" si="542"/>
        <v>2.3400000000000001E-3</v>
      </c>
      <c r="N349" s="8">
        <f t="shared" si="543"/>
        <v>9.0962495152554211E-4</v>
      </c>
      <c r="O349" s="8">
        <v>0.18029999999999999</v>
      </c>
      <c r="P349" s="8">
        <f t="shared" si="544"/>
        <v>6.0099999999999997E-3</v>
      </c>
      <c r="Q349" s="8">
        <f t="shared" si="545"/>
        <v>2.3362589566959433E-3</v>
      </c>
      <c r="R349" s="8">
        <v>0.318</v>
      </c>
      <c r="S349" s="8">
        <f t="shared" si="546"/>
        <v>1.06E-2</v>
      </c>
      <c r="T349" s="8">
        <f t="shared" si="547"/>
        <v>4.1205232846883528E-3</v>
      </c>
      <c r="U349" s="8">
        <v>1.0439999999999998E-3</v>
      </c>
      <c r="V349" s="8">
        <f t="shared" si="548"/>
        <v>3.4799999999999992E-5</v>
      </c>
      <c r="W349" s="8">
        <f t="shared" si="549"/>
        <v>1.3527755689354213E-5</v>
      </c>
      <c r="X349" s="8">
        <v>2.184E-4</v>
      </c>
      <c r="Y349" s="8">
        <f t="shared" si="550"/>
        <v>7.2799999999999998E-6</v>
      </c>
      <c r="Z349" s="8">
        <f t="shared" si="551"/>
        <v>2.8299442936350196E-6</v>
      </c>
      <c r="AA349" s="8">
        <v>6.5699999999999992E-4</v>
      </c>
      <c r="AB349" s="8">
        <f t="shared" si="552"/>
        <v>2.1899999999999997E-5</v>
      </c>
      <c r="AC349" s="8">
        <f t="shared" si="553"/>
        <v>8.5131565976108413E-6</v>
      </c>
      <c r="AD349" s="8">
        <v>7.5900000000000002E-5</v>
      </c>
      <c r="AE349" s="8">
        <f t="shared" si="554"/>
        <v>2.5299999999999999E-6</v>
      </c>
      <c r="AF349" s="8">
        <f t="shared" si="555"/>
        <v>9.8348338776052205E-7</v>
      </c>
      <c r="AG349" s="8">
        <v>2.1209999999999999E-5</v>
      </c>
      <c r="AH349" s="8">
        <f t="shared" si="556"/>
        <v>7.0699999999999996E-7</v>
      </c>
      <c r="AI349" s="8">
        <f t="shared" si="557"/>
        <v>2.7483112851647786E-7</v>
      </c>
      <c r="AJ349" s="8">
        <v>0.26549999999999996</v>
      </c>
      <c r="AK349" s="8">
        <f t="shared" si="558"/>
        <v>8.8499999999999985E-3</v>
      </c>
      <c r="AL349" s="8">
        <f t="shared" si="559"/>
        <v>3.4402482141030113E-3</v>
      </c>
      <c r="AM349" s="8">
        <v>0.14309999999999998</v>
      </c>
      <c r="AN349" s="8">
        <f t="shared" si="560"/>
        <v>4.7699999999999991E-3</v>
      </c>
      <c r="AO349" s="8">
        <f t="shared" si="561"/>
        <v>1.8542354781097585E-3</v>
      </c>
      <c r="AP349" s="8">
        <v>3.2699999999999997E-9</v>
      </c>
      <c r="AQ349" s="8">
        <f t="shared" si="562"/>
        <v>1.0899999999999999E-10</v>
      </c>
      <c r="AR349" s="8">
        <f t="shared" si="563"/>
        <v>4.2371418682172681E-11</v>
      </c>
      <c r="AS349" s="9">
        <v>5.2499999999999995E-3</v>
      </c>
      <c r="AT349" s="8">
        <f t="shared" si="564"/>
        <v>1.7499999999999997E-4</v>
      </c>
      <c r="AU349" s="8">
        <f t="shared" si="565"/>
        <v>6.8027507058534122E-5</v>
      </c>
      <c r="AV349" s="9">
        <v>7.2299999999999997E-12</v>
      </c>
      <c r="AW349" s="8">
        <f t="shared" si="566"/>
        <v>2.4099999999999998E-13</v>
      </c>
      <c r="AX349" s="8">
        <f t="shared" si="567"/>
        <v>9.3683595434895572E-14</v>
      </c>
      <c r="AY349" s="9">
        <v>4.2300000000000002E-8</v>
      </c>
      <c r="AZ349" s="8">
        <f t="shared" si="568"/>
        <v>1.4100000000000001E-9</v>
      </c>
      <c r="BA349" s="8">
        <f t="shared" si="569"/>
        <v>5.4810734258590362E-10</v>
      </c>
      <c r="BB349" s="9">
        <v>4.3499999999999999E-8</v>
      </c>
      <c r="BC349" s="8">
        <f t="shared" si="570"/>
        <v>1.45E-9</v>
      </c>
      <c r="BD349" s="8">
        <f t="shared" si="571"/>
        <v>5.6365648705642565E-10</v>
      </c>
      <c r="BE349" s="9">
        <v>3.1499999999999995E-7</v>
      </c>
      <c r="BF349" s="8">
        <f t="shared" si="572"/>
        <v>1.0499999999999998E-8</v>
      </c>
      <c r="BG349" s="8">
        <f t="shared" si="573"/>
        <v>4.0816504235120472E-9</v>
      </c>
      <c r="BH349" s="9">
        <v>0.19679999999999997</v>
      </c>
      <c r="BI349" s="8">
        <f t="shared" si="574"/>
        <v>6.559999999999999E-3</v>
      </c>
      <c r="BJ349" s="8">
        <f t="shared" si="575"/>
        <v>2.550059693165622E-3</v>
      </c>
    </row>
    <row r="350" spans="1:62" ht="14.4" x14ac:dyDescent="0.25">
      <c r="A350" s="3">
        <v>56203010</v>
      </c>
      <c r="B350" s="2" t="s">
        <v>24</v>
      </c>
      <c r="C350" s="4" t="s">
        <v>2</v>
      </c>
      <c r="D350" s="4" t="s">
        <v>2</v>
      </c>
      <c r="E350" s="4" t="s">
        <v>3</v>
      </c>
      <c r="F350" s="4" t="s">
        <v>66</v>
      </c>
      <c r="G350" s="4">
        <v>234</v>
      </c>
      <c r="H350" s="26">
        <v>4.276014729393574</v>
      </c>
      <c r="I350" s="8">
        <v>4.6566000000000003E-2</v>
      </c>
      <c r="J350" s="8">
        <f t="shared" si="540"/>
        <v>1.9900000000000001E-4</v>
      </c>
      <c r="K350" s="8">
        <f t="shared" si="541"/>
        <v>8.5092693114932128E-4</v>
      </c>
      <c r="L350" s="8">
        <v>4.5396000000000006E-2</v>
      </c>
      <c r="M350" s="8">
        <f t="shared" si="542"/>
        <v>1.9400000000000003E-4</v>
      </c>
      <c r="N350" s="8">
        <f t="shared" si="543"/>
        <v>8.2954685750235343E-4</v>
      </c>
      <c r="O350" s="8">
        <v>0.194688</v>
      </c>
      <c r="P350" s="8">
        <f t="shared" si="544"/>
        <v>8.3199999999999995E-4</v>
      </c>
      <c r="Q350" s="8">
        <f t="shared" si="545"/>
        <v>3.5576442548554531E-3</v>
      </c>
      <c r="R350" s="8">
        <v>0.23306400000000002</v>
      </c>
      <c r="S350" s="8">
        <f t="shared" si="546"/>
        <v>9.9600000000000014E-4</v>
      </c>
      <c r="T350" s="8">
        <f t="shared" si="547"/>
        <v>4.2589106704760005E-3</v>
      </c>
      <c r="U350" s="8">
        <v>7.5348000000000006E-4</v>
      </c>
      <c r="V350" s="8">
        <f t="shared" si="548"/>
        <v>3.2200000000000001E-6</v>
      </c>
      <c r="W350" s="8">
        <f t="shared" si="549"/>
        <v>1.3768767428647309E-5</v>
      </c>
      <c r="X350" s="8">
        <v>1.6848000000000001E-4</v>
      </c>
      <c r="Y350" s="8">
        <f t="shared" si="550"/>
        <v>7.2000000000000009E-7</v>
      </c>
      <c r="Z350" s="8">
        <f t="shared" si="551"/>
        <v>3.0787306051633738E-6</v>
      </c>
      <c r="AA350" s="8">
        <v>4.4460000000000002E-4</v>
      </c>
      <c r="AB350" s="8">
        <f t="shared" si="552"/>
        <v>1.9E-6</v>
      </c>
      <c r="AC350" s="8">
        <f t="shared" si="553"/>
        <v>8.1244279858477901E-6</v>
      </c>
      <c r="AD350" s="8">
        <v>1.2589200000000001E-4</v>
      </c>
      <c r="AE350" s="8">
        <f t="shared" si="554"/>
        <v>5.3800000000000008E-7</v>
      </c>
      <c r="AF350" s="8">
        <f t="shared" si="555"/>
        <v>2.3004959244137433E-6</v>
      </c>
      <c r="AG350" s="8">
        <v>1.4016600000000001E-5</v>
      </c>
      <c r="AH350" s="8">
        <f t="shared" si="556"/>
        <v>5.99E-8</v>
      </c>
      <c r="AI350" s="8">
        <f t="shared" si="557"/>
        <v>2.5613328229067508E-7</v>
      </c>
      <c r="AJ350" s="8">
        <v>0.37206000000000006</v>
      </c>
      <c r="AK350" s="8">
        <f t="shared" si="558"/>
        <v>1.5900000000000003E-3</v>
      </c>
      <c r="AL350" s="8">
        <f t="shared" si="559"/>
        <v>6.7988634197357839E-3</v>
      </c>
      <c r="AM350" s="8">
        <v>0.13220999999999999</v>
      </c>
      <c r="AN350" s="8">
        <f t="shared" si="560"/>
        <v>5.6499999999999996E-4</v>
      </c>
      <c r="AO350" s="8">
        <f t="shared" si="561"/>
        <v>2.4159483221073692E-3</v>
      </c>
      <c r="AP350" s="8">
        <v>2.8080000000000002E-9</v>
      </c>
      <c r="AQ350" s="8">
        <f t="shared" si="562"/>
        <v>1.2000000000000001E-11</v>
      </c>
      <c r="AR350" s="8">
        <f t="shared" si="563"/>
        <v>5.1312176752722891E-11</v>
      </c>
      <c r="AS350" s="9">
        <v>1.0623600000000002E-2</v>
      </c>
      <c r="AT350" s="8">
        <f t="shared" si="564"/>
        <v>4.5400000000000006E-5</v>
      </c>
      <c r="AU350" s="8">
        <f t="shared" si="565"/>
        <v>1.9413106871446828E-4</v>
      </c>
      <c r="AV350" s="9">
        <v>5.9669999999999999E-12</v>
      </c>
      <c r="AW350" s="8">
        <f t="shared" si="566"/>
        <v>2.5499999999999999E-14</v>
      </c>
      <c r="AX350" s="8">
        <f t="shared" si="567"/>
        <v>1.0903837559953613E-13</v>
      </c>
      <c r="AY350" s="9">
        <v>2.9483999999999998E-8</v>
      </c>
      <c r="AZ350" s="8">
        <f t="shared" si="568"/>
        <v>1.2599999999999998E-10</v>
      </c>
      <c r="BA350" s="8">
        <f t="shared" si="569"/>
        <v>5.3877785590359022E-10</v>
      </c>
      <c r="BB350" s="9">
        <v>-2.2393800000000001E-8</v>
      </c>
      <c r="BC350" s="8">
        <f t="shared" si="570"/>
        <v>-9.5700000000000003E-11</v>
      </c>
      <c r="BD350" s="8">
        <f t="shared" si="571"/>
        <v>-4.0921460960296503E-10</v>
      </c>
      <c r="BE350" s="9">
        <v>1.2144600000000001E-7</v>
      </c>
      <c r="BF350" s="8">
        <f t="shared" si="572"/>
        <v>5.1900000000000007E-10</v>
      </c>
      <c r="BG350" s="8">
        <f t="shared" si="573"/>
        <v>2.2192516445552651E-9</v>
      </c>
      <c r="BH350" s="9">
        <v>0.17222400000000002</v>
      </c>
      <c r="BI350" s="8">
        <f t="shared" si="574"/>
        <v>7.3600000000000011E-4</v>
      </c>
      <c r="BJ350" s="8">
        <f t="shared" si="575"/>
        <v>3.1471468408336709E-3</v>
      </c>
    </row>
    <row r="351" spans="1:62" ht="14.4" x14ac:dyDescent="0.25">
      <c r="A351" s="3">
        <v>56205008</v>
      </c>
      <c r="B351" s="2" t="s">
        <v>25</v>
      </c>
      <c r="C351" s="4" t="s">
        <v>2</v>
      </c>
      <c r="D351" s="4" t="s">
        <v>2</v>
      </c>
      <c r="E351" s="4" t="s">
        <v>17</v>
      </c>
      <c r="F351" s="4" t="s">
        <v>66</v>
      </c>
      <c r="G351" s="4">
        <v>140</v>
      </c>
      <c r="H351" s="26">
        <v>3.1098288941044174</v>
      </c>
      <c r="I351" s="8">
        <v>0.20440000000000003</v>
      </c>
      <c r="J351" s="8">
        <f t="shared" si="540"/>
        <v>1.4600000000000001E-3</v>
      </c>
      <c r="K351" s="8">
        <f t="shared" si="541"/>
        <v>4.5403501853924499E-3</v>
      </c>
      <c r="L351" s="8">
        <v>0.11886000000000001</v>
      </c>
      <c r="M351" s="8">
        <f t="shared" si="542"/>
        <v>8.4900000000000004E-4</v>
      </c>
      <c r="N351" s="8">
        <f t="shared" si="543"/>
        <v>2.6402447310946505E-3</v>
      </c>
      <c r="O351" s="8">
        <v>0.13370000000000001</v>
      </c>
      <c r="P351" s="8">
        <f t="shared" si="544"/>
        <v>9.5500000000000012E-4</v>
      </c>
      <c r="Q351" s="8">
        <f t="shared" si="545"/>
        <v>2.9698865938697192E-3</v>
      </c>
      <c r="R351" s="8">
        <v>0.81620000000000004</v>
      </c>
      <c r="S351" s="8">
        <f t="shared" si="546"/>
        <v>5.8300000000000001E-3</v>
      </c>
      <c r="T351" s="8">
        <f t="shared" si="547"/>
        <v>1.8130302452628755E-2</v>
      </c>
      <c r="U351" s="8">
        <v>3.0940000000000004E-3</v>
      </c>
      <c r="V351" s="8">
        <f t="shared" si="548"/>
        <v>2.2100000000000002E-5</v>
      </c>
      <c r="W351" s="8">
        <f t="shared" si="549"/>
        <v>6.8727218559707626E-5</v>
      </c>
      <c r="X351" s="8">
        <v>3.0940000000000004E-4</v>
      </c>
      <c r="Y351" s="8">
        <f t="shared" si="550"/>
        <v>2.2100000000000004E-6</v>
      </c>
      <c r="Z351" s="8">
        <f t="shared" si="551"/>
        <v>6.8727218559707638E-6</v>
      </c>
      <c r="AA351" s="8">
        <v>4.9140000000000002E-4</v>
      </c>
      <c r="AB351" s="8">
        <f t="shared" si="552"/>
        <v>3.5100000000000003E-6</v>
      </c>
      <c r="AC351" s="8">
        <f t="shared" si="553"/>
        <v>1.0915499418306506E-5</v>
      </c>
      <c r="AD351" s="8">
        <v>1.582E-4</v>
      </c>
      <c r="AE351" s="8">
        <f t="shared" si="554"/>
        <v>1.13E-6</v>
      </c>
      <c r="AF351" s="8">
        <f t="shared" si="555"/>
        <v>3.5141066503379917E-6</v>
      </c>
      <c r="AG351" s="8">
        <v>1.2278000000000002E-5</v>
      </c>
      <c r="AH351" s="8">
        <f t="shared" si="556"/>
        <v>8.7700000000000011E-8</v>
      </c>
      <c r="AI351" s="8">
        <f t="shared" si="557"/>
        <v>2.7273199401295745E-7</v>
      </c>
      <c r="AJ351" s="8">
        <v>2.198</v>
      </c>
      <c r="AK351" s="8">
        <f t="shared" si="558"/>
        <v>1.5699999999999999E-2</v>
      </c>
      <c r="AL351" s="8">
        <f t="shared" si="559"/>
        <v>4.8824313637439352E-2</v>
      </c>
      <c r="AM351" s="8">
        <v>0.70700000000000007</v>
      </c>
      <c r="AN351" s="8">
        <f t="shared" si="560"/>
        <v>5.0500000000000007E-3</v>
      </c>
      <c r="AO351" s="8">
        <f t="shared" si="561"/>
        <v>1.5704635915227309E-2</v>
      </c>
      <c r="AP351" s="8">
        <v>7.028000000000001E-9</v>
      </c>
      <c r="AQ351" s="8">
        <f t="shared" si="562"/>
        <v>5.0200000000000005E-11</v>
      </c>
      <c r="AR351" s="8">
        <f t="shared" si="563"/>
        <v>1.5611341048404178E-10</v>
      </c>
      <c r="AS351" s="9">
        <v>4.3260000000000007E-2</v>
      </c>
      <c r="AT351" s="8">
        <f t="shared" si="564"/>
        <v>3.0900000000000003E-4</v>
      </c>
      <c r="AU351" s="8">
        <f t="shared" si="565"/>
        <v>9.609371282782651E-4</v>
      </c>
      <c r="AV351" s="9">
        <v>1.0934E-11</v>
      </c>
      <c r="AW351" s="8">
        <f t="shared" si="566"/>
        <v>7.8100000000000003E-14</v>
      </c>
      <c r="AX351" s="8">
        <f t="shared" si="567"/>
        <v>2.4287763662955499E-13</v>
      </c>
      <c r="AY351" s="9">
        <v>4.2560000000000005E-8</v>
      </c>
      <c r="AZ351" s="8">
        <f t="shared" si="568"/>
        <v>3.0400000000000004E-10</v>
      </c>
      <c r="BA351" s="8">
        <f t="shared" si="569"/>
        <v>9.4538798380774302E-10</v>
      </c>
      <c r="BB351" s="9">
        <v>1.0164000000000002E-7</v>
      </c>
      <c r="BC351" s="8">
        <f t="shared" si="570"/>
        <v>7.2600000000000008E-10</v>
      </c>
      <c r="BD351" s="8">
        <f t="shared" si="571"/>
        <v>2.2577357771198075E-9</v>
      </c>
      <c r="BE351" s="9">
        <v>5.0260000000000007E-7</v>
      </c>
      <c r="BF351" s="8">
        <f t="shared" si="572"/>
        <v>3.5900000000000006E-9</v>
      </c>
      <c r="BG351" s="8">
        <f t="shared" si="573"/>
        <v>1.1164285729834861E-8</v>
      </c>
      <c r="BH351" s="9">
        <v>0.19180000000000003</v>
      </c>
      <c r="BI351" s="8">
        <f t="shared" si="574"/>
        <v>1.3700000000000001E-3</v>
      </c>
      <c r="BJ351" s="8">
        <f t="shared" si="575"/>
        <v>4.2604655849230524E-3</v>
      </c>
    </row>
    <row r="352" spans="1:62" ht="14.4" x14ac:dyDescent="0.25">
      <c r="A352" s="3">
        <v>63107010</v>
      </c>
      <c r="B352" s="2" t="s">
        <v>26</v>
      </c>
      <c r="C352" s="4" t="s">
        <v>18</v>
      </c>
      <c r="D352" s="4" t="s">
        <v>19</v>
      </c>
      <c r="E352" s="4" t="s">
        <v>19</v>
      </c>
      <c r="F352" s="4" t="s">
        <v>66</v>
      </c>
      <c r="G352" s="4">
        <v>140</v>
      </c>
      <c r="H352" s="26">
        <v>9.3294866823132523</v>
      </c>
      <c r="I352" s="8">
        <v>2.7720000000000005E-2</v>
      </c>
      <c r="J352" s="8">
        <f t="shared" si="540"/>
        <v>1.9800000000000004E-4</v>
      </c>
      <c r="K352" s="8">
        <f t="shared" si="541"/>
        <v>1.8472383630980243E-3</v>
      </c>
      <c r="L352" s="8">
        <v>2.6460000000000004E-2</v>
      </c>
      <c r="M352" s="8">
        <f t="shared" si="542"/>
        <v>1.8900000000000004E-4</v>
      </c>
      <c r="N352" s="8">
        <f t="shared" si="543"/>
        <v>1.763272982957205E-3</v>
      </c>
      <c r="O352" s="8">
        <v>1.1676000000000001E-2</v>
      </c>
      <c r="P352" s="8">
        <f t="shared" si="544"/>
        <v>8.3400000000000008E-5</v>
      </c>
      <c r="Q352" s="8">
        <f t="shared" si="545"/>
        <v>7.7807918930492535E-4</v>
      </c>
      <c r="R352" s="8">
        <v>0.29960000000000003</v>
      </c>
      <c r="S352" s="8">
        <f t="shared" si="546"/>
        <v>2.1400000000000004E-3</v>
      </c>
      <c r="T352" s="8">
        <f t="shared" si="547"/>
        <v>1.9965101500150365E-2</v>
      </c>
      <c r="U352" s="8">
        <v>1.1298000000000002E-3</v>
      </c>
      <c r="V352" s="8">
        <f t="shared" si="548"/>
        <v>8.0700000000000024E-6</v>
      </c>
      <c r="W352" s="8">
        <f t="shared" si="549"/>
        <v>7.5288957526267966E-5</v>
      </c>
      <c r="X352" s="8">
        <v>2.3520000000000002E-4</v>
      </c>
      <c r="Y352" s="8">
        <f t="shared" si="550"/>
        <v>1.6800000000000002E-6</v>
      </c>
      <c r="Z352" s="8">
        <f t="shared" si="551"/>
        <v>1.5673537626286267E-5</v>
      </c>
      <c r="AA352" s="8">
        <v>9.9540000000000002E-4</v>
      </c>
      <c r="AB352" s="8">
        <f t="shared" si="552"/>
        <v>7.1100000000000005E-6</v>
      </c>
      <c r="AC352" s="8">
        <f t="shared" si="553"/>
        <v>6.6332650311247223E-5</v>
      </c>
      <c r="AD352" s="8">
        <v>5.9500000000000003E-5</v>
      </c>
      <c r="AE352" s="8">
        <f t="shared" si="554"/>
        <v>4.2500000000000001E-7</v>
      </c>
      <c r="AF352" s="8">
        <f t="shared" si="555"/>
        <v>3.9650318399831326E-6</v>
      </c>
      <c r="AG352" s="8">
        <v>3.2480000000000001E-5</v>
      </c>
      <c r="AH352" s="8">
        <f t="shared" si="556"/>
        <v>2.3200000000000001E-7</v>
      </c>
      <c r="AI352" s="8">
        <f t="shared" si="557"/>
        <v>2.1644409102966745E-6</v>
      </c>
      <c r="AJ352" s="8">
        <v>0.22680000000000003</v>
      </c>
      <c r="AK352" s="8">
        <f t="shared" si="558"/>
        <v>1.6200000000000001E-3</v>
      </c>
      <c r="AL352" s="8">
        <f t="shared" si="559"/>
        <v>1.511376842534747E-2</v>
      </c>
      <c r="AM352" s="8">
        <v>0.19320000000000001</v>
      </c>
      <c r="AN352" s="8">
        <f t="shared" si="560"/>
        <v>1.3800000000000002E-3</v>
      </c>
      <c r="AO352" s="8">
        <f t="shared" si="561"/>
        <v>1.287469162159229E-2</v>
      </c>
      <c r="AP352" s="8">
        <v>2.0020000000000003E-9</v>
      </c>
      <c r="AQ352" s="8">
        <f t="shared" si="562"/>
        <v>1.4300000000000002E-11</v>
      </c>
      <c r="AR352" s="8">
        <f t="shared" si="563"/>
        <v>1.3341165955707953E-10</v>
      </c>
      <c r="AS352" s="9">
        <v>3.3600000000000005E-2</v>
      </c>
      <c r="AT352" s="8">
        <f t="shared" si="564"/>
        <v>2.4000000000000003E-4</v>
      </c>
      <c r="AU352" s="8">
        <f t="shared" si="565"/>
        <v>2.2390768037551809E-3</v>
      </c>
      <c r="AV352" s="9">
        <v>4.2560000000000004E-12</v>
      </c>
      <c r="AW352" s="8">
        <f t="shared" si="566"/>
        <v>3.0400000000000002E-14</v>
      </c>
      <c r="AX352" s="8">
        <f t="shared" si="567"/>
        <v>2.8361639514232288E-13</v>
      </c>
      <c r="AY352" s="9">
        <v>5.922000000000001E-8</v>
      </c>
      <c r="AZ352" s="8">
        <f t="shared" si="568"/>
        <v>4.2300000000000009E-10</v>
      </c>
      <c r="BA352" s="8">
        <f t="shared" si="569"/>
        <v>3.9463728666185068E-9</v>
      </c>
      <c r="BB352" s="9">
        <v>1.6660000000000002E-8</v>
      </c>
      <c r="BC352" s="8">
        <f t="shared" si="570"/>
        <v>1.19E-10</v>
      </c>
      <c r="BD352" s="8">
        <f t="shared" si="571"/>
        <v>1.1102089151952771E-9</v>
      </c>
      <c r="BE352" s="9">
        <v>1.5400000000000003E-7</v>
      </c>
      <c r="BF352" s="8">
        <f t="shared" si="572"/>
        <v>1.1000000000000001E-9</v>
      </c>
      <c r="BG352" s="8">
        <f t="shared" si="573"/>
        <v>1.0262435350544579E-8</v>
      </c>
      <c r="BH352" s="9">
        <v>4.2000000000000003E-2</v>
      </c>
      <c r="BI352" s="8">
        <f t="shared" si="574"/>
        <v>3.0000000000000003E-4</v>
      </c>
      <c r="BJ352" s="8">
        <f t="shared" si="575"/>
        <v>2.7988460046939759E-3</v>
      </c>
    </row>
    <row r="353" spans="1:62" ht="14.4" x14ac:dyDescent="0.25">
      <c r="A353" s="3">
        <v>75113000</v>
      </c>
      <c r="B353" s="2" t="s">
        <v>27</v>
      </c>
      <c r="C353" s="4" t="s">
        <v>4</v>
      </c>
      <c r="D353" s="4" t="s">
        <v>4</v>
      </c>
      <c r="E353" s="4" t="s">
        <v>13</v>
      </c>
      <c r="F353" s="4" t="s">
        <v>66</v>
      </c>
      <c r="G353" s="4">
        <v>85</v>
      </c>
      <c r="H353" s="26">
        <v>10.106943905839357</v>
      </c>
      <c r="I353" s="8">
        <v>3.0345E-2</v>
      </c>
      <c r="J353" s="8">
        <f t="shared" si="540"/>
        <v>3.57E-4</v>
      </c>
      <c r="K353" s="8">
        <f t="shared" si="541"/>
        <v>3.6081789743846503E-3</v>
      </c>
      <c r="L353" s="8">
        <v>2.9155000000000004E-2</v>
      </c>
      <c r="M353" s="8">
        <f t="shared" si="542"/>
        <v>3.4300000000000004E-4</v>
      </c>
      <c r="N353" s="8">
        <f t="shared" si="543"/>
        <v>3.4666817597028996E-3</v>
      </c>
      <c r="O353" s="8">
        <v>1.6745000000000003E-2</v>
      </c>
      <c r="P353" s="8">
        <f t="shared" si="544"/>
        <v>1.9700000000000005E-4</v>
      </c>
      <c r="Q353" s="8">
        <f t="shared" si="545"/>
        <v>1.9910679494503539E-3</v>
      </c>
      <c r="R353" s="8">
        <v>0.26095000000000002</v>
      </c>
      <c r="S353" s="8">
        <f t="shared" si="546"/>
        <v>3.0700000000000002E-3</v>
      </c>
      <c r="T353" s="8">
        <f t="shared" si="547"/>
        <v>3.1028317790926827E-2</v>
      </c>
      <c r="U353" s="8">
        <v>6.0605000000000001E-4</v>
      </c>
      <c r="V353" s="8">
        <f t="shared" si="548"/>
        <v>7.1300000000000003E-6</v>
      </c>
      <c r="W353" s="8">
        <f t="shared" si="549"/>
        <v>7.206251004863461E-5</v>
      </c>
      <c r="X353" s="8">
        <v>1.1475000000000001E-4</v>
      </c>
      <c r="Y353" s="8">
        <f t="shared" si="550"/>
        <v>1.3500000000000002E-6</v>
      </c>
      <c r="Z353" s="8">
        <f t="shared" si="551"/>
        <v>1.3644374272883134E-5</v>
      </c>
      <c r="AA353" s="8">
        <v>1.5215000000000001E-4</v>
      </c>
      <c r="AB353" s="8">
        <f t="shared" si="552"/>
        <v>1.7900000000000002E-6</v>
      </c>
      <c r="AC353" s="8">
        <f t="shared" si="553"/>
        <v>1.8091429591452452E-5</v>
      </c>
      <c r="AD353" s="8">
        <v>2.1334999999999998E-5</v>
      </c>
      <c r="AE353" s="8">
        <f t="shared" si="554"/>
        <v>2.5099999999999996E-7</v>
      </c>
      <c r="AF353" s="8">
        <f t="shared" si="555"/>
        <v>2.5368429203656779E-6</v>
      </c>
      <c r="AG353" s="8">
        <v>4.4285E-6</v>
      </c>
      <c r="AH353" s="8">
        <f t="shared" si="556"/>
        <v>5.2100000000000003E-8</v>
      </c>
      <c r="AI353" s="8">
        <f t="shared" si="557"/>
        <v>5.2657177749423057E-7</v>
      </c>
      <c r="AJ353" s="8">
        <v>0.17</v>
      </c>
      <c r="AK353" s="8">
        <f t="shared" si="558"/>
        <v>2E-3</v>
      </c>
      <c r="AL353" s="8">
        <f t="shared" si="559"/>
        <v>2.0213887811678714E-2</v>
      </c>
      <c r="AM353" s="8">
        <v>0.1343</v>
      </c>
      <c r="AN353" s="8">
        <f t="shared" si="560"/>
        <v>1.58E-3</v>
      </c>
      <c r="AO353" s="8">
        <f t="shared" si="561"/>
        <v>1.5968971371226184E-2</v>
      </c>
      <c r="AP353" s="8">
        <v>2.9325E-9</v>
      </c>
      <c r="AQ353" s="8">
        <f t="shared" si="562"/>
        <v>3.4499999999999997E-11</v>
      </c>
      <c r="AR353" s="8">
        <f t="shared" si="563"/>
        <v>3.4868956475145775E-10</v>
      </c>
      <c r="AS353" s="9">
        <v>5.3720000000000009E-3</v>
      </c>
      <c r="AT353" s="8">
        <f t="shared" si="564"/>
        <v>6.3200000000000005E-5</v>
      </c>
      <c r="AU353" s="8">
        <f t="shared" si="565"/>
        <v>6.3875885484904736E-4</v>
      </c>
      <c r="AV353" s="9">
        <v>6.4175000000000001E-12</v>
      </c>
      <c r="AW353" s="8">
        <f t="shared" si="566"/>
        <v>7.5500000000000006E-14</v>
      </c>
      <c r="AX353" s="8">
        <f t="shared" si="567"/>
        <v>7.6307426489087149E-13</v>
      </c>
      <c r="AY353" s="9">
        <v>1.3175000000000001E-8</v>
      </c>
      <c r="AZ353" s="8">
        <f t="shared" si="568"/>
        <v>1.5500000000000001E-10</v>
      </c>
      <c r="BA353" s="8">
        <f t="shared" si="569"/>
        <v>1.5665763054051003E-9</v>
      </c>
      <c r="BB353" s="9">
        <v>2.3205000000000005E-8</v>
      </c>
      <c r="BC353" s="8">
        <f t="shared" si="570"/>
        <v>2.7300000000000004E-10</v>
      </c>
      <c r="BD353" s="8">
        <f t="shared" si="571"/>
        <v>2.7591956862941446E-9</v>
      </c>
      <c r="BE353" s="9">
        <v>1.2665000000000001E-7</v>
      </c>
      <c r="BF353" s="8">
        <f t="shared" si="572"/>
        <v>1.4900000000000002E-9</v>
      </c>
      <c r="BG353" s="8">
        <f t="shared" si="573"/>
        <v>1.5059346419700644E-8</v>
      </c>
      <c r="BH353" s="9">
        <v>3.7910000000000006E-2</v>
      </c>
      <c r="BI353" s="8">
        <f t="shared" si="574"/>
        <v>4.4600000000000005E-4</v>
      </c>
      <c r="BJ353" s="8">
        <f t="shared" si="575"/>
        <v>4.507696982004354E-3</v>
      </c>
    </row>
    <row r="354" spans="1:62" ht="14.4" x14ac:dyDescent="0.25">
      <c r="A354" s="3">
        <v>83106000</v>
      </c>
      <c r="B354" s="2" t="s">
        <v>28</v>
      </c>
      <c r="C354" s="4" t="s">
        <v>16</v>
      </c>
      <c r="D354" s="4" t="s">
        <v>16</v>
      </c>
      <c r="E354" s="4" t="s">
        <v>29</v>
      </c>
      <c r="F354" s="4" t="s">
        <v>66</v>
      </c>
      <c r="G354" s="4">
        <v>30</v>
      </c>
      <c r="H354" s="26">
        <v>0.77745722352610436</v>
      </c>
      <c r="I354" s="8">
        <v>9.2999999999999999E-2</v>
      </c>
      <c r="J354" s="8">
        <f t="shared" si="540"/>
        <v>3.0999999999999999E-3</v>
      </c>
      <c r="K354" s="8">
        <f t="shared" si="541"/>
        <v>2.4101173929309233E-3</v>
      </c>
      <c r="L354" s="8">
        <v>9.1799999999999993E-2</v>
      </c>
      <c r="M354" s="8">
        <f t="shared" si="542"/>
        <v>3.0599999999999998E-3</v>
      </c>
      <c r="N354" s="8">
        <f t="shared" si="543"/>
        <v>2.3790191039898792E-3</v>
      </c>
      <c r="O354" s="8">
        <v>0.17460000000000001</v>
      </c>
      <c r="P354" s="8">
        <f t="shared" si="544"/>
        <v>5.8200000000000005E-3</v>
      </c>
      <c r="Q354" s="8">
        <f t="shared" si="545"/>
        <v>4.5248010409219275E-3</v>
      </c>
      <c r="R354" s="8">
        <v>0.504</v>
      </c>
      <c r="S354" s="8">
        <f t="shared" si="546"/>
        <v>1.6799999999999999E-2</v>
      </c>
      <c r="T354" s="8">
        <f t="shared" si="547"/>
        <v>1.3061281355238553E-2</v>
      </c>
      <c r="U354" s="8">
        <v>9.8700000000000003E-4</v>
      </c>
      <c r="V354" s="8">
        <f t="shared" si="548"/>
        <v>3.29E-5</v>
      </c>
      <c r="W354" s="8">
        <f t="shared" si="549"/>
        <v>2.5578342654008833E-5</v>
      </c>
      <c r="X354" s="8">
        <v>2.2709999999999999E-4</v>
      </c>
      <c r="Y354" s="8">
        <f t="shared" si="550"/>
        <v>7.5699999999999995E-6</v>
      </c>
      <c r="Z354" s="8">
        <f t="shared" si="551"/>
        <v>5.8853511820926092E-6</v>
      </c>
      <c r="AA354" s="8">
        <v>5.6400000000000005E-4</v>
      </c>
      <c r="AB354" s="8">
        <f t="shared" si="552"/>
        <v>1.8800000000000003E-5</v>
      </c>
      <c r="AC354" s="8">
        <f t="shared" si="553"/>
        <v>1.4616195802290765E-5</v>
      </c>
      <c r="AD354" s="8">
        <v>9.2399999999999996E-5</v>
      </c>
      <c r="AE354" s="8">
        <f t="shared" si="554"/>
        <v>3.0799999999999997E-6</v>
      </c>
      <c r="AF354" s="8">
        <f t="shared" si="555"/>
        <v>2.3945682484604013E-6</v>
      </c>
      <c r="AG354" s="8">
        <v>1.9769999999999999E-5</v>
      </c>
      <c r="AH354" s="8">
        <f t="shared" si="556"/>
        <v>6.5899999999999996E-7</v>
      </c>
      <c r="AI354" s="8">
        <f t="shared" si="557"/>
        <v>5.1234431030370277E-7</v>
      </c>
      <c r="AJ354" s="8">
        <v>10.559999999999999</v>
      </c>
      <c r="AK354" s="8">
        <f t="shared" si="558"/>
        <v>0.35199999999999998</v>
      </c>
      <c r="AL354" s="8">
        <f t="shared" si="559"/>
        <v>0.27366494268118874</v>
      </c>
      <c r="AM354" s="8">
        <v>0.51600000000000001</v>
      </c>
      <c r="AN354" s="8">
        <f t="shared" si="560"/>
        <v>1.72E-2</v>
      </c>
      <c r="AO354" s="8">
        <f t="shared" si="561"/>
        <v>1.3372264244648996E-2</v>
      </c>
      <c r="AP354" s="8">
        <v>5.2199999999999998E-9</v>
      </c>
      <c r="AQ354" s="8">
        <f t="shared" si="562"/>
        <v>1.7399999999999999E-10</v>
      </c>
      <c r="AR354" s="8">
        <f t="shared" si="563"/>
        <v>1.3527755689354214E-10</v>
      </c>
      <c r="AS354" s="9">
        <v>6.9300000000000004E-3</v>
      </c>
      <c r="AT354" s="8">
        <f t="shared" si="564"/>
        <v>2.31E-4</v>
      </c>
      <c r="AU354" s="8">
        <f t="shared" si="565"/>
        <v>1.7959261863453012E-4</v>
      </c>
      <c r="AV354" s="9">
        <v>1.248E-11</v>
      </c>
      <c r="AW354" s="8">
        <f t="shared" si="566"/>
        <v>4.1599999999999999E-13</v>
      </c>
      <c r="AX354" s="8">
        <f t="shared" si="567"/>
        <v>3.2342220498685942E-13</v>
      </c>
      <c r="AY354" s="9">
        <v>3.69E-8</v>
      </c>
      <c r="AZ354" s="8">
        <f t="shared" si="568"/>
        <v>1.2299999999999999E-9</v>
      </c>
      <c r="BA354" s="8">
        <f t="shared" si="569"/>
        <v>9.5627238493710824E-10</v>
      </c>
      <c r="BB354" s="9">
        <v>4.7399999999999994E-8</v>
      </c>
      <c r="BC354" s="8">
        <f t="shared" si="570"/>
        <v>1.5799999999999997E-9</v>
      </c>
      <c r="BD354" s="8">
        <f t="shared" si="571"/>
        <v>1.2283824131712447E-9</v>
      </c>
      <c r="BE354" s="9">
        <v>3.8399999999999994E-7</v>
      </c>
      <c r="BF354" s="8">
        <f t="shared" si="572"/>
        <v>1.2799999999999999E-8</v>
      </c>
      <c r="BG354" s="8">
        <f t="shared" si="573"/>
        <v>9.9514524611341343E-9</v>
      </c>
      <c r="BH354" s="9">
        <v>0.21179999999999999</v>
      </c>
      <c r="BI354" s="8">
        <f t="shared" si="574"/>
        <v>7.0599999999999994E-3</v>
      </c>
      <c r="BJ354" s="8">
        <f t="shared" si="575"/>
        <v>5.4888479980942963E-3</v>
      </c>
    </row>
    <row r="355" spans="1:62" x14ac:dyDescent="0.25">
      <c r="A355" s="3">
        <v>92552010</v>
      </c>
      <c r="B355" s="2" t="s">
        <v>68</v>
      </c>
      <c r="C355" s="4" t="s">
        <v>12</v>
      </c>
      <c r="D355" s="4" t="s">
        <v>12</v>
      </c>
      <c r="E355" s="4" t="s">
        <v>69</v>
      </c>
      <c r="F355" s="4" t="s">
        <v>65</v>
      </c>
      <c r="G355" s="4">
        <v>240</v>
      </c>
      <c r="H355" s="4">
        <v>7.7745746530210003</v>
      </c>
      <c r="I355" s="8">
        <v>3.1199999999999999E-4</v>
      </c>
      <c r="J355" s="8">
        <f t="shared" si="540"/>
        <v>1.3E-6</v>
      </c>
      <c r="K355" s="8">
        <f t="shared" si="541"/>
        <v>1.0106947048927301E-5</v>
      </c>
      <c r="L355" s="8">
        <v>2.9759999999999997E-4</v>
      </c>
      <c r="M355" s="8">
        <f t="shared" si="542"/>
        <v>1.2399999999999998E-6</v>
      </c>
      <c r="N355" s="8">
        <f t="shared" si="543"/>
        <v>9.640472569746038E-6</v>
      </c>
      <c r="O355" s="8">
        <v>4.6799999999999994E-4</v>
      </c>
      <c r="P355" s="8">
        <f t="shared" si="544"/>
        <v>1.9499999999999995E-6</v>
      </c>
      <c r="Q355" s="8">
        <f t="shared" si="545"/>
        <v>1.5160420573390947E-5</v>
      </c>
      <c r="R355" s="8">
        <v>3.1440000000000001E-3</v>
      </c>
      <c r="S355" s="8">
        <f t="shared" si="546"/>
        <v>1.31E-5</v>
      </c>
      <c r="T355" s="8">
        <f t="shared" si="547"/>
        <v>1.0184692795457511E-4</v>
      </c>
      <c r="U355" s="8">
        <v>1.8071999999999999E-5</v>
      </c>
      <c r="V355" s="8">
        <f t="shared" si="548"/>
        <v>7.5299999999999993E-8</v>
      </c>
      <c r="W355" s="8">
        <f t="shared" si="549"/>
        <v>5.8542547137248126E-7</v>
      </c>
      <c r="X355" s="8">
        <v>9.3599999999999991E-7</v>
      </c>
      <c r="Y355" s="8">
        <f t="shared" si="550"/>
        <v>3.8999999999999994E-9</v>
      </c>
      <c r="Z355" s="8">
        <f t="shared" si="551"/>
        <v>3.0320841146781899E-8</v>
      </c>
      <c r="AA355" s="8">
        <v>2.0016E-6</v>
      </c>
      <c r="AB355" s="8">
        <f t="shared" si="552"/>
        <v>8.3400000000000006E-9</v>
      </c>
      <c r="AC355" s="8">
        <f t="shared" si="553"/>
        <v>6.4839952606195144E-8</v>
      </c>
      <c r="AD355" s="8">
        <v>4.9199999999999991E-7</v>
      </c>
      <c r="AE355" s="8">
        <f t="shared" si="554"/>
        <v>2.0499999999999997E-9</v>
      </c>
      <c r="AF355" s="8">
        <f t="shared" si="555"/>
        <v>1.5937878038693048E-8</v>
      </c>
      <c r="AG355" s="8">
        <v>1.3127999999999999E-7</v>
      </c>
      <c r="AH355" s="8">
        <f t="shared" si="556"/>
        <v>5.4699999999999997E-10</v>
      </c>
      <c r="AI355" s="8">
        <f t="shared" si="557"/>
        <v>4.2526923352024871E-9</v>
      </c>
      <c r="AJ355" s="8">
        <v>3.1919999999999995E-3</v>
      </c>
      <c r="AK355" s="8">
        <f t="shared" si="558"/>
        <v>1.3299999999999998E-5</v>
      </c>
      <c r="AL355" s="8">
        <f t="shared" si="559"/>
        <v>1.0340184288517929E-4</v>
      </c>
      <c r="AM355" s="8">
        <v>2.7119999999999996E-3</v>
      </c>
      <c r="AN355" s="8">
        <f t="shared" si="560"/>
        <v>1.1299999999999999E-5</v>
      </c>
      <c r="AO355" s="8">
        <f t="shared" si="561"/>
        <v>8.7852693579137291E-5</v>
      </c>
      <c r="AP355" s="8">
        <v>2.7119999999999999E-11</v>
      </c>
      <c r="AQ355" s="8">
        <f t="shared" si="562"/>
        <v>1.13E-13</v>
      </c>
      <c r="AR355" s="8">
        <f t="shared" si="563"/>
        <v>8.7852693579137306E-13</v>
      </c>
      <c r="AS355" s="9">
        <v>3.2639999999999999E-5</v>
      </c>
      <c r="AT355" s="8">
        <f t="shared" si="564"/>
        <v>1.36E-7</v>
      </c>
      <c r="AU355" s="8">
        <f t="shared" si="565"/>
        <v>1.057342152810856E-6</v>
      </c>
      <c r="AV355" s="9">
        <v>3.3600000000000003E-14</v>
      </c>
      <c r="AW355" s="8">
        <f t="shared" si="566"/>
        <v>1.4000000000000001E-16</v>
      </c>
      <c r="AX355" s="8">
        <f t="shared" si="567"/>
        <v>1.0884404514229401E-15</v>
      </c>
      <c r="AY355" s="9">
        <v>1.4160000000000001E-10</v>
      </c>
      <c r="AZ355" s="8">
        <f t="shared" si="568"/>
        <v>5.9000000000000001E-13</v>
      </c>
      <c r="BA355" s="8">
        <f t="shared" si="569"/>
        <v>4.5869990452823902E-12</v>
      </c>
      <c r="BB355" s="9">
        <v>1.0295999999999998E-9</v>
      </c>
      <c r="BC355" s="8">
        <f t="shared" si="570"/>
        <v>4.2899999999999997E-12</v>
      </c>
      <c r="BD355" s="8">
        <f t="shared" si="571"/>
        <v>3.335292526146009E-11</v>
      </c>
      <c r="BE355" s="9">
        <v>2.0975999999999999E-9</v>
      </c>
      <c r="BF355" s="8">
        <f t="shared" si="572"/>
        <v>8.7399999999999987E-12</v>
      </c>
      <c r="BG355" s="8">
        <f t="shared" si="573"/>
        <v>6.7949782467403535E-11</v>
      </c>
      <c r="BH355" s="9">
        <v>6.1440000000000008E-4</v>
      </c>
      <c r="BI355" s="8">
        <f t="shared" si="574"/>
        <v>2.5600000000000005E-6</v>
      </c>
      <c r="BJ355" s="8">
        <f t="shared" si="575"/>
        <v>1.9902911111733765E-5</v>
      </c>
    </row>
    <row r="356" spans="1:62" x14ac:dyDescent="0.25">
      <c r="A356" s="17"/>
      <c r="B356" s="18"/>
      <c r="C356" s="18"/>
      <c r="D356" s="18"/>
      <c r="E356" s="22" t="s">
        <v>76</v>
      </c>
      <c r="F356" s="18"/>
      <c r="G356" s="17"/>
      <c r="H356" s="17"/>
      <c r="I356" s="19"/>
      <c r="J356" s="19"/>
      <c r="K356" s="20">
        <f>SUM(K342:K355)</f>
        <v>0.11750745536566</v>
      </c>
      <c r="L356" s="19"/>
      <c r="M356" s="19"/>
      <c r="N356" s="20">
        <f>SUM(N342:N355)</f>
        <v>9.6136788751148478E-2</v>
      </c>
      <c r="O356" s="19"/>
      <c r="P356" s="19"/>
      <c r="Q356" s="20">
        <f>SUM(Q342:Q355)</f>
        <v>9.0955831502066611E-2</v>
      </c>
      <c r="R356" s="19"/>
      <c r="S356" s="19"/>
      <c r="T356" s="20">
        <f>SUM(T342:T355)</f>
        <v>0.82677556929486784</v>
      </c>
      <c r="U356" s="19"/>
      <c r="V356" s="19"/>
      <c r="W356" s="20">
        <f>SUM(W342:W355)</f>
        <v>1.1658694969297779E-3</v>
      </c>
      <c r="X356" s="19"/>
      <c r="Y356" s="19"/>
      <c r="Z356" s="20">
        <f>SUM(Z342:Z355)</f>
        <v>3.21720676921255E-4</v>
      </c>
      <c r="AA356" s="19"/>
      <c r="AB356" s="19"/>
      <c r="AC356" s="20">
        <f>SUM(AC342:AC355)</f>
        <v>7.4668504079220086E-4</v>
      </c>
      <c r="AD356" s="19"/>
      <c r="AE356" s="19"/>
      <c r="AF356" s="20">
        <f>SUM(AF342:AF355)</f>
        <v>3.1986862495302196E-4</v>
      </c>
      <c r="AG356" s="19"/>
      <c r="AH356" s="19"/>
      <c r="AI356" s="20">
        <f>SUM(AI342:AI355)</f>
        <v>5.4091774288412094E-5</v>
      </c>
      <c r="AJ356" s="19"/>
      <c r="AK356" s="19"/>
      <c r="AL356" s="20">
        <f>SUM(AL342:AL355)</f>
        <v>0.7625939820886144</v>
      </c>
      <c r="AM356" s="19"/>
      <c r="AN356" s="19"/>
      <c r="AO356" s="20">
        <f>SUM(AO342:AO355)</f>
        <v>1.2752642892572903</v>
      </c>
      <c r="AP356" s="19"/>
      <c r="AQ356" s="19"/>
      <c r="AR356" s="20">
        <f>SUM(AR342:AR355)</f>
        <v>5.5235120588371563E-9</v>
      </c>
      <c r="AS356" s="19"/>
      <c r="AT356" s="19"/>
      <c r="AU356" s="20">
        <f>SUM(AU342:AU355)</f>
        <v>6.8677381155281729E-3</v>
      </c>
      <c r="AV356" s="19"/>
      <c r="AW356" s="19"/>
      <c r="AX356" s="20">
        <f>SUM(AX342:AX355)</f>
        <v>1.4686081986929167E-11</v>
      </c>
      <c r="AY356" s="19"/>
      <c r="AZ356" s="19"/>
      <c r="BA356" s="20">
        <f>SUM(BA342:BA355)</f>
        <v>5.0816239450934113E-8</v>
      </c>
      <c r="BB356" s="19"/>
      <c r="BC356" s="19"/>
      <c r="BD356" s="20">
        <f>SUM(BD342:BD355)</f>
        <v>5.9732066218961084E-8</v>
      </c>
      <c r="BE356" s="19"/>
      <c r="BF356" s="19"/>
      <c r="BG356" s="20">
        <f>SUM(BG342:BG355)</f>
        <v>4.0795756088953574E-7</v>
      </c>
      <c r="BH356" s="19"/>
      <c r="BI356" s="19"/>
      <c r="BJ356" s="20">
        <f>SUM(BJ342:BJ355)</f>
        <v>0.1625364604607645</v>
      </c>
    </row>
    <row r="359" spans="1:62" x14ac:dyDescent="0.25">
      <c r="A359" s="1" t="s">
        <v>163</v>
      </c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</row>
    <row r="360" spans="1:62" ht="20.399999999999999" x14ac:dyDescent="0.25">
      <c r="C360" s="48" t="s">
        <v>38</v>
      </c>
      <c r="D360" s="49"/>
      <c r="E360" s="49"/>
      <c r="F360" s="49"/>
      <c r="G360" s="49"/>
      <c r="H360" s="12"/>
      <c r="I360" s="50" t="s">
        <v>126</v>
      </c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62"/>
      <c r="BJ360" s="16"/>
    </row>
    <row r="361" spans="1:62" x14ac:dyDescent="0.25">
      <c r="A361" s="51" t="s">
        <v>31</v>
      </c>
      <c r="B361" s="51" t="s">
        <v>71</v>
      </c>
      <c r="C361" s="52" t="s">
        <v>32</v>
      </c>
      <c r="D361" s="53" t="s">
        <v>70</v>
      </c>
      <c r="E361" s="52" t="s">
        <v>0</v>
      </c>
      <c r="F361" s="52" t="s">
        <v>63</v>
      </c>
      <c r="G361" s="52" t="s">
        <v>1</v>
      </c>
      <c r="H361" s="53" t="s">
        <v>74</v>
      </c>
      <c r="I361" s="56" t="s">
        <v>43</v>
      </c>
      <c r="J361" s="57"/>
      <c r="K361" s="58"/>
      <c r="L361" s="56" t="s">
        <v>45</v>
      </c>
      <c r="M361" s="57"/>
      <c r="N361" s="58"/>
      <c r="O361" s="56" t="s">
        <v>44</v>
      </c>
      <c r="P361" s="57"/>
      <c r="Q361" s="58"/>
      <c r="R361" s="56" t="s">
        <v>42</v>
      </c>
      <c r="S361" s="57"/>
      <c r="T361" s="58"/>
      <c r="U361" s="56" t="s">
        <v>46</v>
      </c>
      <c r="V361" s="57"/>
      <c r="W361" s="58"/>
      <c r="X361" s="56" t="s">
        <v>47</v>
      </c>
      <c r="Y361" s="57"/>
      <c r="Z361" s="58"/>
      <c r="AA361" s="56" t="s">
        <v>48</v>
      </c>
      <c r="AB361" s="57"/>
      <c r="AC361" s="58"/>
      <c r="AD361" s="56" t="s">
        <v>49</v>
      </c>
      <c r="AE361" s="57"/>
      <c r="AF361" s="58"/>
      <c r="AG361" s="56" t="s">
        <v>50</v>
      </c>
      <c r="AH361" s="57"/>
      <c r="AI361" s="58"/>
      <c r="AJ361" s="56" t="s">
        <v>51</v>
      </c>
      <c r="AK361" s="57"/>
      <c r="AL361" s="58"/>
      <c r="AM361" s="56" t="s">
        <v>52</v>
      </c>
      <c r="AN361" s="57"/>
      <c r="AO361" s="58"/>
      <c r="AP361" s="57" t="s">
        <v>53</v>
      </c>
      <c r="AQ361" s="57"/>
      <c r="AR361" s="14"/>
      <c r="AS361" s="56" t="s">
        <v>54</v>
      </c>
      <c r="AT361" s="57"/>
      <c r="AU361" s="58"/>
      <c r="AV361" s="56" t="s">
        <v>55</v>
      </c>
      <c r="AW361" s="57"/>
      <c r="AX361" s="58"/>
      <c r="AY361" s="56" t="s">
        <v>56</v>
      </c>
      <c r="AZ361" s="57"/>
      <c r="BA361" s="58"/>
      <c r="BB361" s="59" t="s">
        <v>57</v>
      </c>
      <c r="BC361" s="60"/>
      <c r="BD361" s="61"/>
      <c r="BE361" s="59" t="s">
        <v>58</v>
      </c>
      <c r="BF361" s="60"/>
      <c r="BG361" s="61"/>
      <c r="BH361" s="66" t="s">
        <v>59</v>
      </c>
      <c r="BI361" s="66"/>
      <c r="BJ361" s="66"/>
    </row>
    <row r="362" spans="1:62" x14ac:dyDescent="0.25">
      <c r="A362" s="51"/>
      <c r="B362" s="51"/>
      <c r="C362" s="52"/>
      <c r="D362" s="54"/>
      <c r="E362" s="52"/>
      <c r="F362" s="52"/>
      <c r="G362" s="52"/>
      <c r="H362" s="54"/>
      <c r="I362" s="56" t="s">
        <v>61</v>
      </c>
      <c r="J362" s="58"/>
      <c r="K362" s="14"/>
      <c r="L362" s="56" t="s">
        <v>61</v>
      </c>
      <c r="M362" s="57"/>
      <c r="N362" s="58"/>
      <c r="O362" s="56" t="s">
        <v>62</v>
      </c>
      <c r="P362" s="57"/>
      <c r="Q362" s="58"/>
      <c r="R362" s="10"/>
      <c r="S362" s="11"/>
      <c r="T362" s="14"/>
      <c r="U362" s="56"/>
      <c r="V362" s="57"/>
      <c r="W362" s="58"/>
      <c r="X362" s="56" t="s">
        <v>62</v>
      </c>
      <c r="Y362" s="57"/>
      <c r="Z362" s="14"/>
      <c r="AA362" s="56" t="s">
        <v>62</v>
      </c>
      <c r="AB362" s="57"/>
      <c r="AC362" s="58"/>
      <c r="AD362" s="56" t="s">
        <v>62</v>
      </c>
      <c r="AE362" s="57"/>
      <c r="AF362" s="58"/>
      <c r="AG362" s="56" t="s">
        <v>62</v>
      </c>
      <c r="AH362" s="57"/>
      <c r="AI362" s="58"/>
      <c r="AJ362" s="56" t="s">
        <v>62</v>
      </c>
      <c r="AK362" s="57"/>
      <c r="AL362" s="14"/>
      <c r="AM362" s="56" t="s">
        <v>61</v>
      </c>
      <c r="AN362" s="57"/>
      <c r="AO362" s="58"/>
      <c r="AP362" s="57" t="s">
        <v>61</v>
      </c>
      <c r="AQ362" s="57"/>
      <c r="AR362" s="14"/>
      <c r="AS362" s="56"/>
      <c r="AT362" s="57"/>
      <c r="AU362" s="58"/>
      <c r="AV362" s="56" t="s">
        <v>60</v>
      </c>
      <c r="AW362" s="57"/>
      <c r="AX362" s="14"/>
      <c r="AY362" s="56" t="s">
        <v>60</v>
      </c>
      <c r="AZ362" s="57"/>
      <c r="BA362" s="58"/>
      <c r="BB362" s="63" t="s">
        <v>60</v>
      </c>
      <c r="BC362" s="64"/>
      <c r="BD362" s="65"/>
      <c r="BE362" s="63"/>
      <c r="BF362" s="64"/>
      <c r="BG362" s="65"/>
      <c r="BH362" s="66"/>
      <c r="BI362" s="66"/>
      <c r="BJ362" s="66"/>
    </row>
    <row r="363" spans="1:62" x14ac:dyDescent="0.25">
      <c r="A363" s="51"/>
      <c r="B363" s="51"/>
      <c r="C363" s="52"/>
      <c r="D363" s="55"/>
      <c r="E363" s="52"/>
      <c r="F363" s="52"/>
      <c r="G363" s="52"/>
      <c r="H363" s="54"/>
      <c r="I363" s="10" t="s">
        <v>36</v>
      </c>
      <c r="J363" s="24" t="s">
        <v>72</v>
      </c>
      <c r="K363" s="23" t="s">
        <v>73</v>
      </c>
      <c r="L363" s="13" t="s">
        <v>36</v>
      </c>
      <c r="M363" s="24" t="s">
        <v>72</v>
      </c>
      <c r="N363" s="23" t="s">
        <v>75</v>
      </c>
      <c r="O363" s="13" t="s">
        <v>36</v>
      </c>
      <c r="P363" s="24" t="s">
        <v>72</v>
      </c>
      <c r="Q363" s="23" t="s">
        <v>75</v>
      </c>
      <c r="R363" s="13" t="s">
        <v>36</v>
      </c>
      <c r="S363" s="24" t="s">
        <v>72</v>
      </c>
      <c r="T363" s="23" t="s">
        <v>75</v>
      </c>
      <c r="U363" s="13" t="s">
        <v>36</v>
      </c>
      <c r="V363" s="24" t="s">
        <v>72</v>
      </c>
      <c r="W363" s="23" t="s">
        <v>75</v>
      </c>
      <c r="X363" s="13" t="s">
        <v>36</v>
      </c>
      <c r="Y363" s="23" t="s">
        <v>72</v>
      </c>
      <c r="Z363" s="23" t="s">
        <v>75</v>
      </c>
      <c r="AA363" s="13" t="s">
        <v>36</v>
      </c>
      <c r="AB363" s="23" t="s">
        <v>72</v>
      </c>
      <c r="AC363" s="23" t="s">
        <v>75</v>
      </c>
      <c r="AD363" s="13" t="s">
        <v>36</v>
      </c>
      <c r="AE363" s="24" t="s">
        <v>72</v>
      </c>
      <c r="AF363" s="23" t="s">
        <v>75</v>
      </c>
      <c r="AG363" s="13" t="s">
        <v>36</v>
      </c>
      <c r="AH363" s="24" t="s">
        <v>72</v>
      </c>
      <c r="AI363" s="23" t="s">
        <v>75</v>
      </c>
      <c r="AJ363" s="13" t="s">
        <v>36</v>
      </c>
      <c r="AK363" s="23" t="s">
        <v>72</v>
      </c>
      <c r="AL363" s="23" t="s">
        <v>75</v>
      </c>
      <c r="AM363" s="13" t="s">
        <v>36</v>
      </c>
      <c r="AN363" s="24" t="s">
        <v>72</v>
      </c>
      <c r="AO363" s="23" t="s">
        <v>75</v>
      </c>
      <c r="AP363" s="23" t="s">
        <v>36</v>
      </c>
      <c r="AQ363" s="23" t="s">
        <v>72</v>
      </c>
      <c r="AR363" s="23" t="s">
        <v>75</v>
      </c>
      <c r="AS363" s="13" t="s">
        <v>36</v>
      </c>
      <c r="AT363" s="24" t="s">
        <v>72</v>
      </c>
      <c r="AU363" s="23" t="s">
        <v>75</v>
      </c>
      <c r="AV363" s="13" t="s">
        <v>36</v>
      </c>
      <c r="AW363" s="23" t="s">
        <v>72</v>
      </c>
      <c r="AX363" s="23" t="s">
        <v>75</v>
      </c>
      <c r="AY363" s="13" t="s">
        <v>36</v>
      </c>
      <c r="AZ363" s="24" t="s">
        <v>72</v>
      </c>
      <c r="BA363" s="23" t="s">
        <v>75</v>
      </c>
      <c r="BB363" s="13" t="s">
        <v>36</v>
      </c>
      <c r="BC363" s="24" t="s">
        <v>72</v>
      </c>
      <c r="BD363" s="23" t="s">
        <v>75</v>
      </c>
      <c r="BE363" s="13" t="s">
        <v>36</v>
      </c>
      <c r="BF363" s="24" t="s">
        <v>72</v>
      </c>
      <c r="BG363" s="23" t="s">
        <v>75</v>
      </c>
      <c r="BH363" s="23" t="s">
        <v>36</v>
      </c>
      <c r="BI363" s="24" t="s">
        <v>72</v>
      </c>
      <c r="BJ363" s="13" t="s">
        <v>75</v>
      </c>
    </row>
    <row r="364" spans="1:62" ht="14.4" x14ac:dyDescent="0.25">
      <c r="A364" s="3">
        <v>11111000</v>
      </c>
      <c r="B364" s="2" t="s">
        <v>30</v>
      </c>
      <c r="C364" s="4" t="s">
        <v>7</v>
      </c>
      <c r="D364" s="4" t="s">
        <v>34</v>
      </c>
      <c r="E364" s="4" t="s">
        <v>9</v>
      </c>
      <c r="F364" s="4" t="s">
        <v>34</v>
      </c>
      <c r="G364" s="4">
        <v>244</v>
      </c>
      <c r="H364" s="26">
        <v>7.8004069316288085</v>
      </c>
      <c r="I364" s="7">
        <v>0.62951999999999997</v>
      </c>
      <c r="J364" s="8">
        <f>(I364/$G364)</f>
        <v>2.5799999999999998E-3</v>
      </c>
      <c r="K364" s="8">
        <f>(J364*$H364)</f>
        <v>2.0125049883602326E-2</v>
      </c>
      <c r="L364" s="8">
        <v>0.40503999999999996</v>
      </c>
      <c r="M364" s="8">
        <f>(L364/$G364)</f>
        <v>1.6599999999999998E-3</v>
      </c>
      <c r="N364" s="8">
        <f>(M364*$H364)</f>
        <v>1.2948675506503821E-2</v>
      </c>
      <c r="O364" s="8">
        <v>0.29768</v>
      </c>
      <c r="P364" s="8">
        <f>(O364/$G364)</f>
        <v>1.2199999999999999E-3</v>
      </c>
      <c r="Q364" s="8">
        <f>(P364*$H364)</f>
        <v>9.5164964565871459E-3</v>
      </c>
      <c r="R364" s="8">
        <v>2.0349599999999999</v>
      </c>
      <c r="S364" s="8">
        <f>(R364/$G364)</f>
        <v>8.3400000000000002E-3</v>
      </c>
      <c r="T364" s="8">
        <f>(S364*$H364)</f>
        <v>6.505539380978427E-2</v>
      </c>
      <c r="U364" s="8">
        <v>2.7328000000000001E-3</v>
      </c>
      <c r="V364" s="8">
        <f>(U364/$G364)</f>
        <v>1.1199999999999999E-5</v>
      </c>
      <c r="W364" s="8">
        <f>(V364*$H364)</f>
        <v>8.7364557634242654E-5</v>
      </c>
      <c r="X364" s="8">
        <v>1.02724E-3</v>
      </c>
      <c r="Y364" s="8">
        <f>(X364/$G364)</f>
        <v>4.2100000000000003E-6</v>
      </c>
      <c r="Z364" s="8">
        <f>(Y364*$H364)</f>
        <v>3.2839713182157287E-5</v>
      </c>
      <c r="AA364" s="8">
        <v>2.6595999999999998E-3</v>
      </c>
      <c r="AB364" s="8">
        <f>(AA364/$G364)</f>
        <v>1.0899999999999999E-5</v>
      </c>
      <c r="AC364" s="8">
        <f>(AB364*$H364)</f>
        <v>8.5024435554754011E-5</v>
      </c>
      <c r="AD364" s="8">
        <v>2.5375999999999996E-4</v>
      </c>
      <c r="AE364" s="8">
        <f>(AD364/$G364)</f>
        <v>1.0399999999999998E-6</v>
      </c>
      <c r="AF364" s="8">
        <f>(AE364*$H364)</f>
        <v>8.1124232088939594E-6</v>
      </c>
      <c r="AG364" s="8">
        <v>8.9059999999999991E-5</v>
      </c>
      <c r="AH364" s="8">
        <f>(AG364/$G364)</f>
        <v>3.6499999999999995E-7</v>
      </c>
      <c r="AI364" s="8">
        <f>(AH364*$H364)</f>
        <v>2.8471485300445149E-6</v>
      </c>
      <c r="AJ364" s="8">
        <v>1.70312</v>
      </c>
      <c r="AK364" s="8">
        <f>(AJ364/$G364)</f>
        <v>6.9800000000000001E-3</v>
      </c>
      <c r="AL364" s="8">
        <f>(AK364*$H364)</f>
        <v>5.4446840382769084E-2</v>
      </c>
      <c r="AM364" s="8">
        <v>3.1719999999999997</v>
      </c>
      <c r="AN364" s="8">
        <f>(AM364/$G364)</f>
        <v>1.2999999999999999E-2</v>
      </c>
      <c r="AO364" s="8">
        <f>(AN364*$H364)</f>
        <v>0.10140529011117451</v>
      </c>
      <c r="AP364" s="8">
        <v>1.8885599999999999E-8</v>
      </c>
      <c r="AQ364" s="8">
        <f>(AP364/$G364)</f>
        <v>7.7399999999999999E-11</v>
      </c>
      <c r="AR364" s="8">
        <f>(AQ364*$H364)</f>
        <v>6.0375149650806973E-10</v>
      </c>
      <c r="AS364" s="9">
        <v>2.07888E-2</v>
      </c>
      <c r="AT364" s="8">
        <f>(AS364/$G364)</f>
        <v>8.5199999999999997E-5</v>
      </c>
      <c r="AU364" s="8">
        <f>(AT364*$H364)</f>
        <v>6.6459467057477443E-4</v>
      </c>
      <c r="AV364" s="9">
        <v>3.6844000000000001E-11</v>
      </c>
      <c r="AW364" s="8">
        <f>(AV364/$G364)</f>
        <v>1.5100000000000001E-13</v>
      </c>
      <c r="AX364" s="8">
        <f>(AW364*$H364)</f>
        <v>1.1778614466759501E-12</v>
      </c>
      <c r="AY364" s="9">
        <v>1.77876E-7</v>
      </c>
      <c r="AZ364" s="8">
        <f>(AY364/$G364)</f>
        <v>7.2899999999999996E-10</v>
      </c>
      <c r="BA364" s="8">
        <f>(AZ364*$H364)</f>
        <v>5.6864966531574013E-9</v>
      </c>
      <c r="BB364" s="9">
        <v>1.60064E-7</v>
      </c>
      <c r="BC364" s="8">
        <f>(BB364/$G364)</f>
        <v>6.5600000000000001E-10</v>
      </c>
      <c r="BD364" s="8">
        <f>(BC364*$H364)</f>
        <v>5.1170669471484986E-9</v>
      </c>
      <c r="BE364" s="9">
        <v>1.59088E-6</v>
      </c>
      <c r="BF364" s="8">
        <f>(BE364/$G364)</f>
        <v>6.5199999999999998E-9</v>
      </c>
      <c r="BG364" s="8">
        <f>(BF364*$H364)</f>
        <v>5.0858653194219828E-8</v>
      </c>
      <c r="BH364" s="9">
        <v>0.56607999999999992</v>
      </c>
      <c r="BI364" s="8">
        <f>(BH364/$G364)</f>
        <v>2.3199999999999996E-3</v>
      </c>
      <c r="BJ364" s="8">
        <f>(BI364*$H364)</f>
        <v>1.8096944081378831E-2</v>
      </c>
    </row>
    <row r="365" spans="1:62" ht="14.4" x14ac:dyDescent="0.3">
      <c r="A365" s="3">
        <v>21500100</v>
      </c>
      <c r="B365" s="2" t="s">
        <v>21</v>
      </c>
      <c r="C365" s="4" t="s">
        <v>5</v>
      </c>
      <c r="D365" s="4" t="s">
        <v>35</v>
      </c>
      <c r="E365" s="4" t="s">
        <v>10</v>
      </c>
      <c r="F365" s="4" t="s">
        <v>35</v>
      </c>
      <c r="G365" s="4">
        <v>85</v>
      </c>
      <c r="H365" s="30">
        <v>0.81124232088939607</v>
      </c>
      <c r="I365" s="8">
        <v>3.1705000000000001</v>
      </c>
      <c r="J365" s="8">
        <f t="shared" ref="J365:J377" si="576">(I365/$G365)</f>
        <v>3.73E-2</v>
      </c>
      <c r="K365" s="8">
        <f t="shared" ref="K365:K377" si="577">(J365*$H365)</f>
        <v>3.0259338569174475E-2</v>
      </c>
      <c r="L365" s="8">
        <v>2.2270000000000003</v>
      </c>
      <c r="M365" s="8">
        <f t="shared" ref="M365:M377" si="578">(L365/$G365)</f>
        <v>2.6200000000000005E-2</v>
      </c>
      <c r="N365" s="8">
        <f t="shared" ref="N365:N377" si="579">(M365*$H365)</f>
        <v>2.1254548807302182E-2</v>
      </c>
      <c r="O365" s="8">
        <v>2.2270000000000003</v>
      </c>
      <c r="P365" s="8">
        <f t="shared" ref="P365:P377" si="580">(O365/$G365)</f>
        <v>2.6200000000000005E-2</v>
      </c>
      <c r="Q365" s="8">
        <f t="shared" ref="Q365:Q377" si="581">(P365*$H365)</f>
        <v>2.1254548807302182E-2</v>
      </c>
      <c r="R365" s="8">
        <v>15.13</v>
      </c>
      <c r="S365" s="8">
        <f t="shared" ref="S365:S377" si="582">(R365/$G365)</f>
        <v>0.17800000000000002</v>
      </c>
      <c r="T365" s="8">
        <f t="shared" ref="T365:T377" si="583">(S365*$H365)</f>
        <v>0.14440113311831251</v>
      </c>
      <c r="U365" s="8">
        <v>2.4225E-2</v>
      </c>
      <c r="V365" s="8">
        <f t="shared" ref="V365:V377" si="584">(U365/$G365)</f>
        <v>2.8499999999999999E-4</v>
      </c>
      <c r="W365" s="8">
        <f t="shared" ref="W365:W377" si="585">(V365*$H365)</f>
        <v>2.3120406145347788E-4</v>
      </c>
      <c r="X365" s="8">
        <v>8.1855000000000001E-3</v>
      </c>
      <c r="Y365" s="8">
        <f t="shared" ref="Y365:Y377" si="586">(X365/$G365)</f>
        <v>9.6299999999999996E-5</v>
      </c>
      <c r="Z365" s="8">
        <f t="shared" ref="Z365:Z377" si="587">(Y365*$H365)</f>
        <v>7.8122635501648845E-5</v>
      </c>
      <c r="AA365" s="8">
        <v>2.4309999999999998E-2</v>
      </c>
      <c r="AB365" s="8">
        <f t="shared" ref="AB365:AB377" si="588">(AA365/$G365)</f>
        <v>2.8599999999999996E-4</v>
      </c>
      <c r="AC365" s="8">
        <f t="shared" ref="AC365:AC377" si="589">(AB365*$H365)</f>
        <v>2.3201530377436725E-4</v>
      </c>
      <c r="AD365" s="8">
        <v>2.346E-3</v>
      </c>
      <c r="AE365" s="8">
        <f t="shared" ref="AE365:AE377" si="590">(AD365/$G365)</f>
        <v>2.76E-5</v>
      </c>
      <c r="AF365" s="8">
        <f t="shared" ref="AF365:AF377" si="591">(AE365*$H365)</f>
        <v>2.2390288056547332E-5</v>
      </c>
      <c r="AG365" s="8">
        <v>8.585E-4</v>
      </c>
      <c r="AH365" s="8">
        <f t="shared" ref="AH365:AH377" si="592">(AG365/$G365)</f>
        <v>1.01E-5</v>
      </c>
      <c r="AI365" s="8">
        <f t="shared" ref="AI365:AI377" si="593">(AH365*$H365)</f>
        <v>8.1935474409829001E-6</v>
      </c>
      <c r="AJ365" s="8">
        <v>9.6050000000000004</v>
      </c>
      <c r="AK365" s="8">
        <f t="shared" ref="AK365:AK377" si="594">(AJ365/$G365)</f>
        <v>0.113</v>
      </c>
      <c r="AL365" s="8">
        <f t="shared" ref="AL365:AL377" si="595">(AK365*$H365)</f>
        <v>9.1670382260501754E-2</v>
      </c>
      <c r="AM365" s="8">
        <v>25.500000000000004</v>
      </c>
      <c r="AN365" s="8">
        <f t="shared" ref="AN365:AN377" si="596">(AM365/$G365)</f>
        <v>0.30000000000000004</v>
      </c>
      <c r="AO365" s="8">
        <f t="shared" ref="AO365:AO377" si="597">(AN365*$H365)</f>
        <v>0.24337269626681884</v>
      </c>
      <c r="AP365" s="8">
        <v>1.2665000000000001E-7</v>
      </c>
      <c r="AQ365" s="8">
        <f t="shared" ref="AQ365:AQ377" si="598">(AP365/$G365)</f>
        <v>1.4900000000000002E-9</v>
      </c>
      <c r="AR365" s="8">
        <f t="shared" ref="AR365:AR377" si="599">(AQ365*$H365)</f>
        <v>1.2087510581252003E-9</v>
      </c>
      <c r="AS365" s="9">
        <v>7.1060000000000014E-5</v>
      </c>
      <c r="AT365" s="8">
        <f t="shared" ref="AT365:AT377" si="600">(AS365/$G365)</f>
        <v>8.3600000000000013E-7</v>
      </c>
      <c r="AU365" s="8">
        <f t="shared" ref="AU365:AU377" si="601">(AT365*$H365)</f>
        <v>6.781985802635352E-7</v>
      </c>
      <c r="AV365" s="9">
        <v>2.6350000000000002E-10</v>
      </c>
      <c r="AW365" s="8">
        <f t="shared" ref="AW365:AW377" si="602">(AV365/$G365)</f>
        <v>3.1000000000000001E-12</v>
      </c>
      <c r="AX365" s="8">
        <f t="shared" ref="AX365:AX377" si="603">(AW365*$H365)</f>
        <v>2.514851194757128E-12</v>
      </c>
      <c r="AY365" s="9">
        <v>1.547E-6</v>
      </c>
      <c r="AZ365" s="8">
        <f t="shared" ref="AZ365:AZ377" si="604">(AY365/$G365)</f>
        <v>1.8200000000000001E-8</v>
      </c>
      <c r="BA365" s="8">
        <f t="shared" ref="BA365:BA377" si="605">(AZ365*$H365)</f>
        <v>1.476461024018701E-8</v>
      </c>
      <c r="BB365" s="9">
        <v>1.3090000000000003E-6</v>
      </c>
      <c r="BC365" s="8">
        <f t="shared" ref="BC365:BC377" si="606">(BB365/$G365)</f>
        <v>1.5400000000000002E-8</v>
      </c>
      <c r="BD365" s="8">
        <f t="shared" ref="BD365:BD377" si="607">(BC365*$H365)</f>
        <v>1.2493131741696701E-8</v>
      </c>
      <c r="BE365" s="9">
        <v>9.6900000000000004E-6</v>
      </c>
      <c r="BF365" s="8">
        <f t="shared" ref="BF365:BF377" si="608">(BE365/$G365)</f>
        <v>1.14E-7</v>
      </c>
      <c r="BG365" s="8">
        <f t="shared" ref="BG365:BG377" si="609">(BF365*$H365)</f>
        <v>9.2481624581391153E-8</v>
      </c>
      <c r="BH365" s="9">
        <v>3.6804999999999999</v>
      </c>
      <c r="BI365" s="8">
        <f t="shared" ref="BI365:BI377" si="610">(BH365/$G365)</f>
        <v>4.3299999999999998E-2</v>
      </c>
      <c r="BJ365" s="8">
        <f t="shared" ref="BJ365:BJ377" si="611">(BI365*$H365)</f>
        <v>3.5126792494510846E-2</v>
      </c>
    </row>
    <row r="366" spans="1:62" x14ac:dyDescent="0.25">
      <c r="A366" s="3">
        <v>24144210</v>
      </c>
      <c r="B366" s="2" t="s">
        <v>67</v>
      </c>
      <c r="C366" s="4" t="s">
        <v>5</v>
      </c>
      <c r="D366" s="4" t="s">
        <v>15</v>
      </c>
      <c r="E366" s="4" t="s">
        <v>15</v>
      </c>
      <c r="F366" s="4" t="s">
        <v>15</v>
      </c>
      <c r="G366" s="4">
        <v>85</v>
      </c>
      <c r="H366" s="4">
        <v>1.5756826918276601</v>
      </c>
      <c r="I366" s="8">
        <v>0.44115000000000004</v>
      </c>
      <c r="J366" s="8">
        <f t="shared" si="576"/>
        <v>5.1900000000000002E-3</v>
      </c>
      <c r="K366" s="8">
        <f t="shared" si="577"/>
        <v>8.1777931705855553E-3</v>
      </c>
      <c r="L366" s="8">
        <v>0.41395000000000004</v>
      </c>
      <c r="M366" s="8">
        <f t="shared" si="578"/>
        <v>4.8700000000000002E-3</v>
      </c>
      <c r="N366" s="8">
        <f t="shared" si="579"/>
        <v>7.673574709200705E-3</v>
      </c>
      <c r="O366" s="8">
        <v>0.73865000000000003</v>
      </c>
      <c r="P366" s="8">
        <f t="shared" si="580"/>
        <v>8.6899999999999998E-3</v>
      </c>
      <c r="Q366" s="8">
        <f t="shared" si="581"/>
        <v>1.3692682591982365E-2</v>
      </c>
      <c r="R366" s="8">
        <v>3.9865000000000004</v>
      </c>
      <c r="S366" s="8">
        <f t="shared" si="582"/>
        <v>4.6900000000000004E-2</v>
      </c>
      <c r="T366" s="8">
        <f t="shared" si="583"/>
        <v>7.3899518246717269E-2</v>
      </c>
      <c r="U366" s="8">
        <v>5.4060000000000011E-3</v>
      </c>
      <c r="V366" s="8">
        <f t="shared" si="584"/>
        <v>6.3600000000000014E-5</v>
      </c>
      <c r="W366" s="8">
        <f t="shared" si="585"/>
        <v>1.002134192002392E-4</v>
      </c>
      <c r="X366" s="8">
        <v>1.6234999999999999E-3</v>
      </c>
      <c r="Y366" s="8">
        <f t="shared" si="586"/>
        <v>1.91E-5</v>
      </c>
      <c r="Z366" s="8">
        <f t="shared" si="587"/>
        <v>3.0095539413908308E-5</v>
      </c>
      <c r="AA366" s="8">
        <v>4.8365000000000005E-3</v>
      </c>
      <c r="AB366" s="8">
        <f t="shared" si="588"/>
        <v>5.6900000000000007E-5</v>
      </c>
      <c r="AC366" s="8">
        <f t="shared" si="589"/>
        <v>8.9656345164993874E-5</v>
      </c>
      <c r="AD366" s="8">
        <v>6.9614999999999998E-4</v>
      </c>
      <c r="AE366" s="8">
        <f t="shared" si="590"/>
        <v>8.1899999999999995E-6</v>
      </c>
      <c r="AF366" s="8">
        <f t="shared" si="591"/>
        <v>1.2904841246068536E-5</v>
      </c>
      <c r="AG366" s="8">
        <v>1.6405000000000003E-4</v>
      </c>
      <c r="AH366" s="8">
        <f t="shared" si="592"/>
        <v>1.9300000000000002E-6</v>
      </c>
      <c r="AI366" s="8">
        <f t="shared" si="593"/>
        <v>3.0410675952273842E-6</v>
      </c>
      <c r="AJ366" s="8">
        <v>2.2015000000000002</v>
      </c>
      <c r="AK366" s="8">
        <f t="shared" si="594"/>
        <v>2.5900000000000003E-2</v>
      </c>
      <c r="AL366" s="8">
        <f t="shared" si="595"/>
        <v>4.0810181718336398E-2</v>
      </c>
      <c r="AM366" s="8">
        <v>4.3520000000000003</v>
      </c>
      <c r="AN366" s="8">
        <f t="shared" si="596"/>
        <v>5.1200000000000002E-2</v>
      </c>
      <c r="AO366" s="8">
        <f t="shared" si="597"/>
        <v>8.0674953821576204E-2</v>
      </c>
      <c r="AP366" s="8">
        <v>3.7400000000000004E-8</v>
      </c>
      <c r="AQ366" s="8">
        <f t="shared" si="598"/>
        <v>4.4000000000000003E-10</v>
      </c>
      <c r="AR366" s="8">
        <f t="shared" si="599"/>
        <v>6.9330038440417047E-10</v>
      </c>
      <c r="AS366" s="9">
        <v>2.0060000000000001E-2</v>
      </c>
      <c r="AT366" s="8">
        <f t="shared" si="600"/>
        <v>2.3600000000000002E-4</v>
      </c>
      <c r="AU366" s="8">
        <f t="shared" si="601"/>
        <v>3.7186111527132783E-4</v>
      </c>
      <c r="AV366" s="9">
        <v>5.4654999999999998E-11</v>
      </c>
      <c r="AW366" s="8">
        <f t="shared" si="602"/>
        <v>6.4299999999999999E-13</v>
      </c>
      <c r="AX366" s="8">
        <f t="shared" si="603"/>
        <v>1.0131639708451854E-12</v>
      </c>
      <c r="AY366" s="9">
        <v>3.0005000000000004E-7</v>
      </c>
      <c r="AZ366" s="8">
        <f t="shared" si="604"/>
        <v>3.5300000000000004E-9</v>
      </c>
      <c r="BA366" s="8">
        <f t="shared" si="605"/>
        <v>5.5621599021516408E-9</v>
      </c>
      <c r="BB366" s="9">
        <v>2.7370000000000002E-7</v>
      </c>
      <c r="BC366" s="8">
        <f t="shared" si="606"/>
        <v>3.2200000000000005E-9</v>
      </c>
      <c r="BD366" s="8">
        <f t="shared" si="607"/>
        <v>5.0736982676850663E-9</v>
      </c>
      <c r="BE366" s="9">
        <v>1.8020000000000001E-6</v>
      </c>
      <c r="BF366" s="8">
        <f t="shared" si="608"/>
        <v>2.1200000000000001E-8</v>
      </c>
      <c r="BG366" s="8">
        <f t="shared" si="609"/>
        <v>3.3404473066746396E-8</v>
      </c>
      <c r="BH366" s="9">
        <v>0.91800000000000015</v>
      </c>
      <c r="BI366" s="8">
        <f t="shared" si="610"/>
        <v>1.0800000000000002E-2</v>
      </c>
      <c r="BJ366" s="8">
        <f t="shared" si="611"/>
        <v>1.7017373071738732E-2</v>
      </c>
    </row>
    <row r="367" spans="1:62" ht="14.4" x14ac:dyDescent="0.25">
      <c r="A367" s="3">
        <v>25221405</v>
      </c>
      <c r="B367" s="2" t="s">
        <v>39</v>
      </c>
      <c r="C367" s="4" t="s">
        <v>5</v>
      </c>
      <c r="D367" s="4" t="s">
        <v>33</v>
      </c>
      <c r="E367" s="4" t="s">
        <v>20</v>
      </c>
      <c r="F367" s="4" t="s">
        <v>33</v>
      </c>
      <c r="G367" s="4">
        <v>55</v>
      </c>
      <c r="H367" s="26">
        <v>0.46802441589772853</v>
      </c>
      <c r="I367" s="8">
        <v>0.39049999999999996</v>
      </c>
      <c r="J367" s="8">
        <f t="shared" si="576"/>
        <v>7.0999999999999995E-3</v>
      </c>
      <c r="K367" s="8">
        <f t="shared" si="577"/>
        <v>3.3229733528738724E-3</v>
      </c>
      <c r="L367" s="8">
        <v>0.27609999999999996</v>
      </c>
      <c r="M367" s="8">
        <f t="shared" si="578"/>
        <v>5.0199999999999993E-3</v>
      </c>
      <c r="N367" s="8">
        <f t="shared" si="579"/>
        <v>2.3494825678065968E-3</v>
      </c>
      <c r="O367" s="8">
        <v>0.23540000000000003</v>
      </c>
      <c r="P367" s="8">
        <f t="shared" si="580"/>
        <v>4.2800000000000008E-3</v>
      </c>
      <c r="Q367" s="8">
        <f t="shared" si="581"/>
        <v>2.0031445000422785E-3</v>
      </c>
      <c r="R367" s="8">
        <v>4.3614999999999995</v>
      </c>
      <c r="S367" s="8">
        <f t="shared" si="582"/>
        <v>7.9299999999999995E-2</v>
      </c>
      <c r="T367" s="8">
        <f t="shared" si="583"/>
        <v>3.7114336180689871E-2</v>
      </c>
      <c r="U367" s="8">
        <v>2.7445E-3</v>
      </c>
      <c r="V367" s="8">
        <f t="shared" si="584"/>
        <v>4.99E-5</v>
      </c>
      <c r="W367" s="8">
        <f t="shared" si="585"/>
        <v>2.3354418353296653E-5</v>
      </c>
      <c r="X367" s="8">
        <v>9.2949999999999988E-4</v>
      </c>
      <c r="Y367" s="8">
        <f t="shared" si="586"/>
        <v>1.6899999999999997E-5</v>
      </c>
      <c r="Z367" s="8">
        <f t="shared" si="587"/>
        <v>7.9096126286716117E-6</v>
      </c>
      <c r="AA367" s="8">
        <v>2.8435000000000001E-3</v>
      </c>
      <c r="AB367" s="8">
        <f t="shared" si="588"/>
        <v>5.1700000000000003E-5</v>
      </c>
      <c r="AC367" s="8">
        <f t="shared" si="589"/>
        <v>2.4196862301912566E-5</v>
      </c>
      <c r="AD367" s="8">
        <v>2.9040000000000001E-4</v>
      </c>
      <c r="AE367" s="8">
        <f t="shared" si="590"/>
        <v>5.2800000000000003E-6</v>
      </c>
      <c r="AF367" s="8">
        <f t="shared" si="591"/>
        <v>2.4711689159400068E-6</v>
      </c>
      <c r="AG367" s="8">
        <v>1.8480000000000002E-4</v>
      </c>
      <c r="AH367" s="8">
        <f t="shared" si="592"/>
        <v>3.3600000000000004E-6</v>
      </c>
      <c r="AI367" s="8">
        <f t="shared" si="593"/>
        <v>1.572562037416368E-6</v>
      </c>
      <c r="AJ367" s="8">
        <v>1.4080000000000001</v>
      </c>
      <c r="AK367" s="8">
        <f t="shared" si="594"/>
        <v>2.5600000000000001E-2</v>
      </c>
      <c r="AL367" s="8">
        <f t="shared" si="595"/>
        <v>1.1981425046981851E-2</v>
      </c>
      <c r="AM367" s="8">
        <v>22.605</v>
      </c>
      <c r="AN367" s="8">
        <f t="shared" si="596"/>
        <v>0.41100000000000003</v>
      </c>
      <c r="AO367" s="8">
        <f t="shared" si="597"/>
        <v>0.19235803493396644</v>
      </c>
      <c r="AP367" s="8">
        <v>1.8205E-8</v>
      </c>
      <c r="AQ367" s="8">
        <f t="shared" si="598"/>
        <v>3.3099999999999999E-10</v>
      </c>
      <c r="AR367" s="8">
        <f t="shared" si="599"/>
        <v>1.5491608166214815E-10</v>
      </c>
      <c r="AS367" s="9">
        <v>6.2699999999999992E-2</v>
      </c>
      <c r="AT367" s="8">
        <f t="shared" si="600"/>
        <v>1.14E-3</v>
      </c>
      <c r="AU367" s="8">
        <f t="shared" si="601"/>
        <v>5.3354783412341053E-4</v>
      </c>
      <c r="AV367" s="9">
        <v>3.1075E-11</v>
      </c>
      <c r="AW367" s="8">
        <f t="shared" si="602"/>
        <v>5.6500000000000002E-13</v>
      </c>
      <c r="AX367" s="8">
        <f t="shared" si="603"/>
        <v>2.6443379498221662E-13</v>
      </c>
      <c r="AY367" s="9">
        <v>1.8094999999999999E-7</v>
      </c>
      <c r="AZ367" s="8">
        <f t="shared" si="604"/>
        <v>3.2899999999999996E-9</v>
      </c>
      <c r="BA367" s="8">
        <f t="shared" si="605"/>
        <v>1.5398003283035266E-9</v>
      </c>
      <c r="BB367" s="9">
        <v>1.5069999999999999E-7</v>
      </c>
      <c r="BC367" s="8">
        <f t="shared" si="606"/>
        <v>2.7400000000000001E-9</v>
      </c>
      <c r="BD367" s="8">
        <f t="shared" si="607"/>
        <v>1.2823868995597761E-9</v>
      </c>
      <c r="BE367" s="9">
        <v>1.1990000000000001E-6</v>
      </c>
      <c r="BF367" s="8">
        <f t="shared" si="608"/>
        <v>2.18E-8</v>
      </c>
      <c r="BG367" s="8">
        <f t="shared" si="609"/>
        <v>1.0202932266570482E-8</v>
      </c>
      <c r="BH367" s="9">
        <v>0.42349999999999999</v>
      </c>
      <c r="BI367" s="8">
        <f t="shared" si="610"/>
        <v>7.6999999999999994E-3</v>
      </c>
      <c r="BJ367" s="8">
        <f t="shared" si="611"/>
        <v>3.6037880024125096E-3</v>
      </c>
    </row>
    <row r="368" spans="1:62" ht="14.4" x14ac:dyDescent="0.25">
      <c r="A368" s="3">
        <v>26137120</v>
      </c>
      <c r="B368" s="2" t="s">
        <v>22</v>
      </c>
      <c r="C368" s="4" t="s">
        <v>5</v>
      </c>
      <c r="D368" s="4" t="s">
        <v>8</v>
      </c>
      <c r="E368" s="4" t="s">
        <v>8</v>
      </c>
      <c r="F368" s="4" t="s">
        <v>8</v>
      </c>
      <c r="G368" s="4">
        <v>85</v>
      </c>
      <c r="H368" s="26">
        <v>3.9002034658144042</v>
      </c>
      <c r="I368" s="8">
        <v>0.68254999999999999</v>
      </c>
      <c r="J368" s="8">
        <f t="shared" si="576"/>
        <v>8.0300000000000007E-3</v>
      </c>
      <c r="K368" s="8">
        <f t="shared" si="577"/>
        <v>3.1318633830489669E-2</v>
      </c>
      <c r="L368" s="8">
        <v>0.66555000000000009</v>
      </c>
      <c r="M368" s="8">
        <f t="shared" si="578"/>
        <v>7.8300000000000002E-3</v>
      </c>
      <c r="N368" s="8">
        <f t="shared" si="579"/>
        <v>3.0538593137326785E-2</v>
      </c>
      <c r="O368" s="8">
        <v>0.39950000000000002</v>
      </c>
      <c r="P368" s="8">
        <f t="shared" si="580"/>
        <v>4.7000000000000002E-3</v>
      </c>
      <c r="Q368" s="8">
        <f t="shared" si="581"/>
        <v>1.83309562893277E-2</v>
      </c>
      <c r="R368" s="8">
        <v>7.5905000000000005</v>
      </c>
      <c r="S368" s="8">
        <f t="shared" si="582"/>
        <v>8.9300000000000004E-2</v>
      </c>
      <c r="T368" s="8">
        <f t="shared" si="583"/>
        <v>0.3482881694972263</v>
      </c>
      <c r="U368" s="8">
        <v>5.4229999999999999E-3</v>
      </c>
      <c r="V368" s="8">
        <f t="shared" si="584"/>
        <v>6.3799999999999992E-5</v>
      </c>
      <c r="W368" s="8">
        <f t="shared" si="585"/>
        <v>2.4883298111895896E-4</v>
      </c>
      <c r="X368" s="8">
        <v>2.2014999999999999E-3</v>
      </c>
      <c r="Y368" s="8">
        <f t="shared" si="586"/>
        <v>2.5899999999999999E-5</v>
      </c>
      <c r="Z368" s="8">
        <f t="shared" si="587"/>
        <v>1.0101526976459306E-4</v>
      </c>
      <c r="AA368" s="8">
        <v>2.856E-3</v>
      </c>
      <c r="AB368" s="8">
        <f t="shared" si="588"/>
        <v>3.3600000000000004E-5</v>
      </c>
      <c r="AC368" s="8">
        <f t="shared" si="589"/>
        <v>1.3104683645136399E-4</v>
      </c>
      <c r="AD368" s="8">
        <v>5.4740000000000006E-3</v>
      </c>
      <c r="AE368" s="8">
        <f t="shared" si="590"/>
        <v>6.4400000000000007E-5</v>
      </c>
      <c r="AF368" s="8">
        <f t="shared" si="591"/>
        <v>2.5117310319844766E-4</v>
      </c>
      <c r="AG368" s="8">
        <v>6.9870000000000002E-4</v>
      </c>
      <c r="AH368" s="8">
        <f t="shared" si="592"/>
        <v>8.2200000000000009E-6</v>
      </c>
      <c r="AI368" s="8">
        <f t="shared" si="593"/>
        <v>3.2059672488994408E-5</v>
      </c>
      <c r="AJ368" s="8">
        <v>2.8475000000000001</v>
      </c>
      <c r="AK368" s="8">
        <f t="shared" si="594"/>
        <v>3.3500000000000002E-2</v>
      </c>
      <c r="AL368" s="8">
        <f t="shared" si="595"/>
        <v>0.13065681610478255</v>
      </c>
      <c r="AM368" s="8">
        <v>9.0950000000000006</v>
      </c>
      <c r="AN368" s="8">
        <f t="shared" si="596"/>
        <v>0.10700000000000001</v>
      </c>
      <c r="AO368" s="8">
        <f t="shared" si="597"/>
        <v>0.41732177084214128</v>
      </c>
      <c r="AP368" s="8">
        <v>3.1534999999999997E-8</v>
      </c>
      <c r="AQ368" s="8">
        <f t="shared" si="598"/>
        <v>3.7099999999999996E-10</v>
      </c>
      <c r="AR368" s="8">
        <f t="shared" si="599"/>
        <v>1.4469754858171438E-9</v>
      </c>
      <c r="AS368" s="9">
        <v>3.4765E-3</v>
      </c>
      <c r="AT368" s="8">
        <f t="shared" si="600"/>
        <v>4.0899999999999998E-5</v>
      </c>
      <c r="AU368" s="8">
        <f t="shared" si="601"/>
        <v>1.5951832175180913E-4</v>
      </c>
      <c r="AV368" s="9">
        <v>1.4960000000000001E-10</v>
      </c>
      <c r="AW368" s="8">
        <f t="shared" si="602"/>
        <v>1.76E-12</v>
      </c>
      <c r="AX368" s="8">
        <f t="shared" si="603"/>
        <v>6.8643580998333511E-12</v>
      </c>
      <c r="AY368" s="9">
        <v>2.3205000000000002E-7</v>
      </c>
      <c r="AZ368" s="8">
        <f t="shared" si="604"/>
        <v>2.7300000000000003E-9</v>
      </c>
      <c r="BA368" s="8">
        <f t="shared" si="605"/>
        <v>1.0647555461673325E-8</v>
      </c>
      <c r="BB368" s="9">
        <v>3.9355000000000003E-7</v>
      </c>
      <c r="BC368" s="8">
        <f t="shared" si="606"/>
        <v>4.6299999999999999E-9</v>
      </c>
      <c r="BD368" s="8">
        <f t="shared" si="607"/>
        <v>1.8057942046720693E-8</v>
      </c>
      <c r="BE368" s="9">
        <v>2.7030000000000002E-6</v>
      </c>
      <c r="BF368" s="8">
        <f t="shared" si="608"/>
        <v>3.18E-8</v>
      </c>
      <c r="BG368" s="8">
        <f t="shared" si="609"/>
        <v>1.2402647021289806E-7</v>
      </c>
      <c r="BH368" s="9">
        <v>1.0965</v>
      </c>
      <c r="BI368" s="8">
        <f t="shared" si="610"/>
        <v>1.29E-2</v>
      </c>
      <c r="BJ368" s="8">
        <f t="shared" si="611"/>
        <v>5.0312624709005813E-2</v>
      </c>
    </row>
    <row r="369" spans="1:62" x14ac:dyDescent="0.25">
      <c r="A369" s="3">
        <v>31103010</v>
      </c>
      <c r="B369" s="2" t="s">
        <v>40</v>
      </c>
      <c r="C369" s="4" t="s">
        <v>5</v>
      </c>
      <c r="D369" s="4" t="s">
        <v>6</v>
      </c>
      <c r="E369" s="4" t="s">
        <v>6</v>
      </c>
      <c r="F369" s="4" t="s">
        <v>64</v>
      </c>
      <c r="G369" s="4">
        <v>50</v>
      </c>
      <c r="H369" s="4">
        <v>1.17006140482</v>
      </c>
      <c r="I369" s="8">
        <v>0.33850000000000002</v>
      </c>
      <c r="J369" s="8">
        <f t="shared" si="576"/>
        <v>6.7700000000000008E-3</v>
      </c>
      <c r="K369" s="8">
        <f t="shared" si="577"/>
        <v>7.9213157106314009E-3</v>
      </c>
      <c r="L369" s="8">
        <v>0.33250000000000002</v>
      </c>
      <c r="M369" s="8">
        <f t="shared" si="578"/>
        <v>6.6500000000000005E-3</v>
      </c>
      <c r="N369" s="8">
        <f t="shared" si="579"/>
        <v>7.7809083420530001E-3</v>
      </c>
      <c r="O369" s="8">
        <v>0.37000000000000005</v>
      </c>
      <c r="P369" s="8">
        <f t="shared" si="580"/>
        <v>7.4000000000000012E-3</v>
      </c>
      <c r="Q369" s="8">
        <f t="shared" si="581"/>
        <v>8.6584543956680013E-3</v>
      </c>
      <c r="R369" s="8">
        <v>1.7750000000000001</v>
      </c>
      <c r="S369" s="8">
        <f t="shared" si="582"/>
        <v>3.5500000000000004E-2</v>
      </c>
      <c r="T369" s="8">
        <f t="shared" si="583"/>
        <v>4.1537179871110004E-2</v>
      </c>
      <c r="U369" s="8">
        <v>7.6500000000000005E-3</v>
      </c>
      <c r="V369" s="8">
        <f t="shared" si="584"/>
        <v>1.5300000000000001E-4</v>
      </c>
      <c r="W369" s="8">
        <f t="shared" si="585"/>
        <v>1.7901939493746E-4</v>
      </c>
      <c r="X369" s="8">
        <v>7.5500000000000003E-4</v>
      </c>
      <c r="Y369" s="8">
        <f t="shared" si="586"/>
        <v>1.5100000000000001E-5</v>
      </c>
      <c r="Z369" s="8">
        <f t="shared" si="587"/>
        <v>1.7667927212782003E-5</v>
      </c>
      <c r="AA369" s="8">
        <v>1.7700000000000001E-3</v>
      </c>
      <c r="AB369" s="8">
        <f t="shared" si="588"/>
        <v>3.54E-5</v>
      </c>
      <c r="AC369" s="8">
        <f t="shared" si="589"/>
        <v>4.1420173730628001E-5</v>
      </c>
      <c r="AD369" s="8">
        <v>2.6050000000000004E-4</v>
      </c>
      <c r="AE369" s="8">
        <f t="shared" si="590"/>
        <v>5.2100000000000009E-6</v>
      </c>
      <c r="AF369" s="8">
        <f t="shared" si="591"/>
        <v>6.0960199191122011E-6</v>
      </c>
      <c r="AG369" s="8">
        <v>5.9000000000000004E-5</v>
      </c>
      <c r="AH369" s="8">
        <f t="shared" si="592"/>
        <v>1.1800000000000001E-6</v>
      </c>
      <c r="AI369" s="8">
        <f t="shared" si="593"/>
        <v>1.3806724576876001E-6</v>
      </c>
      <c r="AJ369" s="8">
        <v>2.4250000000000003</v>
      </c>
      <c r="AK369" s="8">
        <f t="shared" si="594"/>
        <v>4.8500000000000008E-2</v>
      </c>
      <c r="AL369" s="8">
        <f t="shared" si="595"/>
        <v>5.6747978133770006E-2</v>
      </c>
      <c r="AM369" s="8">
        <v>1.97</v>
      </c>
      <c r="AN369" s="8">
        <f t="shared" si="596"/>
        <v>3.9399999999999998E-2</v>
      </c>
      <c r="AO369" s="8">
        <f t="shared" si="597"/>
        <v>4.6100419349907995E-2</v>
      </c>
      <c r="AP369" s="8">
        <v>1.9000000000000001E-8</v>
      </c>
      <c r="AQ369" s="8">
        <f t="shared" si="598"/>
        <v>3.8000000000000003E-10</v>
      </c>
      <c r="AR369" s="8">
        <f t="shared" si="599"/>
        <v>4.4462333383160002E-10</v>
      </c>
      <c r="AS369" s="9">
        <v>1.1050000000000001E-2</v>
      </c>
      <c r="AT369" s="8">
        <f t="shared" si="600"/>
        <v>2.2100000000000001E-4</v>
      </c>
      <c r="AU369" s="8">
        <f t="shared" si="601"/>
        <v>2.5858357046521998E-4</v>
      </c>
      <c r="AV369" s="9">
        <v>3.3150000000000003E-11</v>
      </c>
      <c r="AW369" s="8">
        <f t="shared" si="602"/>
        <v>6.630000000000001E-13</v>
      </c>
      <c r="AX369" s="8">
        <f t="shared" si="603"/>
        <v>7.7575071139566007E-13</v>
      </c>
      <c r="AY369" s="9">
        <v>1.29E-7</v>
      </c>
      <c r="AZ369" s="8">
        <f t="shared" si="604"/>
        <v>2.5800000000000002E-9</v>
      </c>
      <c r="BA369" s="8">
        <f t="shared" si="605"/>
        <v>3.0187584244356001E-9</v>
      </c>
      <c r="BB369" s="9">
        <v>3.9000000000000002E-7</v>
      </c>
      <c r="BC369" s="8">
        <f t="shared" si="606"/>
        <v>7.8000000000000004E-9</v>
      </c>
      <c r="BD369" s="8">
        <f t="shared" si="607"/>
        <v>9.126478957596001E-9</v>
      </c>
      <c r="BE369" s="9">
        <v>1.5850000000000001E-6</v>
      </c>
      <c r="BF369" s="8">
        <f t="shared" si="608"/>
        <v>3.1699999999999999E-8</v>
      </c>
      <c r="BG369" s="8">
        <f t="shared" si="609"/>
        <v>3.7090946532794001E-8</v>
      </c>
      <c r="BH369" s="9">
        <v>0.56500000000000006</v>
      </c>
      <c r="BI369" s="8">
        <f t="shared" si="610"/>
        <v>1.1300000000000001E-2</v>
      </c>
      <c r="BJ369" s="8">
        <f t="shared" si="611"/>
        <v>1.3221693874466001E-2</v>
      </c>
    </row>
    <row r="370" spans="1:62" ht="14.4" x14ac:dyDescent="0.25">
      <c r="A370" s="3">
        <v>41104020</v>
      </c>
      <c r="B370" s="2" t="s">
        <v>41</v>
      </c>
      <c r="C370" s="4" t="s">
        <v>5</v>
      </c>
      <c r="D370" s="4" t="s">
        <v>37</v>
      </c>
      <c r="E370" s="4" t="s">
        <v>14</v>
      </c>
      <c r="F370" s="4" t="s">
        <v>66</v>
      </c>
      <c r="G370" s="4">
        <v>90</v>
      </c>
      <c r="H370" s="26">
        <v>4.2902238123958449</v>
      </c>
      <c r="I370" s="8">
        <v>6.9749999999999994E-3</v>
      </c>
      <c r="J370" s="8">
        <f t="shared" si="576"/>
        <v>7.75E-5</v>
      </c>
      <c r="K370" s="8">
        <f t="shared" si="577"/>
        <v>3.3249234546067801E-4</v>
      </c>
      <c r="L370" s="8">
        <v>6.7949999999999998E-3</v>
      </c>
      <c r="M370" s="8">
        <f t="shared" si="578"/>
        <v>7.5499999999999992E-5</v>
      </c>
      <c r="N370" s="8">
        <f t="shared" si="579"/>
        <v>3.2391189783588628E-4</v>
      </c>
      <c r="O370" s="8">
        <v>5.3189999999999999E-3</v>
      </c>
      <c r="P370" s="8">
        <f t="shared" si="580"/>
        <v>5.91E-5</v>
      </c>
      <c r="Q370" s="8">
        <f t="shared" si="581"/>
        <v>2.5355222731259446E-4</v>
      </c>
      <c r="R370" s="8">
        <v>7.8030000000000002E-2</v>
      </c>
      <c r="S370" s="8">
        <f t="shared" si="582"/>
        <v>8.6700000000000004E-4</v>
      </c>
      <c r="T370" s="8">
        <f t="shared" si="583"/>
        <v>3.7196240453471977E-3</v>
      </c>
      <c r="U370" s="8">
        <v>3.0509999999999999E-4</v>
      </c>
      <c r="V370" s="8">
        <f t="shared" si="584"/>
        <v>3.3899999999999997E-6</v>
      </c>
      <c r="W370" s="8">
        <f t="shared" si="585"/>
        <v>1.4543858724021913E-5</v>
      </c>
      <c r="X370" s="8">
        <v>3.7530000000000002E-5</v>
      </c>
      <c r="Y370" s="8">
        <f t="shared" si="586"/>
        <v>4.1700000000000004E-7</v>
      </c>
      <c r="Z370" s="8">
        <f t="shared" si="587"/>
        <v>1.7890233297690676E-6</v>
      </c>
      <c r="AA370" s="8">
        <v>5.7600000000000004E-5</v>
      </c>
      <c r="AB370" s="8">
        <f t="shared" si="588"/>
        <v>6.4000000000000001E-7</v>
      </c>
      <c r="AC370" s="8">
        <f t="shared" si="589"/>
        <v>2.745743239933341E-6</v>
      </c>
      <c r="AD370" s="8">
        <v>8.2889999999999998E-6</v>
      </c>
      <c r="AE370" s="8">
        <f t="shared" si="590"/>
        <v>9.2099999999999998E-8</v>
      </c>
      <c r="AF370" s="8">
        <f t="shared" si="591"/>
        <v>3.9512961312165732E-7</v>
      </c>
      <c r="AG370" s="8">
        <v>2.3039999999999999E-6</v>
      </c>
      <c r="AH370" s="8">
        <f t="shared" si="592"/>
        <v>2.5599999999999998E-8</v>
      </c>
      <c r="AI370" s="8">
        <f t="shared" si="593"/>
        <v>1.0982972959733362E-7</v>
      </c>
      <c r="AJ370" s="8">
        <v>3.2039999999999999E-2</v>
      </c>
      <c r="AK370" s="8">
        <f t="shared" si="594"/>
        <v>3.5599999999999998E-4</v>
      </c>
      <c r="AL370" s="8">
        <f t="shared" si="595"/>
        <v>1.5273196772129208E-3</v>
      </c>
      <c r="AM370" s="8">
        <v>0.16739999999999999</v>
      </c>
      <c r="AN370" s="8">
        <f t="shared" si="596"/>
        <v>1.8599999999999999E-3</v>
      </c>
      <c r="AO370" s="8">
        <f t="shared" si="597"/>
        <v>7.9798162910562718E-3</v>
      </c>
      <c r="AP370" s="8">
        <v>3.4019999999999997E-10</v>
      </c>
      <c r="AQ370" s="8">
        <f t="shared" si="598"/>
        <v>3.7799999999999996E-12</v>
      </c>
      <c r="AR370" s="8">
        <f t="shared" si="599"/>
        <v>1.6217046010856294E-11</v>
      </c>
      <c r="AS370" s="9">
        <v>5.5529999999999998E-3</v>
      </c>
      <c r="AT370" s="8">
        <f t="shared" si="600"/>
        <v>6.1699999999999995E-5</v>
      </c>
      <c r="AU370" s="8">
        <f t="shared" si="601"/>
        <v>2.6470680922482362E-4</v>
      </c>
      <c r="AV370" s="9">
        <v>2.7809999999999996E-12</v>
      </c>
      <c r="AW370" s="8">
        <f t="shared" si="602"/>
        <v>3.0899999999999993E-14</v>
      </c>
      <c r="AX370" s="8">
        <f t="shared" si="603"/>
        <v>1.3256791580303159E-13</v>
      </c>
      <c r="AY370" s="9">
        <v>4.5450000000000003E-9</v>
      </c>
      <c r="AZ370" s="8">
        <f t="shared" si="604"/>
        <v>5.0500000000000007E-11</v>
      </c>
      <c r="BA370" s="8">
        <f t="shared" si="605"/>
        <v>2.166563025259902E-10</v>
      </c>
      <c r="BB370" s="9">
        <v>7.9110000000000005E-9</v>
      </c>
      <c r="BC370" s="8">
        <f t="shared" si="606"/>
        <v>8.7900000000000001E-11</v>
      </c>
      <c r="BD370" s="8">
        <f t="shared" si="607"/>
        <v>3.7711067310959479E-10</v>
      </c>
      <c r="BE370" s="9">
        <v>3.2490000000000002E-8</v>
      </c>
      <c r="BF370" s="8">
        <f t="shared" si="608"/>
        <v>3.6099999999999999E-10</v>
      </c>
      <c r="BG370" s="8">
        <f t="shared" si="609"/>
        <v>1.5487707962748999E-9</v>
      </c>
      <c r="BH370" s="9">
        <v>9.8999999999999991E-3</v>
      </c>
      <c r="BI370" s="8">
        <f t="shared" si="610"/>
        <v>1.0999999999999999E-4</v>
      </c>
      <c r="BJ370" s="8">
        <f t="shared" si="611"/>
        <v>4.7192461936354291E-4</v>
      </c>
    </row>
    <row r="371" spans="1:62" ht="14.4" x14ac:dyDescent="0.25">
      <c r="A371" s="3">
        <v>42111200</v>
      </c>
      <c r="B371" s="2" t="s">
        <v>23</v>
      </c>
      <c r="C371" s="4" t="s">
        <v>5</v>
      </c>
      <c r="D371" s="4" t="s">
        <v>11</v>
      </c>
      <c r="E371" s="4" t="s">
        <v>11</v>
      </c>
      <c r="F371" s="4" t="s">
        <v>11</v>
      </c>
      <c r="G371" s="4">
        <v>30</v>
      </c>
      <c r="H371" s="26">
        <v>0.39002034658144041</v>
      </c>
      <c r="I371" s="8">
        <v>7.17E-2</v>
      </c>
      <c r="J371" s="8">
        <f t="shared" si="576"/>
        <v>2.3900000000000002E-3</v>
      </c>
      <c r="K371" s="8">
        <f t="shared" si="577"/>
        <v>9.321486283296427E-4</v>
      </c>
      <c r="L371" s="8">
        <v>7.0199999999999999E-2</v>
      </c>
      <c r="M371" s="8">
        <f t="shared" si="578"/>
        <v>2.3400000000000001E-3</v>
      </c>
      <c r="N371" s="8">
        <f t="shared" si="579"/>
        <v>9.1264761100057061E-4</v>
      </c>
      <c r="O371" s="8">
        <v>0.18029999999999999</v>
      </c>
      <c r="P371" s="8">
        <f t="shared" si="580"/>
        <v>6.0099999999999997E-3</v>
      </c>
      <c r="Q371" s="8">
        <f t="shared" si="581"/>
        <v>2.3440222829544566E-3</v>
      </c>
      <c r="R371" s="8">
        <v>0.318</v>
      </c>
      <c r="S371" s="8">
        <f t="shared" si="582"/>
        <v>1.06E-2</v>
      </c>
      <c r="T371" s="8">
        <f t="shared" si="583"/>
        <v>4.1342156737632684E-3</v>
      </c>
      <c r="U371" s="8">
        <v>1.0439999999999998E-3</v>
      </c>
      <c r="V371" s="8">
        <f t="shared" si="584"/>
        <v>3.4799999999999992E-5</v>
      </c>
      <c r="W371" s="8">
        <f t="shared" si="585"/>
        <v>1.3572708061034123E-5</v>
      </c>
      <c r="X371" s="8">
        <v>2.184E-4</v>
      </c>
      <c r="Y371" s="8">
        <f t="shared" si="586"/>
        <v>7.2799999999999998E-6</v>
      </c>
      <c r="Z371" s="8">
        <f t="shared" si="587"/>
        <v>2.839348123112886E-6</v>
      </c>
      <c r="AA371" s="8">
        <v>6.5699999999999992E-4</v>
      </c>
      <c r="AB371" s="8">
        <f t="shared" si="588"/>
        <v>2.1899999999999997E-5</v>
      </c>
      <c r="AC371" s="8">
        <f t="shared" si="589"/>
        <v>8.5414455901335437E-6</v>
      </c>
      <c r="AD371" s="8">
        <v>7.5900000000000002E-5</v>
      </c>
      <c r="AE371" s="8">
        <f t="shared" si="590"/>
        <v>2.5299999999999999E-6</v>
      </c>
      <c r="AF371" s="8">
        <f t="shared" si="591"/>
        <v>9.8675147685104426E-7</v>
      </c>
      <c r="AG371" s="8">
        <v>2.1209999999999999E-5</v>
      </c>
      <c r="AH371" s="8">
        <f t="shared" si="592"/>
        <v>7.0699999999999996E-7</v>
      </c>
      <c r="AI371" s="8">
        <f t="shared" si="593"/>
        <v>2.7574438503307836E-7</v>
      </c>
      <c r="AJ371" s="8">
        <v>0.26549999999999996</v>
      </c>
      <c r="AK371" s="8">
        <f t="shared" si="594"/>
        <v>8.8499999999999985E-3</v>
      </c>
      <c r="AL371" s="8">
        <f t="shared" si="595"/>
        <v>3.4516800672457471E-3</v>
      </c>
      <c r="AM371" s="8">
        <v>0.14309999999999998</v>
      </c>
      <c r="AN371" s="8">
        <f t="shared" si="596"/>
        <v>4.7699999999999991E-3</v>
      </c>
      <c r="AO371" s="8">
        <f t="shared" si="597"/>
        <v>1.8603970531934704E-3</v>
      </c>
      <c r="AP371" s="8">
        <v>3.2699999999999997E-9</v>
      </c>
      <c r="AQ371" s="8">
        <f t="shared" si="598"/>
        <v>1.0899999999999999E-10</v>
      </c>
      <c r="AR371" s="8">
        <f t="shared" si="599"/>
        <v>4.2512217777377002E-11</v>
      </c>
      <c r="AS371" s="9">
        <v>5.2499999999999995E-3</v>
      </c>
      <c r="AT371" s="8">
        <f t="shared" si="600"/>
        <v>1.7499999999999997E-4</v>
      </c>
      <c r="AU371" s="8">
        <f t="shared" si="601"/>
        <v>6.825356065175206E-5</v>
      </c>
      <c r="AV371" s="9">
        <v>7.2299999999999997E-12</v>
      </c>
      <c r="AW371" s="8">
        <f t="shared" si="602"/>
        <v>2.4099999999999998E-13</v>
      </c>
      <c r="AX371" s="8">
        <f t="shared" si="603"/>
        <v>9.3994903526127139E-14</v>
      </c>
      <c r="AY371" s="9">
        <v>4.2300000000000002E-8</v>
      </c>
      <c r="AZ371" s="8">
        <f t="shared" si="604"/>
        <v>1.4100000000000001E-9</v>
      </c>
      <c r="BA371" s="8">
        <f t="shared" si="605"/>
        <v>5.4992868867983105E-10</v>
      </c>
      <c r="BB371" s="9">
        <v>4.3499999999999999E-8</v>
      </c>
      <c r="BC371" s="8">
        <f t="shared" si="606"/>
        <v>1.45E-9</v>
      </c>
      <c r="BD371" s="8">
        <f t="shared" si="607"/>
        <v>5.6552950254308858E-10</v>
      </c>
      <c r="BE371" s="9">
        <v>3.1499999999999995E-7</v>
      </c>
      <c r="BF371" s="8">
        <f t="shared" si="608"/>
        <v>1.0499999999999998E-8</v>
      </c>
      <c r="BG371" s="8">
        <f t="shared" si="609"/>
        <v>4.0952136391051238E-9</v>
      </c>
      <c r="BH371" s="9">
        <v>0.19679999999999997</v>
      </c>
      <c r="BI371" s="8">
        <f t="shared" si="610"/>
        <v>6.559999999999999E-3</v>
      </c>
      <c r="BJ371" s="8">
        <f t="shared" si="611"/>
        <v>2.5585334735742488E-3</v>
      </c>
    </row>
    <row r="372" spans="1:62" ht="14.4" x14ac:dyDescent="0.25">
      <c r="A372" s="3">
        <v>56203010</v>
      </c>
      <c r="B372" s="2" t="s">
        <v>24</v>
      </c>
      <c r="C372" s="4" t="s">
        <v>2</v>
      </c>
      <c r="D372" s="4" t="s">
        <v>2</v>
      </c>
      <c r="E372" s="4" t="s">
        <v>3</v>
      </c>
      <c r="F372" s="4" t="s">
        <v>66</v>
      </c>
      <c r="G372" s="4">
        <v>234</v>
      </c>
      <c r="H372" s="26">
        <v>4.3682278817121327</v>
      </c>
      <c r="I372" s="8">
        <v>4.6566000000000003E-2</v>
      </c>
      <c r="J372" s="8">
        <f t="shared" si="576"/>
        <v>1.9900000000000001E-4</v>
      </c>
      <c r="K372" s="8">
        <f t="shared" si="577"/>
        <v>8.692773484607145E-4</v>
      </c>
      <c r="L372" s="8">
        <v>4.5396000000000006E-2</v>
      </c>
      <c r="M372" s="8">
        <f t="shared" si="578"/>
        <v>1.9400000000000003E-4</v>
      </c>
      <c r="N372" s="8">
        <f t="shared" si="579"/>
        <v>8.4743620905215387E-4</v>
      </c>
      <c r="O372" s="8">
        <v>0.194688</v>
      </c>
      <c r="P372" s="8">
        <f t="shared" si="580"/>
        <v>8.3199999999999995E-4</v>
      </c>
      <c r="Q372" s="8">
        <f t="shared" si="581"/>
        <v>3.6343655975844941E-3</v>
      </c>
      <c r="R372" s="8">
        <v>0.23306400000000002</v>
      </c>
      <c r="S372" s="8">
        <f t="shared" si="582"/>
        <v>9.9600000000000014E-4</v>
      </c>
      <c r="T372" s="8">
        <f t="shared" si="583"/>
        <v>4.3507549701852846E-3</v>
      </c>
      <c r="U372" s="8">
        <v>7.5348000000000006E-4</v>
      </c>
      <c r="V372" s="8">
        <f t="shared" si="584"/>
        <v>3.2200000000000001E-6</v>
      </c>
      <c r="W372" s="8">
        <f t="shared" si="585"/>
        <v>1.4065693779113067E-5</v>
      </c>
      <c r="X372" s="8">
        <v>1.6848000000000001E-4</v>
      </c>
      <c r="Y372" s="8">
        <f t="shared" si="586"/>
        <v>7.2000000000000009E-7</v>
      </c>
      <c r="Z372" s="8">
        <f t="shared" si="587"/>
        <v>3.1451240748327359E-6</v>
      </c>
      <c r="AA372" s="8">
        <v>4.4460000000000002E-4</v>
      </c>
      <c r="AB372" s="8">
        <f t="shared" si="588"/>
        <v>1.9E-6</v>
      </c>
      <c r="AC372" s="8">
        <f t="shared" si="589"/>
        <v>8.2996329752530528E-6</v>
      </c>
      <c r="AD372" s="8">
        <v>1.2589200000000001E-4</v>
      </c>
      <c r="AE372" s="8">
        <f t="shared" si="590"/>
        <v>5.3800000000000008E-7</v>
      </c>
      <c r="AF372" s="8">
        <f t="shared" si="591"/>
        <v>2.3501066003611278E-6</v>
      </c>
      <c r="AG372" s="8">
        <v>1.4016600000000001E-5</v>
      </c>
      <c r="AH372" s="8">
        <f t="shared" si="592"/>
        <v>5.99E-8</v>
      </c>
      <c r="AI372" s="8">
        <f t="shared" si="593"/>
        <v>2.6165685011455674E-7</v>
      </c>
      <c r="AJ372" s="8">
        <v>0.37206000000000006</v>
      </c>
      <c r="AK372" s="8">
        <f t="shared" si="594"/>
        <v>1.5900000000000003E-3</v>
      </c>
      <c r="AL372" s="8">
        <f t="shared" si="595"/>
        <v>6.945482331922292E-3</v>
      </c>
      <c r="AM372" s="8">
        <v>0.13220999999999999</v>
      </c>
      <c r="AN372" s="8">
        <f t="shared" si="596"/>
        <v>5.6499999999999996E-4</v>
      </c>
      <c r="AO372" s="8">
        <f t="shared" si="597"/>
        <v>2.4680487531673549E-3</v>
      </c>
      <c r="AP372" s="8">
        <v>2.8080000000000002E-9</v>
      </c>
      <c r="AQ372" s="8">
        <f t="shared" si="598"/>
        <v>1.2000000000000001E-11</v>
      </c>
      <c r="AR372" s="8">
        <f t="shared" si="599"/>
        <v>5.2418734580545595E-11</v>
      </c>
      <c r="AS372" s="9">
        <v>1.0623600000000002E-2</v>
      </c>
      <c r="AT372" s="8">
        <f t="shared" si="600"/>
        <v>4.5400000000000006E-5</v>
      </c>
      <c r="AU372" s="8">
        <f t="shared" si="601"/>
        <v>1.9831754582973085E-4</v>
      </c>
      <c r="AV372" s="9">
        <v>5.9669999999999999E-12</v>
      </c>
      <c r="AW372" s="8">
        <f t="shared" si="602"/>
        <v>2.5499999999999999E-14</v>
      </c>
      <c r="AX372" s="8">
        <f t="shared" si="603"/>
        <v>1.1138981098365938E-13</v>
      </c>
      <c r="AY372" s="9">
        <v>2.9483999999999998E-8</v>
      </c>
      <c r="AZ372" s="8">
        <f t="shared" si="604"/>
        <v>1.2599999999999998E-10</v>
      </c>
      <c r="BA372" s="8">
        <f t="shared" si="605"/>
        <v>5.5039671309572862E-10</v>
      </c>
      <c r="BB372" s="9">
        <v>-2.2393800000000001E-8</v>
      </c>
      <c r="BC372" s="8">
        <f t="shared" si="606"/>
        <v>-9.5700000000000003E-11</v>
      </c>
      <c r="BD372" s="8">
        <f t="shared" si="607"/>
        <v>-4.1803940827985113E-10</v>
      </c>
      <c r="BE372" s="9">
        <v>1.2144600000000001E-7</v>
      </c>
      <c r="BF372" s="8">
        <f t="shared" si="608"/>
        <v>5.1900000000000007E-10</v>
      </c>
      <c r="BG372" s="8">
        <f t="shared" si="609"/>
        <v>2.2671102706085971E-9</v>
      </c>
      <c r="BH372" s="9">
        <v>0.17222400000000002</v>
      </c>
      <c r="BI372" s="8">
        <f t="shared" si="610"/>
        <v>7.3600000000000011E-4</v>
      </c>
      <c r="BJ372" s="8">
        <f t="shared" si="611"/>
        <v>3.21501572094013E-3</v>
      </c>
    </row>
    <row r="373" spans="1:62" ht="14.4" x14ac:dyDescent="0.25">
      <c r="A373" s="3">
        <v>56205008</v>
      </c>
      <c r="B373" s="2" t="s">
        <v>25</v>
      </c>
      <c r="C373" s="4" t="s">
        <v>2</v>
      </c>
      <c r="D373" s="4" t="s">
        <v>2</v>
      </c>
      <c r="E373" s="4" t="s">
        <v>17</v>
      </c>
      <c r="F373" s="4" t="s">
        <v>66</v>
      </c>
      <c r="G373" s="4">
        <v>140</v>
      </c>
      <c r="H373" s="26">
        <v>3.1201627726515233</v>
      </c>
      <c r="I373" s="8">
        <v>0.20440000000000003</v>
      </c>
      <c r="J373" s="8">
        <f t="shared" si="576"/>
        <v>1.4600000000000001E-3</v>
      </c>
      <c r="K373" s="8">
        <f t="shared" si="577"/>
        <v>4.5554376480712241E-3</v>
      </c>
      <c r="L373" s="8">
        <v>0.11886000000000001</v>
      </c>
      <c r="M373" s="8">
        <f t="shared" si="578"/>
        <v>8.4900000000000004E-4</v>
      </c>
      <c r="N373" s="8">
        <f t="shared" si="579"/>
        <v>2.6490181939811436E-3</v>
      </c>
      <c r="O373" s="8">
        <v>0.13370000000000001</v>
      </c>
      <c r="P373" s="8">
        <f t="shared" si="580"/>
        <v>9.5500000000000012E-4</v>
      </c>
      <c r="Q373" s="8">
        <f t="shared" si="581"/>
        <v>2.979755447882205E-3</v>
      </c>
      <c r="R373" s="8">
        <v>0.81620000000000004</v>
      </c>
      <c r="S373" s="8">
        <f t="shared" si="582"/>
        <v>5.8300000000000001E-3</v>
      </c>
      <c r="T373" s="8">
        <f t="shared" si="583"/>
        <v>1.8190548964558382E-2</v>
      </c>
      <c r="U373" s="8">
        <v>3.0940000000000004E-3</v>
      </c>
      <c r="V373" s="8">
        <f t="shared" si="584"/>
        <v>2.2100000000000002E-5</v>
      </c>
      <c r="W373" s="8">
        <f t="shared" si="585"/>
        <v>6.8955597275598669E-5</v>
      </c>
      <c r="X373" s="8">
        <v>3.0940000000000004E-4</v>
      </c>
      <c r="Y373" s="8">
        <f t="shared" si="586"/>
        <v>2.2100000000000004E-6</v>
      </c>
      <c r="Z373" s="8">
        <f t="shared" si="587"/>
        <v>6.8955597275598683E-6</v>
      </c>
      <c r="AA373" s="8">
        <v>4.9140000000000002E-4</v>
      </c>
      <c r="AB373" s="8">
        <f t="shared" si="588"/>
        <v>3.5100000000000003E-6</v>
      </c>
      <c r="AC373" s="8">
        <f t="shared" si="589"/>
        <v>1.0951771332006847E-5</v>
      </c>
      <c r="AD373" s="8">
        <v>1.582E-4</v>
      </c>
      <c r="AE373" s="8">
        <f t="shared" si="590"/>
        <v>1.13E-6</v>
      </c>
      <c r="AF373" s="8">
        <f t="shared" si="591"/>
        <v>3.5257839330962211E-6</v>
      </c>
      <c r="AG373" s="8">
        <v>1.2278000000000002E-5</v>
      </c>
      <c r="AH373" s="8">
        <f t="shared" si="592"/>
        <v>8.7700000000000011E-8</v>
      </c>
      <c r="AI373" s="8">
        <f t="shared" si="593"/>
        <v>2.736382751615386E-7</v>
      </c>
      <c r="AJ373" s="8">
        <v>2.198</v>
      </c>
      <c r="AK373" s="8">
        <f t="shared" si="594"/>
        <v>1.5699999999999999E-2</v>
      </c>
      <c r="AL373" s="8">
        <f t="shared" si="595"/>
        <v>4.898655553062891E-2</v>
      </c>
      <c r="AM373" s="8">
        <v>0.70700000000000007</v>
      </c>
      <c r="AN373" s="8">
        <f t="shared" si="596"/>
        <v>5.0500000000000007E-3</v>
      </c>
      <c r="AO373" s="8">
        <f t="shared" si="597"/>
        <v>1.5756822001890197E-2</v>
      </c>
      <c r="AP373" s="8">
        <v>7.028000000000001E-9</v>
      </c>
      <c r="AQ373" s="8">
        <f t="shared" si="598"/>
        <v>5.0200000000000005E-11</v>
      </c>
      <c r="AR373" s="8">
        <f t="shared" si="599"/>
        <v>1.566321711871065E-10</v>
      </c>
      <c r="AS373" s="9">
        <v>4.3260000000000007E-2</v>
      </c>
      <c r="AT373" s="8">
        <f t="shared" si="600"/>
        <v>3.0900000000000003E-4</v>
      </c>
      <c r="AU373" s="8">
        <f t="shared" si="601"/>
        <v>9.6413029674932075E-4</v>
      </c>
      <c r="AV373" s="9">
        <v>1.0934E-11</v>
      </c>
      <c r="AW373" s="8">
        <f t="shared" si="602"/>
        <v>7.8100000000000003E-14</v>
      </c>
      <c r="AX373" s="8">
        <f t="shared" si="603"/>
        <v>2.4368471254408399E-13</v>
      </c>
      <c r="AY373" s="9">
        <v>4.2560000000000005E-8</v>
      </c>
      <c r="AZ373" s="8">
        <f t="shared" si="604"/>
        <v>3.0400000000000004E-10</v>
      </c>
      <c r="BA373" s="8">
        <f t="shared" si="605"/>
        <v>9.4852948288606313E-10</v>
      </c>
      <c r="BB373" s="9">
        <v>1.0164000000000002E-7</v>
      </c>
      <c r="BC373" s="8">
        <f t="shared" si="606"/>
        <v>7.2600000000000008E-10</v>
      </c>
      <c r="BD373" s="8">
        <f t="shared" si="607"/>
        <v>2.265238172945006E-9</v>
      </c>
      <c r="BE373" s="9">
        <v>5.0260000000000007E-7</v>
      </c>
      <c r="BF373" s="8">
        <f t="shared" si="608"/>
        <v>3.5900000000000006E-9</v>
      </c>
      <c r="BG373" s="8">
        <f t="shared" si="609"/>
        <v>1.120138435381897E-8</v>
      </c>
      <c r="BH373" s="9">
        <v>0.19180000000000003</v>
      </c>
      <c r="BI373" s="8">
        <f t="shared" si="610"/>
        <v>1.3700000000000001E-3</v>
      </c>
      <c r="BJ373" s="8">
        <f t="shared" si="611"/>
        <v>4.274622998532587E-3</v>
      </c>
    </row>
    <row r="374" spans="1:62" ht="14.4" x14ac:dyDescent="0.25">
      <c r="A374" s="3">
        <v>63107010</v>
      </c>
      <c r="B374" s="2" t="s">
        <v>26</v>
      </c>
      <c r="C374" s="4" t="s">
        <v>18</v>
      </c>
      <c r="D374" s="4" t="s">
        <v>19</v>
      </c>
      <c r="E374" s="4" t="s">
        <v>19</v>
      </c>
      <c r="F374" s="4" t="s">
        <v>66</v>
      </c>
      <c r="G374" s="4">
        <v>140</v>
      </c>
      <c r="H374" s="26">
        <v>9.3604883179545695</v>
      </c>
      <c r="I374" s="8">
        <v>2.7720000000000005E-2</v>
      </c>
      <c r="J374" s="8">
        <f t="shared" si="576"/>
        <v>1.9800000000000004E-4</v>
      </c>
      <c r="K374" s="8">
        <f t="shared" si="577"/>
        <v>1.8533766869550051E-3</v>
      </c>
      <c r="L374" s="8">
        <v>2.6460000000000004E-2</v>
      </c>
      <c r="M374" s="8">
        <f t="shared" si="578"/>
        <v>1.8900000000000004E-4</v>
      </c>
      <c r="N374" s="8">
        <f t="shared" si="579"/>
        <v>1.769132292093414E-3</v>
      </c>
      <c r="O374" s="8">
        <v>1.1676000000000001E-2</v>
      </c>
      <c r="P374" s="8">
        <f t="shared" si="580"/>
        <v>8.3400000000000008E-5</v>
      </c>
      <c r="Q374" s="8">
        <f t="shared" si="581"/>
        <v>7.8066472571741122E-4</v>
      </c>
      <c r="R374" s="8">
        <v>0.29960000000000003</v>
      </c>
      <c r="S374" s="8">
        <f t="shared" si="582"/>
        <v>2.1400000000000004E-3</v>
      </c>
      <c r="T374" s="8">
        <f t="shared" si="583"/>
        <v>2.0031445000422782E-2</v>
      </c>
      <c r="U374" s="8">
        <v>1.1298000000000002E-3</v>
      </c>
      <c r="V374" s="8">
        <f t="shared" si="584"/>
        <v>8.0700000000000024E-6</v>
      </c>
      <c r="W374" s="8">
        <f t="shared" si="585"/>
        <v>7.5539140725893391E-5</v>
      </c>
      <c r="X374" s="8">
        <v>2.3520000000000002E-4</v>
      </c>
      <c r="Y374" s="8">
        <f t="shared" si="586"/>
        <v>1.6800000000000002E-6</v>
      </c>
      <c r="Z374" s="8">
        <f t="shared" si="587"/>
        <v>1.5725620374163678E-5</v>
      </c>
      <c r="AA374" s="8">
        <v>9.9540000000000002E-4</v>
      </c>
      <c r="AB374" s="8">
        <f t="shared" si="588"/>
        <v>7.1100000000000005E-6</v>
      </c>
      <c r="AC374" s="8">
        <f t="shared" si="589"/>
        <v>6.6553071940656988E-5</v>
      </c>
      <c r="AD374" s="8">
        <v>5.9500000000000003E-5</v>
      </c>
      <c r="AE374" s="8">
        <f t="shared" si="590"/>
        <v>4.2500000000000001E-7</v>
      </c>
      <c r="AF374" s="8">
        <f t="shared" si="591"/>
        <v>3.9782075351306923E-6</v>
      </c>
      <c r="AG374" s="8">
        <v>3.2480000000000001E-5</v>
      </c>
      <c r="AH374" s="8">
        <f t="shared" si="592"/>
        <v>2.3200000000000001E-7</v>
      </c>
      <c r="AI374" s="8">
        <f t="shared" si="593"/>
        <v>2.1716332897654603E-6</v>
      </c>
      <c r="AJ374" s="8">
        <v>0.22680000000000003</v>
      </c>
      <c r="AK374" s="8">
        <f t="shared" si="594"/>
        <v>1.6200000000000001E-3</v>
      </c>
      <c r="AL374" s="8">
        <f t="shared" si="595"/>
        <v>1.5163991075086404E-2</v>
      </c>
      <c r="AM374" s="8">
        <v>0.19320000000000001</v>
      </c>
      <c r="AN374" s="8">
        <f t="shared" si="596"/>
        <v>1.3800000000000002E-3</v>
      </c>
      <c r="AO374" s="8">
        <f t="shared" si="597"/>
        <v>1.2917473878777307E-2</v>
      </c>
      <c r="AP374" s="8">
        <v>2.0020000000000003E-9</v>
      </c>
      <c r="AQ374" s="8">
        <f t="shared" si="598"/>
        <v>1.4300000000000002E-11</v>
      </c>
      <c r="AR374" s="8">
        <f t="shared" si="599"/>
        <v>1.3385498294675035E-10</v>
      </c>
      <c r="AS374" s="9">
        <v>3.3600000000000005E-2</v>
      </c>
      <c r="AT374" s="8">
        <f t="shared" si="600"/>
        <v>2.4000000000000003E-4</v>
      </c>
      <c r="AU374" s="8">
        <f t="shared" si="601"/>
        <v>2.246517196309097E-3</v>
      </c>
      <c r="AV374" s="9">
        <v>4.2560000000000004E-12</v>
      </c>
      <c r="AW374" s="8">
        <f t="shared" si="602"/>
        <v>3.0400000000000002E-14</v>
      </c>
      <c r="AX374" s="8">
        <f t="shared" si="603"/>
        <v>2.8455884486581893E-13</v>
      </c>
      <c r="AY374" s="9">
        <v>5.922000000000001E-8</v>
      </c>
      <c r="AZ374" s="8">
        <f t="shared" si="604"/>
        <v>4.2300000000000009E-10</v>
      </c>
      <c r="BA374" s="8">
        <f t="shared" si="605"/>
        <v>3.9594865584947839E-9</v>
      </c>
      <c r="BB374" s="9">
        <v>1.6660000000000002E-8</v>
      </c>
      <c r="BC374" s="8">
        <f t="shared" si="606"/>
        <v>1.19E-10</v>
      </c>
      <c r="BD374" s="8">
        <f t="shared" si="607"/>
        <v>1.1138981098365939E-9</v>
      </c>
      <c r="BE374" s="9">
        <v>1.5400000000000003E-7</v>
      </c>
      <c r="BF374" s="8">
        <f t="shared" si="608"/>
        <v>1.1000000000000001E-9</v>
      </c>
      <c r="BG374" s="8">
        <f t="shared" si="609"/>
        <v>1.0296537149750028E-8</v>
      </c>
      <c r="BH374" s="9">
        <v>4.2000000000000003E-2</v>
      </c>
      <c r="BI374" s="8">
        <f t="shared" si="610"/>
        <v>3.0000000000000003E-4</v>
      </c>
      <c r="BJ374" s="8">
        <f t="shared" si="611"/>
        <v>2.8081464953863709E-3</v>
      </c>
    </row>
    <row r="375" spans="1:62" ht="14.4" x14ac:dyDescent="0.3">
      <c r="A375" s="3">
        <v>75113000</v>
      </c>
      <c r="B375" s="2" t="s">
        <v>27</v>
      </c>
      <c r="C375" s="4" t="s">
        <v>4</v>
      </c>
      <c r="D375" s="4" t="s">
        <v>4</v>
      </c>
      <c r="E375" s="4" t="s">
        <v>13</v>
      </c>
      <c r="F375" s="4" t="s">
        <v>66</v>
      </c>
      <c r="G375" s="4">
        <v>85</v>
      </c>
      <c r="H375" s="30">
        <v>10.140529011117451</v>
      </c>
      <c r="I375" s="8">
        <v>3.0345E-2</v>
      </c>
      <c r="J375" s="8">
        <f t="shared" si="576"/>
        <v>3.57E-4</v>
      </c>
      <c r="K375" s="8">
        <f t="shared" si="577"/>
        <v>3.6201688569689298E-3</v>
      </c>
      <c r="L375" s="8">
        <v>2.9155000000000004E-2</v>
      </c>
      <c r="M375" s="8">
        <f t="shared" si="578"/>
        <v>3.4300000000000004E-4</v>
      </c>
      <c r="N375" s="8">
        <f t="shared" si="579"/>
        <v>3.4782014508132862E-3</v>
      </c>
      <c r="O375" s="8">
        <v>1.6745000000000003E-2</v>
      </c>
      <c r="P375" s="8">
        <f t="shared" si="580"/>
        <v>1.9700000000000005E-4</v>
      </c>
      <c r="Q375" s="8">
        <f t="shared" si="581"/>
        <v>1.9976842151901383E-3</v>
      </c>
      <c r="R375" s="8">
        <v>0.26095000000000002</v>
      </c>
      <c r="S375" s="8">
        <f t="shared" si="582"/>
        <v>3.0700000000000002E-3</v>
      </c>
      <c r="T375" s="8">
        <f t="shared" si="583"/>
        <v>3.1131424064130577E-2</v>
      </c>
      <c r="U375" s="8">
        <v>6.0605000000000001E-4</v>
      </c>
      <c r="V375" s="8">
        <f t="shared" si="584"/>
        <v>7.1300000000000003E-6</v>
      </c>
      <c r="W375" s="8">
        <f t="shared" si="585"/>
        <v>7.2301971849267428E-5</v>
      </c>
      <c r="X375" s="8">
        <v>1.1475000000000001E-4</v>
      </c>
      <c r="Y375" s="8">
        <f t="shared" si="586"/>
        <v>1.3500000000000002E-6</v>
      </c>
      <c r="Z375" s="8">
        <f t="shared" si="587"/>
        <v>1.3689714165008561E-5</v>
      </c>
      <c r="AA375" s="8">
        <v>1.5215000000000001E-4</v>
      </c>
      <c r="AB375" s="8">
        <f t="shared" si="588"/>
        <v>1.7900000000000002E-6</v>
      </c>
      <c r="AC375" s="8">
        <f t="shared" si="589"/>
        <v>1.815154692990024E-5</v>
      </c>
      <c r="AD375" s="8">
        <v>2.1334999999999998E-5</v>
      </c>
      <c r="AE375" s="8">
        <f t="shared" si="590"/>
        <v>2.5099999999999996E-7</v>
      </c>
      <c r="AF375" s="8">
        <f t="shared" si="591"/>
        <v>2.5452727817904798E-6</v>
      </c>
      <c r="AG375" s="8">
        <v>4.4285E-6</v>
      </c>
      <c r="AH375" s="8">
        <f t="shared" si="592"/>
        <v>5.2100000000000003E-8</v>
      </c>
      <c r="AI375" s="8">
        <f t="shared" si="593"/>
        <v>5.2832156147921922E-7</v>
      </c>
      <c r="AJ375" s="8">
        <v>0.17</v>
      </c>
      <c r="AK375" s="8">
        <f t="shared" si="594"/>
        <v>2E-3</v>
      </c>
      <c r="AL375" s="8">
        <f t="shared" si="595"/>
        <v>2.0281058022234903E-2</v>
      </c>
      <c r="AM375" s="8">
        <v>0.1343</v>
      </c>
      <c r="AN375" s="8">
        <f t="shared" si="596"/>
        <v>1.58E-3</v>
      </c>
      <c r="AO375" s="8">
        <f t="shared" si="597"/>
        <v>1.6022035837565573E-2</v>
      </c>
      <c r="AP375" s="8">
        <v>2.9325E-9</v>
      </c>
      <c r="AQ375" s="8">
        <f t="shared" si="598"/>
        <v>3.4499999999999997E-11</v>
      </c>
      <c r="AR375" s="8">
        <f t="shared" si="599"/>
        <v>3.4984825088355204E-10</v>
      </c>
      <c r="AS375" s="9">
        <v>5.3720000000000009E-3</v>
      </c>
      <c r="AT375" s="8">
        <f t="shared" si="600"/>
        <v>6.3200000000000005E-5</v>
      </c>
      <c r="AU375" s="8">
        <f t="shared" si="601"/>
        <v>6.4088143350262295E-4</v>
      </c>
      <c r="AV375" s="9">
        <v>6.4175000000000001E-12</v>
      </c>
      <c r="AW375" s="8">
        <f t="shared" si="602"/>
        <v>7.5500000000000006E-14</v>
      </c>
      <c r="AX375" s="8">
        <f t="shared" si="603"/>
        <v>7.656099403393676E-13</v>
      </c>
      <c r="AY375" s="9">
        <v>1.3175000000000001E-8</v>
      </c>
      <c r="AZ375" s="8">
        <f t="shared" si="604"/>
        <v>1.5500000000000001E-10</v>
      </c>
      <c r="BA375" s="8">
        <f t="shared" si="605"/>
        <v>1.571781996723205E-9</v>
      </c>
      <c r="BB375" s="9">
        <v>2.3205000000000005E-8</v>
      </c>
      <c r="BC375" s="8">
        <f t="shared" si="606"/>
        <v>2.7300000000000004E-10</v>
      </c>
      <c r="BD375" s="8">
        <f t="shared" si="607"/>
        <v>2.7683644200350646E-9</v>
      </c>
      <c r="BE375" s="9">
        <v>1.2665000000000001E-7</v>
      </c>
      <c r="BF375" s="8">
        <f t="shared" si="608"/>
        <v>1.4900000000000002E-9</v>
      </c>
      <c r="BG375" s="8">
        <f t="shared" si="609"/>
        <v>1.5109388226565002E-8</v>
      </c>
      <c r="BH375" s="9">
        <v>3.7910000000000006E-2</v>
      </c>
      <c r="BI375" s="8">
        <f t="shared" si="610"/>
        <v>4.4600000000000005E-4</v>
      </c>
      <c r="BJ375" s="8">
        <f t="shared" si="611"/>
        <v>4.5226759389583836E-3</v>
      </c>
    </row>
    <row r="376" spans="1:62" ht="14.4" x14ac:dyDescent="0.25">
      <c r="A376" s="3">
        <v>83106000</v>
      </c>
      <c r="B376" s="2" t="s">
        <v>28</v>
      </c>
      <c r="C376" s="4" t="s">
        <v>16</v>
      </c>
      <c r="D376" s="4" t="s">
        <v>16</v>
      </c>
      <c r="E376" s="4" t="s">
        <v>29</v>
      </c>
      <c r="F376" s="4" t="s">
        <v>66</v>
      </c>
      <c r="G376" s="4">
        <v>30</v>
      </c>
      <c r="H376" s="26">
        <v>0.78004069316288083</v>
      </c>
      <c r="I376" s="8">
        <v>9.2999999999999999E-2</v>
      </c>
      <c r="J376" s="8">
        <f t="shared" si="576"/>
        <v>3.0999999999999999E-3</v>
      </c>
      <c r="K376" s="8">
        <f t="shared" si="577"/>
        <v>2.4181261488049307E-3</v>
      </c>
      <c r="L376" s="8">
        <v>9.1799999999999993E-2</v>
      </c>
      <c r="M376" s="8">
        <f t="shared" si="578"/>
        <v>3.0599999999999998E-3</v>
      </c>
      <c r="N376" s="8">
        <f t="shared" si="579"/>
        <v>2.3869245210784151E-3</v>
      </c>
      <c r="O376" s="8">
        <v>0.17460000000000001</v>
      </c>
      <c r="P376" s="8">
        <f t="shared" si="580"/>
        <v>5.8200000000000005E-3</v>
      </c>
      <c r="Q376" s="8">
        <f t="shared" si="581"/>
        <v>4.5398368342079668E-3</v>
      </c>
      <c r="R376" s="8">
        <v>0.504</v>
      </c>
      <c r="S376" s="8">
        <f t="shared" si="582"/>
        <v>1.6799999999999999E-2</v>
      </c>
      <c r="T376" s="8">
        <f t="shared" si="583"/>
        <v>1.3104683645136396E-2</v>
      </c>
      <c r="U376" s="8">
        <v>9.8700000000000003E-4</v>
      </c>
      <c r="V376" s="8">
        <f t="shared" si="584"/>
        <v>3.29E-5</v>
      </c>
      <c r="W376" s="8">
        <f t="shared" si="585"/>
        <v>2.5663338805058778E-5</v>
      </c>
      <c r="X376" s="8">
        <v>2.2709999999999999E-4</v>
      </c>
      <c r="Y376" s="8">
        <f t="shared" si="586"/>
        <v>7.5699999999999995E-6</v>
      </c>
      <c r="Z376" s="8">
        <f t="shared" si="587"/>
        <v>5.9049080472430079E-6</v>
      </c>
      <c r="AA376" s="8">
        <v>5.6400000000000005E-4</v>
      </c>
      <c r="AB376" s="8">
        <f t="shared" si="588"/>
        <v>1.8800000000000003E-5</v>
      </c>
      <c r="AC376" s="8">
        <f t="shared" si="589"/>
        <v>1.4664765031462161E-5</v>
      </c>
      <c r="AD376" s="8">
        <v>9.2399999999999996E-5</v>
      </c>
      <c r="AE376" s="8">
        <f t="shared" si="590"/>
        <v>3.0799999999999997E-6</v>
      </c>
      <c r="AF376" s="8">
        <f t="shared" si="591"/>
        <v>2.4025253349416729E-6</v>
      </c>
      <c r="AG376" s="8">
        <v>1.9769999999999999E-5</v>
      </c>
      <c r="AH376" s="8">
        <f t="shared" si="592"/>
        <v>6.5899999999999996E-7</v>
      </c>
      <c r="AI376" s="8">
        <f t="shared" si="593"/>
        <v>5.1404681679433846E-7</v>
      </c>
      <c r="AJ376" s="8">
        <v>10.559999999999999</v>
      </c>
      <c r="AK376" s="8">
        <f t="shared" si="594"/>
        <v>0.35199999999999998</v>
      </c>
      <c r="AL376" s="8">
        <f t="shared" si="595"/>
        <v>0.27457432399333404</v>
      </c>
      <c r="AM376" s="8">
        <v>0.51600000000000001</v>
      </c>
      <c r="AN376" s="8">
        <f t="shared" si="596"/>
        <v>1.72E-2</v>
      </c>
      <c r="AO376" s="8">
        <f t="shared" si="597"/>
        <v>1.341669992240155E-2</v>
      </c>
      <c r="AP376" s="8">
        <v>5.2199999999999998E-9</v>
      </c>
      <c r="AQ376" s="8">
        <f t="shared" si="598"/>
        <v>1.7399999999999999E-10</v>
      </c>
      <c r="AR376" s="8">
        <f t="shared" si="599"/>
        <v>1.3572708061034126E-10</v>
      </c>
      <c r="AS376" s="9">
        <v>6.9300000000000004E-3</v>
      </c>
      <c r="AT376" s="8">
        <f t="shared" si="600"/>
        <v>2.31E-4</v>
      </c>
      <c r="AU376" s="8">
        <f t="shared" si="601"/>
        <v>1.8018940012062547E-4</v>
      </c>
      <c r="AV376" s="9">
        <v>1.248E-11</v>
      </c>
      <c r="AW376" s="8">
        <f t="shared" si="602"/>
        <v>4.1599999999999999E-13</v>
      </c>
      <c r="AX376" s="8">
        <f t="shared" si="603"/>
        <v>3.2449692835575842E-13</v>
      </c>
      <c r="AY376" s="9">
        <v>3.69E-8</v>
      </c>
      <c r="AZ376" s="8">
        <f t="shared" si="604"/>
        <v>1.2299999999999999E-9</v>
      </c>
      <c r="BA376" s="8">
        <f t="shared" si="605"/>
        <v>9.5945005259034343E-10</v>
      </c>
      <c r="BB376" s="9">
        <v>4.7399999999999994E-8</v>
      </c>
      <c r="BC376" s="8">
        <f t="shared" si="606"/>
        <v>1.5799999999999997E-9</v>
      </c>
      <c r="BD376" s="8">
        <f t="shared" si="607"/>
        <v>1.2324642951973515E-9</v>
      </c>
      <c r="BE376" s="9">
        <v>3.8399999999999994E-7</v>
      </c>
      <c r="BF376" s="8">
        <f t="shared" si="608"/>
        <v>1.2799999999999999E-8</v>
      </c>
      <c r="BG376" s="8">
        <f t="shared" si="609"/>
        <v>9.9845208724848734E-9</v>
      </c>
      <c r="BH376" s="9">
        <v>0.21179999999999999</v>
      </c>
      <c r="BI376" s="8">
        <f t="shared" si="610"/>
        <v>7.0599999999999994E-3</v>
      </c>
      <c r="BJ376" s="8">
        <f t="shared" si="611"/>
        <v>5.5070872937299379E-3</v>
      </c>
    </row>
    <row r="377" spans="1:62" x14ac:dyDescent="0.25">
      <c r="A377" s="3">
        <v>92552010</v>
      </c>
      <c r="B377" s="2" t="s">
        <v>68</v>
      </c>
      <c r="C377" s="4" t="s">
        <v>12</v>
      </c>
      <c r="D377" s="4" t="s">
        <v>12</v>
      </c>
      <c r="E377" s="4" t="s">
        <v>69</v>
      </c>
      <c r="F377" s="4" t="s">
        <v>65</v>
      </c>
      <c r="G377" s="4">
        <v>240</v>
      </c>
      <c r="H377" s="4">
        <v>7.8004093654839997</v>
      </c>
      <c r="I377" s="8">
        <v>3.1199999999999999E-4</v>
      </c>
      <c r="J377" s="8">
        <f t="shared" si="576"/>
        <v>1.3E-6</v>
      </c>
      <c r="K377" s="8">
        <f t="shared" si="577"/>
        <v>1.01405321751292E-5</v>
      </c>
      <c r="L377" s="8">
        <v>2.9759999999999997E-4</v>
      </c>
      <c r="M377" s="8">
        <f t="shared" si="578"/>
        <v>1.2399999999999998E-6</v>
      </c>
      <c r="N377" s="8">
        <f t="shared" si="579"/>
        <v>9.6725076132001578E-6</v>
      </c>
      <c r="O377" s="8">
        <v>4.6799999999999994E-4</v>
      </c>
      <c r="P377" s="8">
        <f t="shared" si="580"/>
        <v>1.9499999999999995E-6</v>
      </c>
      <c r="Q377" s="8">
        <f t="shared" si="581"/>
        <v>1.5210798262693795E-5</v>
      </c>
      <c r="R377" s="8">
        <v>3.1440000000000001E-3</v>
      </c>
      <c r="S377" s="8">
        <f t="shared" si="582"/>
        <v>1.31E-5</v>
      </c>
      <c r="T377" s="8">
        <f t="shared" si="583"/>
        <v>1.021853626878404E-4</v>
      </c>
      <c r="U377" s="8">
        <v>1.8071999999999999E-5</v>
      </c>
      <c r="V377" s="8">
        <f t="shared" si="584"/>
        <v>7.5299999999999993E-8</v>
      </c>
      <c r="W377" s="8">
        <f t="shared" si="585"/>
        <v>5.8737082522094508E-7</v>
      </c>
      <c r="X377" s="8">
        <v>9.3599999999999991E-7</v>
      </c>
      <c r="Y377" s="8">
        <f t="shared" si="586"/>
        <v>3.8999999999999994E-9</v>
      </c>
      <c r="Z377" s="8">
        <f t="shared" si="587"/>
        <v>3.0421596525387594E-8</v>
      </c>
      <c r="AA377" s="8">
        <v>2.0016E-6</v>
      </c>
      <c r="AB377" s="8">
        <f t="shared" si="588"/>
        <v>8.3400000000000006E-9</v>
      </c>
      <c r="AC377" s="8">
        <f t="shared" si="589"/>
        <v>6.5055414108136556E-8</v>
      </c>
      <c r="AD377" s="8">
        <v>4.9199999999999991E-7</v>
      </c>
      <c r="AE377" s="8">
        <f t="shared" si="590"/>
        <v>2.0499999999999997E-9</v>
      </c>
      <c r="AF377" s="8">
        <f t="shared" si="591"/>
        <v>1.5990839199242196E-8</v>
      </c>
      <c r="AG377" s="8">
        <v>1.3127999999999999E-7</v>
      </c>
      <c r="AH377" s="8">
        <f t="shared" si="592"/>
        <v>5.4699999999999997E-10</v>
      </c>
      <c r="AI377" s="8">
        <f t="shared" si="593"/>
        <v>4.2668239229197474E-9</v>
      </c>
      <c r="AJ377" s="8">
        <v>3.1919999999999995E-3</v>
      </c>
      <c r="AK377" s="8">
        <f t="shared" si="594"/>
        <v>1.3299999999999998E-5</v>
      </c>
      <c r="AL377" s="8">
        <f t="shared" si="595"/>
        <v>1.0374544456093718E-4</v>
      </c>
      <c r="AM377" s="8">
        <v>2.7119999999999996E-3</v>
      </c>
      <c r="AN377" s="8">
        <f t="shared" si="596"/>
        <v>1.1299999999999999E-5</v>
      </c>
      <c r="AO377" s="8">
        <f t="shared" si="597"/>
        <v>8.8144625829969189E-5</v>
      </c>
      <c r="AP377" s="8">
        <v>2.7119999999999999E-11</v>
      </c>
      <c r="AQ377" s="8">
        <f t="shared" si="598"/>
        <v>1.13E-13</v>
      </c>
      <c r="AR377" s="8">
        <f t="shared" si="599"/>
        <v>8.8144625829969197E-13</v>
      </c>
      <c r="AS377" s="9">
        <v>3.2639999999999999E-5</v>
      </c>
      <c r="AT377" s="8">
        <f t="shared" si="600"/>
        <v>1.36E-7</v>
      </c>
      <c r="AU377" s="8">
        <f t="shared" si="601"/>
        <v>1.060855673705824E-6</v>
      </c>
      <c r="AV377" s="9">
        <v>3.3600000000000003E-14</v>
      </c>
      <c r="AW377" s="8">
        <f t="shared" si="602"/>
        <v>1.4000000000000001E-16</v>
      </c>
      <c r="AX377" s="8">
        <f t="shared" si="603"/>
        <v>1.09205731116776E-15</v>
      </c>
      <c r="AY377" s="9">
        <v>1.4160000000000001E-10</v>
      </c>
      <c r="AZ377" s="8">
        <f t="shared" si="604"/>
        <v>5.9000000000000001E-13</v>
      </c>
      <c r="BA377" s="8">
        <f t="shared" si="605"/>
        <v>4.6022415256355595E-12</v>
      </c>
      <c r="BB377" s="9">
        <v>1.0295999999999998E-9</v>
      </c>
      <c r="BC377" s="8">
        <f t="shared" si="606"/>
        <v>4.2899999999999997E-12</v>
      </c>
      <c r="BD377" s="8">
        <f t="shared" si="607"/>
        <v>3.3463756177926359E-11</v>
      </c>
      <c r="BE377" s="9">
        <v>2.0975999999999999E-9</v>
      </c>
      <c r="BF377" s="8">
        <f t="shared" si="608"/>
        <v>8.7399999999999987E-12</v>
      </c>
      <c r="BG377" s="8">
        <f t="shared" si="609"/>
        <v>6.8175577854330144E-11</v>
      </c>
      <c r="BH377" s="9">
        <v>6.1440000000000008E-4</v>
      </c>
      <c r="BI377" s="8">
        <f t="shared" si="610"/>
        <v>2.5600000000000005E-6</v>
      </c>
      <c r="BJ377" s="8">
        <f t="shared" si="611"/>
        <v>1.9969047975639044E-5</v>
      </c>
    </row>
    <row r="378" spans="1:62" x14ac:dyDescent="0.25">
      <c r="A378" s="17"/>
      <c r="B378" s="18"/>
      <c r="C378" s="18"/>
      <c r="D378" s="22" t="s">
        <v>76</v>
      </c>
      <c r="E378" s="18"/>
      <c r="F378" s="18"/>
      <c r="G378" s="17"/>
      <c r="H378" s="17"/>
      <c r="I378" s="19"/>
      <c r="J378" s="19"/>
      <c r="K378" s="20">
        <f>SUM(K364:K377)</f>
        <v>0.11571627271258357</v>
      </c>
      <c r="L378" s="19"/>
      <c r="M378" s="19"/>
      <c r="N378" s="20">
        <f>SUM(N364:N377)</f>
        <v>9.492272775366116E-2</v>
      </c>
      <c r="O378" s="19"/>
      <c r="P378" s="19"/>
      <c r="Q378" s="20">
        <f>SUM(Q364:Q377)</f>
        <v>9.0001375170021644E-2</v>
      </c>
      <c r="R378" s="19"/>
      <c r="S378" s="19"/>
      <c r="T378" s="20">
        <f>SUM(T364:T377)</f>
        <v>0.8050606124500721</v>
      </c>
      <c r="U378" s="19"/>
      <c r="V378" s="19"/>
      <c r="W378" s="20">
        <f>SUM(W364:W377)</f>
        <v>1.1552185127428839E-3</v>
      </c>
      <c r="X378" s="19"/>
      <c r="Y378" s="19"/>
      <c r="Z378" s="20">
        <f>SUM(Z364:Z377)</f>
        <v>3.1767041714197627E-4</v>
      </c>
      <c r="AA378" s="19"/>
      <c r="AB378" s="19"/>
      <c r="AC378" s="20">
        <f>SUM(AC364:AC377)</f>
        <v>7.3333298943147409E-4</v>
      </c>
      <c r="AD378" s="19"/>
      <c r="AE378" s="19"/>
      <c r="AF378" s="20">
        <f>SUM(AF364:AF377)</f>
        <v>3.1934761265950179E-4</v>
      </c>
      <c r="AG378" s="19"/>
      <c r="AH378" s="19"/>
      <c r="AI378" s="20">
        <f>SUM(AI364:AI377)</f>
        <v>5.3233808282221621E-5</v>
      </c>
      <c r="AJ378" s="19"/>
      <c r="AK378" s="19"/>
      <c r="AL378" s="20">
        <f>SUM(AL364:AL377)</f>
        <v>0.75734777978936774</v>
      </c>
      <c r="AM378" s="19"/>
      <c r="AN378" s="19"/>
      <c r="AO378" s="20">
        <f>SUM(AO364:AO377)</f>
        <v>1.1517426036894669</v>
      </c>
      <c r="AP378" s="19"/>
      <c r="AQ378" s="19"/>
      <c r="AR378" s="20">
        <f>SUM(AR364:AR377)</f>
        <v>5.4404097706031617E-9</v>
      </c>
      <c r="AS378" s="19"/>
      <c r="AT378" s="19"/>
      <c r="AU378" s="20">
        <f>SUM(AU364:AU377)</f>
        <v>6.5528408088284841E-3</v>
      </c>
      <c r="AV378" s="19"/>
      <c r="AW378" s="19"/>
      <c r="AX378" s="20">
        <f>SUM(AX364:AX377)</f>
        <v>1.4567814332218507E-11</v>
      </c>
      <c r="AY378" s="19"/>
      <c r="AZ378" s="19"/>
      <c r="BA378" s="20">
        <f>SUM(BA364:BA377)</f>
        <v>4.9980213046430078E-8</v>
      </c>
      <c r="BB378" s="19"/>
      <c r="BC378" s="19"/>
      <c r="BD378" s="20">
        <f>SUM(BD364:BD377)</f>
        <v>5.9088734381971508E-8</v>
      </c>
      <c r="BE378" s="19"/>
      <c r="BF378" s="19"/>
      <c r="BG378" s="20">
        <f>SUM(BG364:BG377)</f>
        <v>4.0263620074108182E-7</v>
      </c>
      <c r="BH378" s="19"/>
      <c r="BI378" s="19"/>
      <c r="BJ378" s="20">
        <f>SUM(BJ364:BJ377)</f>
        <v>0.16075719182197359</v>
      </c>
    </row>
    <row r="381" spans="1:62" x14ac:dyDescent="0.25">
      <c r="A381" s="1" t="s">
        <v>164</v>
      </c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</row>
    <row r="382" spans="1:62" ht="20.399999999999999" x14ac:dyDescent="0.25">
      <c r="C382" s="48" t="s">
        <v>38</v>
      </c>
      <c r="D382" s="49"/>
      <c r="E382" s="49"/>
      <c r="F382" s="49"/>
      <c r="G382" s="49"/>
      <c r="H382" s="12"/>
      <c r="I382" s="50" t="s">
        <v>126</v>
      </c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62"/>
      <c r="BJ382" s="16"/>
    </row>
    <row r="383" spans="1:62" x14ac:dyDescent="0.25">
      <c r="A383" s="51" t="s">
        <v>31</v>
      </c>
      <c r="B383" s="51" t="s">
        <v>71</v>
      </c>
      <c r="C383" s="52" t="s">
        <v>32</v>
      </c>
      <c r="D383" s="53" t="s">
        <v>70</v>
      </c>
      <c r="E383" s="52" t="s">
        <v>0</v>
      </c>
      <c r="F383" s="52" t="s">
        <v>63</v>
      </c>
      <c r="G383" s="52" t="s">
        <v>1</v>
      </c>
      <c r="H383" s="53" t="s">
        <v>74</v>
      </c>
      <c r="I383" s="56" t="s">
        <v>43</v>
      </c>
      <c r="J383" s="57"/>
      <c r="K383" s="58"/>
      <c r="L383" s="56" t="s">
        <v>45</v>
      </c>
      <c r="M383" s="57"/>
      <c r="N383" s="58"/>
      <c r="O383" s="56" t="s">
        <v>44</v>
      </c>
      <c r="P383" s="57"/>
      <c r="Q383" s="58"/>
      <c r="R383" s="56" t="s">
        <v>42</v>
      </c>
      <c r="S383" s="57"/>
      <c r="T383" s="58"/>
      <c r="U383" s="56" t="s">
        <v>46</v>
      </c>
      <c r="V383" s="57"/>
      <c r="W383" s="58"/>
      <c r="X383" s="56" t="s">
        <v>47</v>
      </c>
      <c r="Y383" s="57"/>
      <c r="Z383" s="58"/>
      <c r="AA383" s="56" t="s">
        <v>48</v>
      </c>
      <c r="AB383" s="57"/>
      <c r="AC383" s="58"/>
      <c r="AD383" s="56" t="s">
        <v>49</v>
      </c>
      <c r="AE383" s="57"/>
      <c r="AF383" s="58"/>
      <c r="AG383" s="56" t="s">
        <v>50</v>
      </c>
      <c r="AH383" s="57"/>
      <c r="AI383" s="58"/>
      <c r="AJ383" s="56" t="s">
        <v>51</v>
      </c>
      <c r="AK383" s="57"/>
      <c r="AL383" s="58"/>
      <c r="AM383" s="56" t="s">
        <v>52</v>
      </c>
      <c r="AN383" s="57"/>
      <c r="AO383" s="58"/>
      <c r="AP383" s="57" t="s">
        <v>53</v>
      </c>
      <c r="AQ383" s="57"/>
      <c r="AR383" s="14"/>
      <c r="AS383" s="56" t="s">
        <v>54</v>
      </c>
      <c r="AT383" s="57"/>
      <c r="AU383" s="58"/>
      <c r="AV383" s="56" t="s">
        <v>55</v>
      </c>
      <c r="AW383" s="57"/>
      <c r="AX383" s="58"/>
      <c r="AY383" s="56" t="s">
        <v>56</v>
      </c>
      <c r="AZ383" s="57"/>
      <c r="BA383" s="58"/>
      <c r="BB383" s="59" t="s">
        <v>57</v>
      </c>
      <c r="BC383" s="60"/>
      <c r="BD383" s="61"/>
      <c r="BE383" s="59" t="s">
        <v>58</v>
      </c>
      <c r="BF383" s="60"/>
      <c r="BG383" s="61"/>
      <c r="BH383" s="66" t="s">
        <v>59</v>
      </c>
      <c r="BI383" s="66"/>
      <c r="BJ383" s="66"/>
    </row>
    <row r="384" spans="1:62" x14ac:dyDescent="0.25">
      <c r="A384" s="51"/>
      <c r="B384" s="51"/>
      <c r="C384" s="52"/>
      <c r="D384" s="54"/>
      <c r="E384" s="52"/>
      <c r="F384" s="52"/>
      <c r="G384" s="52"/>
      <c r="H384" s="54"/>
      <c r="I384" s="56" t="s">
        <v>61</v>
      </c>
      <c r="J384" s="58"/>
      <c r="K384" s="14"/>
      <c r="L384" s="56" t="s">
        <v>61</v>
      </c>
      <c r="M384" s="57"/>
      <c r="N384" s="58"/>
      <c r="O384" s="56" t="s">
        <v>62</v>
      </c>
      <c r="P384" s="57"/>
      <c r="Q384" s="58"/>
      <c r="R384" s="10"/>
      <c r="S384" s="11"/>
      <c r="T384" s="14"/>
      <c r="U384" s="56"/>
      <c r="V384" s="57"/>
      <c r="W384" s="58"/>
      <c r="X384" s="56" t="s">
        <v>62</v>
      </c>
      <c r="Y384" s="57"/>
      <c r="Z384" s="14"/>
      <c r="AA384" s="56" t="s">
        <v>62</v>
      </c>
      <c r="AB384" s="57"/>
      <c r="AC384" s="58"/>
      <c r="AD384" s="56" t="s">
        <v>62</v>
      </c>
      <c r="AE384" s="57"/>
      <c r="AF384" s="58"/>
      <c r="AG384" s="56" t="s">
        <v>62</v>
      </c>
      <c r="AH384" s="57"/>
      <c r="AI384" s="58"/>
      <c r="AJ384" s="56" t="s">
        <v>62</v>
      </c>
      <c r="AK384" s="57"/>
      <c r="AL384" s="14"/>
      <c r="AM384" s="56" t="s">
        <v>61</v>
      </c>
      <c r="AN384" s="57"/>
      <c r="AO384" s="58"/>
      <c r="AP384" s="57" t="s">
        <v>61</v>
      </c>
      <c r="AQ384" s="57"/>
      <c r="AR384" s="14"/>
      <c r="AS384" s="56"/>
      <c r="AT384" s="57"/>
      <c r="AU384" s="58"/>
      <c r="AV384" s="56" t="s">
        <v>60</v>
      </c>
      <c r="AW384" s="57"/>
      <c r="AX384" s="14"/>
      <c r="AY384" s="56" t="s">
        <v>60</v>
      </c>
      <c r="AZ384" s="57"/>
      <c r="BA384" s="58"/>
      <c r="BB384" s="63" t="s">
        <v>60</v>
      </c>
      <c r="BC384" s="64"/>
      <c r="BD384" s="65"/>
      <c r="BE384" s="63"/>
      <c r="BF384" s="64"/>
      <c r="BG384" s="65"/>
      <c r="BH384" s="66"/>
      <c r="BI384" s="66"/>
      <c r="BJ384" s="66"/>
    </row>
    <row r="385" spans="1:62" x14ac:dyDescent="0.25">
      <c r="A385" s="51"/>
      <c r="B385" s="51"/>
      <c r="C385" s="52"/>
      <c r="D385" s="55"/>
      <c r="E385" s="52"/>
      <c r="F385" s="52"/>
      <c r="G385" s="52"/>
      <c r="H385" s="54"/>
      <c r="I385" s="10" t="s">
        <v>36</v>
      </c>
      <c r="J385" s="24" t="s">
        <v>72</v>
      </c>
      <c r="K385" s="23" t="s">
        <v>73</v>
      </c>
      <c r="L385" s="13" t="s">
        <v>36</v>
      </c>
      <c r="M385" s="24" t="s">
        <v>72</v>
      </c>
      <c r="N385" s="23" t="s">
        <v>75</v>
      </c>
      <c r="O385" s="13" t="s">
        <v>36</v>
      </c>
      <c r="P385" s="24" t="s">
        <v>72</v>
      </c>
      <c r="Q385" s="23" t="s">
        <v>75</v>
      </c>
      <c r="R385" s="13" t="s">
        <v>36</v>
      </c>
      <c r="S385" s="24" t="s">
        <v>72</v>
      </c>
      <c r="T385" s="23" t="s">
        <v>75</v>
      </c>
      <c r="U385" s="13" t="s">
        <v>36</v>
      </c>
      <c r="V385" s="24" t="s">
        <v>72</v>
      </c>
      <c r="W385" s="23" t="s">
        <v>75</v>
      </c>
      <c r="X385" s="13" t="s">
        <v>36</v>
      </c>
      <c r="Y385" s="23" t="s">
        <v>72</v>
      </c>
      <c r="Z385" s="23" t="s">
        <v>75</v>
      </c>
      <c r="AA385" s="13" t="s">
        <v>36</v>
      </c>
      <c r="AB385" s="23" t="s">
        <v>72</v>
      </c>
      <c r="AC385" s="23" t="s">
        <v>75</v>
      </c>
      <c r="AD385" s="13" t="s">
        <v>36</v>
      </c>
      <c r="AE385" s="24" t="s">
        <v>72</v>
      </c>
      <c r="AF385" s="23" t="s">
        <v>75</v>
      </c>
      <c r="AG385" s="13" t="s">
        <v>36</v>
      </c>
      <c r="AH385" s="24" t="s">
        <v>72</v>
      </c>
      <c r="AI385" s="23" t="s">
        <v>75</v>
      </c>
      <c r="AJ385" s="13" t="s">
        <v>36</v>
      </c>
      <c r="AK385" s="23" t="s">
        <v>72</v>
      </c>
      <c r="AL385" s="23" t="s">
        <v>75</v>
      </c>
      <c r="AM385" s="13" t="s">
        <v>36</v>
      </c>
      <c r="AN385" s="24" t="s">
        <v>72</v>
      </c>
      <c r="AO385" s="23" t="s">
        <v>75</v>
      </c>
      <c r="AP385" s="23" t="s">
        <v>36</v>
      </c>
      <c r="AQ385" s="23" t="s">
        <v>72</v>
      </c>
      <c r="AR385" s="23" t="s">
        <v>75</v>
      </c>
      <c r="AS385" s="13" t="s">
        <v>36</v>
      </c>
      <c r="AT385" s="24" t="s">
        <v>72</v>
      </c>
      <c r="AU385" s="23" t="s">
        <v>75</v>
      </c>
      <c r="AV385" s="13" t="s">
        <v>36</v>
      </c>
      <c r="AW385" s="23" t="s">
        <v>72</v>
      </c>
      <c r="AX385" s="23" t="s">
        <v>75</v>
      </c>
      <c r="AY385" s="13" t="s">
        <v>36</v>
      </c>
      <c r="AZ385" s="24" t="s">
        <v>72</v>
      </c>
      <c r="BA385" s="23" t="s">
        <v>75</v>
      </c>
      <c r="BB385" s="13" t="s">
        <v>36</v>
      </c>
      <c r="BC385" s="24" t="s">
        <v>72</v>
      </c>
      <c r="BD385" s="23" t="s">
        <v>75</v>
      </c>
      <c r="BE385" s="13" t="s">
        <v>36</v>
      </c>
      <c r="BF385" s="24" t="s">
        <v>72</v>
      </c>
      <c r="BG385" s="23" t="s">
        <v>75</v>
      </c>
      <c r="BH385" s="23" t="s">
        <v>36</v>
      </c>
      <c r="BI385" s="24" t="s">
        <v>72</v>
      </c>
      <c r="BJ385" s="13" t="s">
        <v>75</v>
      </c>
    </row>
    <row r="386" spans="1:62" ht="14.4" x14ac:dyDescent="0.25">
      <c r="A386" s="3">
        <v>11111000</v>
      </c>
      <c r="B386" s="2" t="s">
        <v>30</v>
      </c>
      <c r="C386" s="4" t="s">
        <v>7</v>
      </c>
      <c r="D386" s="4" t="s">
        <v>34</v>
      </c>
      <c r="E386" s="4" t="s">
        <v>9</v>
      </c>
      <c r="F386" s="4" t="s">
        <v>34</v>
      </c>
      <c r="G386" s="4">
        <v>244</v>
      </c>
      <c r="H386" s="26">
        <v>7.633009775137638</v>
      </c>
      <c r="I386" s="7">
        <v>0.62951999999999997</v>
      </c>
      <c r="J386" s="8">
        <f>(I386/$G386)</f>
        <v>2.5799999999999998E-3</v>
      </c>
      <c r="K386" s="8">
        <f>(J386*$H386)</f>
        <v>1.9693165219855105E-2</v>
      </c>
      <c r="L386" s="8">
        <v>0.40503999999999996</v>
      </c>
      <c r="M386" s="8">
        <f>(L386/$G386)</f>
        <v>1.6599999999999998E-3</v>
      </c>
      <c r="N386" s="8">
        <f>(M386*$H386)</f>
        <v>1.2670796226728478E-2</v>
      </c>
      <c r="O386" s="8">
        <v>0.29768</v>
      </c>
      <c r="P386" s="8">
        <f>(O386/$G386)</f>
        <v>1.2199999999999999E-3</v>
      </c>
      <c r="Q386" s="8">
        <f>(P386*$H386)</f>
        <v>9.3122719256679178E-3</v>
      </c>
      <c r="R386" s="8">
        <v>2.0349599999999999</v>
      </c>
      <c r="S386" s="8">
        <f>(R386/$G386)</f>
        <v>8.3400000000000002E-3</v>
      </c>
      <c r="T386" s="8">
        <f>(S386*$H386)</f>
        <v>6.3659301524647896E-2</v>
      </c>
      <c r="U386" s="8">
        <v>2.7328000000000001E-3</v>
      </c>
      <c r="V386" s="8">
        <f>(U386/$G386)</f>
        <v>1.1199999999999999E-5</v>
      </c>
      <c r="W386" s="8">
        <f>(V386*$H386)</f>
        <v>8.5489709481541544E-5</v>
      </c>
      <c r="X386" s="8">
        <v>1.02724E-3</v>
      </c>
      <c r="Y386" s="8">
        <f>(X386/$G386)</f>
        <v>4.2100000000000003E-6</v>
      </c>
      <c r="Z386" s="8">
        <f>(Y386*$H386)</f>
        <v>3.2134971153329461E-5</v>
      </c>
      <c r="AA386" s="8">
        <v>2.6595999999999998E-3</v>
      </c>
      <c r="AB386" s="8">
        <f>(AA386/$G386)</f>
        <v>1.0899999999999999E-5</v>
      </c>
      <c r="AC386" s="8">
        <f>(AB386*$H386)</f>
        <v>8.319980654900025E-5</v>
      </c>
      <c r="AD386" s="8">
        <v>2.5375999999999996E-4</v>
      </c>
      <c r="AE386" s="8">
        <f>(AD386/$G386)</f>
        <v>1.0399999999999998E-6</v>
      </c>
      <c r="AF386" s="8">
        <f>(AE386*$H386)</f>
        <v>7.9383301661431412E-6</v>
      </c>
      <c r="AG386" s="8">
        <v>8.9059999999999991E-5</v>
      </c>
      <c r="AH386" s="8">
        <f>(AG386/$G386)</f>
        <v>3.6499999999999995E-7</v>
      </c>
      <c r="AI386" s="8">
        <f>(AH386*$H386)</f>
        <v>2.7860485679252376E-6</v>
      </c>
      <c r="AJ386" s="8">
        <v>1.70312</v>
      </c>
      <c r="AK386" s="8">
        <f>(AJ386/$G386)</f>
        <v>6.9800000000000001E-3</v>
      </c>
      <c r="AL386" s="8">
        <f>(AK386*$H386)</f>
        <v>5.3278408230460712E-2</v>
      </c>
      <c r="AM386" s="8">
        <v>3.1719999999999997</v>
      </c>
      <c r="AN386" s="8">
        <f>(AM386/$G386)</f>
        <v>1.2999999999999999E-2</v>
      </c>
      <c r="AO386" s="8">
        <f>(AN386*$H386)</f>
        <v>9.9229127076789284E-2</v>
      </c>
      <c r="AP386" s="8">
        <v>1.8885599999999999E-8</v>
      </c>
      <c r="AQ386" s="8">
        <f>(AP386/$G386)</f>
        <v>7.7399999999999999E-11</v>
      </c>
      <c r="AR386" s="8">
        <f>(AQ386*$H386)</f>
        <v>5.9079495659565315E-10</v>
      </c>
      <c r="AS386" s="9">
        <v>2.07888E-2</v>
      </c>
      <c r="AT386" s="8">
        <f>(AS386/$G386)</f>
        <v>8.5199999999999997E-5</v>
      </c>
      <c r="AU386" s="8">
        <f>(AT386*$H386)</f>
        <v>6.5033243284172676E-4</v>
      </c>
      <c r="AV386" s="9">
        <v>3.6844000000000001E-11</v>
      </c>
      <c r="AW386" s="8">
        <f>(AV386/$G386)</f>
        <v>1.5100000000000001E-13</v>
      </c>
      <c r="AX386" s="8">
        <f>(AW386*$H386)</f>
        <v>1.1525844760457834E-12</v>
      </c>
      <c r="AY386" s="9">
        <v>1.77876E-7</v>
      </c>
      <c r="AZ386" s="8">
        <f>(AY386/$G386)</f>
        <v>7.2899999999999996E-10</v>
      </c>
      <c r="BA386" s="8">
        <f>(AZ386*$H386)</f>
        <v>5.5644641260753378E-9</v>
      </c>
      <c r="BB386" s="9">
        <v>1.60064E-7</v>
      </c>
      <c r="BC386" s="8">
        <f>(BB386/$G386)</f>
        <v>6.5600000000000001E-10</v>
      </c>
      <c r="BD386" s="8">
        <f>(BC386*$H386)</f>
        <v>5.0072544124902906E-9</v>
      </c>
      <c r="BE386" s="9">
        <v>1.59088E-6</v>
      </c>
      <c r="BF386" s="8">
        <f>(BE386/$G386)</f>
        <v>6.5199999999999998E-9</v>
      </c>
      <c r="BG386" s="8">
        <f>(BF386*$H386)</f>
        <v>4.9767223733897397E-8</v>
      </c>
      <c r="BH386" s="9">
        <v>0.56607999999999992</v>
      </c>
      <c r="BI386" s="8">
        <f>(BH386/$G386)</f>
        <v>2.3199999999999996E-3</v>
      </c>
      <c r="BJ386" s="8">
        <f>(BI386*$H386)</f>
        <v>1.7708582678319318E-2</v>
      </c>
    </row>
    <row r="387" spans="1:62" ht="14.4" x14ac:dyDescent="0.3">
      <c r="A387" s="3">
        <v>21500100</v>
      </c>
      <c r="B387" s="2" t="s">
        <v>21</v>
      </c>
      <c r="C387" s="4" t="s">
        <v>5</v>
      </c>
      <c r="D387" s="4" t="s">
        <v>35</v>
      </c>
      <c r="E387" s="4" t="s">
        <v>10</v>
      </c>
      <c r="F387" s="4" t="s">
        <v>35</v>
      </c>
      <c r="G387" s="4">
        <v>85</v>
      </c>
      <c r="H387" s="30">
        <v>0.42744854740770777</v>
      </c>
      <c r="I387" s="8">
        <v>3.1705000000000001</v>
      </c>
      <c r="J387" s="8">
        <f t="shared" ref="J387:J399" si="612">(I387/$G387)</f>
        <v>3.73E-2</v>
      </c>
      <c r="K387" s="8">
        <f t="shared" ref="K387:K399" si="613">(J387*$H387)</f>
        <v>1.5943830818307501E-2</v>
      </c>
      <c r="L387" s="8">
        <v>2.2270000000000003</v>
      </c>
      <c r="M387" s="8">
        <f t="shared" ref="M387:M399" si="614">(L387/$G387)</f>
        <v>2.6200000000000005E-2</v>
      </c>
      <c r="N387" s="8">
        <f t="shared" ref="N387:N399" si="615">(M387*$H387)</f>
        <v>1.1199151942081945E-2</v>
      </c>
      <c r="O387" s="8">
        <v>2.2270000000000003</v>
      </c>
      <c r="P387" s="8">
        <f t="shared" ref="P387:P399" si="616">(O387/$G387)</f>
        <v>2.6200000000000005E-2</v>
      </c>
      <c r="Q387" s="8">
        <f t="shared" ref="Q387:Q399" si="617">(P387*$H387)</f>
        <v>1.1199151942081945E-2</v>
      </c>
      <c r="R387" s="8">
        <v>15.13</v>
      </c>
      <c r="S387" s="8">
        <f t="shared" ref="S387:S399" si="618">(R387/$G387)</f>
        <v>0.17800000000000002</v>
      </c>
      <c r="T387" s="8">
        <f t="shared" ref="T387:T399" si="619">(S387*$H387)</f>
        <v>7.6085841438571986E-2</v>
      </c>
      <c r="U387" s="8">
        <v>2.4225E-2</v>
      </c>
      <c r="V387" s="8">
        <f t="shared" ref="V387:V399" si="620">(U387/$G387)</f>
        <v>2.8499999999999999E-4</v>
      </c>
      <c r="W387" s="8">
        <f t="shared" ref="W387:W399" si="621">(V387*$H387)</f>
        <v>1.2182283601119671E-4</v>
      </c>
      <c r="X387" s="8">
        <v>8.1855000000000001E-3</v>
      </c>
      <c r="Y387" s="8">
        <f t="shared" ref="Y387:Y399" si="622">(X387/$G387)</f>
        <v>9.6299999999999996E-5</v>
      </c>
      <c r="Z387" s="8">
        <f t="shared" ref="Z387:Z399" si="623">(Y387*$H387)</f>
        <v>4.1163295115362254E-5</v>
      </c>
      <c r="AA387" s="8">
        <v>2.4309999999999998E-2</v>
      </c>
      <c r="AB387" s="8">
        <f t="shared" ref="AB387:AB399" si="624">(AA387/$G387)</f>
        <v>2.8599999999999996E-4</v>
      </c>
      <c r="AC387" s="8">
        <f t="shared" ref="AC387:AC399" si="625">(AB387*$H387)</f>
        <v>1.222502845586044E-4</v>
      </c>
      <c r="AD387" s="8">
        <v>2.346E-3</v>
      </c>
      <c r="AE387" s="8">
        <f t="shared" ref="AE387:AE399" si="626">(AD387/$G387)</f>
        <v>2.76E-5</v>
      </c>
      <c r="AF387" s="8">
        <f t="shared" ref="AF387:AF399" si="627">(AE387*$H387)</f>
        <v>1.1797579908452734E-5</v>
      </c>
      <c r="AG387" s="8">
        <v>8.585E-4</v>
      </c>
      <c r="AH387" s="8">
        <f t="shared" ref="AH387:AH399" si="628">(AG387/$G387)</f>
        <v>1.01E-5</v>
      </c>
      <c r="AI387" s="8">
        <f t="shared" ref="AI387:AI399" si="629">(AH387*$H387)</f>
        <v>4.3172303288178483E-6</v>
      </c>
      <c r="AJ387" s="8">
        <v>9.6050000000000004</v>
      </c>
      <c r="AK387" s="8">
        <f t="shared" ref="AK387:AK399" si="630">(AJ387/$G387)</f>
        <v>0.113</v>
      </c>
      <c r="AL387" s="8">
        <f t="shared" ref="AL387:AL399" si="631">(AK387*$H387)</f>
        <v>4.8301685857070981E-2</v>
      </c>
      <c r="AM387" s="8">
        <v>25.500000000000004</v>
      </c>
      <c r="AN387" s="8">
        <f t="shared" ref="AN387:AN399" si="632">(AM387/$G387)</f>
        <v>0.30000000000000004</v>
      </c>
      <c r="AO387" s="8">
        <f t="shared" ref="AO387:AO399" si="633">(AN387*$H387)</f>
        <v>0.12823456422231236</v>
      </c>
      <c r="AP387" s="8">
        <v>1.2665000000000001E-7</v>
      </c>
      <c r="AQ387" s="8">
        <f t="shared" ref="AQ387:AQ399" si="634">(AP387/$G387)</f>
        <v>1.4900000000000002E-9</v>
      </c>
      <c r="AR387" s="8">
        <f t="shared" ref="AR387:AR399" si="635">(AQ387*$H387)</f>
        <v>6.368983356374847E-10</v>
      </c>
      <c r="AS387" s="9">
        <v>7.1060000000000014E-5</v>
      </c>
      <c r="AT387" s="8">
        <f t="shared" ref="AT387:AT399" si="636">(AS387/$G387)</f>
        <v>8.3600000000000013E-7</v>
      </c>
      <c r="AU387" s="8">
        <f t="shared" ref="AU387:AU399" si="637">(AT387*$H387)</f>
        <v>3.5734698563284375E-7</v>
      </c>
      <c r="AV387" s="9">
        <v>2.6350000000000002E-10</v>
      </c>
      <c r="AW387" s="8">
        <f t="shared" ref="AW387:AW399" si="638">(AV387/$G387)</f>
        <v>3.1000000000000001E-12</v>
      </c>
      <c r="AX387" s="8">
        <f t="shared" ref="AX387:AX399" si="639">(AW387*$H387)</f>
        <v>1.3250904969638942E-12</v>
      </c>
      <c r="AY387" s="9">
        <v>1.547E-6</v>
      </c>
      <c r="AZ387" s="8">
        <f t="shared" ref="AZ387:AZ399" si="640">(AY387/$G387)</f>
        <v>1.8200000000000001E-8</v>
      </c>
      <c r="BA387" s="8">
        <f t="shared" ref="BA387:BA399" si="641">(AZ387*$H387)</f>
        <v>7.7795635628202819E-9</v>
      </c>
      <c r="BB387" s="9">
        <v>1.3090000000000003E-6</v>
      </c>
      <c r="BC387" s="8">
        <f t="shared" ref="BC387:BC399" si="642">(BB387/$G387)</f>
        <v>1.5400000000000002E-8</v>
      </c>
      <c r="BD387" s="8">
        <f t="shared" ref="BD387:BD399" si="643">(BC387*$H387)</f>
        <v>6.5827076300787003E-9</v>
      </c>
      <c r="BE387" s="9">
        <v>9.6900000000000004E-6</v>
      </c>
      <c r="BF387" s="8">
        <f t="shared" ref="BF387:BF399" si="644">(BE387/$G387)</f>
        <v>1.14E-7</v>
      </c>
      <c r="BG387" s="8">
        <f t="shared" ref="BG387:BG399" si="645">(BF387*$H387)</f>
        <v>4.8729134404478689E-8</v>
      </c>
      <c r="BH387" s="9">
        <v>3.6804999999999999</v>
      </c>
      <c r="BI387" s="8">
        <f t="shared" ref="BI387:BI399" si="646">(BH387/$G387)</f>
        <v>4.3299999999999998E-2</v>
      </c>
      <c r="BJ387" s="8">
        <f t="shared" ref="BJ387:BJ399" si="647">(BI387*$H387)</f>
        <v>1.8508522102753746E-2</v>
      </c>
    </row>
    <row r="388" spans="1:62" x14ac:dyDescent="0.25">
      <c r="A388" s="3">
        <v>24144210</v>
      </c>
      <c r="B388" s="2" t="s">
        <v>67</v>
      </c>
      <c r="C388" s="4" t="s">
        <v>5</v>
      </c>
      <c r="D388" s="4" t="s">
        <v>15</v>
      </c>
      <c r="E388" s="4" t="s">
        <v>15</v>
      </c>
      <c r="F388" s="4" t="s">
        <v>15</v>
      </c>
      <c r="G388" s="4">
        <v>85</v>
      </c>
      <c r="H388" s="4">
        <v>1.9082512785284</v>
      </c>
      <c r="I388" s="8">
        <v>0.44115000000000004</v>
      </c>
      <c r="J388" s="8">
        <f t="shared" si="612"/>
        <v>5.1900000000000002E-3</v>
      </c>
      <c r="K388" s="8">
        <f t="shared" si="613"/>
        <v>9.9038241355623967E-3</v>
      </c>
      <c r="L388" s="8">
        <v>0.41395000000000004</v>
      </c>
      <c r="M388" s="8">
        <f t="shared" si="614"/>
        <v>4.8700000000000002E-3</v>
      </c>
      <c r="N388" s="8">
        <f t="shared" si="615"/>
        <v>9.2931837264333093E-3</v>
      </c>
      <c r="O388" s="8">
        <v>0.73865000000000003</v>
      </c>
      <c r="P388" s="8">
        <f t="shared" si="616"/>
        <v>8.6899999999999998E-3</v>
      </c>
      <c r="Q388" s="8">
        <f t="shared" si="617"/>
        <v>1.6582703610411795E-2</v>
      </c>
      <c r="R388" s="8">
        <v>3.9865000000000004</v>
      </c>
      <c r="S388" s="8">
        <f t="shared" si="618"/>
        <v>4.6900000000000004E-2</v>
      </c>
      <c r="T388" s="8">
        <f t="shared" si="619"/>
        <v>8.9496984962981974E-2</v>
      </c>
      <c r="U388" s="8">
        <v>5.4060000000000011E-3</v>
      </c>
      <c r="V388" s="8">
        <f t="shared" si="620"/>
        <v>6.3600000000000014E-5</v>
      </c>
      <c r="W388" s="8">
        <f t="shared" si="621"/>
        <v>1.2136478131440627E-4</v>
      </c>
      <c r="X388" s="8">
        <v>1.6234999999999999E-3</v>
      </c>
      <c r="Y388" s="8">
        <f t="shared" si="622"/>
        <v>1.91E-5</v>
      </c>
      <c r="Z388" s="8">
        <f t="shared" si="623"/>
        <v>3.6447599419892444E-5</v>
      </c>
      <c r="AA388" s="8">
        <v>4.8365000000000005E-3</v>
      </c>
      <c r="AB388" s="8">
        <f t="shared" si="624"/>
        <v>5.6900000000000007E-5</v>
      </c>
      <c r="AC388" s="8">
        <f t="shared" si="625"/>
        <v>1.0857949774826598E-4</v>
      </c>
      <c r="AD388" s="8">
        <v>6.9614999999999998E-4</v>
      </c>
      <c r="AE388" s="8">
        <f t="shared" si="626"/>
        <v>8.1899999999999995E-6</v>
      </c>
      <c r="AF388" s="8">
        <f t="shared" si="627"/>
        <v>1.5628577971147596E-5</v>
      </c>
      <c r="AG388" s="8">
        <v>1.6405000000000003E-4</v>
      </c>
      <c r="AH388" s="8">
        <f t="shared" si="628"/>
        <v>1.9300000000000002E-6</v>
      </c>
      <c r="AI388" s="8">
        <f t="shared" si="629"/>
        <v>3.6829249675598125E-6</v>
      </c>
      <c r="AJ388" s="8">
        <v>2.2015000000000002</v>
      </c>
      <c r="AK388" s="8">
        <f t="shared" si="630"/>
        <v>2.5900000000000003E-2</v>
      </c>
      <c r="AL388" s="8">
        <f t="shared" si="631"/>
        <v>4.9423708113885564E-2</v>
      </c>
      <c r="AM388" s="8">
        <v>4.3520000000000003</v>
      </c>
      <c r="AN388" s="8">
        <f t="shared" si="632"/>
        <v>5.1200000000000002E-2</v>
      </c>
      <c r="AO388" s="8">
        <f t="shared" si="633"/>
        <v>9.7702465460654087E-2</v>
      </c>
      <c r="AP388" s="8">
        <v>3.7400000000000004E-8</v>
      </c>
      <c r="AQ388" s="8">
        <f t="shared" si="634"/>
        <v>4.4000000000000003E-10</v>
      </c>
      <c r="AR388" s="8">
        <f t="shared" si="635"/>
        <v>8.3963056255249609E-10</v>
      </c>
      <c r="AS388" s="9">
        <v>2.0060000000000001E-2</v>
      </c>
      <c r="AT388" s="8">
        <f t="shared" si="636"/>
        <v>2.3600000000000002E-4</v>
      </c>
      <c r="AU388" s="8">
        <f t="shared" si="637"/>
        <v>4.5034730173270244E-4</v>
      </c>
      <c r="AV388" s="9">
        <v>5.4654999999999998E-11</v>
      </c>
      <c r="AW388" s="8">
        <f t="shared" si="638"/>
        <v>6.4299999999999999E-13</v>
      </c>
      <c r="AX388" s="8">
        <f t="shared" si="639"/>
        <v>1.2270055720937612E-12</v>
      </c>
      <c r="AY388" s="9">
        <v>3.0005000000000004E-7</v>
      </c>
      <c r="AZ388" s="8">
        <f t="shared" si="640"/>
        <v>3.5300000000000004E-9</v>
      </c>
      <c r="BA388" s="8">
        <f t="shared" si="641"/>
        <v>6.7361270132052526E-9</v>
      </c>
      <c r="BB388" s="9">
        <v>2.7370000000000002E-7</v>
      </c>
      <c r="BC388" s="8">
        <f t="shared" si="642"/>
        <v>3.2200000000000005E-9</v>
      </c>
      <c r="BD388" s="8">
        <f t="shared" si="643"/>
        <v>6.1445691168614487E-9</v>
      </c>
      <c r="BE388" s="9">
        <v>1.8020000000000001E-6</v>
      </c>
      <c r="BF388" s="8">
        <f t="shared" si="644"/>
        <v>2.1200000000000001E-8</v>
      </c>
      <c r="BG388" s="8">
        <f t="shared" si="645"/>
        <v>4.0454927104802083E-8</v>
      </c>
      <c r="BH388" s="9">
        <v>0.91800000000000015</v>
      </c>
      <c r="BI388" s="8">
        <f t="shared" si="646"/>
        <v>1.0800000000000002E-2</v>
      </c>
      <c r="BJ388" s="8">
        <f t="shared" si="647"/>
        <v>2.0609113808106726E-2</v>
      </c>
    </row>
    <row r="389" spans="1:62" ht="14.4" x14ac:dyDescent="0.25">
      <c r="A389" s="3">
        <v>25221405</v>
      </c>
      <c r="B389" s="2" t="s">
        <v>39</v>
      </c>
      <c r="C389" s="4" t="s">
        <v>5</v>
      </c>
      <c r="D389" s="4" t="s">
        <v>33</v>
      </c>
      <c r="E389" s="4" t="s">
        <v>20</v>
      </c>
      <c r="F389" s="4" t="s">
        <v>33</v>
      </c>
      <c r="G389" s="4">
        <v>55</v>
      </c>
      <c r="H389" s="26">
        <v>0.7633009775137638</v>
      </c>
      <c r="I389" s="8">
        <v>0.39049999999999996</v>
      </c>
      <c r="J389" s="8">
        <f t="shared" si="612"/>
        <v>7.0999999999999995E-3</v>
      </c>
      <c r="K389" s="8">
        <f t="shared" si="613"/>
        <v>5.419436940347723E-3</v>
      </c>
      <c r="L389" s="8">
        <v>0.27609999999999996</v>
      </c>
      <c r="M389" s="8">
        <f t="shared" si="614"/>
        <v>5.0199999999999993E-3</v>
      </c>
      <c r="N389" s="8">
        <f t="shared" si="615"/>
        <v>3.8317709071190938E-3</v>
      </c>
      <c r="O389" s="8">
        <v>0.23540000000000003</v>
      </c>
      <c r="P389" s="8">
        <f t="shared" si="616"/>
        <v>4.2800000000000008E-3</v>
      </c>
      <c r="Q389" s="8">
        <f t="shared" si="617"/>
        <v>3.2669281837589097E-3</v>
      </c>
      <c r="R389" s="8">
        <v>4.3614999999999995</v>
      </c>
      <c r="S389" s="8">
        <f t="shared" si="618"/>
        <v>7.9299999999999995E-2</v>
      </c>
      <c r="T389" s="8">
        <f t="shared" si="619"/>
        <v>6.0529767516841464E-2</v>
      </c>
      <c r="U389" s="8">
        <v>2.7445E-3</v>
      </c>
      <c r="V389" s="8">
        <f t="shared" si="620"/>
        <v>4.99E-5</v>
      </c>
      <c r="W389" s="8">
        <f t="shared" si="621"/>
        <v>3.8088718777936813E-5</v>
      </c>
      <c r="X389" s="8">
        <v>9.2949999999999988E-4</v>
      </c>
      <c r="Y389" s="8">
        <f t="shared" si="622"/>
        <v>1.6899999999999997E-5</v>
      </c>
      <c r="Z389" s="8">
        <f t="shared" si="623"/>
        <v>1.2899786519982606E-5</v>
      </c>
      <c r="AA389" s="8">
        <v>2.8435000000000001E-3</v>
      </c>
      <c r="AB389" s="8">
        <f t="shared" si="624"/>
        <v>5.1700000000000003E-5</v>
      </c>
      <c r="AC389" s="8">
        <f t="shared" si="625"/>
        <v>3.946266053746159E-5</v>
      </c>
      <c r="AD389" s="8">
        <v>2.9040000000000001E-4</v>
      </c>
      <c r="AE389" s="8">
        <f t="shared" si="626"/>
        <v>5.2800000000000003E-6</v>
      </c>
      <c r="AF389" s="8">
        <f t="shared" si="627"/>
        <v>4.0302291612726728E-6</v>
      </c>
      <c r="AG389" s="8">
        <v>1.8480000000000002E-4</v>
      </c>
      <c r="AH389" s="8">
        <f t="shared" si="628"/>
        <v>3.3600000000000004E-6</v>
      </c>
      <c r="AI389" s="8">
        <f t="shared" si="629"/>
        <v>2.5646912844462465E-6</v>
      </c>
      <c r="AJ389" s="8">
        <v>1.4080000000000001</v>
      </c>
      <c r="AK389" s="8">
        <f t="shared" si="630"/>
        <v>2.5600000000000001E-2</v>
      </c>
      <c r="AL389" s="8">
        <f t="shared" si="631"/>
        <v>1.9540505024352353E-2</v>
      </c>
      <c r="AM389" s="8">
        <v>22.605</v>
      </c>
      <c r="AN389" s="8">
        <f t="shared" si="632"/>
        <v>0.41100000000000003</v>
      </c>
      <c r="AO389" s="8">
        <f t="shared" si="633"/>
        <v>0.31371670175815697</v>
      </c>
      <c r="AP389" s="8">
        <v>1.8205E-8</v>
      </c>
      <c r="AQ389" s="8">
        <f t="shared" si="634"/>
        <v>3.3099999999999999E-10</v>
      </c>
      <c r="AR389" s="8">
        <f t="shared" si="635"/>
        <v>2.5265262355705581E-10</v>
      </c>
      <c r="AS389" s="9">
        <v>6.2699999999999992E-2</v>
      </c>
      <c r="AT389" s="8">
        <f t="shared" si="636"/>
        <v>1.14E-3</v>
      </c>
      <c r="AU389" s="8">
        <f t="shared" si="637"/>
        <v>8.7016311436569072E-4</v>
      </c>
      <c r="AV389" s="9">
        <v>3.1075E-11</v>
      </c>
      <c r="AW389" s="8">
        <f t="shared" si="638"/>
        <v>5.6500000000000002E-13</v>
      </c>
      <c r="AX389" s="8">
        <f t="shared" si="639"/>
        <v>4.3126505229527657E-13</v>
      </c>
      <c r="AY389" s="9">
        <v>1.8094999999999999E-7</v>
      </c>
      <c r="AZ389" s="8">
        <f t="shared" si="640"/>
        <v>3.2899999999999996E-9</v>
      </c>
      <c r="BA389" s="8">
        <f t="shared" si="641"/>
        <v>2.5112602160202827E-9</v>
      </c>
      <c r="BB389" s="9">
        <v>1.5069999999999999E-7</v>
      </c>
      <c r="BC389" s="8">
        <f t="shared" si="642"/>
        <v>2.7400000000000001E-9</v>
      </c>
      <c r="BD389" s="8">
        <f t="shared" si="643"/>
        <v>2.091444678387713E-9</v>
      </c>
      <c r="BE389" s="9">
        <v>1.1990000000000001E-6</v>
      </c>
      <c r="BF389" s="8">
        <f t="shared" si="644"/>
        <v>2.18E-8</v>
      </c>
      <c r="BG389" s="8">
        <f t="shared" si="645"/>
        <v>1.663996130980005E-8</v>
      </c>
      <c r="BH389" s="9">
        <v>0.42349999999999999</v>
      </c>
      <c r="BI389" s="8">
        <f t="shared" si="646"/>
        <v>7.6999999999999994E-3</v>
      </c>
      <c r="BJ389" s="8">
        <f t="shared" si="647"/>
        <v>5.8774175268559809E-3</v>
      </c>
    </row>
    <row r="390" spans="1:62" ht="14.4" x14ac:dyDescent="0.25">
      <c r="A390" s="3">
        <v>26137120</v>
      </c>
      <c r="B390" s="2" t="s">
        <v>22</v>
      </c>
      <c r="C390" s="4" t="s">
        <v>5</v>
      </c>
      <c r="D390" s="4" t="s">
        <v>8</v>
      </c>
      <c r="E390" s="4" t="s">
        <v>8</v>
      </c>
      <c r="F390" s="4" t="s">
        <v>8</v>
      </c>
      <c r="G390" s="4">
        <v>85</v>
      </c>
      <c r="H390" s="26">
        <v>3.816504887568819</v>
      </c>
      <c r="I390" s="8">
        <v>0.68254999999999999</v>
      </c>
      <c r="J390" s="8">
        <f t="shared" si="612"/>
        <v>8.0300000000000007E-3</v>
      </c>
      <c r="K390" s="8">
        <f t="shared" si="613"/>
        <v>3.0646534247177618E-2</v>
      </c>
      <c r="L390" s="8">
        <v>0.66555000000000009</v>
      </c>
      <c r="M390" s="8">
        <f t="shared" si="614"/>
        <v>7.8300000000000002E-3</v>
      </c>
      <c r="N390" s="8">
        <f t="shared" si="615"/>
        <v>2.9883233269663852E-2</v>
      </c>
      <c r="O390" s="8">
        <v>0.39950000000000002</v>
      </c>
      <c r="P390" s="8">
        <f t="shared" si="616"/>
        <v>4.7000000000000002E-3</v>
      </c>
      <c r="Q390" s="8">
        <f t="shared" si="617"/>
        <v>1.7937572971573449E-2</v>
      </c>
      <c r="R390" s="8">
        <v>7.5905000000000005</v>
      </c>
      <c r="S390" s="8">
        <f t="shared" si="618"/>
        <v>8.9300000000000004E-2</v>
      </c>
      <c r="T390" s="8">
        <f t="shared" si="619"/>
        <v>0.34081388645989558</v>
      </c>
      <c r="U390" s="8">
        <v>5.4229999999999999E-3</v>
      </c>
      <c r="V390" s="8">
        <f t="shared" si="620"/>
        <v>6.3799999999999992E-5</v>
      </c>
      <c r="W390" s="8">
        <f t="shared" si="621"/>
        <v>2.4349301182689063E-4</v>
      </c>
      <c r="X390" s="8">
        <v>2.2014999999999999E-3</v>
      </c>
      <c r="Y390" s="8">
        <f t="shared" si="622"/>
        <v>2.5899999999999999E-5</v>
      </c>
      <c r="Z390" s="8">
        <f t="shared" si="623"/>
        <v>9.884747658803241E-5</v>
      </c>
      <c r="AA390" s="8">
        <v>2.856E-3</v>
      </c>
      <c r="AB390" s="8">
        <f t="shared" si="624"/>
        <v>3.3600000000000004E-5</v>
      </c>
      <c r="AC390" s="8">
        <f t="shared" si="625"/>
        <v>1.2823456422231234E-4</v>
      </c>
      <c r="AD390" s="8">
        <v>5.4740000000000006E-3</v>
      </c>
      <c r="AE390" s="8">
        <f t="shared" si="626"/>
        <v>6.4400000000000007E-5</v>
      </c>
      <c r="AF390" s="8">
        <f t="shared" si="627"/>
        <v>2.4578291475943199E-4</v>
      </c>
      <c r="AG390" s="8">
        <v>6.9870000000000002E-4</v>
      </c>
      <c r="AH390" s="8">
        <f t="shared" si="628"/>
        <v>8.2200000000000009E-6</v>
      </c>
      <c r="AI390" s="8">
        <f t="shared" si="629"/>
        <v>3.1371670175815696E-5</v>
      </c>
      <c r="AJ390" s="8">
        <v>2.8475000000000001</v>
      </c>
      <c r="AK390" s="8">
        <f t="shared" si="630"/>
        <v>3.3500000000000002E-2</v>
      </c>
      <c r="AL390" s="8">
        <f t="shared" si="631"/>
        <v>0.12785291373355545</v>
      </c>
      <c r="AM390" s="8">
        <v>9.0950000000000006</v>
      </c>
      <c r="AN390" s="8">
        <f t="shared" si="632"/>
        <v>0.10700000000000001</v>
      </c>
      <c r="AO390" s="8">
        <f t="shared" si="633"/>
        <v>0.40836602296986368</v>
      </c>
      <c r="AP390" s="8">
        <v>3.1534999999999997E-8</v>
      </c>
      <c r="AQ390" s="8">
        <f t="shared" si="634"/>
        <v>3.7099999999999996E-10</v>
      </c>
      <c r="AR390" s="8">
        <f t="shared" si="635"/>
        <v>1.4159233132880316E-9</v>
      </c>
      <c r="AS390" s="9">
        <v>3.4765E-3</v>
      </c>
      <c r="AT390" s="8">
        <f t="shared" si="636"/>
        <v>4.0899999999999998E-5</v>
      </c>
      <c r="AU390" s="8">
        <f t="shared" si="637"/>
        <v>1.5609504990156468E-4</v>
      </c>
      <c r="AV390" s="9">
        <v>1.4960000000000001E-10</v>
      </c>
      <c r="AW390" s="8">
        <f t="shared" si="638"/>
        <v>1.76E-12</v>
      </c>
      <c r="AX390" s="8">
        <f t="shared" si="639"/>
        <v>6.7170486021211217E-12</v>
      </c>
      <c r="AY390" s="9">
        <v>2.3205000000000002E-7</v>
      </c>
      <c r="AZ390" s="8">
        <f t="shared" si="640"/>
        <v>2.7300000000000003E-9</v>
      </c>
      <c r="BA390" s="8">
        <f t="shared" si="641"/>
        <v>1.0419058343062876E-8</v>
      </c>
      <c r="BB390" s="9">
        <v>3.9355000000000003E-7</v>
      </c>
      <c r="BC390" s="8">
        <f t="shared" si="642"/>
        <v>4.6299999999999999E-9</v>
      </c>
      <c r="BD390" s="8">
        <f t="shared" si="643"/>
        <v>1.7670417629443632E-8</v>
      </c>
      <c r="BE390" s="9">
        <v>2.7030000000000002E-6</v>
      </c>
      <c r="BF390" s="8">
        <f t="shared" si="644"/>
        <v>3.18E-8</v>
      </c>
      <c r="BG390" s="8">
        <f t="shared" si="645"/>
        <v>1.2136485542468845E-7</v>
      </c>
      <c r="BH390" s="9">
        <v>1.0965</v>
      </c>
      <c r="BI390" s="8">
        <f t="shared" si="646"/>
        <v>1.29E-2</v>
      </c>
      <c r="BJ390" s="8">
        <f t="shared" si="647"/>
        <v>4.9232913049637762E-2</v>
      </c>
    </row>
    <row r="391" spans="1:62" x14ac:dyDescent="0.25">
      <c r="A391" s="3">
        <v>31103010</v>
      </c>
      <c r="B391" s="2" t="s">
        <v>40</v>
      </c>
      <c r="C391" s="4" t="s">
        <v>5</v>
      </c>
      <c r="D391" s="4" t="s">
        <v>6</v>
      </c>
      <c r="E391" s="4" t="s">
        <v>6</v>
      </c>
      <c r="F391" s="4" t="s">
        <v>64</v>
      </c>
      <c r="G391" s="4">
        <v>50</v>
      </c>
      <c r="H391" s="4">
        <v>1.1449507671170001</v>
      </c>
      <c r="I391" s="8">
        <v>0.33850000000000002</v>
      </c>
      <c r="J391" s="8">
        <f t="shared" si="612"/>
        <v>6.7700000000000008E-3</v>
      </c>
      <c r="K391" s="8">
        <f t="shared" si="613"/>
        <v>7.7513166933820916E-3</v>
      </c>
      <c r="L391" s="8">
        <v>0.33250000000000002</v>
      </c>
      <c r="M391" s="8">
        <f t="shared" si="614"/>
        <v>6.6500000000000005E-3</v>
      </c>
      <c r="N391" s="8">
        <f t="shared" si="615"/>
        <v>7.6139226013280511E-3</v>
      </c>
      <c r="O391" s="8">
        <v>0.37000000000000005</v>
      </c>
      <c r="P391" s="8">
        <f t="shared" si="616"/>
        <v>7.4000000000000012E-3</v>
      </c>
      <c r="Q391" s="8">
        <f t="shared" si="617"/>
        <v>8.4726356766658024E-3</v>
      </c>
      <c r="R391" s="8">
        <v>1.7750000000000001</v>
      </c>
      <c r="S391" s="8">
        <f t="shared" si="618"/>
        <v>3.5500000000000004E-2</v>
      </c>
      <c r="T391" s="8">
        <f t="shared" si="619"/>
        <v>4.0645752232653508E-2</v>
      </c>
      <c r="U391" s="8">
        <v>7.6500000000000005E-3</v>
      </c>
      <c r="V391" s="8">
        <f t="shared" si="620"/>
        <v>1.5300000000000001E-4</v>
      </c>
      <c r="W391" s="8">
        <f t="shared" si="621"/>
        <v>1.7517746736890101E-4</v>
      </c>
      <c r="X391" s="8">
        <v>7.5500000000000003E-4</v>
      </c>
      <c r="Y391" s="8">
        <f t="shared" si="622"/>
        <v>1.5100000000000001E-5</v>
      </c>
      <c r="Z391" s="8">
        <f t="shared" si="623"/>
        <v>1.7288756583466702E-5</v>
      </c>
      <c r="AA391" s="8">
        <v>1.7700000000000001E-3</v>
      </c>
      <c r="AB391" s="8">
        <f t="shared" si="624"/>
        <v>3.54E-5</v>
      </c>
      <c r="AC391" s="8">
        <f t="shared" si="625"/>
        <v>4.05312571559418E-5</v>
      </c>
      <c r="AD391" s="8">
        <v>2.6050000000000004E-4</v>
      </c>
      <c r="AE391" s="8">
        <f t="shared" si="626"/>
        <v>5.2100000000000009E-6</v>
      </c>
      <c r="AF391" s="8">
        <f t="shared" si="627"/>
        <v>5.9651934966795713E-6</v>
      </c>
      <c r="AG391" s="8">
        <v>5.9000000000000004E-5</v>
      </c>
      <c r="AH391" s="8">
        <f t="shared" si="628"/>
        <v>1.1800000000000001E-6</v>
      </c>
      <c r="AI391" s="8">
        <f t="shared" si="629"/>
        <v>1.3510419051980602E-6</v>
      </c>
      <c r="AJ391" s="8">
        <v>2.4250000000000003</v>
      </c>
      <c r="AK391" s="8">
        <f t="shared" si="630"/>
        <v>4.8500000000000008E-2</v>
      </c>
      <c r="AL391" s="8">
        <f t="shared" si="631"/>
        <v>5.5530112205174516E-2</v>
      </c>
      <c r="AM391" s="8">
        <v>1.97</v>
      </c>
      <c r="AN391" s="8">
        <f t="shared" si="632"/>
        <v>3.9399999999999998E-2</v>
      </c>
      <c r="AO391" s="8">
        <f t="shared" si="633"/>
        <v>4.5111060224409798E-2</v>
      </c>
      <c r="AP391" s="8">
        <v>1.9000000000000001E-8</v>
      </c>
      <c r="AQ391" s="8">
        <f t="shared" si="634"/>
        <v>3.8000000000000003E-10</v>
      </c>
      <c r="AR391" s="8">
        <f t="shared" si="635"/>
        <v>4.3508129150446004E-10</v>
      </c>
      <c r="AS391" s="9">
        <v>1.1050000000000001E-2</v>
      </c>
      <c r="AT391" s="8">
        <f t="shared" si="636"/>
        <v>2.2100000000000001E-4</v>
      </c>
      <c r="AU391" s="8">
        <f t="shared" si="637"/>
        <v>2.5303411953285699E-4</v>
      </c>
      <c r="AV391" s="9">
        <v>3.3150000000000003E-11</v>
      </c>
      <c r="AW391" s="8">
        <f t="shared" si="638"/>
        <v>6.630000000000001E-13</v>
      </c>
      <c r="AX391" s="8">
        <f t="shared" si="639"/>
        <v>7.5910235859857115E-13</v>
      </c>
      <c r="AY391" s="9">
        <v>1.29E-7</v>
      </c>
      <c r="AZ391" s="8">
        <f t="shared" si="640"/>
        <v>2.5800000000000002E-9</v>
      </c>
      <c r="BA391" s="8">
        <f t="shared" si="641"/>
        <v>2.9539729791618604E-9</v>
      </c>
      <c r="BB391" s="9">
        <v>3.9000000000000002E-7</v>
      </c>
      <c r="BC391" s="8">
        <f t="shared" si="642"/>
        <v>7.8000000000000004E-9</v>
      </c>
      <c r="BD391" s="8">
        <f t="shared" si="643"/>
        <v>8.9306159835126003E-9</v>
      </c>
      <c r="BE391" s="9">
        <v>1.5850000000000001E-6</v>
      </c>
      <c r="BF391" s="8">
        <f t="shared" si="644"/>
        <v>3.1699999999999999E-8</v>
      </c>
      <c r="BG391" s="8">
        <f t="shared" si="645"/>
        <v>3.6294939317608899E-8</v>
      </c>
      <c r="BH391" s="9">
        <v>0.56500000000000006</v>
      </c>
      <c r="BI391" s="8">
        <f t="shared" si="646"/>
        <v>1.1300000000000001E-2</v>
      </c>
      <c r="BJ391" s="8">
        <f t="shared" si="647"/>
        <v>1.2937943668422101E-2</v>
      </c>
    </row>
    <row r="392" spans="1:62" ht="14.4" x14ac:dyDescent="0.25">
      <c r="A392" s="3">
        <v>41104020</v>
      </c>
      <c r="B392" s="2" t="s">
        <v>41</v>
      </c>
      <c r="C392" s="4" t="s">
        <v>5</v>
      </c>
      <c r="D392" s="4" t="s">
        <v>37</v>
      </c>
      <c r="E392" s="4" t="s">
        <v>14</v>
      </c>
      <c r="F392" s="4" t="s">
        <v>66</v>
      </c>
      <c r="G392" s="4">
        <v>90</v>
      </c>
      <c r="H392" s="26">
        <v>4.1523573176748751</v>
      </c>
      <c r="I392" s="8">
        <v>6.9749999999999994E-3</v>
      </c>
      <c r="J392" s="8">
        <f t="shared" si="612"/>
        <v>7.75E-5</v>
      </c>
      <c r="K392" s="8">
        <f t="shared" si="613"/>
        <v>3.2180769211980284E-4</v>
      </c>
      <c r="L392" s="8">
        <v>6.7949999999999998E-3</v>
      </c>
      <c r="M392" s="8">
        <f t="shared" si="614"/>
        <v>7.5499999999999992E-5</v>
      </c>
      <c r="N392" s="8">
        <f t="shared" si="615"/>
        <v>3.1350297748445303E-4</v>
      </c>
      <c r="O392" s="8">
        <v>5.3189999999999999E-3</v>
      </c>
      <c r="P392" s="8">
        <f t="shared" si="616"/>
        <v>5.91E-5</v>
      </c>
      <c r="Q392" s="8">
        <f t="shared" si="617"/>
        <v>2.454043174745851E-4</v>
      </c>
      <c r="R392" s="8">
        <v>7.8030000000000002E-2</v>
      </c>
      <c r="S392" s="8">
        <f t="shared" si="618"/>
        <v>8.6700000000000004E-4</v>
      </c>
      <c r="T392" s="8">
        <f t="shared" si="619"/>
        <v>3.6000937944241167E-3</v>
      </c>
      <c r="U392" s="8">
        <v>3.0509999999999999E-4</v>
      </c>
      <c r="V392" s="8">
        <f t="shared" si="620"/>
        <v>3.3899999999999997E-6</v>
      </c>
      <c r="W392" s="8">
        <f t="shared" si="621"/>
        <v>1.4076491306917825E-5</v>
      </c>
      <c r="X392" s="8">
        <v>3.7530000000000002E-5</v>
      </c>
      <c r="Y392" s="8">
        <f t="shared" si="622"/>
        <v>4.1700000000000004E-7</v>
      </c>
      <c r="Z392" s="8">
        <f t="shared" si="623"/>
        <v>1.7315330014704231E-6</v>
      </c>
      <c r="AA392" s="8">
        <v>5.7600000000000004E-5</v>
      </c>
      <c r="AB392" s="8">
        <f t="shared" si="624"/>
        <v>6.4000000000000001E-7</v>
      </c>
      <c r="AC392" s="8">
        <f t="shared" si="625"/>
        <v>2.6575086833119201E-6</v>
      </c>
      <c r="AD392" s="8">
        <v>8.2889999999999998E-6</v>
      </c>
      <c r="AE392" s="8">
        <f t="shared" si="626"/>
        <v>9.2099999999999998E-8</v>
      </c>
      <c r="AF392" s="8">
        <f t="shared" si="627"/>
        <v>3.8243210895785597E-7</v>
      </c>
      <c r="AG392" s="8">
        <v>2.3039999999999999E-6</v>
      </c>
      <c r="AH392" s="8">
        <f t="shared" si="628"/>
        <v>2.5599999999999998E-8</v>
      </c>
      <c r="AI392" s="8">
        <f t="shared" si="629"/>
        <v>1.063003473324768E-7</v>
      </c>
      <c r="AJ392" s="8">
        <v>3.2039999999999999E-2</v>
      </c>
      <c r="AK392" s="8">
        <f t="shared" si="630"/>
        <v>3.5599999999999998E-4</v>
      </c>
      <c r="AL392" s="8">
        <f t="shared" si="631"/>
        <v>1.4782392050922554E-3</v>
      </c>
      <c r="AM392" s="8">
        <v>0.16739999999999999</v>
      </c>
      <c r="AN392" s="8">
        <f t="shared" si="632"/>
        <v>1.8599999999999999E-3</v>
      </c>
      <c r="AO392" s="8">
        <f t="shared" si="633"/>
        <v>7.7233846108752677E-3</v>
      </c>
      <c r="AP392" s="8">
        <v>3.4019999999999997E-10</v>
      </c>
      <c r="AQ392" s="8">
        <f t="shared" si="634"/>
        <v>3.7799999999999996E-12</v>
      </c>
      <c r="AR392" s="8">
        <f t="shared" si="635"/>
        <v>1.5695910660811026E-11</v>
      </c>
      <c r="AS392" s="9">
        <v>5.5529999999999998E-3</v>
      </c>
      <c r="AT392" s="8">
        <f t="shared" si="636"/>
        <v>6.1699999999999995E-5</v>
      </c>
      <c r="AU392" s="8">
        <f t="shared" si="637"/>
        <v>2.5620044650053977E-4</v>
      </c>
      <c r="AV392" s="9">
        <v>2.7809999999999996E-12</v>
      </c>
      <c r="AW392" s="8">
        <f t="shared" si="638"/>
        <v>3.0899999999999993E-14</v>
      </c>
      <c r="AX392" s="8">
        <f t="shared" si="639"/>
        <v>1.2830784111615361E-13</v>
      </c>
      <c r="AY392" s="9">
        <v>4.5450000000000003E-9</v>
      </c>
      <c r="AZ392" s="8">
        <f t="shared" si="640"/>
        <v>5.0500000000000007E-11</v>
      </c>
      <c r="BA392" s="8">
        <f t="shared" si="641"/>
        <v>2.0969404454258122E-10</v>
      </c>
      <c r="BB392" s="9">
        <v>7.9110000000000005E-9</v>
      </c>
      <c r="BC392" s="8">
        <f t="shared" si="642"/>
        <v>8.7900000000000001E-11</v>
      </c>
      <c r="BD392" s="8">
        <f t="shared" si="643"/>
        <v>3.6499220822362154E-10</v>
      </c>
      <c r="BE392" s="9">
        <v>3.2490000000000002E-8</v>
      </c>
      <c r="BF392" s="8">
        <f t="shared" si="644"/>
        <v>3.6099999999999999E-10</v>
      </c>
      <c r="BG392" s="8">
        <f t="shared" si="645"/>
        <v>1.49900099168063E-9</v>
      </c>
      <c r="BH392" s="9">
        <v>9.8999999999999991E-3</v>
      </c>
      <c r="BI392" s="8">
        <f t="shared" si="646"/>
        <v>1.0999999999999999E-4</v>
      </c>
      <c r="BJ392" s="8">
        <f t="shared" si="647"/>
        <v>4.5675930494423625E-4</v>
      </c>
    </row>
    <row r="393" spans="1:62" ht="14.4" x14ac:dyDescent="0.25">
      <c r="A393" s="3">
        <v>42111200</v>
      </c>
      <c r="B393" s="2" t="s">
        <v>23</v>
      </c>
      <c r="C393" s="4" t="s">
        <v>5</v>
      </c>
      <c r="D393" s="4" t="s">
        <v>11</v>
      </c>
      <c r="E393" s="4" t="s">
        <v>11</v>
      </c>
      <c r="F393" s="4" t="s">
        <v>11</v>
      </c>
      <c r="G393" s="4">
        <v>30</v>
      </c>
      <c r="H393" s="26">
        <v>0.3816504887568819</v>
      </c>
      <c r="I393" s="8">
        <v>7.17E-2</v>
      </c>
      <c r="J393" s="8">
        <f t="shared" si="612"/>
        <v>2.3900000000000002E-3</v>
      </c>
      <c r="K393" s="8">
        <f t="shared" si="613"/>
        <v>9.1214466812894782E-4</v>
      </c>
      <c r="L393" s="8">
        <v>7.0199999999999999E-2</v>
      </c>
      <c r="M393" s="8">
        <f t="shared" si="614"/>
        <v>2.3400000000000001E-3</v>
      </c>
      <c r="N393" s="8">
        <f t="shared" si="615"/>
        <v>8.9306214369110363E-4</v>
      </c>
      <c r="O393" s="8">
        <v>0.18029999999999999</v>
      </c>
      <c r="P393" s="8">
        <f t="shared" si="616"/>
        <v>6.0099999999999997E-3</v>
      </c>
      <c r="Q393" s="8">
        <f t="shared" si="617"/>
        <v>2.2937194374288601E-3</v>
      </c>
      <c r="R393" s="8">
        <v>0.318</v>
      </c>
      <c r="S393" s="8">
        <f t="shared" si="618"/>
        <v>1.06E-2</v>
      </c>
      <c r="T393" s="8">
        <f t="shared" si="619"/>
        <v>4.0454951808229483E-3</v>
      </c>
      <c r="U393" s="8">
        <v>1.0439999999999998E-3</v>
      </c>
      <c r="V393" s="8">
        <f t="shared" si="620"/>
        <v>3.4799999999999992E-5</v>
      </c>
      <c r="W393" s="8">
        <f t="shared" si="621"/>
        <v>1.3281437008739487E-5</v>
      </c>
      <c r="X393" s="8">
        <v>2.184E-4</v>
      </c>
      <c r="Y393" s="8">
        <f t="shared" si="622"/>
        <v>7.2799999999999998E-6</v>
      </c>
      <c r="Z393" s="8">
        <f t="shared" si="623"/>
        <v>2.7784155581501E-6</v>
      </c>
      <c r="AA393" s="8">
        <v>6.5699999999999992E-4</v>
      </c>
      <c r="AB393" s="8">
        <f t="shared" si="624"/>
        <v>2.1899999999999997E-5</v>
      </c>
      <c r="AC393" s="8">
        <f t="shared" si="625"/>
        <v>8.3581457037757119E-6</v>
      </c>
      <c r="AD393" s="8">
        <v>7.5900000000000002E-5</v>
      </c>
      <c r="AE393" s="8">
        <f t="shared" si="626"/>
        <v>2.5299999999999999E-6</v>
      </c>
      <c r="AF393" s="8">
        <f t="shared" si="627"/>
        <v>9.6557573655491117E-7</v>
      </c>
      <c r="AG393" s="8">
        <v>2.1209999999999999E-5</v>
      </c>
      <c r="AH393" s="8">
        <f t="shared" si="628"/>
        <v>7.0699999999999996E-7</v>
      </c>
      <c r="AI393" s="8">
        <f t="shared" si="629"/>
        <v>2.6982689555111552E-7</v>
      </c>
      <c r="AJ393" s="8">
        <v>0.26549999999999996</v>
      </c>
      <c r="AK393" s="8">
        <f t="shared" si="630"/>
        <v>8.8499999999999985E-3</v>
      </c>
      <c r="AL393" s="8">
        <f t="shared" si="631"/>
        <v>3.3776068254984045E-3</v>
      </c>
      <c r="AM393" s="8">
        <v>0.14309999999999998</v>
      </c>
      <c r="AN393" s="8">
        <f t="shared" si="632"/>
        <v>4.7699999999999991E-3</v>
      </c>
      <c r="AO393" s="8">
        <f t="shared" si="633"/>
        <v>1.8204728313703264E-3</v>
      </c>
      <c r="AP393" s="8">
        <v>3.2699999999999997E-9</v>
      </c>
      <c r="AQ393" s="8">
        <f t="shared" si="634"/>
        <v>1.0899999999999999E-10</v>
      </c>
      <c r="AR393" s="8">
        <f t="shared" si="635"/>
        <v>4.1599903274500125E-11</v>
      </c>
      <c r="AS393" s="9">
        <v>5.2499999999999995E-3</v>
      </c>
      <c r="AT393" s="8">
        <f t="shared" si="636"/>
        <v>1.7499999999999997E-4</v>
      </c>
      <c r="AU393" s="8">
        <f t="shared" si="637"/>
        <v>6.6788835532454325E-5</v>
      </c>
      <c r="AV393" s="9">
        <v>7.2299999999999997E-12</v>
      </c>
      <c r="AW393" s="8">
        <f t="shared" si="638"/>
        <v>2.4099999999999998E-13</v>
      </c>
      <c r="AX393" s="8">
        <f t="shared" si="639"/>
        <v>9.1977767790408531E-14</v>
      </c>
      <c r="AY393" s="9">
        <v>4.2300000000000002E-8</v>
      </c>
      <c r="AZ393" s="8">
        <f t="shared" si="640"/>
        <v>1.4100000000000001E-9</v>
      </c>
      <c r="BA393" s="8">
        <f t="shared" si="641"/>
        <v>5.3812718914720354E-10</v>
      </c>
      <c r="BB393" s="9">
        <v>4.3499999999999999E-8</v>
      </c>
      <c r="BC393" s="8">
        <f t="shared" si="642"/>
        <v>1.45E-9</v>
      </c>
      <c r="BD393" s="8">
        <f t="shared" si="643"/>
        <v>5.5339320869747872E-10</v>
      </c>
      <c r="BE393" s="9">
        <v>3.1499999999999995E-7</v>
      </c>
      <c r="BF393" s="8">
        <f t="shared" si="644"/>
        <v>1.0499999999999998E-8</v>
      </c>
      <c r="BG393" s="8">
        <f t="shared" si="645"/>
        <v>4.0073301319472589E-9</v>
      </c>
      <c r="BH393" s="9">
        <v>0.19679999999999997</v>
      </c>
      <c r="BI393" s="8">
        <f t="shared" si="646"/>
        <v>6.559999999999999E-3</v>
      </c>
      <c r="BJ393" s="8">
        <f t="shared" si="647"/>
        <v>2.5036272062451447E-3</v>
      </c>
    </row>
    <row r="394" spans="1:62" ht="14.4" x14ac:dyDescent="0.25">
      <c r="A394" s="3">
        <v>56203010</v>
      </c>
      <c r="B394" s="2" t="s">
        <v>24</v>
      </c>
      <c r="C394" s="4" t="s">
        <v>2</v>
      </c>
      <c r="D394" s="4" t="s">
        <v>2</v>
      </c>
      <c r="E394" s="4" t="s">
        <v>3</v>
      </c>
      <c r="F394" s="4" t="s">
        <v>66</v>
      </c>
      <c r="G394" s="4">
        <v>234</v>
      </c>
      <c r="H394" s="26">
        <v>4.1981553763257011</v>
      </c>
      <c r="I394" s="8">
        <v>4.6566000000000003E-2</v>
      </c>
      <c r="J394" s="8">
        <f t="shared" si="612"/>
        <v>1.9900000000000001E-4</v>
      </c>
      <c r="K394" s="8">
        <f t="shared" si="613"/>
        <v>8.3543291988881453E-4</v>
      </c>
      <c r="L394" s="8">
        <v>4.5396000000000006E-2</v>
      </c>
      <c r="M394" s="8">
        <f t="shared" si="614"/>
        <v>1.9400000000000003E-4</v>
      </c>
      <c r="N394" s="8">
        <f t="shared" si="615"/>
        <v>8.1444214300718614E-4</v>
      </c>
      <c r="O394" s="8">
        <v>0.194688</v>
      </c>
      <c r="P394" s="8">
        <f t="shared" si="616"/>
        <v>8.3199999999999995E-4</v>
      </c>
      <c r="Q394" s="8">
        <f t="shared" si="617"/>
        <v>3.4928652731029833E-3</v>
      </c>
      <c r="R394" s="8">
        <v>0.23306400000000002</v>
      </c>
      <c r="S394" s="8">
        <f t="shared" si="618"/>
        <v>9.9600000000000014E-4</v>
      </c>
      <c r="T394" s="8">
        <f t="shared" si="619"/>
        <v>4.181362754820399E-3</v>
      </c>
      <c r="U394" s="8">
        <v>7.5348000000000006E-4</v>
      </c>
      <c r="V394" s="8">
        <f t="shared" si="620"/>
        <v>3.2200000000000001E-6</v>
      </c>
      <c r="W394" s="8">
        <f t="shared" si="621"/>
        <v>1.3518060311768758E-5</v>
      </c>
      <c r="X394" s="8">
        <v>1.6848000000000001E-4</v>
      </c>
      <c r="Y394" s="8">
        <f t="shared" si="622"/>
        <v>7.2000000000000009E-7</v>
      </c>
      <c r="Z394" s="8">
        <f t="shared" si="623"/>
        <v>3.022671870954505E-6</v>
      </c>
      <c r="AA394" s="8">
        <v>4.4460000000000002E-4</v>
      </c>
      <c r="AB394" s="8">
        <f t="shared" si="624"/>
        <v>1.9E-6</v>
      </c>
      <c r="AC394" s="8">
        <f t="shared" si="625"/>
        <v>7.9764952150188328E-6</v>
      </c>
      <c r="AD394" s="8">
        <v>1.2589200000000001E-4</v>
      </c>
      <c r="AE394" s="8">
        <f t="shared" si="626"/>
        <v>5.3800000000000008E-7</v>
      </c>
      <c r="AF394" s="8">
        <f t="shared" si="627"/>
        <v>2.2586075924632274E-6</v>
      </c>
      <c r="AG394" s="8">
        <v>1.4016600000000001E-5</v>
      </c>
      <c r="AH394" s="8">
        <f t="shared" si="628"/>
        <v>5.99E-8</v>
      </c>
      <c r="AI394" s="8">
        <f t="shared" si="629"/>
        <v>2.5146950704190952E-7</v>
      </c>
      <c r="AJ394" s="8">
        <v>0.37206000000000006</v>
      </c>
      <c r="AK394" s="8">
        <f t="shared" si="630"/>
        <v>1.5900000000000003E-3</v>
      </c>
      <c r="AL394" s="8">
        <f t="shared" si="631"/>
        <v>6.6750670483578661E-3</v>
      </c>
      <c r="AM394" s="8">
        <v>0.13220999999999999</v>
      </c>
      <c r="AN394" s="8">
        <f t="shared" si="632"/>
        <v>5.6499999999999996E-4</v>
      </c>
      <c r="AO394" s="8">
        <f t="shared" si="633"/>
        <v>2.3719577876240212E-3</v>
      </c>
      <c r="AP394" s="8">
        <v>2.8080000000000002E-9</v>
      </c>
      <c r="AQ394" s="8">
        <f t="shared" si="634"/>
        <v>1.2000000000000001E-11</v>
      </c>
      <c r="AR394" s="8">
        <f t="shared" si="635"/>
        <v>5.0377864515908418E-11</v>
      </c>
      <c r="AS394" s="9">
        <v>1.0623600000000002E-2</v>
      </c>
      <c r="AT394" s="8">
        <f t="shared" si="636"/>
        <v>4.5400000000000006E-5</v>
      </c>
      <c r="AU394" s="8">
        <f t="shared" si="637"/>
        <v>1.9059625408518685E-4</v>
      </c>
      <c r="AV394" s="9">
        <v>5.9669999999999999E-12</v>
      </c>
      <c r="AW394" s="8">
        <f t="shared" si="638"/>
        <v>2.5499999999999999E-14</v>
      </c>
      <c r="AX394" s="8">
        <f t="shared" si="639"/>
        <v>1.0705296209630537E-13</v>
      </c>
      <c r="AY394" s="9">
        <v>2.9483999999999998E-8</v>
      </c>
      <c r="AZ394" s="8">
        <f t="shared" si="640"/>
        <v>1.2599999999999998E-10</v>
      </c>
      <c r="BA394" s="8">
        <f t="shared" si="641"/>
        <v>5.2896757741703823E-10</v>
      </c>
      <c r="BB394" s="9">
        <v>-2.2393800000000001E-8</v>
      </c>
      <c r="BC394" s="8">
        <f t="shared" si="642"/>
        <v>-9.5700000000000003E-11</v>
      </c>
      <c r="BD394" s="8">
        <f t="shared" si="643"/>
        <v>-4.0176346951436962E-10</v>
      </c>
      <c r="BE394" s="9">
        <v>1.2144600000000001E-7</v>
      </c>
      <c r="BF394" s="8">
        <f t="shared" si="644"/>
        <v>5.1900000000000007E-10</v>
      </c>
      <c r="BG394" s="8">
        <f t="shared" si="645"/>
        <v>2.1788426403130391E-9</v>
      </c>
      <c r="BH394" s="9">
        <v>0.17222400000000002</v>
      </c>
      <c r="BI394" s="8">
        <f t="shared" si="646"/>
        <v>7.3600000000000011E-4</v>
      </c>
      <c r="BJ394" s="8">
        <f t="shared" si="647"/>
        <v>3.0898423569757165E-3</v>
      </c>
    </row>
    <row r="395" spans="1:62" ht="14.4" x14ac:dyDescent="0.25">
      <c r="A395" s="3">
        <v>56205008</v>
      </c>
      <c r="B395" s="2" t="s">
        <v>25</v>
      </c>
      <c r="C395" s="4" t="s">
        <v>2</v>
      </c>
      <c r="D395" s="4" t="s">
        <v>2</v>
      </c>
      <c r="E395" s="4" t="s">
        <v>17</v>
      </c>
      <c r="F395" s="4" t="s">
        <v>66</v>
      </c>
      <c r="G395" s="4">
        <v>140</v>
      </c>
      <c r="H395" s="26">
        <v>3.0532039100550552</v>
      </c>
      <c r="I395" s="8">
        <v>0.20440000000000003</v>
      </c>
      <c r="J395" s="8">
        <f t="shared" si="612"/>
        <v>1.4600000000000001E-3</v>
      </c>
      <c r="K395" s="8">
        <f t="shared" si="613"/>
        <v>4.457677708680381E-3</v>
      </c>
      <c r="L395" s="8">
        <v>0.11886000000000001</v>
      </c>
      <c r="M395" s="8">
        <f t="shared" si="614"/>
        <v>8.4900000000000004E-4</v>
      </c>
      <c r="N395" s="8">
        <f t="shared" si="615"/>
        <v>2.5921701196367419E-3</v>
      </c>
      <c r="O395" s="8">
        <v>0.13370000000000001</v>
      </c>
      <c r="P395" s="8">
        <f t="shared" si="616"/>
        <v>9.5500000000000012E-4</v>
      </c>
      <c r="Q395" s="8">
        <f t="shared" si="617"/>
        <v>2.9158097341025779E-3</v>
      </c>
      <c r="R395" s="8">
        <v>0.81620000000000004</v>
      </c>
      <c r="S395" s="8">
        <f t="shared" si="618"/>
        <v>5.8300000000000001E-3</v>
      </c>
      <c r="T395" s="8">
        <f t="shared" si="619"/>
        <v>1.7800178795620972E-2</v>
      </c>
      <c r="U395" s="8">
        <v>3.0940000000000004E-3</v>
      </c>
      <c r="V395" s="8">
        <f t="shared" si="620"/>
        <v>2.2100000000000002E-5</v>
      </c>
      <c r="W395" s="8">
        <f t="shared" si="621"/>
        <v>6.747580641221672E-5</v>
      </c>
      <c r="X395" s="8">
        <v>3.0940000000000004E-4</v>
      </c>
      <c r="Y395" s="8">
        <f t="shared" si="622"/>
        <v>2.2100000000000004E-6</v>
      </c>
      <c r="Z395" s="8">
        <f t="shared" si="623"/>
        <v>6.7475806412216736E-6</v>
      </c>
      <c r="AA395" s="8">
        <v>4.9140000000000002E-4</v>
      </c>
      <c r="AB395" s="8">
        <f t="shared" si="624"/>
        <v>3.5100000000000003E-6</v>
      </c>
      <c r="AC395" s="8">
        <f t="shared" si="625"/>
        <v>1.0716745724293245E-5</v>
      </c>
      <c r="AD395" s="8">
        <v>1.582E-4</v>
      </c>
      <c r="AE395" s="8">
        <f t="shared" si="626"/>
        <v>1.13E-6</v>
      </c>
      <c r="AF395" s="8">
        <f t="shared" si="627"/>
        <v>3.4501204183622124E-6</v>
      </c>
      <c r="AG395" s="8">
        <v>1.2278000000000002E-5</v>
      </c>
      <c r="AH395" s="8">
        <f t="shared" si="628"/>
        <v>8.7700000000000011E-8</v>
      </c>
      <c r="AI395" s="8">
        <f t="shared" si="629"/>
        <v>2.6776598291182838E-7</v>
      </c>
      <c r="AJ395" s="8">
        <v>2.198</v>
      </c>
      <c r="AK395" s="8">
        <f t="shared" si="630"/>
        <v>1.5699999999999999E-2</v>
      </c>
      <c r="AL395" s="8">
        <f t="shared" si="631"/>
        <v>4.7935301387864365E-2</v>
      </c>
      <c r="AM395" s="8">
        <v>0.70700000000000007</v>
      </c>
      <c r="AN395" s="8">
        <f t="shared" si="632"/>
        <v>5.0500000000000007E-3</v>
      </c>
      <c r="AO395" s="8">
        <f t="shared" si="633"/>
        <v>1.5418679745778031E-2</v>
      </c>
      <c r="AP395" s="8">
        <v>7.028000000000001E-9</v>
      </c>
      <c r="AQ395" s="8">
        <f t="shared" si="634"/>
        <v>5.0200000000000005E-11</v>
      </c>
      <c r="AR395" s="8">
        <f t="shared" si="635"/>
        <v>1.532708362847638E-10</v>
      </c>
      <c r="AS395" s="9">
        <v>4.3260000000000007E-2</v>
      </c>
      <c r="AT395" s="8">
        <f t="shared" si="636"/>
        <v>3.0900000000000003E-4</v>
      </c>
      <c r="AU395" s="8">
        <f t="shared" si="637"/>
        <v>9.4344000820701214E-4</v>
      </c>
      <c r="AV395" s="9">
        <v>1.0934E-11</v>
      </c>
      <c r="AW395" s="8">
        <f t="shared" si="638"/>
        <v>7.8100000000000003E-14</v>
      </c>
      <c r="AX395" s="8">
        <f t="shared" si="639"/>
        <v>2.3845522537529983E-13</v>
      </c>
      <c r="AY395" s="9">
        <v>4.2560000000000005E-8</v>
      </c>
      <c r="AZ395" s="8">
        <f t="shared" si="640"/>
        <v>3.0400000000000004E-10</v>
      </c>
      <c r="BA395" s="8">
        <f t="shared" si="641"/>
        <v>9.2817398865673686E-10</v>
      </c>
      <c r="BB395" s="9">
        <v>1.0164000000000002E-7</v>
      </c>
      <c r="BC395" s="8">
        <f t="shared" si="642"/>
        <v>7.2600000000000008E-10</v>
      </c>
      <c r="BD395" s="8">
        <f t="shared" si="643"/>
        <v>2.2166260386999704E-9</v>
      </c>
      <c r="BE395" s="9">
        <v>5.0260000000000007E-7</v>
      </c>
      <c r="BF395" s="8">
        <f t="shared" si="644"/>
        <v>3.5900000000000006E-9</v>
      </c>
      <c r="BG395" s="8">
        <f t="shared" si="645"/>
        <v>1.096100203709765E-8</v>
      </c>
      <c r="BH395" s="9">
        <v>0.19180000000000003</v>
      </c>
      <c r="BI395" s="8">
        <f t="shared" si="646"/>
        <v>1.3700000000000001E-3</v>
      </c>
      <c r="BJ395" s="8">
        <f t="shared" si="647"/>
        <v>4.1828893567754256E-3</v>
      </c>
    </row>
    <row r="396" spans="1:62" ht="14.4" x14ac:dyDescent="0.25">
      <c r="A396" s="3">
        <v>63107010</v>
      </c>
      <c r="B396" s="2" t="s">
        <v>26</v>
      </c>
      <c r="C396" s="4" t="s">
        <v>18</v>
      </c>
      <c r="D396" s="4" t="s">
        <v>19</v>
      </c>
      <c r="E396" s="4" t="s">
        <v>19</v>
      </c>
      <c r="F396" s="4" t="s">
        <v>66</v>
      </c>
      <c r="G396" s="4">
        <v>140</v>
      </c>
      <c r="H396" s="26">
        <v>9.1596117301651656</v>
      </c>
      <c r="I396" s="8">
        <v>2.7720000000000005E-2</v>
      </c>
      <c r="J396" s="8">
        <f t="shared" si="612"/>
        <v>1.9800000000000004E-4</v>
      </c>
      <c r="K396" s="8">
        <f t="shared" si="613"/>
        <v>1.8136031225727031E-3</v>
      </c>
      <c r="L396" s="8">
        <v>2.6460000000000004E-2</v>
      </c>
      <c r="M396" s="8">
        <f t="shared" si="614"/>
        <v>1.8900000000000004E-4</v>
      </c>
      <c r="N396" s="8">
        <f t="shared" si="615"/>
        <v>1.7311666170012167E-3</v>
      </c>
      <c r="O396" s="8">
        <v>1.1676000000000001E-2</v>
      </c>
      <c r="P396" s="8">
        <f t="shared" si="616"/>
        <v>8.3400000000000008E-5</v>
      </c>
      <c r="Q396" s="8">
        <f t="shared" si="617"/>
        <v>7.6391161829577486E-4</v>
      </c>
      <c r="R396" s="8">
        <v>0.29960000000000003</v>
      </c>
      <c r="S396" s="8">
        <f t="shared" si="618"/>
        <v>2.1400000000000004E-3</v>
      </c>
      <c r="T396" s="8">
        <f t="shared" si="619"/>
        <v>1.9601569102553458E-2</v>
      </c>
      <c r="U396" s="8">
        <v>1.1298000000000002E-3</v>
      </c>
      <c r="V396" s="8">
        <f t="shared" si="620"/>
        <v>8.0700000000000024E-6</v>
      </c>
      <c r="W396" s="8">
        <f t="shared" si="621"/>
        <v>7.3918066662432904E-5</v>
      </c>
      <c r="X396" s="8">
        <v>2.3520000000000002E-4</v>
      </c>
      <c r="Y396" s="8">
        <f t="shared" si="622"/>
        <v>1.6800000000000002E-6</v>
      </c>
      <c r="Z396" s="8">
        <f t="shared" si="623"/>
        <v>1.5388147706677482E-5</v>
      </c>
      <c r="AA396" s="8">
        <v>9.9540000000000002E-4</v>
      </c>
      <c r="AB396" s="8">
        <f t="shared" si="624"/>
        <v>7.1100000000000005E-6</v>
      </c>
      <c r="AC396" s="8">
        <f t="shared" si="625"/>
        <v>6.5124839401474335E-5</v>
      </c>
      <c r="AD396" s="8">
        <v>5.9500000000000003E-5</v>
      </c>
      <c r="AE396" s="8">
        <f t="shared" si="626"/>
        <v>4.2500000000000001E-7</v>
      </c>
      <c r="AF396" s="8">
        <f t="shared" si="627"/>
        <v>3.8928349853201958E-6</v>
      </c>
      <c r="AG396" s="8">
        <v>3.2480000000000001E-5</v>
      </c>
      <c r="AH396" s="8">
        <f t="shared" si="628"/>
        <v>2.3200000000000001E-7</v>
      </c>
      <c r="AI396" s="8">
        <f t="shared" si="629"/>
        <v>2.1250299213983185E-6</v>
      </c>
      <c r="AJ396" s="8">
        <v>0.22680000000000003</v>
      </c>
      <c r="AK396" s="8">
        <f t="shared" si="630"/>
        <v>1.6200000000000001E-3</v>
      </c>
      <c r="AL396" s="8">
        <f t="shared" si="631"/>
        <v>1.4838571002867569E-2</v>
      </c>
      <c r="AM396" s="8">
        <v>0.19320000000000001</v>
      </c>
      <c r="AN396" s="8">
        <f t="shared" si="632"/>
        <v>1.3800000000000002E-3</v>
      </c>
      <c r="AO396" s="8">
        <f t="shared" si="633"/>
        <v>1.2640264187627931E-2</v>
      </c>
      <c r="AP396" s="8">
        <v>2.0020000000000003E-9</v>
      </c>
      <c r="AQ396" s="8">
        <f t="shared" si="634"/>
        <v>1.4300000000000002E-11</v>
      </c>
      <c r="AR396" s="8">
        <f t="shared" si="635"/>
        <v>1.3098244774136188E-10</v>
      </c>
      <c r="AS396" s="9">
        <v>3.3600000000000005E-2</v>
      </c>
      <c r="AT396" s="8">
        <f t="shared" si="636"/>
        <v>2.4000000000000003E-4</v>
      </c>
      <c r="AU396" s="8">
        <f t="shared" si="637"/>
        <v>2.1983068152396402E-3</v>
      </c>
      <c r="AV396" s="9">
        <v>4.2560000000000004E-12</v>
      </c>
      <c r="AW396" s="8">
        <f t="shared" si="638"/>
        <v>3.0400000000000002E-14</v>
      </c>
      <c r="AX396" s="8">
        <f t="shared" si="639"/>
        <v>2.7845219659702106E-13</v>
      </c>
      <c r="AY396" s="9">
        <v>5.922000000000001E-8</v>
      </c>
      <c r="AZ396" s="8">
        <f t="shared" si="640"/>
        <v>4.2300000000000009E-10</v>
      </c>
      <c r="BA396" s="8">
        <f t="shared" si="641"/>
        <v>3.8745157618598661E-9</v>
      </c>
      <c r="BB396" s="9">
        <v>1.6660000000000002E-8</v>
      </c>
      <c r="BC396" s="8">
        <f t="shared" si="642"/>
        <v>1.19E-10</v>
      </c>
      <c r="BD396" s="8">
        <f t="shared" si="643"/>
        <v>1.0899937958896548E-9</v>
      </c>
      <c r="BE396" s="9">
        <v>1.5400000000000003E-7</v>
      </c>
      <c r="BF396" s="8">
        <f t="shared" si="644"/>
        <v>1.1000000000000001E-9</v>
      </c>
      <c r="BG396" s="8">
        <f t="shared" si="645"/>
        <v>1.0075572903181684E-8</v>
      </c>
      <c r="BH396" s="9">
        <v>4.2000000000000003E-2</v>
      </c>
      <c r="BI396" s="8">
        <f t="shared" si="646"/>
        <v>3.0000000000000003E-4</v>
      </c>
      <c r="BJ396" s="8">
        <f t="shared" si="647"/>
        <v>2.7478835190495499E-3</v>
      </c>
    </row>
    <row r="397" spans="1:62" ht="14.4" x14ac:dyDescent="0.3">
      <c r="A397" s="3">
        <v>75113000</v>
      </c>
      <c r="B397" s="2" t="s">
        <v>27</v>
      </c>
      <c r="C397" s="4" t="s">
        <v>4</v>
      </c>
      <c r="D397" s="4" t="s">
        <v>4</v>
      </c>
      <c r="E397" s="4" t="s">
        <v>13</v>
      </c>
      <c r="F397" s="4" t="s">
        <v>66</v>
      </c>
      <c r="G397" s="4">
        <v>85</v>
      </c>
      <c r="H397" s="30">
        <v>9.922912707678929</v>
      </c>
      <c r="I397" s="8">
        <v>3.0345E-2</v>
      </c>
      <c r="J397" s="8">
        <f t="shared" si="612"/>
        <v>3.57E-4</v>
      </c>
      <c r="K397" s="8">
        <f t="shared" si="613"/>
        <v>3.5424798366413776E-3</v>
      </c>
      <c r="L397" s="8">
        <v>2.9155000000000004E-2</v>
      </c>
      <c r="M397" s="8">
        <f t="shared" si="614"/>
        <v>3.4300000000000004E-4</v>
      </c>
      <c r="N397" s="8">
        <f t="shared" si="615"/>
        <v>3.4035590587338732E-3</v>
      </c>
      <c r="O397" s="8">
        <v>1.6745000000000003E-2</v>
      </c>
      <c r="P397" s="8">
        <f t="shared" si="616"/>
        <v>1.9700000000000005E-4</v>
      </c>
      <c r="Q397" s="8">
        <f t="shared" si="617"/>
        <v>1.9548138034127496E-3</v>
      </c>
      <c r="R397" s="8">
        <v>0.26095000000000002</v>
      </c>
      <c r="S397" s="8">
        <f t="shared" si="618"/>
        <v>3.0700000000000002E-3</v>
      </c>
      <c r="T397" s="8">
        <f t="shared" si="619"/>
        <v>3.0463342012574314E-2</v>
      </c>
      <c r="U397" s="8">
        <v>6.0605000000000001E-4</v>
      </c>
      <c r="V397" s="8">
        <f t="shared" si="620"/>
        <v>7.1300000000000003E-6</v>
      </c>
      <c r="W397" s="8">
        <f t="shared" si="621"/>
        <v>7.075036760575077E-5</v>
      </c>
      <c r="X397" s="8">
        <v>1.1475000000000001E-4</v>
      </c>
      <c r="Y397" s="8">
        <f t="shared" si="622"/>
        <v>1.3500000000000002E-6</v>
      </c>
      <c r="Z397" s="8">
        <f t="shared" si="623"/>
        <v>1.3395932155366557E-5</v>
      </c>
      <c r="AA397" s="8">
        <v>1.5215000000000001E-4</v>
      </c>
      <c r="AB397" s="8">
        <f t="shared" si="624"/>
        <v>1.7900000000000002E-6</v>
      </c>
      <c r="AC397" s="8">
        <f t="shared" si="625"/>
        <v>1.7762013746745286E-5</v>
      </c>
      <c r="AD397" s="8">
        <v>2.1334999999999998E-5</v>
      </c>
      <c r="AE397" s="8">
        <f t="shared" si="626"/>
        <v>2.5099999999999996E-7</v>
      </c>
      <c r="AF397" s="8">
        <f t="shared" si="627"/>
        <v>2.4906510896274109E-6</v>
      </c>
      <c r="AG397" s="8">
        <v>4.4285E-6</v>
      </c>
      <c r="AH397" s="8">
        <f t="shared" si="628"/>
        <v>5.2100000000000003E-8</v>
      </c>
      <c r="AI397" s="8">
        <f t="shared" si="629"/>
        <v>5.169837520700722E-7</v>
      </c>
      <c r="AJ397" s="8">
        <v>0.17</v>
      </c>
      <c r="AK397" s="8">
        <f t="shared" si="630"/>
        <v>2E-3</v>
      </c>
      <c r="AL397" s="8">
        <f t="shared" si="631"/>
        <v>1.9845825415357857E-2</v>
      </c>
      <c r="AM397" s="8">
        <v>0.1343</v>
      </c>
      <c r="AN397" s="8">
        <f t="shared" si="632"/>
        <v>1.58E-3</v>
      </c>
      <c r="AO397" s="8">
        <f t="shared" si="633"/>
        <v>1.5678202078132707E-2</v>
      </c>
      <c r="AP397" s="8">
        <v>2.9325E-9</v>
      </c>
      <c r="AQ397" s="8">
        <f t="shared" si="634"/>
        <v>3.4499999999999997E-11</v>
      </c>
      <c r="AR397" s="8">
        <f t="shared" si="635"/>
        <v>3.42340488414923E-10</v>
      </c>
      <c r="AS397" s="9">
        <v>5.3720000000000009E-3</v>
      </c>
      <c r="AT397" s="8">
        <f t="shared" si="636"/>
        <v>6.3200000000000005E-5</v>
      </c>
      <c r="AU397" s="8">
        <f t="shared" si="637"/>
        <v>6.2712808312530841E-4</v>
      </c>
      <c r="AV397" s="9">
        <v>6.4175000000000001E-12</v>
      </c>
      <c r="AW397" s="8">
        <f t="shared" si="638"/>
        <v>7.5500000000000006E-14</v>
      </c>
      <c r="AX397" s="8">
        <f t="shared" si="639"/>
        <v>7.4917990942975921E-13</v>
      </c>
      <c r="AY397" s="9">
        <v>1.3175000000000001E-8</v>
      </c>
      <c r="AZ397" s="8">
        <f t="shared" si="640"/>
        <v>1.5500000000000001E-10</v>
      </c>
      <c r="BA397" s="8">
        <f t="shared" si="641"/>
        <v>1.5380514696902341E-9</v>
      </c>
      <c r="BB397" s="9">
        <v>2.3205000000000005E-8</v>
      </c>
      <c r="BC397" s="8">
        <f t="shared" si="642"/>
        <v>2.7300000000000004E-10</v>
      </c>
      <c r="BD397" s="8">
        <f t="shared" si="643"/>
        <v>2.708955169196348E-9</v>
      </c>
      <c r="BE397" s="9">
        <v>1.2665000000000001E-7</v>
      </c>
      <c r="BF397" s="8">
        <f t="shared" si="644"/>
        <v>1.4900000000000002E-9</v>
      </c>
      <c r="BG397" s="8">
        <f t="shared" si="645"/>
        <v>1.4785139934441607E-8</v>
      </c>
      <c r="BH397" s="9">
        <v>3.7910000000000006E-2</v>
      </c>
      <c r="BI397" s="8">
        <f t="shared" si="646"/>
        <v>4.4600000000000005E-4</v>
      </c>
      <c r="BJ397" s="8">
        <f t="shared" si="647"/>
        <v>4.4256190676248029E-3</v>
      </c>
    </row>
    <row r="398" spans="1:62" ht="14.4" x14ac:dyDescent="0.25">
      <c r="A398" s="3">
        <v>83106000</v>
      </c>
      <c r="B398" s="2" t="s">
        <v>28</v>
      </c>
      <c r="C398" s="4" t="s">
        <v>16</v>
      </c>
      <c r="D398" s="4" t="s">
        <v>16</v>
      </c>
      <c r="E398" s="4" t="s">
        <v>29</v>
      </c>
      <c r="F398" s="4" t="s">
        <v>66</v>
      </c>
      <c r="G398" s="4">
        <v>30</v>
      </c>
      <c r="H398" s="26">
        <v>0.7633009775137638</v>
      </c>
      <c r="I398" s="8">
        <v>9.2999999999999999E-2</v>
      </c>
      <c r="J398" s="8">
        <f t="shared" si="612"/>
        <v>3.0999999999999999E-3</v>
      </c>
      <c r="K398" s="8">
        <f t="shared" si="613"/>
        <v>2.3662330302926678E-3</v>
      </c>
      <c r="L398" s="8">
        <v>9.1799999999999993E-2</v>
      </c>
      <c r="M398" s="8">
        <f t="shared" si="614"/>
        <v>3.0599999999999998E-3</v>
      </c>
      <c r="N398" s="8">
        <f t="shared" si="615"/>
        <v>2.3357009911921171E-3</v>
      </c>
      <c r="O398" s="8">
        <v>0.17460000000000001</v>
      </c>
      <c r="P398" s="8">
        <f t="shared" si="616"/>
        <v>5.8200000000000005E-3</v>
      </c>
      <c r="Q398" s="8">
        <f t="shared" si="617"/>
        <v>4.4424116891301057E-3</v>
      </c>
      <c r="R398" s="8">
        <v>0.504</v>
      </c>
      <c r="S398" s="8">
        <f t="shared" si="618"/>
        <v>1.6799999999999999E-2</v>
      </c>
      <c r="T398" s="8">
        <f t="shared" si="619"/>
        <v>1.2823456422231231E-2</v>
      </c>
      <c r="U398" s="8">
        <v>9.8700000000000003E-4</v>
      </c>
      <c r="V398" s="8">
        <f t="shared" si="620"/>
        <v>3.29E-5</v>
      </c>
      <c r="W398" s="8">
        <f t="shared" si="621"/>
        <v>2.5112602160202831E-5</v>
      </c>
      <c r="X398" s="8">
        <v>2.2709999999999999E-4</v>
      </c>
      <c r="Y398" s="8">
        <f t="shared" si="622"/>
        <v>7.5699999999999995E-6</v>
      </c>
      <c r="Z398" s="8">
        <f t="shared" si="623"/>
        <v>5.7781883997791915E-6</v>
      </c>
      <c r="AA398" s="8">
        <v>5.6400000000000005E-4</v>
      </c>
      <c r="AB398" s="8">
        <f t="shared" si="624"/>
        <v>1.8800000000000003E-5</v>
      </c>
      <c r="AC398" s="8">
        <f t="shared" si="625"/>
        <v>1.4350058377258761E-5</v>
      </c>
      <c r="AD398" s="8">
        <v>9.2399999999999996E-5</v>
      </c>
      <c r="AE398" s="8">
        <f t="shared" si="626"/>
        <v>3.0799999999999997E-6</v>
      </c>
      <c r="AF398" s="8">
        <f t="shared" si="627"/>
        <v>2.3509670107423922E-6</v>
      </c>
      <c r="AG398" s="8">
        <v>1.9769999999999999E-5</v>
      </c>
      <c r="AH398" s="8">
        <f t="shared" si="628"/>
        <v>6.5899999999999996E-7</v>
      </c>
      <c r="AI398" s="8">
        <f t="shared" si="629"/>
        <v>5.0301534418157036E-7</v>
      </c>
      <c r="AJ398" s="8">
        <v>10.559999999999999</v>
      </c>
      <c r="AK398" s="8">
        <f t="shared" si="630"/>
        <v>0.35199999999999998</v>
      </c>
      <c r="AL398" s="8">
        <f t="shared" si="631"/>
        <v>0.26868194408484486</v>
      </c>
      <c r="AM398" s="8">
        <v>0.51600000000000001</v>
      </c>
      <c r="AN398" s="8">
        <f t="shared" si="632"/>
        <v>1.72E-2</v>
      </c>
      <c r="AO398" s="8">
        <f t="shared" si="633"/>
        <v>1.3128776813236737E-2</v>
      </c>
      <c r="AP398" s="8">
        <v>5.2199999999999998E-9</v>
      </c>
      <c r="AQ398" s="8">
        <f t="shared" si="634"/>
        <v>1.7399999999999999E-10</v>
      </c>
      <c r="AR398" s="8">
        <f t="shared" si="635"/>
        <v>1.328143700873949E-10</v>
      </c>
      <c r="AS398" s="9">
        <v>6.9300000000000004E-3</v>
      </c>
      <c r="AT398" s="8">
        <f t="shared" si="636"/>
        <v>2.31E-4</v>
      </c>
      <c r="AU398" s="8">
        <f t="shared" si="637"/>
        <v>1.7632252580567943E-4</v>
      </c>
      <c r="AV398" s="9">
        <v>1.248E-11</v>
      </c>
      <c r="AW398" s="8">
        <f t="shared" si="638"/>
        <v>4.1599999999999999E-13</v>
      </c>
      <c r="AX398" s="8">
        <f t="shared" si="639"/>
        <v>3.1753320664572574E-13</v>
      </c>
      <c r="AY398" s="9">
        <v>3.69E-8</v>
      </c>
      <c r="AZ398" s="8">
        <f t="shared" si="640"/>
        <v>1.2299999999999999E-9</v>
      </c>
      <c r="BA398" s="8">
        <f t="shared" si="641"/>
        <v>9.3886020234192933E-10</v>
      </c>
      <c r="BB398" s="9">
        <v>4.7399999999999994E-8</v>
      </c>
      <c r="BC398" s="8">
        <f t="shared" si="642"/>
        <v>1.5799999999999997E-9</v>
      </c>
      <c r="BD398" s="8">
        <f t="shared" si="643"/>
        <v>1.2060155444717466E-9</v>
      </c>
      <c r="BE398" s="9">
        <v>3.8399999999999994E-7</v>
      </c>
      <c r="BF398" s="8">
        <f t="shared" si="644"/>
        <v>1.2799999999999999E-8</v>
      </c>
      <c r="BG398" s="8">
        <f t="shared" si="645"/>
        <v>9.7702525121761749E-9</v>
      </c>
      <c r="BH398" s="9">
        <v>0.21179999999999999</v>
      </c>
      <c r="BI398" s="8">
        <f t="shared" si="646"/>
        <v>7.0599999999999994E-3</v>
      </c>
      <c r="BJ398" s="8">
        <f t="shared" si="647"/>
        <v>5.3889049012471723E-3</v>
      </c>
    </row>
    <row r="399" spans="1:62" x14ac:dyDescent="0.25">
      <c r="A399" s="3">
        <v>92552010</v>
      </c>
      <c r="B399" s="2" t="s">
        <v>68</v>
      </c>
      <c r="C399" s="4" t="s">
        <v>12</v>
      </c>
      <c r="D399" s="4" t="s">
        <v>12</v>
      </c>
      <c r="E399" s="4" t="s">
        <v>69</v>
      </c>
      <c r="F399" s="4" t="s">
        <v>65</v>
      </c>
      <c r="G399" s="4">
        <v>240</v>
      </c>
      <c r="H399" s="4">
        <v>7.6330051141134003</v>
      </c>
      <c r="I399" s="8">
        <v>3.1199999999999999E-4</v>
      </c>
      <c r="J399" s="8">
        <f t="shared" si="612"/>
        <v>1.3E-6</v>
      </c>
      <c r="K399" s="8">
        <f t="shared" si="613"/>
        <v>9.9229066483474214E-6</v>
      </c>
      <c r="L399" s="8">
        <v>2.9759999999999997E-4</v>
      </c>
      <c r="M399" s="8">
        <f t="shared" si="614"/>
        <v>1.2399999999999998E-6</v>
      </c>
      <c r="N399" s="8">
        <f t="shared" si="615"/>
        <v>9.4649263415006155E-6</v>
      </c>
      <c r="O399" s="8">
        <v>4.6799999999999994E-4</v>
      </c>
      <c r="P399" s="8">
        <f t="shared" si="616"/>
        <v>1.9499999999999995E-6</v>
      </c>
      <c r="Q399" s="8">
        <f t="shared" si="617"/>
        <v>1.4884359972521128E-5</v>
      </c>
      <c r="R399" s="8">
        <v>3.1440000000000001E-3</v>
      </c>
      <c r="S399" s="8">
        <f t="shared" si="618"/>
        <v>1.31E-5</v>
      </c>
      <c r="T399" s="8">
        <f t="shared" si="619"/>
        <v>9.9992366994885545E-5</v>
      </c>
      <c r="U399" s="8">
        <v>1.8071999999999999E-5</v>
      </c>
      <c r="V399" s="8">
        <f t="shared" si="620"/>
        <v>7.5299999999999993E-8</v>
      </c>
      <c r="W399" s="8">
        <f t="shared" si="621"/>
        <v>5.7476528509273894E-7</v>
      </c>
      <c r="X399" s="8">
        <v>9.3599999999999991E-7</v>
      </c>
      <c r="Y399" s="8">
        <f t="shared" si="622"/>
        <v>3.8999999999999994E-9</v>
      </c>
      <c r="Z399" s="8">
        <f t="shared" si="623"/>
        <v>2.9768719945042256E-8</v>
      </c>
      <c r="AA399" s="8">
        <v>2.0016E-6</v>
      </c>
      <c r="AB399" s="8">
        <f t="shared" si="624"/>
        <v>8.3400000000000006E-9</v>
      </c>
      <c r="AC399" s="8">
        <f t="shared" si="625"/>
        <v>6.3659262651705759E-8</v>
      </c>
      <c r="AD399" s="8">
        <v>4.9199999999999991E-7</v>
      </c>
      <c r="AE399" s="8">
        <f t="shared" si="626"/>
        <v>2.0499999999999997E-9</v>
      </c>
      <c r="AF399" s="8">
        <f t="shared" si="627"/>
        <v>1.5647660483932468E-8</v>
      </c>
      <c r="AG399" s="8">
        <v>1.3127999999999999E-7</v>
      </c>
      <c r="AH399" s="8">
        <f t="shared" si="628"/>
        <v>5.4699999999999997E-10</v>
      </c>
      <c r="AI399" s="8">
        <f t="shared" si="629"/>
        <v>4.1752537974200295E-9</v>
      </c>
      <c r="AJ399" s="8">
        <v>3.1919999999999995E-3</v>
      </c>
      <c r="AK399" s="8">
        <f t="shared" si="630"/>
        <v>1.3299999999999998E-5</v>
      </c>
      <c r="AL399" s="8">
        <f t="shared" si="631"/>
        <v>1.0151896801770821E-4</v>
      </c>
      <c r="AM399" s="8">
        <v>2.7119999999999996E-3</v>
      </c>
      <c r="AN399" s="8">
        <f t="shared" si="632"/>
        <v>1.1299999999999999E-5</v>
      </c>
      <c r="AO399" s="8">
        <f t="shared" si="633"/>
        <v>8.6252957789481407E-5</v>
      </c>
      <c r="AP399" s="8">
        <v>2.7119999999999999E-11</v>
      </c>
      <c r="AQ399" s="8">
        <f t="shared" si="634"/>
        <v>1.13E-13</v>
      </c>
      <c r="AR399" s="8">
        <f t="shared" si="635"/>
        <v>8.6252957789481419E-13</v>
      </c>
      <c r="AS399" s="9">
        <v>3.2639999999999999E-5</v>
      </c>
      <c r="AT399" s="8">
        <f t="shared" si="636"/>
        <v>1.36E-7</v>
      </c>
      <c r="AU399" s="8">
        <f t="shared" si="637"/>
        <v>1.0380886955194224E-6</v>
      </c>
      <c r="AV399" s="9">
        <v>3.3600000000000003E-14</v>
      </c>
      <c r="AW399" s="8">
        <f t="shared" si="638"/>
        <v>1.4000000000000001E-16</v>
      </c>
      <c r="AX399" s="8">
        <f t="shared" si="639"/>
        <v>1.068620715975876E-15</v>
      </c>
      <c r="AY399" s="9">
        <v>1.4160000000000001E-10</v>
      </c>
      <c r="AZ399" s="8">
        <f t="shared" si="640"/>
        <v>5.9000000000000001E-13</v>
      </c>
      <c r="BA399" s="8">
        <f t="shared" si="641"/>
        <v>4.503473017326906E-12</v>
      </c>
      <c r="BB399" s="9">
        <v>1.0295999999999998E-9</v>
      </c>
      <c r="BC399" s="8">
        <f t="shared" si="642"/>
        <v>4.2899999999999997E-12</v>
      </c>
      <c r="BD399" s="8">
        <f t="shared" si="643"/>
        <v>3.2745591939546486E-11</v>
      </c>
      <c r="BE399" s="9">
        <v>2.0975999999999999E-9</v>
      </c>
      <c r="BF399" s="8">
        <f t="shared" si="644"/>
        <v>8.7399999999999987E-12</v>
      </c>
      <c r="BG399" s="8">
        <f t="shared" si="645"/>
        <v>6.6712464697351109E-11</v>
      </c>
      <c r="BH399" s="9">
        <v>6.1440000000000008E-4</v>
      </c>
      <c r="BI399" s="8">
        <f t="shared" si="646"/>
        <v>2.5600000000000005E-6</v>
      </c>
      <c r="BJ399" s="8">
        <f t="shared" si="647"/>
        <v>1.9540493092130308E-5</v>
      </c>
    </row>
    <row r="400" spans="1:62" x14ac:dyDescent="0.25">
      <c r="A400" s="17"/>
      <c r="B400" s="18"/>
      <c r="C400" s="18"/>
      <c r="D400" s="18"/>
      <c r="E400" s="22" t="s">
        <v>76</v>
      </c>
      <c r="F400" s="18"/>
      <c r="G400" s="17"/>
      <c r="H400" s="17"/>
      <c r="I400" s="19"/>
      <c r="J400" s="19"/>
      <c r="K400" s="20">
        <f>SUM(K386:K399)</f>
        <v>0.10361740993960548</v>
      </c>
      <c r="L400" s="19"/>
      <c r="M400" s="19"/>
      <c r="N400" s="20">
        <f>SUM(N386:N399)</f>
        <v>8.658512765044292E-2</v>
      </c>
      <c r="O400" s="19"/>
      <c r="P400" s="19"/>
      <c r="Q400" s="20">
        <f>SUM(Q386:Q399)</f>
        <v>8.2895084543079964E-2</v>
      </c>
      <c r="R400" s="19"/>
      <c r="S400" s="19"/>
      <c r="T400" s="20">
        <f>SUM(T386:T399)</f>
        <v>0.76384702456563491</v>
      </c>
      <c r="U400" s="19"/>
      <c r="V400" s="19"/>
      <c r="W400" s="20">
        <f>SUM(W386:W399)</f>
        <v>1.064144121533995E-3</v>
      </c>
      <c r="X400" s="19"/>
      <c r="Y400" s="19"/>
      <c r="Z400" s="20">
        <f>SUM(Z386:Z399)</f>
        <v>2.8765412343363081E-4</v>
      </c>
      <c r="AA400" s="19"/>
      <c r="AB400" s="19"/>
      <c r="AC400" s="20">
        <f>SUM(AC386:AC399)</f>
        <v>6.4926753688611632E-4</v>
      </c>
      <c r="AD400" s="19"/>
      <c r="AE400" s="19"/>
      <c r="AF400" s="20">
        <f>SUM(AF386:AF399)</f>
        <v>3.0694966206563988E-4</v>
      </c>
      <c r="AG400" s="19"/>
      <c r="AH400" s="19"/>
      <c r="AI400" s="20">
        <f>SUM(AI386:AI399)</f>
        <v>5.011817423404761E-5</v>
      </c>
      <c r="AJ400" s="19"/>
      <c r="AK400" s="19"/>
      <c r="AL400" s="20">
        <f>SUM(AL386:AL399)</f>
        <v>0.71686140710240032</v>
      </c>
      <c r="AM400" s="19"/>
      <c r="AN400" s="19"/>
      <c r="AO400" s="20">
        <f>SUM(AO386:AO399)</f>
        <v>1.1612279327246207</v>
      </c>
      <c r="AP400" s="19"/>
      <c r="AQ400" s="19"/>
      <c r="AR400" s="20">
        <f>SUM(AR386:AR399)</f>
        <v>5.0389254336927388E-9</v>
      </c>
      <c r="AS400" s="19"/>
      <c r="AT400" s="19"/>
      <c r="AU400" s="20">
        <f>SUM(AU386:AU399)</f>
        <v>6.840150422551516E-3</v>
      </c>
      <c r="AV400" s="19"/>
      <c r="AW400" s="19"/>
      <c r="AX400" s="20">
        <f>SUM(AX386:AX399)</f>
        <v>1.3524124287885056E-11</v>
      </c>
      <c r="AY400" s="19"/>
      <c r="AZ400" s="19"/>
      <c r="BA400" s="20">
        <f>SUM(BA386:BA399)</f>
        <v>4.452533994701881E-8</v>
      </c>
      <c r="BB400" s="19"/>
      <c r="BC400" s="19"/>
      <c r="BD400" s="20">
        <f>SUM(BD386:BD399)</f>
        <v>5.4197967538378376E-8</v>
      </c>
      <c r="BE400" s="19"/>
      <c r="BF400" s="19"/>
      <c r="BG400" s="20">
        <f>SUM(BG386:BG399)</f>
        <v>3.6659489491081095E-7</v>
      </c>
      <c r="BH400" s="19"/>
      <c r="BI400" s="19"/>
      <c r="BJ400" s="20">
        <f>SUM(BJ386:BJ399)</f>
        <v>0.14768955904004982</v>
      </c>
    </row>
    <row r="403" spans="1:62" x14ac:dyDescent="0.25">
      <c r="A403" s="1" t="s">
        <v>165</v>
      </c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</row>
    <row r="404" spans="1:62" ht="20.399999999999999" x14ac:dyDescent="0.25">
      <c r="C404" s="48" t="s">
        <v>38</v>
      </c>
      <c r="D404" s="49"/>
      <c r="E404" s="49"/>
      <c r="F404" s="49"/>
      <c r="G404" s="49"/>
      <c r="H404" s="12"/>
      <c r="I404" s="50" t="s">
        <v>126</v>
      </c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62"/>
      <c r="BJ404" s="16"/>
    </row>
    <row r="405" spans="1:62" x14ac:dyDescent="0.25">
      <c r="A405" s="51" t="s">
        <v>31</v>
      </c>
      <c r="B405" s="51" t="s">
        <v>71</v>
      </c>
      <c r="C405" s="52" t="s">
        <v>32</v>
      </c>
      <c r="D405" s="53" t="s">
        <v>70</v>
      </c>
      <c r="E405" s="52" t="s">
        <v>0</v>
      </c>
      <c r="F405" s="52" t="s">
        <v>63</v>
      </c>
      <c r="G405" s="52" t="s">
        <v>1</v>
      </c>
      <c r="H405" s="53" t="s">
        <v>74</v>
      </c>
      <c r="I405" s="56" t="s">
        <v>43</v>
      </c>
      <c r="J405" s="57"/>
      <c r="K405" s="58"/>
      <c r="L405" s="56" t="s">
        <v>45</v>
      </c>
      <c r="M405" s="57"/>
      <c r="N405" s="58"/>
      <c r="O405" s="56" t="s">
        <v>44</v>
      </c>
      <c r="P405" s="57"/>
      <c r="Q405" s="58"/>
      <c r="R405" s="56" t="s">
        <v>42</v>
      </c>
      <c r="S405" s="57"/>
      <c r="T405" s="58"/>
      <c r="U405" s="56" t="s">
        <v>46</v>
      </c>
      <c r="V405" s="57"/>
      <c r="W405" s="58"/>
      <c r="X405" s="56" t="s">
        <v>47</v>
      </c>
      <c r="Y405" s="57"/>
      <c r="Z405" s="58"/>
      <c r="AA405" s="56" t="s">
        <v>48</v>
      </c>
      <c r="AB405" s="57"/>
      <c r="AC405" s="58"/>
      <c r="AD405" s="56" t="s">
        <v>49</v>
      </c>
      <c r="AE405" s="57"/>
      <c r="AF405" s="58"/>
      <c r="AG405" s="56" t="s">
        <v>50</v>
      </c>
      <c r="AH405" s="57"/>
      <c r="AI405" s="58"/>
      <c r="AJ405" s="56" t="s">
        <v>51</v>
      </c>
      <c r="AK405" s="57"/>
      <c r="AL405" s="58"/>
      <c r="AM405" s="56" t="s">
        <v>52</v>
      </c>
      <c r="AN405" s="57"/>
      <c r="AO405" s="58"/>
      <c r="AP405" s="57" t="s">
        <v>53</v>
      </c>
      <c r="AQ405" s="57"/>
      <c r="AR405" s="14"/>
      <c r="AS405" s="56" t="s">
        <v>54</v>
      </c>
      <c r="AT405" s="57"/>
      <c r="AU405" s="58"/>
      <c r="AV405" s="56" t="s">
        <v>55</v>
      </c>
      <c r="AW405" s="57"/>
      <c r="AX405" s="58"/>
      <c r="AY405" s="56" t="s">
        <v>56</v>
      </c>
      <c r="AZ405" s="57"/>
      <c r="BA405" s="58"/>
      <c r="BB405" s="59" t="s">
        <v>57</v>
      </c>
      <c r="BC405" s="60"/>
      <c r="BD405" s="61"/>
      <c r="BE405" s="59" t="s">
        <v>58</v>
      </c>
      <c r="BF405" s="60"/>
      <c r="BG405" s="61"/>
      <c r="BH405" s="66" t="s">
        <v>59</v>
      </c>
      <c r="BI405" s="66"/>
      <c r="BJ405" s="66"/>
    </row>
    <row r="406" spans="1:62" x14ac:dyDescent="0.25">
      <c r="A406" s="51"/>
      <c r="B406" s="51"/>
      <c r="C406" s="52"/>
      <c r="D406" s="54"/>
      <c r="E406" s="52"/>
      <c r="F406" s="52"/>
      <c r="G406" s="52"/>
      <c r="H406" s="54"/>
      <c r="I406" s="56" t="s">
        <v>61</v>
      </c>
      <c r="J406" s="58"/>
      <c r="K406" s="14"/>
      <c r="L406" s="56" t="s">
        <v>61</v>
      </c>
      <c r="M406" s="57"/>
      <c r="N406" s="58"/>
      <c r="O406" s="56" t="s">
        <v>62</v>
      </c>
      <c r="P406" s="57"/>
      <c r="Q406" s="58"/>
      <c r="R406" s="10"/>
      <c r="S406" s="11"/>
      <c r="T406" s="14"/>
      <c r="U406" s="56"/>
      <c r="V406" s="57"/>
      <c r="W406" s="58"/>
      <c r="X406" s="56" t="s">
        <v>62</v>
      </c>
      <c r="Y406" s="57"/>
      <c r="Z406" s="14"/>
      <c r="AA406" s="56" t="s">
        <v>62</v>
      </c>
      <c r="AB406" s="57"/>
      <c r="AC406" s="58"/>
      <c r="AD406" s="56" t="s">
        <v>62</v>
      </c>
      <c r="AE406" s="57"/>
      <c r="AF406" s="58"/>
      <c r="AG406" s="56" t="s">
        <v>62</v>
      </c>
      <c r="AH406" s="57"/>
      <c r="AI406" s="58"/>
      <c r="AJ406" s="56" t="s">
        <v>62</v>
      </c>
      <c r="AK406" s="57"/>
      <c r="AL406" s="14"/>
      <c r="AM406" s="56" t="s">
        <v>61</v>
      </c>
      <c r="AN406" s="57"/>
      <c r="AO406" s="58"/>
      <c r="AP406" s="57" t="s">
        <v>61</v>
      </c>
      <c r="AQ406" s="57"/>
      <c r="AR406" s="14"/>
      <c r="AS406" s="56"/>
      <c r="AT406" s="57"/>
      <c r="AU406" s="58"/>
      <c r="AV406" s="56" t="s">
        <v>60</v>
      </c>
      <c r="AW406" s="57"/>
      <c r="AX406" s="14"/>
      <c r="AY406" s="56" t="s">
        <v>60</v>
      </c>
      <c r="AZ406" s="57"/>
      <c r="BA406" s="58"/>
      <c r="BB406" s="63" t="s">
        <v>60</v>
      </c>
      <c r="BC406" s="64"/>
      <c r="BD406" s="65"/>
      <c r="BE406" s="63"/>
      <c r="BF406" s="64"/>
      <c r="BG406" s="65"/>
      <c r="BH406" s="66"/>
      <c r="BI406" s="66"/>
      <c r="BJ406" s="66"/>
    </row>
    <row r="407" spans="1:62" x14ac:dyDescent="0.25">
      <c r="A407" s="51"/>
      <c r="B407" s="51"/>
      <c r="C407" s="52"/>
      <c r="D407" s="55"/>
      <c r="E407" s="52"/>
      <c r="F407" s="52"/>
      <c r="G407" s="52"/>
      <c r="H407" s="54"/>
      <c r="I407" s="10" t="s">
        <v>36</v>
      </c>
      <c r="J407" s="24" t="s">
        <v>72</v>
      </c>
      <c r="K407" s="23" t="s">
        <v>73</v>
      </c>
      <c r="L407" s="13" t="s">
        <v>36</v>
      </c>
      <c r="M407" s="24" t="s">
        <v>72</v>
      </c>
      <c r="N407" s="23" t="s">
        <v>75</v>
      </c>
      <c r="O407" s="13" t="s">
        <v>36</v>
      </c>
      <c r="P407" s="24" t="s">
        <v>72</v>
      </c>
      <c r="Q407" s="23" t="s">
        <v>75</v>
      </c>
      <c r="R407" s="13" t="s">
        <v>36</v>
      </c>
      <c r="S407" s="24" t="s">
        <v>72</v>
      </c>
      <c r="T407" s="23" t="s">
        <v>75</v>
      </c>
      <c r="U407" s="13" t="s">
        <v>36</v>
      </c>
      <c r="V407" s="24" t="s">
        <v>72</v>
      </c>
      <c r="W407" s="23" t="s">
        <v>75</v>
      </c>
      <c r="X407" s="13" t="s">
        <v>36</v>
      </c>
      <c r="Y407" s="23" t="s">
        <v>72</v>
      </c>
      <c r="Z407" s="23" t="s">
        <v>75</v>
      </c>
      <c r="AA407" s="13" t="s">
        <v>36</v>
      </c>
      <c r="AB407" s="23" t="s">
        <v>72</v>
      </c>
      <c r="AC407" s="23" t="s">
        <v>75</v>
      </c>
      <c r="AD407" s="13" t="s">
        <v>36</v>
      </c>
      <c r="AE407" s="24" t="s">
        <v>72</v>
      </c>
      <c r="AF407" s="23" t="s">
        <v>75</v>
      </c>
      <c r="AG407" s="13" t="s">
        <v>36</v>
      </c>
      <c r="AH407" s="24" t="s">
        <v>72</v>
      </c>
      <c r="AI407" s="23" t="s">
        <v>75</v>
      </c>
      <c r="AJ407" s="13" t="s">
        <v>36</v>
      </c>
      <c r="AK407" s="23" t="s">
        <v>72</v>
      </c>
      <c r="AL407" s="23" t="s">
        <v>75</v>
      </c>
      <c r="AM407" s="13" t="s">
        <v>36</v>
      </c>
      <c r="AN407" s="24" t="s">
        <v>72</v>
      </c>
      <c r="AO407" s="23" t="s">
        <v>75</v>
      </c>
      <c r="AP407" s="23" t="s">
        <v>36</v>
      </c>
      <c r="AQ407" s="23" t="s">
        <v>72</v>
      </c>
      <c r="AR407" s="23" t="s">
        <v>75</v>
      </c>
      <c r="AS407" s="13" t="s">
        <v>36</v>
      </c>
      <c r="AT407" s="24" t="s">
        <v>72</v>
      </c>
      <c r="AU407" s="23" t="s">
        <v>75</v>
      </c>
      <c r="AV407" s="13" t="s">
        <v>36</v>
      </c>
      <c r="AW407" s="23" t="s">
        <v>72</v>
      </c>
      <c r="AX407" s="23" t="s">
        <v>75</v>
      </c>
      <c r="AY407" s="13" t="s">
        <v>36</v>
      </c>
      <c r="AZ407" s="24" t="s">
        <v>72</v>
      </c>
      <c r="BA407" s="23" t="s">
        <v>75</v>
      </c>
      <c r="BB407" s="13" t="s">
        <v>36</v>
      </c>
      <c r="BC407" s="24" t="s">
        <v>72</v>
      </c>
      <c r="BD407" s="23" t="s">
        <v>75</v>
      </c>
      <c r="BE407" s="13" t="s">
        <v>36</v>
      </c>
      <c r="BF407" s="24" t="s">
        <v>72</v>
      </c>
      <c r="BG407" s="23" t="s">
        <v>75</v>
      </c>
      <c r="BH407" s="23" t="s">
        <v>36</v>
      </c>
      <c r="BI407" s="24" t="s">
        <v>72</v>
      </c>
      <c r="BJ407" s="13" t="s">
        <v>75</v>
      </c>
    </row>
    <row r="408" spans="1:62" ht="14.4" x14ac:dyDescent="0.25">
      <c r="A408" s="3">
        <v>11111000</v>
      </c>
      <c r="B408" s="2" t="s">
        <v>30</v>
      </c>
      <c r="C408" s="4" t="s">
        <v>7</v>
      </c>
      <c r="D408" s="4" t="s">
        <v>34</v>
      </c>
      <c r="E408" s="4" t="s">
        <v>9</v>
      </c>
      <c r="F408" s="4" t="s">
        <v>34</v>
      </c>
      <c r="G408" s="4">
        <v>244</v>
      </c>
      <c r="H408" s="26">
        <v>7.7661795925924313</v>
      </c>
      <c r="I408" s="7">
        <v>0.62951999999999997</v>
      </c>
      <c r="J408" s="8">
        <f>(I408/$G408)</f>
        <v>2.5799999999999998E-3</v>
      </c>
      <c r="K408" s="8">
        <f>(J408*$H408)</f>
        <v>2.0036743348888473E-2</v>
      </c>
      <c r="L408" s="8">
        <v>0.40503999999999996</v>
      </c>
      <c r="M408" s="8">
        <f>(L408/$G408)</f>
        <v>1.6599999999999998E-3</v>
      </c>
      <c r="N408" s="8">
        <f>(M408*$H408)</f>
        <v>1.2891858123703434E-2</v>
      </c>
      <c r="O408" s="8">
        <v>0.29768</v>
      </c>
      <c r="P408" s="8">
        <f>(O408/$G408)</f>
        <v>1.2199999999999999E-3</v>
      </c>
      <c r="Q408" s="8">
        <f>(P408*$H408)</f>
        <v>9.4747391029627662E-3</v>
      </c>
      <c r="R408" s="8">
        <v>2.0349599999999999</v>
      </c>
      <c r="S408" s="8">
        <f>(R408/$G408)</f>
        <v>8.3400000000000002E-3</v>
      </c>
      <c r="T408" s="8">
        <f>(S408*$H408)</f>
        <v>6.4769937802220873E-2</v>
      </c>
      <c r="U408" s="8">
        <v>2.7328000000000001E-3</v>
      </c>
      <c r="V408" s="8">
        <f>(U408/$G408)</f>
        <v>1.1199999999999999E-5</v>
      </c>
      <c r="W408" s="8">
        <f>(V408*$H408)</f>
        <v>8.6981211437035225E-5</v>
      </c>
      <c r="X408" s="8">
        <v>1.02724E-3</v>
      </c>
      <c r="Y408" s="8">
        <f>(X408/$G408)</f>
        <v>4.2100000000000003E-6</v>
      </c>
      <c r="Z408" s="8">
        <f>(Y408*$H408)</f>
        <v>3.2695616084814137E-5</v>
      </c>
      <c r="AA408" s="8">
        <v>2.6595999999999998E-3</v>
      </c>
      <c r="AB408" s="8">
        <f>(AA408/$G408)</f>
        <v>1.0899999999999999E-5</v>
      </c>
      <c r="AC408" s="8">
        <f>(AB408*$H408)</f>
        <v>8.4651357559257498E-5</v>
      </c>
      <c r="AD408" s="8">
        <v>2.5375999999999996E-4</v>
      </c>
      <c r="AE408" s="8">
        <f>(AD408/$G408)</f>
        <v>1.0399999999999998E-6</v>
      </c>
      <c r="AF408" s="8">
        <f>(AE408*$H408)</f>
        <v>8.0768267762961262E-6</v>
      </c>
      <c r="AG408" s="8">
        <v>8.9059999999999991E-5</v>
      </c>
      <c r="AH408" s="8">
        <f>(AG408/$G408)</f>
        <v>3.6499999999999995E-7</v>
      </c>
      <c r="AI408" s="8">
        <f>(AH408*$H408)</f>
        <v>2.834655551296237E-6</v>
      </c>
      <c r="AJ408" s="8">
        <v>1.70312</v>
      </c>
      <c r="AK408" s="8">
        <f>(AJ408/$G408)</f>
        <v>6.9800000000000001E-3</v>
      </c>
      <c r="AL408" s="8">
        <f>(AK408*$H408)</f>
        <v>5.4207933556295169E-2</v>
      </c>
      <c r="AM408" s="8">
        <v>3.1719999999999997</v>
      </c>
      <c r="AN408" s="8">
        <f>(AM408/$G408)</f>
        <v>1.2999999999999999E-2</v>
      </c>
      <c r="AO408" s="8">
        <f>(AN408*$H408)</f>
        <v>0.1009603347037016</v>
      </c>
      <c r="AP408" s="8">
        <v>1.8885599999999999E-8</v>
      </c>
      <c r="AQ408" s="8">
        <f>(AP408/$G408)</f>
        <v>7.7399999999999999E-11</v>
      </c>
      <c r="AR408" s="8">
        <f>(AQ408*$H408)</f>
        <v>6.0110230046665418E-10</v>
      </c>
      <c r="AS408" s="9">
        <v>2.07888E-2</v>
      </c>
      <c r="AT408" s="8">
        <f>(AS408/$G408)</f>
        <v>8.5199999999999997E-5</v>
      </c>
      <c r="AU408" s="8">
        <f>(AT408*$H408)</f>
        <v>6.6167850128887517E-4</v>
      </c>
      <c r="AV408" s="9">
        <v>3.6844000000000001E-11</v>
      </c>
      <c r="AW408" s="8">
        <f>(AV408/$G408)</f>
        <v>1.5100000000000001E-13</v>
      </c>
      <c r="AX408" s="8">
        <f>(AW408*$H408)</f>
        <v>1.1726931184814572E-12</v>
      </c>
      <c r="AY408" s="9">
        <v>1.77876E-7</v>
      </c>
      <c r="AZ408" s="8">
        <f>(AY408/$G408)</f>
        <v>7.2899999999999996E-10</v>
      </c>
      <c r="BA408" s="8">
        <f>(AZ408*$H408)</f>
        <v>5.661544922999882E-9</v>
      </c>
      <c r="BB408" s="9">
        <v>1.60064E-7</v>
      </c>
      <c r="BC408" s="8">
        <f>(BB408/$G408)</f>
        <v>6.5600000000000001E-10</v>
      </c>
      <c r="BD408" s="8">
        <f>(BC408*$H408)</f>
        <v>5.0946138127406349E-9</v>
      </c>
      <c r="BE408" s="9">
        <v>1.59088E-6</v>
      </c>
      <c r="BF408" s="8">
        <f>(BE408/$G408)</f>
        <v>6.5199999999999998E-9</v>
      </c>
      <c r="BG408" s="8">
        <f>(BF408*$H408)</f>
        <v>5.0635490943702647E-8</v>
      </c>
      <c r="BH408" s="9">
        <v>0.56607999999999992</v>
      </c>
      <c r="BI408" s="8">
        <f>(BH408/$G408)</f>
        <v>2.3199999999999996E-3</v>
      </c>
      <c r="BJ408" s="8">
        <f>(BI408*$H408)</f>
        <v>1.8017536654814436E-2</v>
      </c>
    </row>
    <row r="409" spans="1:62" ht="14.4" x14ac:dyDescent="0.3">
      <c r="A409" s="3">
        <v>21500100</v>
      </c>
      <c r="B409" s="2" t="s">
        <v>21</v>
      </c>
      <c r="C409" s="4" t="s">
        <v>5</v>
      </c>
      <c r="D409" s="4" t="s">
        <v>35</v>
      </c>
      <c r="E409" s="4" t="s">
        <v>10</v>
      </c>
      <c r="F409" s="4" t="s">
        <v>35</v>
      </c>
      <c r="G409" s="4">
        <v>85</v>
      </c>
      <c r="H409" s="30">
        <v>0.43490605718517611</v>
      </c>
      <c r="I409" s="8">
        <v>3.1705000000000001</v>
      </c>
      <c r="J409" s="8">
        <f t="shared" ref="J409:J421" si="648">(I409/$G409)</f>
        <v>3.73E-2</v>
      </c>
      <c r="K409" s="8">
        <f t="shared" ref="K409:K421" si="649">(J409*$H409)</f>
        <v>1.622199593300707E-2</v>
      </c>
      <c r="L409" s="8">
        <v>2.2270000000000003</v>
      </c>
      <c r="M409" s="8">
        <f t="shared" ref="M409:M421" si="650">(L409/$G409)</f>
        <v>2.6200000000000005E-2</v>
      </c>
      <c r="N409" s="8">
        <f t="shared" ref="N409:N421" si="651">(M409*$H409)</f>
        <v>1.1394538698251615E-2</v>
      </c>
      <c r="O409" s="8">
        <v>2.2270000000000003</v>
      </c>
      <c r="P409" s="8">
        <f t="shared" ref="P409:P421" si="652">(O409/$G409)</f>
        <v>2.6200000000000005E-2</v>
      </c>
      <c r="Q409" s="8">
        <f t="shared" ref="Q409:Q421" si="653">(P409*$H409)</f>
        <v>1.1394538698251615E-2</v>
      </c>
      <c r="R409" s="8">
        <v>15.13</v>
      </c>
      <c r="S409" s="8">
        <f t="shared" ref="S409:S421" si="654">(R409/$G409)</f>
        <v>0.17800000000000002</v>
      </c>
      <c r="T409" s="8">
        <f t="shared" ref="T409:T421" si="655">(S409*$H409)</f>
        <v>7.7413278178961362E-2</v>
      </c>
      <c r="U409" s="8">
        <v>2.4225E-2</v>
      </c>
      <c r="V409" s="8">
        <f t="shared" ref="V409:V421" si="656">(U409/$G409)</f>
        <v>2.8499999999999999E-4</v>
      </c>
      <c r="W409" s="8">
        <f t="shared" ref="W409:W421" si="657">(V409*$H409)</f>
        <v>1.239482262977752E-4</v>
      </c>
      <c r="X409" s="8">
        <v>8.1855000000000001E-3</v>
      </c>
      <c r="Y409" s="8">
        <f t="shared" ref="Y409:Y421" si="658">(X409/$G409)</f>
        <v>9.6299999999999996E-5</v>
      </c>
      <c r="Z409" s="8">
        <f t="shared" ref="Z409:Z421" si="659">(Y409*$H409)</f>
        <v>4.1881453306932458E-5</v>
      </c>
      <c r="AA409" s="8">
        <v>2.4309999999999998E-2</v>
      </c>
      <c r="AB409" s="8">
        <f t="shared" ref="AB409:AB421" si="660">(AA409/$G409)</f>
        <v>2.8599999999999996E-4</v>
      </c>
      <c r="AC409" s="8">
        <f t="shared" ref="AC409:AC421" si="661">(AB409*$H409)</f>
        <v>1.2438313235496034E-4</v>
      </c>
      <c r="AD409" s="8">
        <v>2.346E-3</v>
      </c>
      <c r="AE409" s="8">
        <f t="shared" ref="AE409:AE421" si="662">(AD409/$G409)</f>
        <v>2.76E-5</v>
      </c>
      <c r="AF409" s="8">
        <f t="shared" ref="AF409:AF421" si="663">(AE409*$H409)</f>
        <v>1.2003407178310861E-5</v>
      </c>
      <c r="AG409" s="8">
        <v>8.585E-4</v>
      </c>
      <c r="AH409" s="8">
        <f t="shared" ref="AH409:AH421" si="664">(AG409/$G409)</f>
        <v>1.01E-5</v>
      </c>
      <c r="AI409" s="8">
        <f t="shared" ref="AI409:AI421" si="665">(AH409*$H409)</f>
        <v>4.3925511775702788E-6</v>
      </c>
      <c r="AJ409" s="8">
        <v>9.6050000000000004</v>
      </c>
      <c r="AK409" s="8">
        <f t="shared" ref="AK409:AK421" si="666">(AJ409/$G409)</f>
        <v>0.113</v>
      </c>
      <c r="AL409" s="8">
        <f t="shared" ref="AL409:AL421" si="667">(AK409*$H409)</f>
        <v>4.91443844619249E-2</v>
      </c>
      <c r="AM409" s="8">
        <v>25.500000000000004</v>
      </c>
      <c r="AN409" s="8">
        <f t="shared" ref="AN409:AN421" si="668">(AM409/$G409)</f>
        <v>0.30000000000000004</v>
      </c>
      <c r="AO409" s="8">
        <f t="shared" ref="AO409:AO421" si="669">(AN409*$H409)</f>
        <v>0.13047181715555284</v>
      </c>
      <c r="AP409" s="8">
        <v>1.2665000000000001E-7</v>
      </c>
      <c r="AQ409" s="8">
        <f t="shared" ref="AQ409:AQ421" si="670">(AP409/$G409)</f>
        <v>1.4900000000000002E-9</v>
      </c>
      <c r="AR409" s="8">
        <f t="shared" ref="AR409:AR421" si="671">(AQ409*$H409)</f>
        <v>6.4801002520591248E-10</v>
      </c>
      <c r="AS409" s="9">
        <v>7.1060000000000014E-5</v>
      </c>
      <c r="AT409" s="8">
        <f t="shared" ref="AT409:AT421" si="672">(AS409/$G409)</f>
        <v>8.3600000000000013E-7</v>
      </c>
      <c r="AU409" s="8">
        <f t="shared" ref="AU409:AU421" si="673">(AT409*$H409)</f>
        <v>3.6358146380680729E-7</v>
      </c>
      <c r="AV409" s="9">
        <v>2.6350000000000002E-10</v>
      </c>
      <c r="AW409" s="8">
        <f t="shared" ref="AW409:AW421" si="674">(AV409/$G409)</f>
        <v>3.1000000000000001E-12</v>
      </c>
      <c r="AX409" s="8">
        <f t="shared" ref="AX409:AX421" si="675">(AW409*$H409)</f>
        <v>1.348208777274046E-12</v>
      </c>
      <c r="AY409" s="9">
        <v>1.547E-6</v>
      </c>
      <c r="AZ409" s="8">
        <f t="shared" ref="AZ409:AZ421" si="676">(AY409/$G409)</f>
        <v>1.8200000000000001E-8</v>
      </c>
      <c r="BA409" s="8">
        <f t="shared" ref="BA409:BA421" si="677">(AZ409*$H409)</f>
        <v>7.9152902407702053E-9</v>
      </c>
      <c r="BB409" s="9">
        <v>1.3090000000000003E-6</v>
      </c>
      <c r="BC409" s="8">
        <f t="shared" ref="BC409:BC421" si="678">(BB409/$G409)</f>
        <v>1.5400000000000002E-8</v>
      </c>
      <c r="BD409" s="8">
        <f t="shared" ref="BD409:BD421" si="679">(BC409*$H409)</f>
        <v>6.6975532806517133E-9</v>
      </c>
      <c r="BE409" s="9">
        <v>9.6900000000000004E-6</v>
      </c>
      <c r="BF409" s="8">
        <f t="shared" ref="BF409:BF421" si="680">(BE409/$G409)</f>
        <v>1.14E-7</v>
      </c>
      <c r="BG409" s="8">
        <f t="shared" ref="BG409:BG421" si="681">(BF409*$H409)</f>
        <v>4.9579290519110074E-8</v>
      </c>
      <c r="BH409" s="9">
        <v>3.6804999999999999</v>
      </c>
      <c r="BI409" s="8">
        <f t="shared" ref="BI409:BI421" si="682">(BH409/$G409)</f>
        <v>4.3299999999999998E-2</v>
      </c>
      <c r="BJ409" s="8">
        <f t="shared" ref="BJ409:BJ421" si="683">(BI409*$H409)</f>
        <v>1.8831432276118124E-2</v>
      </c>
    </row>
    <row r="410" spans="1:62" x14ac:dyDescent="0.25">
      <c r="A410" s="3">
        <v>24144210</v>
      </c>
      <c r="B410" s="2" t="s">
        <v>67</v>
      </c>
      <c r="C410" s="4" t="s">
        <v>5</v>
      </c>
      <c r="D410" s="4" t="s">
        <v>15</v>
      </c>
      <c r="E410" s="4" t="s">
        <v>15</v>
      </c>
      <c r="F410" s="4" t="s">
        <v>15</v>
      </c>
      <c r="G410" s="4">
        <v>85</v>
      </c>
      <c r="H410" s="4">
        <v>1.56876632837</v>
      </c>
      <c r="I410" s="8">
        <v>0.44115000000000004</v>
      </c>
      <c r="J410" s="8">
        <f t="shared" si="648"/>
        <v>5.1900000000000002E-3</v>
      </c>
      <c r="K410" s="8">
        <f t="shared" si="649"/>
        <v>8.1418972442403002E-3</v>
      </c>
      <c r="L410" s="8">
        <v>0.41395000000000004</v>
      </c>
      <c r="M410" s="8">
        <f t="shared" si="650"/>
        <v>4.8700000000000002E-3</v>
      </c>
      <c r="N410" s="8">
        <f t="shared" si="651"/>
        <v>7.6398920191619001E-3</v>
      </c>
      <c r="O410" s="8">
        <v>0.73865000000000003</v>
      </c>
      <c r="P410" s="8">
        <f t="shared" si="652"/>
        <v>8.6899999999999998E-3</v>
      </c>
      <c r="Q410" s="8">
        <f t="shared" si="653"/>
        <v>1.3632579393535299E-2</v>
      </c>
      <c r="R410" s="8">
        <v>3.9865000000000004</v>
      </c>
      <c r="S410" s="8">
        <f t="shared" si="654"/>
        <v>4.6900000000000004E-2</v>
      </c>
      <c r="T410" s="8">
        <f t="shared" si="655"/>
        <v>7.357514080055301E-2</v>
      </c>
      <c r="U410" s="8">
        <v>5.4060000000000011E-3</v>
      </c>
      <c r="V410" s="8">
        <f t="shared" si="656"/>
        <v>6.3600000000000014E-5</v>
      </c>
      <c r="W410" s="8">
        <f t="shared" si="657"/>
        <v>9.9773538484332016E-5</v>
      </c>
      <c r="X410" s="8">
        <v>1.6234999999999999E-3</v>
      </c>
      <c r="Y410" s="8">
        <f t="shared" si="658"/>
        <v>1.91E-5</v>
      </c>
      <c r="Z410" s="8">
        <f t="shared" si="659"/>
        <v>2.9963436871866998E-5</v>
      </c>
      <c r="AA410" s="8">
        <v>4.8365000000000005E-3</v>
      </c>
      <c r="AB410" s="8">
        <f t="shared" si="660"/>
        <v>5.6900000000000007E-5</v>
      </c>
      <c r="AC410" s="8">
        <f t="shared" si="661"/>
        <v>8.9262804084253012E-5</v>
      </c>
      <c r="AD410" s="8">
        <v>6.9614999999999998E-4</v>
      </c>
      <c r="AE410" s="8">
        <f t="shared" si="662"/>
        <v>8.1899999999999995E-6</v>
      </c>
      <c r="AF410" s="8">
        <f t="shared" si="663"/>
        <v>1.2848196229350299E-5</v>
      </c>
      <c r="AG410" s="8">
        <v>1.6405000000000003E-4</v>
      </c>
      <c r="AH410" s="8">
        <f t="shared" si="664"/>
        <v>1.9300000000000002E-6</v>
      </c>
      <c r="AI410" s="8">
        <f t="shared" si="665"/>
        <v>3.0277190137541E-6</v>
      </c>
      <c r="AJ410" s="8">
        <v>2.2015000000000002</v>
      </c>
      <c r="AK410" s="8">
        <f t="shared" si="666"/>
        <v>2.5900000000000003E-2</v>
      </c>
      <c r="AL410" s="8">
        <f t="shared" si="667"/>
        <v>4.0631047904783002E-2</v>
      </c>
      <c r="AM410" s="8">
        <v>4.3520000000000003</v>
      </c>
      <c r="AN410" s="8">
        <f t="shared" si="668"/>
        <v>5.1200000000000002E-2</v>
      </c>
      <c r="AO410" s="8">
        <f t="shared" si="669"/>
        <v>8.0320836012544E-2</v>
      </c>
      <c r="AP410" s="8">
        <v>3.7400000000000004E-8</v>
      </c>
      <c r="AQ410" s="8">
        <f t="shared" si="670"/>
        <v>4.4000000000000003E-10</v>
      </c>
      <c r="AR410" s="8">
        <f t="shared" si="671"/>
        <v>6.9025718448280007E-10</v>
      </c>
      <c r="AS410" s="9">
        <v>2.0060000000000001E-2</v>
      </c>
      <c r="AT410" s="8">
        <f t="shared" si="672"/>
        <v>2.3600000000000002E-4</v>
      </c>
      <c r="AU410" s="8">
        <f t="shared" si="673"/>
        <v>3.7022885349532E-4</v>
      </c>
      <c r="AV410" s="9">
        <v>5.4654999999999998E-11</v>
      </c>
      <c r="AW410" s="8">
        <f t="shared" si="674"/>
        <v>6.4299999999999999E-13</v>
      </c>
      <c r="AX410" s="8">
        <f t="shared" si="675"/>
        <v>1.0087167491419099E-12</v>
      </c>
      <c r="AY410" s="9">
        <v>3.0005000000000004E-7</v>
      </c>
      <c r="AZ410" s="8">
        <f t="shared" si="676"/>
        <v>3.5300000000000004E-9</v>
      </c>
      <c r="BA410" s="8">
        <f t="shared" si="677"/>
        <v>5.5377451391461003E-9</v>
      </c>
      <c r="BB410" s="9">
        <v>2.7370000000000002E-7</v>
      </c>
      <c r="BC410" s="8">
        <f t="shared" si="678"/>
        <v>3.2200000000000005E-9</v>
      </c>
      <c r="BD410" s="8">
        <f t="shared" si="679"/>
        <v>5.0514275773514009E-9</v>
      </c>
      <c r="BE410" s="9">
        <v>1.8020000000000001E-6</v>
      </c>
      <c r="BF410" s="8">
        <f t="shared" si="680"/>
        <v>2.1200000000000001E-8</v>
      </c>
      <c r="BG410" s="8">
        <f t="shared" si="681"/>
        <v>3.3257846161444E-8</v>
      </c>
      <c r="BH410" s="9">
        <v>0.91800000000000015</v>
      </c>
      <c r="BI410" s="8">
        <f t="shared" si="682"/>
        <v>1.0800000000000002E-2</v>
      </c>
      <c r="BJ410" s="8">
        <f t="shared" si="683"/>
        <v>1.6942676346396002E-2</v>
      </c>
    </row>
    <row r="411" spans="1:62" ht="14.4" x14ac:dyDescent="0.25">
      <c r="A411" s="3">
        <v>25221405</v>
      </c>
      <c r="B411" s="2" t="s">
        <v>39</v>
      </c>
      <c r="C411" s="4" t="s">
        <v>5</v>
      </c>
      <c r="D411" s="4" t="s">
        <v>33</v>
      </c>
      <c r="E411" s="4" t="s">
        <v>20</v>
      </c>
      <c r="F411" s="4" t="s">
        <v>33</v>
      </c>
      <c r="G411" s="4">
        <v>55</v>
      </c>
      <c r="H411" s="26">
        <v>0.77661795925924304</v>
      </c>
      <c r="I411" s="8">
        <v>0.39049999999999996</v>
      </c>
      <c r="J411" s="8">
        <f t="shared" si="648"/>
        <v>7.0999999999999995E-3</v>
      </c>
      <c r="K411" s="8">
        <f t="shared" si="649"/>
        <v>5.5139875107406248E-3</v>
      </c>
      <c r="L411" s="8">
        <v>0.27609999999999996</v>
      </c>
      <c r="M411" s="8">
        <f t="shared" si="650"/>
        <v>5.0199999999999993E-3</v>
      </c>
      <c r="N411" s="8">
        <f t="shared" si="651"/>
        <v>3.8986221554813995E-3</v>
      </c>
      <c r="O411" s="8">
        <v>0.23540000000000003</v>
      </c>
      <c r="P411" s="8">
        <f t="shared" si="652"/>
        <v>4.2800000000000008E-3</v>
      </c>
      <c r="Q411" s="8">
        <f t="shared" si="653"/>
        <v>3.3239248656295609E-3</v>
      </c>
      <c r="R411" s="8">
        <v>4.3614999999999995</v>
      </c>
      <c r="S411" s="8">
        <f t="shared" si="654"/>
        <v>7.9299999999999995E-2</v>
      </c>
      <c r="T411" s="8">
        <f t="shared" si="655"/>
        <v>6.158580416925797E-2</v>
      </c>
      <c r="U411" s="8">
        <v>2.7445E-3</v>
      </c>
      <c r="V411" s="8">
        <f t="shared" si="656"/>
        <v>4.99E-5</v>
      </c>
      <c r="W411" s="8">
        <f t="shared" si="657"/>
        <v>3.8753236167036231E-5</v>
      </c>
      <c r="X411" s="8">
        <v>9.2949999999999988E-4</v>
      </c>
      <c r="Y411" s="8">
        <f t="shared" si="658"/>
        <v>1.6899999999999997E-5</v>
      </c>
      <c r="Z411" s="8">
        <f t="shared" si="659"/>
        <v>1.3124843511481205E-5</v>
      </c>
      <c r="AA411" s="8">
        <v>2.8435000000000001E-3</v>
      </c>
      <c r="AB411" s="8">
        <f t="shared" si="660"/>
        <v>5.1700000000000003E-5</v>
      </c>
      <c r="AC411" s="8">
        <f t="shared" si="661"/>
        <v>4.0151148493702864E-5</v>
      </c>
      <c r="AD411" s="8">
        <v>2.9040000000000001E-4</v>
      </c>
      <c r="AE411" s="8">
        <f t="shared" si="662"/>
        <v>5.2800000000000003E-6</v>
      </c>
      <c r="AF411" s="8">
        <f t="shared" si="663"/>
        <v>4.1005428248888038E-6</v>
      </c>
      <c r="AG411" s="8">
        <v>1.8480000000000002E-4</v>
      </c>
      <c r="AH411" s="8">
        <f t="shared" si="664"/>
        <v>3.3600000000000004E-6</v>
      </c>
      <c r="AI411" s="8">
        <f t="shared" si="665"/>
        <v>2.6094363431110568E-6</v>
      </c>
      <c r="AJ411" s="8">
        <v>1.4080000000000001</v>
      </c>
      <c r="AK411" s="8">
        <f t="shared" si="666"/>
        <v>2.5600000000000001E-2</v>
      </c>
      <c r="AL411" s="8">
        <f t="shared" si="667"/>
        <v>1.9881419757036622E-2</v>
      </c>
      <c r="AM411" s="8">
        <v>22.605</v>
      </c>
      <c r="AN411" s="8">
        <f t="shared" si="668"/>
        <v>0.41100000000000003</v>
      </c>
      <c r="AO411" s="8">
        <f t="shared" si="669"/>
        <v>0.31918998125554893</v>
      </c>
      <c r="AP411" s="8">
        <v>1.8205E-8</v>
      </c>
      <c r="AQ411" s="8">
        <f t="shared" si="670"/>
        <v>3.3099999999999999E-10</v>
      </c>
      <c r="AR411" s="8">
        <f t="shared" si="671"/>
        <v>2.5706054451480944E-10</v>
      </c>
      <c r="AS411" s="9">
        <v>6.2699999999999992E-2</v>
      </c>
      <c r="AT411" s="8">
        <f t="shared" si="672"/>
        <v>1.14E-3</v>
      </c>
      <c r="AU411" s="8">
        <f t="shared" si="673"/>
        <v>8.8534447355553705E-4</v>
      </c>
      <c r="AV411" s="9">
        <v>3.1075E-11</v>
      </c>
      <c r="AW411" s="8">
        <f t="shared" si="674"/>
        <v>5.6500000000000002E-13</v>
      </c>
      <c r="AX411" s="8">
        <f t="shared" si="675"/>
        <v>4.3878914698147235E-13</v>
      </c>
      <c r="AY411" s="9">
        <v>1.8094999999999999E-7</v>
      </c>
      <c r="AZ411" s="8">
        <f t="shared" si="676"/>
        <v>3.2899999999999996E-9</v>
      </c>
      <c r="BA411" s="8">
        <f t="shared" si="677"/>
        <v>2.5550730859629093E-9</v>
      </c>
      <c r="BB411" s="9">
        <v>1.5069999999999999E-7</v>
      </c>
      <c r="BC411" s="8">
        <f t="shared" si="678"/>
        <v>2.7400000000000001E-9</v>
      </c>
      <c r="BD411" s="8">
        <f t="shared" si="679"/>
        <v>2.1279332083703261E-9</v>
      </c>
      <c r="BE411" s="9">
        <v>1.1990000000000001E-6</v>
      </c>
      <c r="BF411" s="8">
        <f t="shared" si="680"/>
        <v>2.18E-8</v>
      </c>
      <c r="BG411" s="8">
        <f t="shared" si="681"/>
        <v>1.6930271511851499E-8</v>
      </c>
      <c r="BH411" s="9">
        <v>0.42349999999999999</v>
      </c>
      <c r="BI411" s="8">
        <f t="shared" si="682"/>
        <v>7.6999999999999994E-3</v>
      </c>
      <c r="BJ411" s="8">
        <f t="shared" si="683"/>
        <v>5.9799582862961713E-3</v>
      </c>
    </row>
    <row r="412" spans="1:62" ht="14.4" x14ac:dyDescent="0.25">
      <c r="A412" s="3">
        <v>26137120</v>
      </c>
      <c r="B412" s="2" t="s">
        <v>22</v>
      </c>
      <c r="C412" s="4" t="s">
        <v>5</v>
      </c>
      <c r="D412" s="4" t="s">
        <v>8</v>
      </c>
      <c r="E412" s="4" t="s">
        <v>8</v>
      </c>
      <c r="F412" s="4" t="s">
        <v>8</v>
      </c>
      <c r="G412" s="4">
        <v>85</v>
      </c>
      <c r="H412" s="26">
        <v>3.8830897962962156</v>
      </c>
      <c r="I412" s="8">
        <v>0.68254999999999999</v>
      </c>
      <c r="J412" s="8">
        <f t="shared" si="648"/>
        <v>8.0300000000000007E-3</v>
      </c>
      <c r="K412" s="8">
        <f t="shared" si="649"/>
        <v>3.1181211064258613E-2</v>
      </c>
      <c r="L412" s="8">
        <v>0.66555000000000009</v>
      </c>
      <c r="M412" s="8">
        <f t="shared" si="650"/>
        <v>7.8300000000000002E-3</v>
      </c>
      <c r="N412" s="8">
        <f t="shared" si="651"/>
        <v>3.0404593104999367E-2</v>
      </c>
      <c r="O412" s="8">
        <v>0.39950000000000002</v>
      </c>
      <c r="P412" s="8">
        <f t="shared" si="652"/>
        <v>4.7000000000000002E-3</v>
      </c>
      <c r="Q412" s="8">
        <f t="shared" si="653"/>
        <v>1.8250522042592213E-2</v>
      </c>
      <c r="R412" s="8">
        <v>7.5905000000000005</v>
      </c>
      <c r="S412" s="8">
        <f t="shared" si="654"/>
        <v>8.9300000000000004E-2</v>
      </c>
      <c r="T412" s="8">
        <f t="shared" si="655"/>
        <v>0.34675991880925205</v>
      </c>
      <c r="U412" s="8">
        <v>5.4229999999999999E-3</v>
      </c>
      <c r="V412" s="8">
        <f t="shared" si="656"/>
        <v>6.3799999999999992E-5</v>
      </c>
      <c r="W412" s="8">
        <f t="shared" si="657"/>
        <v>2.4774112900369851E-4</v>
      </c>
      <c r="X412" s="8">
        <v>2.2014999999999999E-3</v>
      </c>
      <c r="Y412" s="8">
        <f t="shared" si="658"/>
        <v>2.5899999999999999E-5</v>
      </c>
      <c r="Z412" s="8">
        <f t="shared" si="659"/>
        <v>1.0057202572407199E-4</v>
      </c>
      <c r="AA412" s="8">
        <v>2.856E-3</v>
      </c>
      <c r="AB412" s="8">
        <f t="shared" si="660"/>
        <v>3.3600000000000004E-5</v>
      </c>
      <c r="AC412" s="8">
        <f t="shared" si="661"/>
        <v>1.3047181715555286E-4</v>
      </c>
      <c r="AD412" s="8">
        <v>5.4740000000000006E-3</v>
      </c>
      <c r="AE412" s="8">
        <f t="shared" si="662"/>
        <v>6.4400000000000007E-5</v>
      </c>
      <c r="AF412" s="8">
        <f t="shared" si="663"/>
        <v>2.5007098288147632E-4</v>
      </c>
      <c r="AG412" s="8">
        <v>6.9870000000000002E-4</v>
      </c>
      <c r="AH412" s="8">
        <f t="shared" si="664"/>
        <v>8.2200000000000009E-6</v>
      </c>
      <c r="AI412" s="8">
        <f t="shared" si="665"/>
        <v>3.1918998125554899E-5</v>
      </c>
      <c r="AJ412" s="8">
        <v>2.8475000000000001</v>
      </c>
      <c r="AK412" s="8">
        <f t="shared" si="666"/>
        <v>3.3500000000000002E-2</v>
      </c>
      <c r="AL412" s="8">
        <f t="shared" si="667"/>
        <v>0.13008350817592323</v>
      </c>
      <c r="AM412" s="8">
        <v>9.0950000000000006</v>
      </c>
      <c r="AN412" s="8">
        <f t="shared" si="668"/>
        <v>0.10700000000000001</v>
      </c>
      <c r="AO412" s="8">
        <f t="shared" si="669"/>
        <v>0.4154906082036951</v>
      </c>
      <c r="AP412" s="8">
        <v>3.1534999999999997E-8</v>
      </c>
      <c r="AQ412" s="8">
        <f t="shared" si="670"/>
        <v>3.7099999999999996E-10</v>
      </c>
      <c r="AR412" s="8">
        <f t="shared" si="671"/>
        <v>1.4406263144258958E-9</v>
      </c>
      <c r="AS412" s="9">
        <v>3.4765E-3</v>
      </c>
      <c r="AT412" s="8">
        <f t="shared" si="672"/>
        <v>4.0899999999999998E-5</v>
      </c>
      <c r="AU412" s="8">
        <f t="shared" si="673"/>
        <v>1.5881837266851521E-4</v>
      </c>
      <c r="AV412" s="9">
        <v>1.4960000000000001E-10</v>
      </c>
      <c r="AW412" s="8">
        <f t="shared" si="674"/>
        <v>1.76E-12</v>
      </c>
      <c r="AX412" s="8">
        <f t="shared" si="675"/>
        <v>6.8342380414813397E-12</v>
      </c>
      <c r="AY412" s="9">
        <v>2.3205000000000002E-7</v>
      </c>
      <c r="AZ412" s="8">
        <f t="shared" si="676"/>
        <v>2.7300000000000003E-9</v>
      </c>
      <c r="BA412" s="8">
        <f t="shared" si="677"/>
        <v>1.060083514388867E-8</v>
      </c>
      <c r="BB412" s="9">
        <v>3.9355000000000003E-7</v>
      </c>
      <c r="BC412" s="8">
        <f t="shared" si="678"/>
        <v>4.6299999999999999E-9</v>
      </c>
      <c r="BD412" s="8">
        <f t="shared" si="679"/>
        <v>1.7978705756851477E-8</v>
      </c>
      <c r="BE412" s="9">
        <v>2.7030000000000002E-6</v>
      </c>
      <c r="BF412" s="8">
        <f t="shared" si="680"/>
        <v>3.18E-8</v>
      </c>
      <c r="BG412" s="8">
        <f t="shared" si="681"/>
        <v>1.2348225552221965E-7</v>
      </c>
      <c r="BH412" s="9">
        <v>1.0965</v>
      </c>
      <c r="BI412" s="8">
        <f t="shared" si="682"/>
        <v>1.29E-2</v>
      </c>
      <c r="BJ412" s="8">
        <f t="shared" si="683"/>
        <v>5.009185837222118E-2</v>
      </c>
    </row>
    <row r="413" spans="1:62" x14ac:dyDescent="0.25">
      <c r="A413" s="3">
        <v>31103010</v>
      </c>
      <c r="B413" s="2" t="s">
        <v>40</v>
      </c>
      <c r="C413" s="4" t="s">
        <v>5</v>
      </c>
      <c r="D413" s="4" t="s">
        <v>6</v>
      </c>
      <c r="E413" s="4" t="s">
        <v>6</v>
      </c>
      <c r="F413" s="4" t="s">
        <v>64</v>
      </c>
      <c r="G413" s="4">
        <v>50</v>
      </c>
      <c r="H413" s="4">
        <v>1.1649254913660001</v>
      </c>
      <c r="I413" s="8">
        <v>0.33850000000000002</v>
      </c>
      <c r="J413" s="8">
        <f t="shared" si="648"/>
        <v>6.7700000000000008E-3</v>
      </c>
      <c r="K413" s="8">
        <f t="shared" si="649"/>
        <v>7.8865455765478217E-3</v>
      </c>
      <c r="L413" s="8">
        <v>0.33250000000000002</v>
      </c>
      <c r="M413" s="8">
        <f t="shared" si="650"/>
        <v>6.6500000000000005E-3</v>
      </c>
      <c r="N413" s="8">
        <f t="shared" si="651"/>
        <v>7.7467545175839009E-3</v>
      </c>
      <c r="O413" s="8">
        <v>0.37000000000000005</v>
      </c>
      <c r="P413" s="8">
        <f t="shared" si="652"/>
        <v>7.4000000000000012E-3</v>
      </c>
      <c r="Q413" s="8">
        <f t="shared" si="653"/>
        <v>8.6204486361084014E-3</v>
      </c>
      <c r="R413" s="8">
        <v>1.7750000000000001</v>
      </c>
      <c r="S413" s="8">
        <f t="shared" si="654"/>
        <v>3.5500000000000004E-2</v>
      </c>
      <c r="T413" s="8">
        <f t="shared" si="655"/>
        <v>4.1354854943493009E-2</v>
      </c>
      <c r="U413" s="8">
        <v>7.6500000000000005E-3</v>
      </c>
      <c r="V413" s="8">
        <f t="shared" si="656"/>
        <v>1.5300000000000001E-4</v>
      </c>
      <c r="W413" s="8">
        <f t="shared" si="657"/>
        <v>1.7823360017899803E-4</v>
      </c>
      <c r="X413" s="8">
        <v>7.5500000000000003E-4</v>
      </c>
      <c r="Y413" s="8">
        <f t="shared" si="658"/>
        <v>1.5100000000000001E-5</v>
      </c>
      <c r="Z413" s="8">
        <f t="shared" si="659"/>
        <v>1.7590374919626604E-5</v>
      </c>
      <c r="AA413" s="8">
        <v>1.7700000000000001E-3</v>
      </c>
      <c r="AB413" s="8">
        <f t="shared" si="660"/>
        <v>3.54E-5</v>
      </c>
      <c r="AC413" s="8">
        <f t="shared" si="661"/>
        <v>4.1238362394356406E-5</v>
      </c>
      <c r="AD413" s="8">
        <v>2.6050000000000004E-4</v>
      </c>
      <c r="AE413" s="8">
        <f t="shared" si="662"/>
        <v>5.2100000000000009E-6</v>
      </c>
      <c r="AF413" s="8">
        <f t="shared" si="663"/>
        <v>6.0692618100168617E-6</v>
      </c>
      <c r="AG413" s="8">
        <v>5.9000000000000004E-5</v>
      </c>
      <c r="AH413" s="8">
        <f t="shared" si="664"/>
        <v>1.1800000000000001E-6</v>
      </c>
      <c r="AI413" s="8">
        <f t="shared" si="665"/>
        <v>1.3746120798118803E-6</v>
      </c>
      <c r="AJ413" s="8">
        <v>2.4250000000000003</v>
      </c>
      <c r="AK413" s="8">
        <f t="shared" si="666"/>
        <v>4.8500000000000008E-2</v>
      </c>
      <c r="AL413" s="8">
        <f t="shared" si="667"/>
        <v>5.6498886331251018E-2</v>
      </c>
      <c r="AM413" s="8">
        <v>1.97</v>
      </c>
      <c r="AN413" s="8">
        <f t="shared" si="668"/>
        <v>3.9399999999999998E-2</v>
      </c>
      <c r="AO413" s="8">
        <f t="shared" si="669"/>
        <v>4.5898064359820398E-2</v>
      </c>
      <c r="AP413" s="8">
        <v>1.9000000000000001E-8</v>
      </c>
      <c r="AQ413" s="8">
        <f t="shared" si="670"/>
        <v>3.8000000000000003E-10</v>
      </c>
      <c r="AR413" s="8">
        <f t="shared" si="671"/>
        <v>4.4267168671908009E-10</v>
      </c>
      <c r="AS413" s="9">
        <v>1.1050000000000001E-2</v>
      </c>
      <c r="AT413" s="8">
        <f t="shared" si="672"/>
        <v>2.2100000000000001E-4</v>
      </c>
      <c r="AU413" s="8">
        <f t="shared" si="673"/>
        <v>2.5744853359188603E-4</v>
      </c>
      <c r="AV413" s="9">
        <v>3.3150000000000003E-11</v>
      </c>
      <c r="AW413" s="8">
        <f t="shared" si="674"/>
        <v>6.630000000000001E-13</v>
      </c>
      <c r="AX413" s="8">
        <f t="shared" si="675"/>
        <v>7.7234560077565815E-13</v>
      </c>
      <c r="AY413" s="9">
        <v>1.29E-7</v>
      </c>
      <c r="AZ413" s="8">
        <f t="shared" si="676"/>
        <v>2.5800000000000002E-9</v>
      </c>
      <c r="BA413" s="8">
        <f t="shared" si="677"/>
        <v>3.0055077677242806E-9</v>
      </c>
      <c r="BB413" s="9">
        <v>3.9000000000000002E-7</v>
      </c>
      <c r="BC413" s="8">
        <f t="shared" si="678"/>
        <v>7.8000000000000004E-9</v>
      </c>
      <c r="BD413" s="8">
        <f t="shared" si="679"/>
        <v>9.0864188326548015E-9</v>
      </c>
      <c r="BE413" s="9">
        <v>1.5850000000000001E-6</v>
      </c>
      <c r="BF413" s="8">
        <f t="shared" si="680"/>
        <v>3.1699999999999999E-8</v>
      </c>
      <c r="BG413" s="8">
        <f t="shared" si="681"/>
        <v>3.6928138076302199E-8</v>
      </c>
      <c r="BH413" s="9">
        <v>0.56500000000000006</v>
      </c>
      <c r="BI413" s="8">
        <f t="shared" si="682"/>
        <v>1.1300000000000001E-2</v>
      </c>
      <c r="BJ413" s="8">
        <f t="shared" si="683"/>
        <v>1.3163658052435802E-2</v>
      </c>
    </row>
    <row r="414" spans="1:62" ht="14.4" x14ac:dyDescent="0.25">
      <c r="A414" s="3">
        <v>41104020</v>
      </c>
      <c r="B414" s="2" t="s">
        <v>41</v>
      </c>
      <c r="C414" s="4" t="s">
        <v>5</v>
      </c>
      <c r="D414" s="4" t="s">
        <v>37</v>
      </c>
      <c r="E414" s="4" t="s">
        <v>14</v>
      </c>
      <c r="F414" s="4" t="s">
        <v>66</v>
      </c>
      <c r="G414" s="4">
        <v>90</v>
      </c>
      <c r="H414" s="26">
        <v>4.5043841637036097</v>
      </c>
      <c r="I414" s="8">
        <v>6.9749999999999994E-3</v>
      </c>
      <c r="J414" s="8">
        <f t="shared" si="648"/>
        <v>7.75E-5</v>
      </c>
      <c r="K414" s="8">
        <f t="shared" si="649"/>
        <v>3.4908977268702978E-4</v>
      </c>
      <c r="L414" s="8">
        <v>6.7949999999999998E-3</v>
      </c>
      <c r="M414" s="8">
        <f t="shared" si="650"/>
        <v>7.5499999999999992E-5</v>
      </c>
      <c r="N414" s="8">
        <f t="shared" si="651"/>
        <v>3.4008100435962253E-4</v>
      </c>
      <c r="O414" s="8">
        <v>5.3189999999999999E-3</v>
      </c>
      <c r="P414" s="8">
        <f t="shared" si="652"/>
        <v>5.91E-5</v>
      </c>
      <c r="Q414" s="8">
        <f t="shared" si="653"/>
        <v>2.6620910407488331E-4</v>
      </c>
      <c r="R414" s="8">
        <v>7.8030000000000002E-2</v>
      </c>
      <c r="S414" s="8">
        <f t="shared" si="654"/>
        <v>8.6700000000000004E-4</v>
      </c>
      <c r="T414" s="8">
        <f t="shared" si="655"/>
        <v>3.9053010699310296E-3</v>
      </c>
      <c r="U414" s="8">
        <v>3.0509999999999999E-4</v>
      </c>
      <c r="V414" s="8">
        <f t="shared" si="656"/>
        <v>3.3899999999999997E-6</v>
      </c>
      <c r="W414" s="8">
        <f t="shared" si="657"/>
        <v>1.5269862314955236E-5</v>
      </c>
      <c r="X414" s="8">
        <v>3.7530000000000002E-5</v>
      </c>
      <c r="Y414" s="8">
        <f t="shared" si="658"/>
        <v>4.1700000000000004E-7</v>
      </c>
      <c r="Z414" s="8">
        <f t="shared" si="659"/>
        <v>1.8783281962644054E-6</v>
      </c>
      <c r="AA414" s="8">
        <v>5.7600000000000004E-5</v>
      </c>
      <c r="AB414" s="8">
        <f t="shared" si="660"/>
        <v>6.4000000000000001E-7</v>
      </c>
      <c r="AC414" s="8">
        <f t="shared" si="661"/>
        <v>2.8828058647703102E-6</v>
      </c>
      <c r="AD414" s="8">
        <v>8.2889999999999998E-6</v>
      </c>
      <c r="AE414" s="8">
        <f t="shared" si="662"/>
        <v>9.2099999999999998E-8</v>
      </c>
      <c r="AF414" s="8">
        <f t="shared" si="663"/>
        <v>4.1485378147710247E-7</v>
      </c>
      <c r="AG414" s="8">
        <v>2.3039999999999999E-6</v>
      </c>
      <c r="AH414" s="8">
        <f t="shared" si="664"/>
        <v>2.5599999999999998E-8</v>
      </c>
      <c r="AI414" s="8">
        <f t="shared" si="665"/>
        <v>1.153122345908124E-7</v>
      </c>
      <c r="AJ414" s="8">
        <v>3.2039999999999999E-2</v>
      </c>
      <c r="AK414" s="8">
        <f t="shared" si="666"/>
        <v>3.5599999999999998E-4</v>
      </c>
      <c r="AL414" s="8">
        <f t="shared" si="667"/>
        <v>1.6035607622784849E-3</v>
      </c>
      <c r="AM414" s="8">
        <v>0.16739999999999999</v>
      </c>
      <c r="AN414" s="8">
        <f t="shared" si="668"/>
        <v>1.8599999999999999E-3</v>
      </c>
      <c r="AO414" s="8">
        <f t="shared" si="669"/>
        <v>8.3781545444887133E-3</v>
      </c>
      <c r="AP414" s="8">
        <v>3.4019999999999997E-10</v>
      </c>
      <c r="AQ414" s="8">
        <f t="shared" si="670"/>
        <v>3.7799999999999996E-12</v>
      </c>
      <c r="AR414" s="8">
        <f t="shared" si="671"/>
        <v>1.7026572138799644E-11</v>
      </c>
      <c r="AS414" s="9">
        <v>5.5529999999999998E-3</v>
      </c>
      <c r="AT414" s="8">
        <f t="shared" si="672"/>
        <v>6.1699999999999995E-5</v>
      </c>
      <c r="AU414" s="8">
        <f t="shared" si="673"/>
        <v>2.7792050290051271E-4</v>
      </c>
      <c r="AV414" s="9">
        <v>2.7809999999999996E-12</v>
      </c>
      <c r="AW414" s="8">
        <f t="shared" si="674"/>
        <v>3.0899999999999993E-14</v>
      </c>
      <c r="AX414" s="8">
        <f t="shared" si="675"/>
        <v>1.391854706584415E-13</v>
      </c>
      <c r="AY414" s="9">
        <v>4.5450000000000003E-9</v>
      </c>
      <c r="AZ414" s="8">
        <f t="shared" si="676"/>
        <v>5.0500000000000007E-11</v>
      </c>
      <c r="BA414" s="8">
        <f t="shared" si="677"/>
        <v>2.2747140026703233E-10</v>
      </c>
      <c r="BB414" s="9">
        <v>7.9110000000000005E-9</v>
      </c>
      <c r="BC414" s="8">
        <f t="shared" si="678"/>
        <v>8.7900000000000001E-11</v>
      </c>
      <c r="BD414" s="8">
        <f t="shared" si="679"/>
        <v>3.9593536798954733E-10</v>
      </c>
      <c r="BE414" s="9">
        <v>3.2490000000000002E-8</v>
      </c>
      <c r="BF414" s="8">
        <f t="shared" si="680"/>
        <v>3.6099999999999999E-10</v>
      </c>
      <c r="BG414" s="8">
        <f t="shared" si="681"/>
        <v>1.6260826830970031E-9</v>
      </c>
      <c r="BH414" s="9">
        <v>9.8999999999999991E-3</v>
      </c>
      <c r="BI414" s="8">
        <f t="shared" si="682"/>
        <v>1.0999999999999999E-4</v>
      </c>
      <c r="BJ414" s="8">
        <f t="shared" si="683"/>
        <v>4.9548225800739702E-4</v>
      </c>
    </row>
    <row r="415" spans="1:62" ht="14.4" x14ac:dyDescent="0.25">
      <c r="A415" s="3">
        <v>42111200</v>
      </c>
      <c r="B415" s="2" t="s">
        <v>23</v>
      </c>
      <c r="C415" s="4" t="s">
        <v>5</v>
      </c>
      <c r="D415" s="4" t="s">
        <v>11</v>
      </c>
      <c r="E415" s="4" t="s">
        <v>11</v>
      </c>
      <c r="F415" s="4" t="s">
        <v>11</v>
      </c>
      <c r="G415" s="4">
        <v>30</v>
      </c>
      <c r="H415" s="26">
        <v>0.38830897962962152</v>
      </c>
      <c r="I415" s="8">
        <v>7.17E-2</v>
      </c>
      <c r="J415" s="8">
        <f t="shared" si="648"/>
        <v>2.3900000000000002E-3</v>
      </c>
      <c r="K415" s="8">
        <f t="shared" si="649"/>
        <v>9.2805846131479555E-4</v>
      </c>
      <c r="L415" s="8">
        <v>7.0199999999999999E-2</v>
      </c>
      <c r="M415" s="8">
        <f t="shared" si="650"/>
        <v>2.3400000000000001E-3</v>
      </c>
      <c r="N415" s="8">
        <f t="shared" si="651"/>
        <v>9.0864301233331438E-4</v>
      </c>
      <c r="O415" s="8">
        <v>0.18029999999999999</v>
      </c>
      <c r="P415" s="8">
        <f t="shared" si="652"/>
        <v>6.0099999999999997E-3</v>
      </c>
      <c r="Q415" s="8">
        <f t="shared" si="653"/>
        <v>2.3337369675740251E-3</v>
      </c>
      <c r="R415" s="8">
        <v>0.318</v>
      </c>
      <c r="S415" s="8">
        <f t="shared" si="654"/>
        <v>1.06E-2</v>
      </c>
      <c r="T415" s="8">
        <f t="shared" si="655"/>
        <v>4.1160751840739881E-3</v>
      </c>
      <c r="U415" s="8">
        <v>1.0439999999999998E-3</v>
      </c>
      <c r="V415" s="8">
        <f t="shared" si="656"/>
        <v>3.4799999999999992E-5</v>
      </c>
      <c r="W415" s="8">
        <f t="shared" si="657"/>
        <v>1.3513152491110826E-5</v>
      </c>
      <c r="X415" s="8">
        <v>2.184E-4</v>
      </c>
      <c r="Y415" s="8">
        <f t="shared" si="658"/>
        <v>7.2799999999999998E-6</v>
      </c>
      <c r="Z415" s="8">
        <f t="shared" si="659"/>
        <v>2.8268893717036447E-6</v>
      </c>
      <c r="AA415" s="8">
        <v>6.5699999999999992E-4</v>
      </c>
      <c r="AB415" s="8">
        <f t="shared" si="660"/>
        <v>2.1899999999999997E-5</v>
      </c>
      <c r="AC415" s="8">
        <f t="shared" si="661"/>
        <v>8.5039666538887106E-6</v>
      </c>
      <c r="AD415" s="8">
        <v>7.5900000000000002E-5</v>
      </c>
      <c r="AE415" s="8">
        <f t="shared" si="662"/>
        <v>2.5299999999999999E-6</v>
      </c>
      <c r="AF415" s="8">
        <f t="shared" si="663"/>
        <v>9.8242171846294238E-7</v>
      </c>
      <c r="AG415" s="8">
        <v>2.1209999999999999E-5</v>
      </c>
      <c r="AH415" s="8">
        <f t="shared" si="664"/>
        <v>7.0699999999999996E-7</v>
      </c>
      <c r="AI415" s="8">
        <f t="shared" si="665"/>
        <v>2.7453444859814243E-7</v>
      </c>
      <c r="AJ415" s="8">
        <v>0.26549999999999996</v>
      </c>
      <c r="AK415" s="8">
        <f t="shared" si="666"/>
        <v>8.8499999999999985E-3</v>
      </c>
      <c r="AL415" s="8">
        <f t="shared" si="667"/>
        <v>3.4365344697221498E-3</v>
      </c>
      <c r="AM415" s="8">
        <v>0.14309999999999998</v>
      </c>
      <c r="AN415" s="8">
        <f t="shared" si="668"/>
        <v>4.7699999999999991E-3</v>
      </c>
      <c r="AO415" s="8">
        <f t="shared" si="669"/>
        <v>1.8522338328332943E-3</v>
      </c>
      <c r="AP415" s="8">
        <v>3.2699999999999997E-9</v>
      </c>
      <c r="AQ415" s="8">
        <f t="shared" si="670"/>
        <v>1.0899999999999999E-10</v>
      </c>
      <c r="AR415" s="8">
        <f t="shared" si="671"/>
        <v>4.2325678779628743E-11</v>
      </c>
      <c r="AS415" s="9">
        <v>5.2499999999999995E-3</v>
      </c>
      <c r="AT415" s="8">
        <f t="shared" si="672"/>
        <v>1.7499999999999997E-4</v>
      </c>
      <c r="AU415" s="8">
        <f t="shared" si="673"/>
        <v>6.7954071435183757E-5</v>
      </c>
      <c r="AV415" s="9">
        <v>7.2299999999999997E-12</v>
      </c>
      <c r="AW415" s="8">
        <f t="shared" si="674"/>
        <v>2.4099999999999998E-13</v>
      </c>
      <c r="AX415" s="8">
        <f t="shared" si="675"/>
        <v>9.3582464090738784E-14</v>
      </c>
      <c r="AY415" s="9">
        <v>4.2300000000000002E-8</v>
      </c>
      <c r="AZ415" s="8">
        <f t="shared" si="676"/>
        <v>1.4100000000000001E-9</v>
      </c>
      <c r="BA415" s="8">
        <f t="shared" si="677"/>
        <v>5.4751566127776635E-10</v>
      </c>
      <c r="BB415" s="9">
        <v>4.3499999999999999E-8</v>
      </c>
      <c r="BC415" s="8">
        <f t="shared" si="678"/>
        <v>1.45E-9</v>
      </c>
      <c r="BD415" s="8">
        <f t="shared" si="679"/>
        <v>5.6304802046295118E-10</v>
      </c>
      <c r="BE415" s="9">
        <v>3.1499999999999995E-7</v>
      </c>
      <c r="BF415" s="8">
        <f t="shared" si="680"/>
        <v>1.0499999999999998E-8</v>
      </c>
      <c r="BG415" s="8">
        <f t="shared" si="681"/>
        <v>4.0772442861110254E-9</v>
      </c>
      <c r="BH415" s="9">
        <v>0.19679999999999997</v>
      </c>
      <c r="BI415" s="8">
        <f t="shared" si="682"/>
        <v>6.559999999999999E-3</v>
      </c>
      <c r="BJ415" s="8">
        <f t="shared" si="683"/>
        <v>2.547306906370317E-3</v>
      </c>
    </row>
    <row r="416" spans="1:62" ht="14.4" x14ac:dyDescent="0.25">
      <c r="A416" s="3">
        <v>56203010</v>
      </c>
      <c r="B416" s="2" t="s">
        <v>24</v>
      </c>
      <c r="C416" s="4" t="s">
        <v>2</v>
      </c>
      <c r="D416" s="4" t="s">
        <v>2</v>
      </c>
      <c r="E416" s="4" t="s">
        <v>3</v>
      </c>
      <c r="F416" s="4" t="s">
        <v>66</v>
      </c>
      <c r="G416" s="4">
        <v>234</v>
      </c>
      <c r="H416" s="26">
        <v>4.2713987759258369</v>
      </c>
      <c r="I416" s="8">
        <v>4.6566000000000003E-2</v>
      </c>
      <c r="J416" s="8">
        <f t="shared" si="648"/>
        <v>1.9900000000000001E-4</v>
      </c>
      <c r="K416" s="8">
        <f t="shared" si="649"/>
        <v>8.5000835640924161E-4</v>
      </c>
      <c r="L416" s="8">
        <v>4.5396000000000006E-2</v>
      </c>
      <c r="M416" s="8">
        <f t="shared" si="650"/>
        <v>1.9400000000000003E-4</v>
      </c>
      <c r="N416" s="8">
        <f t="shared" si="651"/>
        <v>8.2865136252961247E-4</v>
      </c>
      <c r="O416" s="8">
        <v>0.194688</v>
      </c>
      <c r="P416" s="8">
        <f t="shared" si="652"/>
        <v>8.3199999999999995E-4</v>
      </c>
      <c r="Q416" s="8">
        <f t="shared" si="653"/>
        <v>3.5538037815702962E-3</v>
      </c>
      <c r="R416" s="8">
        <v>0.23306400000000002</v>
      </c>
      <c r="S416" s="8">
        <f t="shared" si="654"/>
        <v>9.9600000000000014E-4</v>
      </c>
      <c r="T416" s="8">
        <f t="shared" si="655"/>
        <v>4.2543131808221342E-3</v>
      </c>
      <c r="U416" s="8">
        <v>7.5348000000000006E-4</v>
      </c>
      <c r="V416" s="8">
        <f t="shared" si="656"/>
        <v>3.2200000000000001E-6</v>
      </c>
      <c r="W416" s="8">
        <f t="shared" si="657"/>
        <v>1.3753904058481196E-5</v>
      </c>
      <c r="X416" s="8">
        <v>1.6848000000000001E-4</v>
      </c>
      <c r="Y416" s="8">
        <f t="shared" si="658"/>
        <v>7.2000000000000009E-7</v>
      </c>
      <c r="Z416" s="8">
        <f t="shared" si="659"/>
        <v>3.0754071186666031E-6</v>
      </c>
      <c r="AA416" s="8">
        <v>4.4460000000000002E-4</v>
      </c>
      <c r="AB416" s="8">
        <f t="shared" si="660"/>
        <v>1.9E-6</v>
      </c>
      <c r="AC416" s="8">
        <f t="shared" si="661"/>
        <v>8.1156576742590901E-6</v>
      </c>
      <c r="AD416" s="8">
        <v>1.2589200000000001E-4</v>
      </c>
      <c r="AE416" s="8">
        <f t="shared" si="662"/>
        <v>5.3800000000000008E-7</v>
      </c>
      <c r="AF416" s="8">
        <f t="shared" si="663"/>
        <v>2.2980125414481007E-6</v>
      </c>
      <c r="AG416" s="8">
        <v>1.4016600000000001E-5</v>
      </c>
      <c r="AH416" s="8">
        <f t="shared" si="664"/>
        <v>5.99E-8</v>
      </c>
      <c r="AI416" s="8">
        <f t="shared" si="665"/>
        <v>2.5585678667795766E-7</v>
      </c>
      <c r="AJ416" s="8">
        <v>0.37206000000000006</v>
      </c>
      <c r="AK416" s="8">
        <f t="shared" si="666"/>
        <v>1.5900000000000003E-3</v>
      </c>
      <c r="AL416" s="8">
        <f t="shared" si="667"/>
        <v>6.7915240537220816E-3</v>
      </c>
      <c r="AM416" s="8">
        <v>0.13220999999999999</v>
      </c>
      <c r="AN416" s="8">
        <f t="shared" si="668"/>
        <v>5.6499999999999996E-4</v>
      </c>
      <c r="AO416" s="8">
        <f t="shared" si="669"/>
        <v>2.4133403083980978E-3</v>
      </c>
      <c r="AP416" s="8">
        <v>2.8080000000000002E-9</v>
      </c>
      <c r="AQ416" s="8">
        <f t="shared" si="670"/>
        <v>1.2000000000000001E-11</v>
      </c>
      <c r="AR416" s="8">
        <f t="shared" si="671"/>
        <v>5.1256785311110045E-11</v>
      </c>
      <c r="AS416" s="9">
        <v>1.0623600000000002E-2</v>
      </c>
      <c r="AT416" s="8">
        <f t="shared" si="672"/>
        <v>4.5400000000000006E-5</v>
      </c>
      <c r="AU416" s="8">
        <f t="shared" si="673"/>
        <v>1.9392150442703302E-4</v>
      </c>
      <c r="AV416" s="9">
        <v>5.9669999999999999E-12</v>
      </c>
      <c r="AW416" s="8">
        <f t="shared" si="674"/>
        <v>2.5499999999999999E-14</v>
      </c>
      <c r="AX416" s="8">
        <f t="shared" si="675"/>
        <v>1.0892066878610884E-13</v>
      </c>
      <c r="AY416" s="9">
        <v>2.9483999999999998E-8</v>
      </c>
      <c r="AZ416" s="8">
        <f t="shared" si="676"/>
        <v>1.2599999999999998E-10</v>
      </c>
      <c r="BA416" s="8">
        <f t="shared" si="677"/>
        <v>5.3819624576665538E-10</v>
      </c>
      <c r="BB416" s="9">
        <v>-2.2393800000000001E-8</v>
      </c>
      <c r="BC416" s="8">
        <f t="shared" si="678"/>
        <v>-9.5700000000000003E-11</v>
      </c>
      <c r="BD416" s="8">
        <f t="shared" si="679"/>
        <v>-4.0877286285610261E-10</v>
      </c>
      <c r="BE416" s="9">
        <v>1.2144600000000001E-7</v>
      </c>
      <c r="BF416" s="8">
        <f t="shared" si="680"/>
        <v>5.1900000000000007E-10</v>
      </c>
      <c r="BG416" s="8">
        <f t="shared" si="681"/>
        <v>2.2168559647055095E-9</v>
      </c>
      <c r="BH416" s="9">
        <v>0.17222400000000002</v>
      </c>
      <c r="BI416" s="8">
        <f t="shared" si="682"/>
        <v>7.3600000000000011E-4</v>
      </c>
      <c r="BJ416" s="8">
        <f t="shared" si="683"/>
        <v>3.1437494990814163E-3</v>
      </c>
    </row>
    <row r="417" spans="1:62" ht="14.4" x14ac:dyDescent="0.25">
      <c r="A417" s="3">
        <v>56205008</v>
      </c>
      <c r="B417" s="2" t="s">
        <v>25</v>
      </c>
      <c r="C417" s="4" t="s">
        <v>2</v>
      </c>
      <c r="D417" s="4" t="s">
        <v>2</v>
      </c>
      <c r="E417" s="4" t="s">
        <v>17</v>
      </c>
      <c r="F417" s="4" t="s">
        <v>66</v>
      </c>
      <c r="G417" s="4">
        <v>140</v>
      </c>
      <c r="H417" s="26">
        <v>3.1064718370369722</v>
      </c>
      <c r="I417" s="8">
        <v>0.20440000000000003</v>
      </c>
      <c r="J417" s="8">
        <f t="shared" si="648"/>
        <v>1.4600000000000001E-3</v>
      </c>
      <c r="K417" s="8">
        <f t="shared" si="649"/>
        <v>4.5354488820739799E-3</v>
      </c>
      <c r="L417" s="8">
        <v>0.11886000000000001</v>
      </c>
      <c r="M417" s="8">
        <f t="shared" si="650"/>
        <v>8.4900000000000004E-4</v>
      </c>
      <c r="N417" s="8">
        <f t="shared" si="651"/>
        <v>2.6373945896443897E-3</v>
      </c>
      <c r="O417" s="8">
        <v>0.13370000000000001</v>
      </c>
      <c r="P417" s="8">
        <f t="shared" si="652"/>
        <v>9.5500000000000012E-4</v>
      </c>
      <c r="Q417" s="8">
        <f t="shared" si="653"/>
        <v>2.9666806043703088E-3</v>
      </c>
      <c r="R417" s="8">
        <v>0.81620000000000004</v>
      </c>
      <c r="S417" s="8">
        <f t="shared" si="654"/>
        <v>5.8300000000000001E-3</v>
      </c>
      <c r="T417" s="8">
        <f t="shared" si="655"/>
        <v>1.8110730809925549E-2</v>
      </c>
      <c r="U417" s="8">
        <v>3.0940000000000004E-3</v>
      </c>
      <c r="V417" s="8">
        <f t="shared" si="656"/>
        <v>2.2100000000000002E-5</v>
      </c>
      <c r="W417" s="8">
        <f t="shared" si="657"/>
        <v>6.8653027598517094E-5</v>
      </c>
      <c r="X417" s="8">
        <v>3.0940000000000004E-4</v>
      </c>
      <c r="Y417" s="8">
        <f t="shared" si="658"/>
        <v>2.2100000000000004E-6</v>
      </c>
      <c r="Z417" s="8">
        <f t="shared" si="659"/>
        <v>6.8653027598517099E-6</v>
      </c>
      <c r="AA417" s="8">
        <v>4.9140000000000002E-4</v>
      </c>
      <c r="AB417" s="8">
        <f t="shared" si="660"/>
        <v>3.5100000000000003E-6</v>
      </c>
      <c r="AC417" s="8">
        <f t="shared" si="661"/>
        <v>1.0903716147999774E-5</v>
      </c>
      <c r="AD417" s="8">
        <v>1.582E-4</v>
      </c>
      <c r="AE417" s="8">
        <f t="shared" si="662"/>
        <v>1.13E-6</v>
      </c>
      <c r="AF417" s="8">
        <f t="shared" si="663"/>
        <v>3.5103131758517786E-6</v>
      </c>
      <c r="AG417" s="8">
        <v>1.2278000000000002E-5</v>
      </c>
      <c r="AH417" s="8">
        <f t="shared" si="664"/>
        <v>8.7700000000000011E-8</v>
      </c>
      <c r="AI417" s="8">
        <f t="shared" si="665"/>
        <v>2.7243758010814248E-7</v>
      </c>
      <c r="AJ417" s="8">
        <v>2.198</v>
      </c>
      <c r="AK417" s="8">
        <f t="shared" si="666"/>
        <v>1.5699999999999999E-2</v>
      </c>
      <c r="AL417" s="8">
        <f t="shared" si="667"/>
        <v>4.8771607841480456E-2</v>
      </c>
      <c r="AM417" s="8">
        <v>0.70700000000000007</v>
      </c>
      <c r="AN417" s="8">
        <f t="shared" si="668"/>
        <v>5.0500000000000007E-3</v>
      </c>
      <c r="AO417" s="8">
        <f t="shared" si="669"/>
        <v>1.5687682777036711E-2</v>
      </c>
      <c r="AP417" s="8">
        <v>7.028000000000001E-9</v>
      </c>
      <c r="AQ417" s="8">
        <f t="shared" si="670"/>
        <v>5.0200000000000005E-11</v>
      </c>
      <c r="AR417" s="8">
        <f t="shared" si="671"/>
        <v>1.5594488621925603E-10</v>
      </c>
      <c r="AS417" s="9">
        <v>4.3260000000000007E-2</v>
      </c>
      <c r="AT417" s="8">
        <f t="shared" si="672"/>
        <v>3.0900000000000003E-4</v>
      </c>
      <c r="AU417" s="8">
        <f t="shared" si="673"/>
        <v>9.5989979764442453E-4</v>
      </c>
      <c r="AV417" s="9">
        <v>1.0934E-11</v>
      </c>
      <c r="AW417" s="8">
        <f t="shared" si="674"/>
        <v>7.8100000000000003E-14</v>
      </c>
      <c r="AX417" s="8">
        <f t="shared" si="675"/>
        <v>2.4261545047258754E-13</v>
      </c>
      <c r="AY417" s="9">
        <v>4.2560000000000005E-8</v>
      </c>
      <c r="AZ417" s="8">
        <f t="shared" si="676"/>
        <v>3.0400000000000004E-10</v>
      </c>
      <c r="BA417" s="8">
        <f t="shared" si="677"/>
        <v>9.4436743845923972E-10</v>
      </c>
      <c r="BB417" s="9">
        <v>1.0164000000000002E-7</v>
      </c>
      <c r="BC417" s="8">
        <f t="shared" si="678"/>
        <v>7.2600000000000008E-10</v>
      </c>
      <c r="BD417" s="8">
        <f t="shared" si="679"/>
        <v>2.2552985536888419E-9</v>
      </c>
      <c r="BE417" s="9">
        <v>5.0260000000000007E-7</v>
      </c>
      <c r="BF417" s="8">
        <f t="shared" si="680"/>
        <v>3.5900000000000006E-9</v>
      </c>
      <c r="BG417" s="8">
        <f t="shared" si="681"/>
        <v>1.1152233894962733E-8</v>
      </c>
      <c r="BH417" s="9">
        <v>0.19180000000000003</v>
      </c>
      <c r="BI417" s="8">
        <f t="shared" si="682"/>
        <v>1.3700000000000001E-3</v>
      </c>
      <c r="BJ417" s="8">
        <f t="shared" si="683"/>
        <v>4.255866416740652E-3</v>
      </c>
    </row>
    <row r="418" spans="1:62" ht="14.4" x14ac:dyDescent="0.25">
      <c r="A418" s="3">
        <v>63107010</v>
      </c>
      <c r="B418" s="2" t="s">
        <v>26</v>
      </c>
      <c r="C418" s="4" t="s">
        <v>18</v>
      </c>
      <c r="D418" s="4" t="s">
        <v>19</v>
      </c>
      <c r="E418" s="4" t="s">
        <v>19</v>
      </c>
      <c r="F418" s="4" t="s">
        <v>66</v>
      </c>
      <c r="G418" s="4">
        <v>140</v>
      </c>
      <c r="H418" s="26">
        <v>9.3194155111109165</v>
      </c>
      <c r="I418" s="8">
        <v>2.7720000000000005E-2</v>
      </c>
      <c r="J418" s="8">
        <f t="shared" si="648"/>
        <v>1.9800000000000004E-4</v>
      </c>
      <c r="K418" s="8">
        <f t="shared" si="649"/>
        <v>1.8452442711999618E-3</v>
      </c>
      <c r="L418" s="8">
        <v>2.6460000000000004E-2</v>
      </c>
      <c r="M418" s="8">
        <f t="shared" si="650"/>
        <v>1.8900000000000004E-4</v>
      </c>
      <c r="N418" s="8">
        <f t="shared" si="651"/>
        <v>1.7613695315999635E-3</v>
      </c>
      <c r="O418" s="8">
        <v>1.1676000000000001E-2</v>
      </c>
      <c r="P418" s="8">
        <f t="shared" si="652"/>
        <v>8.3400000000000008E-5</v>
      </c>
      <c r="Q418" s="8">
        <f t="shared" si="653"/>
        <v>7.7723925362665049E-4</v>
      </c>
      <c r="R418" s="8">
        <v>0.29960000000000003</v>
      </c>
      <c r="S418" s="8">
        <f t="shared" si="654"/>
        <v>2.1400000000000004E-3</v>
      </c>
      <c r="T418" s="8">
        <f t="shared" si="655"/>
        <v>1.9943549193777364E-2</v>
      </c>
      <c r="U418" s="8">
        <v>1.1298000000000002E-3</v>
      </c>
      <c r="V418" s="8">
        <f t="shared" si="656"/>
        <v>8.0700000000000024E-6</v>
      </c>
      <c r="W418" s="8">
        <f t="shared" si="657"/>
        <v>7.5207683174665114E-5</v>
      </c>
      <c r="X418" s="8">
        <v>2.3520000000000002E-4</v>
      </c>
      <c r="Y418" s="8">
        <f t="shared" si="658"/>
        <v>1.6800000000000002E-6</v>
      </c>
      <c r="Z418" s="8">
        <f t="shared" si="659"/>
        <v>1.5656618058666343E-5</v>
      </c>
      <c r="AA418" s="8">
        <v>9.9540000000000002E-4</v>
      </c>
      <c r="AB418" s="8">
        <f t="shared" si="660"/>
        <v>7.1100000000000005E-6</v>
      </c>
      <c r="AC418" s="8">
        <f t="shared" si="661"/>
        <v>6.6261044283998623E-5</v>
      </c>
      <c r="AD418" s="8">
        <v>5.9500000000000003E-5</v>
      </c>
      <c r="AE418" s="8">
        <f t="shared" si="662"/>
        <v>4.2500000000000001E-7</v>
      </c>
      <c r="AF418" s="8">
        <f t="shared" si="663"/>
        <v>3.9607515922221395E-6</v>
      </c>
      <c r="AG418" s="8">
        <v>3.2480000000000001E-5</v>
      </c>
      <c r="AH418" s="8">
        <f t="shared" si="664"/>
        <v>2.3200000000000001E-7</v>
      </c>
      <c r="AI418" s="8">
        <f t="shared" si="665"/>
        <v>2.1621043985777329E-6</v>
      </c>
      <c r="AJ418" s="8">
        <v>0.22680000000000003</v>
      </c>
      <c r="AK418" s="8">
        <f t="shared" si="666"/>
        <v>1.6200000000000001E-3</v>
      </c>
      <c r="AL418" s="8">
        <f t="shared" si="667"/>
        <v>1.5097453127999686E-2</v>
      </c>
      <c r="AM418" s="8">
        <v>0.19320000000000001</v>
      </c>
      <c r="AN418" s="8">
        <f t="shared" si="668"/>
        <v>1.3800000000000002E-3</v>
      </c>
      <c r="AO418" s="8">
        <f t="shared" si="669"/>
        <v>1.2860793405333066E-2</v>
      </c>
      <c r="AP418" s="8">
        <v>2.0020000000000003E-9</v>
      </c>
      <c r="AQ418" s="8">
        <f t="shared" si="670"/>
        <v>1.4300000000000002E-11</v>
      </c>
      <c r="AR418" s="8">
        <f t="shared" si="671"/>
        <v>1.3326764180888611E-10</v>
      </c>
      <c r="AS418" s="9">
        <v>3.3600000000000005E-2</v>
      </c>
      <c r="AT418" s="8">
        <f t="shared" si="672"/>
        <v>2.4000000000000003E-4</v>
      </c>
      <c r="AU418" s="8">
        <f t="shared" si="673"/>
        <v>2.2366597226666203E-3</v>
      </c>
      <c r="AV418" s="9">
        <v>4.2560000000000004E-12</v>
      </c>
      <c r="AW418" s="8">
        <f t="shared" si="674"/>
        <v>3.0400000000000002E-14</v>
      </c>
      <c r="AX418" s="8">
        <f t="shared" si="675"/>
        <v>2.8331023153777188E-13</v>
      </c>
      <c r="AY418" s="9">
        <v>5.922000000000001E-8</v>
      </c>
      <c r="AZ418" s="8">
        <f t="shared" si="676"/>
        <v>4.2300000000000009E-10</v>
      </c>
      <c r="BA418" s="8">
        <f t="shared" si="677"/>
        <v>3.9421127611999182E-9</v>
      </c>
      <c r="BB418" s="9">
        <v>1.6660000000000002E-8</v>
      </c>
      <c r="BC418" s="8">
        <f t="shared" si="678"/>
        <v>1.19E-10</v>
      </c>
      <c r="BD418" s="8">
        <f t="shared" si="679"/>
        <v>1.109010445822199E-9</v>
      </c>
      <c r="BE418" s="9">
        <v>1.5400000000000003E-7</v>
      </c>
      <c r="BF418" s="8">
        <f t="shared" si="680"/>
        <v>1.1000000000000001E-9</v>
      </c>
      <c r="BG418" s="8">
        <f t="shared" si="681"/>
        <v>1.025135706222201E-8</v>
      </c>
      <c r="BH418" s="9">
        <v>4.2000000000000003E-2</v>
      </c>
      <c r="BI418" s="8">
        <f t="shared" si="682"/>
        <v>3.0000000000000003E-4</v>
      </c>
      <c r="BJ418" s="8">
        <f t="shared" si="683"/>
        <v>2.7958246533332752E-3</v>
      </c>
    </row>
    <row r="419" spans="1:62" ht="14.4" x14ac:dyDescent="0.3">
      <c r="A419" s="3">
        <v>75113000</v>
      </c>
      <c r="B419" s="2" t="s">
        <v>27</v>
      </c>
      <c r="C419" s="4" t="s">
        <v>4</v>
      </c>
      <c r="D419" s="4" t="s">
        <v>4</v>
      </c>
      <c r="E419" s="4" t="s">
        <v>13</v>
      </c>
      <c r="F419" s="4" t="s">
        <v>66</v>
      </c>
      <c r="G419" s="4">
        <v>85</v>
      </c>
      <c r="H419" s="30">
        <v>10.096033470370161</v>
      </c>
      <c r="I419" s="8">
        <v>3.0345E-2</v>
      </c>
      <c r="J419" s="8">
        <f t="shared" si="648"/>
        <v>3.57E-4</v>
      </c>
      <c r="K419" s="8">
        <f t="shared" si="649"/>
        <v>3.6042839489221472E-3</v>
      </c>
      <c r="L419" s="8">
        <v>2.9155000000000004E-2</v>
      </c>
      <c r="M419" s="8">
        <f t="shared" si="650"/>
        <v>3.4300000000000004E-4</v>
      </c>
      <c r="N419" s="8">
        <f t="shared" si="651"/>
        <v>3.4629394803369655E-3</v>
      </c>
      <c r="O419" s="8">
        <v>1.6745000000000003E-2</v>
      </c>
      <c r="P419" s="8">
        <f t="shared" si="652"/>
        <v>1.9700000000000005E-4</v>
      </c>
      <c r="Q419" s="8">
        <f t="shared" si="653"/>
        <v>1.9889185936629223E-3</v>
      </c>
      <c r="R419" s="8">
        <v>0.26095000000000002</v>
      </c>
      <c r="S419" s="8">
        <f t="shared" si="654"/>
        <v>3.0700000000000002E-3</v>
      </c>
      <c r="T419" s="8">
        <f t="shared" si="655"/>
        <v>3.0994822754036398E-2</v>
      </c>
      <c r="U419" s="8">
        <v>6.0605000000000001E-4</v>
      </c>
      <c r="V419" s="8">
        <f t="shared" si="656"/>
        <v>7.1300000000000003E-6</v>
      </c>
      <c r="W419" s="8">
        <f t="shared" si="657"/>
        <v>7.1984718643739251E-5</v>
      </c>
      <c r="X419" s="8">
        <v>1.1475000000000001E-4</v>
      </c>
      <c r="Y419" s="8">
        <f t="shared" si="658"/>
        <v>1.3500000000000002E-6</v>
      </c>
      <c r="Z419" s="8">
        <f t="shared" si="659"/>
        <v>1.3629645184999719E-5</v>
      </c>
      <c r="AA419" s="8">
        <v>1.5215000000000001E-4</v>
      </c>
      <c r="AB419" s="8">
        <f t="shared" si="660"/>
        <v>1.7900000000000002E-6</v>
      </c>
      <c r="AC419" s="8">
        <f t="shared" si="661"/>
        <v>1.8071899911962589E-5</v>
      </c>
      <c r="AD419" s="8">
        <v>2.1334999999999998E-5</v>
      </c>
      <c r="AE419" s="8">
        <f t="shared" si="662"/>
        <v>2.5099999999999996E-7</v>
      </c>
      <c r="AF419" s="8">
        <f t="shared" si="663"/>
        <v>2.5341044010629098E-6</v>
      </c>
      <c r="AG419" s="8">
        <v>4.4285E-6</v>
      </c>
      <c r="AH419" s="8">
        <f t="shared" si="664"/>
        <v>5.2100000000000003E-8</v>
      </c>
      <c r="AI419" s="8">
        <f t="shared" si="665"/>
        <v>5.2600334380628545E-7</v>
      </c>
      <c r="AJ419" s="8">
        <v>0.17</v>
      </c>
      <c r="AK419" s="8">
        <f t="shared" si="666"/>
        <v>2E-3</v>
      </c>
      <c r="AL419" s="8">
        <f t="shared" si="667"/>
        <v>2.0192066940740321E-2</v>
      </c>
      <c r="AM419" s="8">
        <v>0.1343</v>
      </c>
      <c r="AN419" s="8">
        <f t="shared" si="668"/>
        <v>1.58E-3</v>
      </c>
      <c r="AO419" s="8">
        <f t="shared" si="669"/>
        <v>1.5951732883184855E-2</v>
      </c>
      <c r="AP419" s="8">
        <v>2.9325E-9</v>
      </c>
      <c r="AQ419" s="8">
        <f t="shared" si="670"/>
        <v>3.4499999999999997E-11</v>
      </c>
      <c r="AR419" s="8">
        <f t="shared" si="671"/>
        <v>3.4831315472777052E-10</v>
      </c>
      <c r="AS419" s="9">
        <v>5.3720000000000009E-3</v>
      </c>
      <c r="AT419" s="8">
        <f t="shared" si="672"/>
        <v>6.3200000000000005E-5</v>
      </c>
      <c r="AU419" s="8">
        <f t="shared" si="673"/>
        <v>6.3806931532739419E-4</v>
      </c>
      <c r="AV419" s="9">
        <v>6.4175000000000001E-12</v>
      </c>
      <c r="AW419" s="8">
        <f t="shared" si="674"/>
        <v>7.5500000000000006E-14</v>
      </c>
      <c r="AX419" s="8">
        <f t="shared" si="675"/>
        <v>7.6225052701294716E-13</v>
      </c>
      <c r="AY419" s="9">
        <v>1.3175000000000001E-8</v>
      </c>
      <c r="AZ419" s="8">
        <f t="shared" si="676"/>
        <v>1.5500000000000001E-10</v>
      </c>
      <c r="BA419" s="8">
        <f t="shared" si="677"/>
        <v>1.564885187907375E-9</v>
      </c>
      <c r="BB419" s="9">
        <v>2.3205000000000005E-8</v>
      </c>
      <c r="BC419" s="8">
        <f t="shared" si="678"/>
        <v>2.7300000000000004E-10</v>
      </c>
      <c r="BD419" s="8">
        <f t="shared" si="679"/>
        <v>2.7562171374110544E-9</v>
      </c>
      <c r="BE419" s="9">
        <v>1.2665000000000001E-7</v>
      </c>
      <c r="BF419" s="8">
        <f t="shared" si="680"/>
        <v>1.4900000000000002E-9</v>
      </c>
      <c r="BG419" s="8">
        <f t="shared" si="681"/>
        <v>1.5043089870851543E-8</v>
      </c>
      <c r="BH419" s="9">
        <v>3.7910000000000006E-2</v>
      </c>
      <c r="BI419" s="8">
        <f t="shared" si="682"/>
        <v>4.4600000000000005E-4</v>
      </c>
      <c r="BJ419" s="8">
        <f t="shared" si="683"/>
        <v>4.502830927785092E-3</v>
      </c>
    </row>
    <row r="420" spans="1:62" ht="14.4" x14ac:dyDescent="0.25">
      <c r="A420" s="3">
        <v>83106000</v>
      </c>
      <c r="B420" s="2" t="s">
        <v>28</v>
      </c>
      <c r="C420" s="4" t="s">
        <v>16</v>
      </c>
      <c r="D420" s="4" t="s">
        <v>16</v>
      </c>
      <c r="E420" s="4" t="s">
        <v>29</v>
      </c>
      <c r="F420" s="4" t="s">
        <v>66</v>
      </c>
      <c r="G420" s="4">
        <v>30</v>
      </c>
      <c r="H420" s="26">
        <v>0.77661795925924304</v>
      </c>
      <c r="I420" s="8">
        <v>9.2999999999999999E-2</v>
      </c>
      <c r="J420" s="8">
        <f t="shared" si="648"/>
        <v>3.0999999999999999E-3</v>
      </c>
      <c r="K420" s="8">
        <f t="shared" si="649"/>
        <v>2.4075156737036535E-3</v>
      </c>
      <c r="L420" s="8">
        <v>9.1799999999999993E-2</v>
      </c>
      <c r="M420" s="8">
        <f t="shared" si="650"/>
        <v>3.0599999999999998E-3</v>
      </c>
      <c r="N420" s="8">
        <f t="shared" si="651"/>
        <v>2.3764509553332834E-3</v>
      </c>
      <c r="O420" s="8">
        <v>0.17460000000000001</v>
      </c>
      <c r="P420" s="8">
        <f t="shared" si="652"/>
        <v>5.8200000000000005E-3</v>
      </c>
      <c r="Q420" s="8">
        <f t="shared" si="653"/>
        <v>4.5199165228887953E-3</v>
      </c>
      <c r="R420" s="8">
        <v>0.504</v>
      </c>
      <c r="S420" s="8">
        <f t="shared" si="654"/>
        <v>1.6799999999999999E-2</v>
      </c>
      <c r="T420" s="8">
        <f t="shared" si="655"/>
        <v>1.3047181715555283E-2</v>
      </c>
      <c r="U420" s="8">
        <v>9.8700000000000003E-4</v>
      </c>
      <c r="V420" s="8">
        <f t="shared" si="656"/>
        <v>3.29E-5</v>
      </c>
      <c r="W420" s="8">
        <f t="shared" si="657"/>
        <v>2.5550730859629098E-5</v>
      </c>
      <c r="X420" s="8">
        <v>2.2709999999999999E-4</v>
      </c>
      <c r="Y420" s="8">
        <f t="shared" si="658"/>
        <v>7.5699999999999995E-6</v>
      </c>
      <c r="Z420" s="8">
        <f t="shared" si="659"/>
        <v>5.8789979515924697E-6</v>
      </c>
      <c r="AA420" s="8">
        <v>5.6400000000000005E-4</v>
      </c>
      <c r="AB420" s="8">
        <f t="shared" si="660"/>
        <v>1.8800000000000003E-5</v>
      </c>
      <c r="AC420" s="8">
        <f t="shared" si="661"/>
        <v>1.4600417634073772E-5</v>
      </c>
      <c r="AD420" s="8">
        <v>9.2399999999999996E-5</v>
      </c>
      <c r="AE420" s="8">
        <f t="shared" si="662"/>
        <v>3.0799999999999997E-6</v>
      </c>
      <c r="AF420" s="8">
        <f t="shared" si="663"/>
        <v>2.3919833145184684E-6</v>
      </c>
      <c r="AG420" s="8">
        <v>1.9769999999999999E-5</v>
      </c>
      <c r="AH420" s="8">
        <f t="shared" si="664"/>
        <v>6.5899999999999996E-7</v>
      </c>
      <c r="AI420" s="8">
        <f t="shared" si="665"/>
        <v>5.1179123515184112E-7</v>
      </c>
      <c r="AJ420" s="8">
        <v>10.559999999999999</v>
      </c>
      <c r="AK420" s="8">
        <f t="shared" si="666"/>
        <v>0.35199999999999998</v>
      </c>
      <c r="AL420" s="8">
        <f t="shared" si="667"/>
        <v>0.27336952165925354</v>
      </c>
      <c r="AM420" s="8">
        <v>0.51600000000000001</v>
      </c>
      <c r="AN420" s="8">
        <f t="shared" si="668"/>
        <v>1.72E-2</v>
      </c>
      <c r="AO420" s="8">
        <f t="shared" si="669"/>
        <v>1.335782889925898E-2</v>
      </c>
      <c r="AP420" s="8">
        <v>5.2199999999999998E-9</v>
      </c>
      <c r="AQ420" s="8">
        <f t="shared" si="670"/>
        <v>1.7399999999999999E-10</v>
      </c>
      <c r="AR420" s="8">
        <f t="shared" si="671"/>
        <v>1.3513152491110827E-10</v>
      </c>
      <c r="AS420" s="9">
        <v>6.9300000000000004E-3</v>
      </c>
      <c r="AT420" s="8">
        <f t="shared" si="672"/>
        <v>2.31E-4</v>
      </c>
      <c r="AU420" s="8">
        <f t="shared" si="673"/>
        <v>1.7939874858888515E-4</v>
      </c>
      <c r="AV420" s="9">
        <v>1.248E-11</v>
      </c>
      <c r="AW420" s="8">
        <f t="shared" si="674"/>
        <v>4.1599999999999999E-13</v>
      </c>
      <c r="AX420" s="8">
        <f t="shared" si="675"/>
        <v>3.2307307105184509E-13</v>
      </c>
      <c r="AY420" s="9">
        <v>3.69E-8</v>
      </c>
      <c r="AZ420" s="8">
        <f t="shared" si="676"/>
        <v>1.2299999999999999E-9</v>
      </c>
      <c r="BA420" s="8">
        <f t="shared" si="677"/>
        <v>9.5524008988886879E-10</v>
      </c>
      <c r="BB420" s="9">
        <v>4.7399999999999994E-8</v>
      </c>
      <c r="BC420" s="8">
        <f t="shared" si="678"/>
        <v>1.5799999999999997E-9</v>
      </c>
      <c r="BD420" s="8">
        <f t="shared" si="679"/>
        <v>1.2270563756296037E-9</v>
      </c>
      <c r="BE420" s="9">
        <v>3.8399999999999994E-7</v>
      </c>
      <c r="BF420" s="8">
        <f t="shared" si="680"/>
        <v>1.2799999999999999E-8</v>
      </c>
      <c r="BG420" s="8">
        <f t="shared" si="681"/>
        <v>9.9407098785183094E-9</v>
      </c>
      <c r="BH420" s="9">
        <v>0.21179999999999999</v>
      </c>
      <c r="BI420" s="8">
        <f t="shared" si="682"/>
        <v>7.0599999999999994E-3</v>
      </c>
      <c r="BJ420" s="8">
        <f t="shared" si="683"/>
        <v>5.4829227923702557E-3</v>
      </c>
    </row>
    <row r="421" spans="1:62" x14ac:dyDescent="0.25">
      <c r="A421" s="3">
        <v>92552010</v>
      </c>
      <c r="B421" s="2" t="s">
        <v>68</v>
      </c>
      <c r="C421" s="4" t="s">
        <v>12</v>
      </c>
      <c r="D421" s="4" t="s">
        <v>12</v>
      </c>
      <c r="E421" s="4" t="s">
        <v>69</v>
      </c>
      <c r="F421" s="4" t="s">
        <v>65</v>
      </c>
      <c r="G421" s="4">
        <v>240</v>
      </c>
      <c r="H421" s="4">
        <v>7.7661699424400004</v>
      </c>
      <c r="I421" s="8">
        <v>3.1199999999999999E-4</v>
      </c>
      <c r="J421" s="8">
        <f t="shared" si="648"/>
        <v>1.3E-6</v>
      </c>
      <c r="K421" s="8">
        <f t="shared" si="649"/>
        <v>1.0096020925172E-5</v>
      </c>
      <c r="L421" s="8">
        <v>2.9759999999999997E-4</v>
      </c>
      <c r="M421" s="8">
        <f t="shared" si="650"/>
        <v>1.2399999999999998E-6</v>
      </c>
      <c r="N421" s="8">
        <f t="shared" si="651"/>
        <v>9.6300507286255994E-6</v>
      </c>
      <c r="O421" s="8">
        <v>4.6799999999999994E-4</v>
      </c>
      <c r="P421" s="8">
        <f t="shared" si="652"/>
        <v>1.9499999999999995E-6</v>
      </c>
      <c r="Q421" s="8">
        <f t="shared" si="653"/>
        <v>1.5144031387757998E-5</v>
      </c>
      <c r="R421" s="8">
        <v>3.1440000000000001E-3</v>
      </c>
      <c r="S421" s="8">
        <f t="shared" si="654"/>
        <v>1.31E-5</v>
      </c>
      <c r="T421" s="8">
        <f t="shared" si="655"/>
        <v>1.01736826245964E-4</v>
      </c>
      <c r="U421" s="8">
        <v>1.8071999999999999E-5</v>
      </c>
      <c r="V421" s="8">
        <f t="shared" si="656"/>
        <v>7.5299999999999993E-8</v>
      </c>
      <c r="W421" s="8">
        <f t="shared" si="657"/>
        <v>5.8479259666573193E-7</v>
      </c>
      <c r="X421" s="8">
        <v>9.3599999999999991E-7</v>
      </c>
      <c r="Y421" s="8">
        <f t="shared" si="658"/>
        <v>3.8999999999999994E-9</v>
      </c>
      <c r="Z421" s="8">
        <f t="shared" si="659"/>
        <v>3.0288062775515996E-8</v>
      </c>
      <c r="AA421" s="8">
        <v>2.0016E-6</v>
      </c>
      <c r="AB421" s="8">
        <f t="shared" si="660"/>
        <v>8.3400000000000006E-9</v>
      </c>
      <c r="AC421" s="8">
        <f t="shared" si="661"/>
        <v>6.4769857319949611E-8</v>
      </c>
      <c r="AD421" s="8">
        <v>4.9199999999999991E-7</v>
      </c>
      <c r="AE421" s="8">
        <f t="shared" si="662"/>
        <v>2.0499999999999997E-9</v>
      </c>
      <c r="AF421" s="8">
        <f t="shared" si="663"/>
        <v>1.5920648382002E-8</v>
      </c>
      <c r="AG421" s="8">
        <v>1.3127999999999999E-7</v>
      </c>
      <c r="AH421" s="8">
        <f t="shared" si="664"/>
        <v>5.4699999999999997E-10</v>
      </c>
      <c r="AI421" s="8">
        <f t="shared" si="665"/>
        <v>4.2480949585146803E-9</v>
      </c>
      <c r="AJ421" s="8">
        <v>3.1919999999999995E-3</v>
      </c>
      <c r="AK421" s="8">
        <f t="shared" si="666"/>
        <v>1.3299999999999998E-5</v>
      </c>
      <c r="AL421" s="8">
        <f t="shared" si="667"/>
        <v>1.0329006023445198E-4</v>
      </c>
      <c r="AM421" s="8">
        <v>2.7119999999999996E-3</v>
      </c>
      <c r="AN421" s="8">
        <f t="shared" si="668"/>
        <v>1.1299999999999999E-5</v>
      </c>
      <c r="AO421" s="8">
        <f t="shared" si="669"/>
        <v>8.7757720349571991E-5</v>
      </c>
      <c r="AP421" s="8">
        <v>2.7119999999999999E-11</v>
      </c>
      <c r="AQ421" s="8">
        <f t="shared" si="670"/>
        <v>1.13E-13</v>
      </c>
      <c r="AR421" s="8">
        <f t="shared" si="671"/>
        <v>8.7757720349571998E-13</v>
      </c>
      <c r="AS421" s="9">
        <v>3.2639999999999999E-5</v>
      </c>
      <c r="AT421" s="8">
        <f t="shared" si="672"/>
        <v>1.36E-7</v>
      </c>
      <c r="AU421" s="8">
        <f t="shared" si="673"/>
        <v>1.05619911217184E-6</v>
      </c>
      <c r="AV421" s="9">
        <v>3.3600000000000003E-14</v>
      </c>
      <c r="AW421" s="8">
        <f t="shared" si="674"/>
        <v>1.4000000000000001E-16</v>
      </c>
      <c r="AX421" s="8">
        <f t="shared" si="675"/>
        <v>1.0872637919416E-15</v>
      </c>
      <c r="AY421" s="9">
        <v>1.4160000000000001E-10</v>
      </c>
      <c r="AZ421" s="8">
        <f t="shared" si="676"/>
        <v>5.9000000000000001E-13</v>
      </c>
      <c r="BA421" s="8">
        <f t="shared" si="677"/>
        <v>4.5820402660396002E-12</v>
      </c>
      <c r="BB421" s="9">
        <v>1.0295999999999998E-9</v>
      </c>
      <c r="BC421" s="8">
        <f t="shared" si="678"/>
        <v>4.2899999999999997E-12</v>
      </c>
      <c r="BD421" s="8">
        <f t="shared" si="679"/>
        <v>3.3316869053067601E-11</v>
      </c>
      <c r="BE421" s="9">
        <v>2.0975999999999999E-9</v>
      </c>
      <c r="BF421" s="8">
        <f t="shared" si="680"/>
        <v>8.7399999999999987E-12</v>
      </c>
      <c r="BG421" s="8">
        <f t="shared" si="681"/>
        <v>6.7876325296925587E-11</v>
      </c>
      <c r="BH421" s="9">
        <v>6.1440000000000008E-4</v>
      </c>
      <c r="BI421" s="8">
        <f t="shared" si="682"/>
        <v>2.5600000000000005E-6</v>
      </c>
      <c r="BJ421" s="8">
        <f t="shared" si="683"/>
        <v>1.9881395052646403E-5</v>
      </c>
    </row>
    <row r="422" spans="1:62" x14ac:dyDescent="0.25">
      <c r="A422" s="17"/>
      <c r="B422" s="18"/>
      <c r="C422" s="18"/>
      <c r="D422" s="22" t="s">
        <v>76</v>
      </c>
      <c r="E422" s="18"/>
      <c r="F422" s="18"/>
      <c r="G422" s="17"/>
      <c r="H422" s="17"/>
      <c r="I422" s="19"/>
      <c r="J422" s="19"/>
      <c r="K422" s="20">
        <f>SUM(K408:K421)</f>
        <v>0.10351212606491889</v>
      </c>
      <c r="L422" s="19"/>
      <c r="M422" s="19"/>
      <c r="N422" s="20">
        <f>SUM(N408:N421)</f>
        <v>8.6301418606047384E-2</v>
      </c>
      <c r="O422" s="19"/>
      <c r="P422" s="19"/>
      <c r="Q422" s="20">
        <f>SUM(Q408:Q421)</f>
        <v>8.1118401598235482E-2</v>
      </c>
      <c r="R422" s="19"/>
      <c r="S422" s="19"/>
      <c r="T422" s="20">
        <f>SUM(T408:T421)</f>
        <v>0.75993264543810601</v>
      </c>
      <c r="U422" s="19"/>
      <c r="V422" s="19"/>
      <c r="W422" s="20">
        <f>SUM(W408:W421)</f>
        <v>1.0599488133066388E-3</v>
      </c>
      <c r="X422" s="19"/>
      <c r="Y422" s="19"/>
      <c r="Z422" s="20">
        <f>SUM(Z408:Z421)</f>
        <v>2.8566922712331371E-4</v>
      </c>
      <c r="AA422" s="19"/>
      <c r="AB422" s="19"/>
      <c r="AC422" s="20">
        <f>SUM(AC408:AC421)</f>
        <v>6.395629000703558E-4</v>
      </c>
      <c r="AD422" s="19"/>
      <c r="AE422" s="19"/>
      <c r="AF422" s="20">
        <f>SUM(AF408:AF421)</f>
        <v>3.0927757887376468E-4</v>
      </c>
      <c r="AG422" s="19"/>
      <c r="AH422" s="19"/>
      <c r="AI422" s="20">
        <f>SUM(AI408:AI421)</f>
        <v>5.028026041356788E-5</v>
      </c>
      <c r="AJ422" s="19"/>
      <c r="AK422" s="19"/>
      <c r="AL422" s="20">
        <f>SUM(AL408:AL421)</f>
        <v>0.71981273910264498</v>
      </c>
      <c r="AM422" s="19"/>
      <c r="AN422" s="19"/>
      <c r="AO422" s="20">
        <f>SUM(AO408:AO421)</f>
        <v>1.1629211660617462</v>
      </c>
      <c r="AP422" s="19"/>
      <c r="AQ422" s="19"/>
      <c r="AR422" s="20">
        <f>SUM(AR408:AR421)</f>
        <v>4.9638718769152059E-9</v>
      </c>
      <c r="AS422" s="19"/>
      <c r="AT422" s="19"/>
      <c r="AU422" s="20">
        <f>SUM(AU408:AU421)</f>
        <v>6.8887621781661655E-3</v>
      </c>
      <c r="AV422" s="19"/>
      <c r="AW422" s="19"/>
      <c r="AX422" s="20">
        <f>SUM(AX408:AX421)</f>
        <v>1.3529016581538267E-11</v>
      </c>
      <c r="AY422" s="19"/>
      <c r="AZ422" s="19"/>
      <c r="BA422" s="20">
        <f>SUM(BA408:BA421)</f>
        <v>4.4000367125524954E-8</v>
      </c>
      <c r="BB422" s="19"/>
      <c r="BC422" s="19"/>
      <c r="BD422" s="20">
        <f>SUM(BD408:BD421)</f>
        <v>5.3967762375821512E-8</v>
      </c>
      <c r="BE422" s="19"/>
      <c r="BF422" s="19"/>
      <c r="BG422" s="20">
        <f>SUM(BG408:BG421)</f>
        <v>3.6518874270039507E-7</v>
      </c>
      <c r="BH422" s="19"/>
      <c r="BI422" s="19"/>
      <c r="BJ422" s="20">
        <f>SUM(BJ408:BJ421)</f>
        <v>0.14627098483702278</v>
      </c>
    </row>
    <row r="425" spans="1:62" x14ac:dyDescent="0.25">
      <c r="A425" s="1" t="s">
        <v>166</v>
      </c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</row>
    <row r="426" spans="1:62" ht="20.399999999999999" x14ac:dyDescent="0.25">
      <c r="C426" s="48" t="s">
        <v>38</v>
      </c>
      <c r="D426" s="49"/>
      <c r="E426" s="49"/>
      <c r="F426" s="49"/>
      <c r="G426" s="49"/>
      <c r="H426" s="12"/>
      <c r="I426" s="50" t="s">
        <v>126</v>
      </c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62"/>
      <c r="BJ426" s="16"/>
    </row>
    <row r="427" spans="1:62" x14ac:dyDescent="0.25">
      <c r="A427" s="51" t="s">
        <v>31</v>
      </c>
      <c r="B427" s="51" t="s">
        <v>71</v>
      </c>
      <c r="C427" s="52" t="s">
        <v>32</v>
      </c>
      <c r="D427" s="53" t="s">
        <v>70</v>
      </c>
      <c r="E427" s="52" t="s">
        <v>0</v>
      </c>
      <c r="F427" s="52" t="s">
        <v>63</v>
      </c>
      <c r="G427" s="52" t="s">
        <v>1</v>
      </c>
      <c r="H427" s="53" t="s">
        <v>74</v>
      </c>
      <c r="I427" s="56" t="s">
        <v>43</v>
      </c>
      <c r="J427" s="57"/>
      <c r="K427" s="58"/>
      <c r="L427" s="56" t="s">
        <v>45</v>
      </c>
      <c r="M427" s="57"/>
      <c r="N427" s="58"/>
      <c r="O427" s="56" t="s">
        <v>44</v>
      </c>
      <c r="P427" s="57"/>
      <c r="Q427" s="58"/>
      <c r="R427" s="56" t="s">
        <v>42</v>
      </c>
      <c r="S427" s="57"/>
      <c r="T427" s="58"/>
      <c r="U427" s="56" t="s">
        <v>46</v>
      </c>
      <c r="V427" s="57"/>
      <c r="W427" s="58"/>
      <c r="X427" s="56" t="s">
        <v>47</v>
      </c>
      <c r="Y427" s="57"/>
      <c r="Z427" s="58"/>
      <c r="AA427" s="56" t="s">
        <v>48</v>
      </c>
      <c r="AB427" s="57"/>
      <c r="AC427" s="58"/>
      <c r="AD427" s="56" t="s">
        <v>49</v>
      </c>
      <c r="AE427" s="57"/>
      <c r="AF427" s="58"/>
      <c r="AG427" s="56" t="s">
        <v>50</v>
      </c>
      <c r="AH427" s="57"/>
      <c r="AI427" s="58"/>
      <c r="AJ427" s="56" t="s">
        <v>51</v>
      </c>
      <c r="AK427" s="57"/>
      <c r="AL427" s="58"/>
      <c r="AM427" s="56" t="s">
        <v>52</v>
      </c>
      <c r="AN427" s="57"/>
      <c r="AO427" s="58"/>
      <c r="AP427" s="57" t="s">
        <v>53</v>
      </c>
      <c r="AQ427" s="57"/>
      <c r="AR427" s="14"/>
      <c r="AS427" s="56" t="s">
        <v>54</v>
      </c>
      <c r="AT427" s="57"/>
      <c r="AU427" s="58"/>
      <c r="AV427" s="56" t="s">
        <v>55</v>
      </c>
      <c r="AW427" s="57"/>
      <c r="AX427" s="58"/>
      <c r="AY427" s="56" t="s">
        <v>56</v>
      </c>
      <c r="AZ427" s="57"/>
      <c r="BA427" s="58"/>
      <c r="BB427" s="59" t="s">
        <v>57</v>
      </c>
      <c r="BC427" s="60"/>
      <c r="BD427" s="61"/>
      <c r="BE427" s="59" t="s">
        <v>58</v>
      </c>
      <c r="BF427" s="60"/>
      <c r="BG427" s="61"/>
      <c r="BH427" s="66" t="s">
        <v>59</v>
      </c>
      <c r="BI427" s="66"/>
      <c r="BJ427" s="66"/>
    </row>
    <row r="428" spans="1:62" x14ac:dyDescent="0.25">
      <c r="A428" s="51"/>
      <c r="B428" s="51"/>
      <c r="C428" s="52"/>
      <c r="D428" s="54"/>
      <c r="E428" s="52"/>
      <c r="F428" s="52"/>
      <c r="G428" s="52"/>
      <c r="H428" s="54"/>
      <c r="I428" s="56" t="s">
        <v>61</v>
      </c>
      <c r="J428" s="58"/>
      <c r="K428" s="14"/>
      <c r="L428" s="56" t="s">
        <v>61</v>
      </c>
      <c r="M428" s="57"/>
      <c r="N428" s="58"/>
      <c r="O428" s="56" t="s">
        <v>62</v>
      </c>
      <c r="P428" s="57"/>
      <c r="Q428" s="58"/>
      <c r="R428" s="10"/>
      <c r="S428" s="11"/>
      <c r="T428" s="14"/>
      <c r="U428" s="56"/>
      <c r="V428" s="57"/>
      <c r="W428" s="58"/>
      <c r="X428" s="56" t="s">
        <v>62</v>
      </c>
      <c r="Y428" s="57"/>
      <c r="Z428" s="14"/>
      <c r="AA428" s="56" t="s">
        <v>62</v>
      </c>
      <c r="AB428" s="57"/>
      <c r="AC428" s="58"/>
      <c r="AD428" s="56" t="s">
        <v>62</v>
      </c>
      <c r="AE428" s="57"/>
      <c r="AF428" s="58"/>
      <c r="AG428" s="56" t="s">
        <v>62</v>
      </c>
      <c r="AH428" s="57"/>
      <c r="AI428" s="58"/>
      <c r="AJ428" s="56" t="s">
        <v>62</v>
      </c>
      <c r="AK428" s="57"/>
      <c r="AL428" s="14"/>
      <c r="AM428" s="56" t="s">
        <v>61</v>
      </c>
      <c r="AN428" s="57"/>
      <c r="AO428" s="58"/>
      <c r="AP428" s="57" t="s">
        <v>61</v>
      </c>
      <c r="AQ428" s="57"/>
      <c r="AR428" s="14"/>
      <c r="AS428" s="56"/>
      <c r="AT428" s="57"/>
      <c r="AU428" s="58"/>
      <c r="AV428" s="56" t="s">
        <v>60</v>
      </c>
      <c r="AW428" s="57"/>
      <c r="AX428" s="14"/>
      <c r="AY428" s="56" t="s">
        <v>60</v>
      </c>
      <c r="AZ428" s="57"/>
      <c r="BA428" s="58"/>
      <c r="BB428" s="63" t="s">
        <v>60</v>
      </c>
      <c r="BC428" s="64"/>
      <c r="BD428" s="65"/>
      <c r="BE428" s="63"/>
      <c r="BF428" s="64"/>
      <c r="BG428" s="65"/>
      <c r="BH428" s="66"/>
      <c r="BI428" s="66"/>
      <c r="BJ428" s="66"/>
    </row>
    <row r="429" spans="1:62" x14ac:dyDescent="0.25">
      <c r="A429" s="51"/>
      <c r="B429" s="51"/>
      <c r="C429" s="52"/>
      <c r="D429" s="55"/>
      <c r="E429" s="52"/>
      <c r="F429" s="52"/>
      <c r="G429" s="52"/>
      <c r="H429" s="55"/>
      <c r="I429" s="13" t="s">
        <v>36</v>
      </c>
      <c r="J429" s="24" t="s">
        <v>72</v>
      </c>
      <c r="K429" s="23" t="s">
        <v>73</v>
      </c>
      <c r="L429" s="13" t="s">
        <v>36</v>
      </c>
      <c r="M429" s="24" t="s">
        <v>72</v>
      </c>
      <c r="N429" s="23" t="s">
        <v>75</v>
      </c>
      <c r="O429" s="13" t="s">
        <v>36</v>
      </c>
      <c r="P429" s="24" t="s">
        <v>72</v>
      </c>
      <c r="Q429" s="23" t="s">
        <v>75</v>
      </c>
      <c r="R429" s="13" t="s">
        <v>36</v>
      </c>
      <c r="S429" s="24" t="s">
        <v>72</v>
      </c>
      <c r="T429" s="23" t="s">
        <v>75</v>
      </c>
      <c r="U429" s="13" t="s">
        <v>36</v>
      </c>
      <c r="V429" s="24" t="s">
        <v>72</v>
      </c>
      <c r="W429" s="23" t="s">
        <v>75</v>
      </c>
      <c r="X429" s="13" t="s">
        <v>36</v>
      </c>
      <c r="Y429" s="23" t="s">
        <v>72</v>
      </c>
      <c r="Z429" s="23" t="s">
        <v>75</v>
      </c>
      <c r="AA429" s="13" t="s">
        <v>36</v>
      </c>
      <c r="AB429" s="23" t="s">
        <v>72</v>
      </c>
      <c r="AC429" s="23" t="s">
        <v>75</v>
      </c>
      <c r="AD429" s="13" t="s">
        <v>36</v>
      </c>
      <c r="AE429" s="24" t="s">
        <v>72</v>
      </c>
      <c r="AF429" s="23" t="s">
        <v>75</v>
      </c>
      <c r="AG429" s="13" t="s">
        <v>36</v>
      </c>
      <c r="AH429" s="24" t="s">
        <v>72</v>
      </c>
      <c r="AI429" s="23" t="s">
        <v>75</v>
      </c>
      <c r="AJ429" s="13" t="s">
        <v>36</v>
      </c>
      <c r="AK429" s="23" t="s">
        <v>72</v>
      </c>
      <c r="AL429" s="23" t="s">
        <v>75</v>
      </c>
      <c r="AM429" s="13" t="s">
        <v>36</v>
      </c>
      <c r="AN429" s="24" t="s">
        <v>72</v>
      </c>
      <c r="AO429" s="23" t="s">
        <v>75</v>
      </c>
      <c r="AP429" s="23" t="s">
        <v>36</v>
      </c>
      <c r="AQ429" s="23" t="s">
        <v>72</v>
      </c>
      <c r="AR429" s="23" t="s">
        <v>75</v>
      </c>
      <c r="AS429" s="13" t="s">
        <v>36</v>
      </c>
      <c r="AT429" s="24" t="s">
        <v>72</v>
      </c>
      <c r="AU429" s="23" t="s">
        <v>75</v>
      </c>
      <c r="AV429" s="13" t="s">
        <v>36</v>
      </c>
      <c r="AW429" s="23" t="s">
        <v>72</v>
      </c>
      <c r="AX429" s="23" t="s">
        <v>75</v>
      </c>
      <c r="AY429" s="13" t="s">
        <v>36</v>
      </c>
      <c r="AZ429" s="24" t="s">
        <v>72</v>
      </c>
      <c r="BA429" s="23" t="s">
        <v>75</v>
      </c>
      <c r="BB429" s="13" t="s">
        <v>36</v>
      </c>
      <c r="BC429" s="24" t="s">
        <v>72</v>
      </c>
      <c r="BD429" s="23" t="s">
        <v>75</v>
      </c>
      <c r="BE429" s="13" t="s">
        <v>36</v>
      </c>
      <c r="BF429" s="24" t="s">
        <v>72</v>
      </c>
      <c r="BG429" s="23" t="s">
        <v>75</v>
      </c>
      <c r="BH429" s="23" t="s">
        <v>36</v>
      </c>
      <c r="BI429" s="24" t="s">
        <v>72</v>
      </c>
      <c r="BJ429" s="13" t="s">
        <v>75</v>
      </c>
    </row>
    <row r="430" spans="1:62" ht="14.4" x14ac:dyDescent="0.25">
      <c r="A430" s="3">
        <v>11111000</v>
      </c>
      <c r="B430" s="2" t="s">
        <v>30</v>
      </c>
      <c r="C430" s="4" t="s">
        <v>7</v>
      </c>
      <c r="D430" s="4" t="s">
        <v>34</v>
      </c>
      <c r="E430" s="4" t="s">
        <v>9</v>
      </c>
      <c r="F430" s="4" t="s">
        <v>34</v>
      </c>
      <c r="G430" s="4">
        <v>244</v>
      </c>
      <c r="H430" s="29">
        <v>7.8058650147374733</v>
      </c>
      <c r="I430" s="8">
        <v>0.62951999999999997</v>
      </c>
      <c r="J430" s="8">
        <f>(I430/$G430)</f>
        <v>2.5799999999999998E-3</v>
      </c>
      <c r="K430" s="8">
        <f>(J430*$H430)</f>
        <v>2.0139131738022679E-2</v>
      </c>
      <c r="L430" s="8">
        <v>0.40503999999999996</v>
      </c>
      <c r="M430" s="8">
        <f>(L430/$G430)</f>
        <v>1.6599999999999998E-3</v>
      </c>
      <c r="N430" s="8">
        <f>(M430*$H430)</f>
        <v>1.2957735924464205E-2</v>
      </c>
      <c r="O430" s="8">
        <v>0.29768</v>
      </c>
      <c r="P430" s="8">
        <f>(O430/$G430)</f>
        <v>1.2199999999999999E-3</v>
      </c>
      <c r="Q430" s="8">
        <f>(P430*$H430)</f>
        <v>9.5231553179797174E-3</v>
      </c>
      <c r="R430" s="8">
        <v>2.0349599999999999</v>
      </c>
      <c r="S430" s="8">
        <f>(R430/$G430)</f>
        <v>8.3400000000000002E-3</v>
      </c>
      <c r="T430" s="8">
        <f>(S430*$H430)</f>
        <v>6.5100914222910533E-2</v>
      </c>
      <c r="U430" s="8">
        <v>2.7328000000000001E-3</v>
      </c>
      <c r="V430" s="8">
        <f>(U430/$G430)</f>
        <v>1.1199999999999999E-5</v>
      </c>
      <c r="W430" s="8">
        <f>(V430*$H430)</f>
        <v>8.7425688165059697E-5</v>
      </c>
      <c r="X430" s="8">
        <v>1.02724E-3</v>
      </c>
      <c r="Y430" s="8">
        <f>(X430/$G430)</f>
        <v>4.2100000000000003E-6</v>
      </c>
      <c r="Z430" s="8">
        <f>(Y430*$H430)</f>
        <v>3.2862691712044764E-5</v>
      </c>
      <c r="AA430" s="8">
        <v>2.6595999999999998E-3</v>
      </c>
      <c r="AB430" s="8">
        <f>(AA430/$G430)</f>
        <v>1.0899999999999999E-5</v>
      </c>
      <c r="AC430" s="8">
        <f>(AB430*$H430)</f>
        <v>8.5083928660638445E-5</v>
      </c>
      <c r="AD430" s="8">
        <v>2.5375999999999996E-4</v>
      </c>
      <c r="AE430" s="8">
        <f>(AD430/$G430)</f>
        <v>1.0399999999999998E-6</v>
      </c>
      <c r="AF430" s="8">
        <f>(AE430*$H430)</f>
        <v>8.118099615326971E-6</v>
      </c>
      <c r="AG430" s="8">
        <v>8.9059999999999991E-5</v>
      </c>
      <c r="AH430" s="8">
        <f>(AG430/$G430)</f>
        <v>3.6499999999999995E-7</v>
      </c>
      <c r="AI430" s="8">
        <f>(AH430*$H430)</f>
        <v>2.8491407303791774E-6</v>
      </c>
      <c r="AJ430" s="8">
        <v>1.70312</v>
      </c>
      <c r="AK430" s="8">
        <f>(AJ430/$G430)</f>
        <v>6.9800000000000001E-3</v>
      </c>
      <c r="AL430" s="8">
        <f>(AK430*$H430)</f>
        <v>5.4484937802867561E-2</v>
      </c>
      <c r="AM430" s="8">
        <v>3.1719999999999997</v>
      </c>
      <c r="AN430" s="8">
        <f>(AM430/$G430)</f>
        <v>1.2999999999999999E-2</v>
      </c>
      <c r="AO430" s="8">
        <f>(AN430*$H430)</f>
        <v>0.10147624519158714</v>
      </c>
      <c r="AP430" s="8">
        <v>1.8885599999999999E-8</v>
      </c>
      <c r="AQ430" s="8">
        <f>(AP430/$G430)</f>
        <v>7.7399999999999999E-11</v>
      </c>
      <c r="AR430" s="8">
        <f>(AQ430*$H430)</f>
        <v>6.0417395214068047E-10</v>
      </c>
      <c r="AS430" s="9">
        <v>2.07888E-2</v>
      </c>
      <c r="AT430" s="8">
        <f>(AS430/$G430)</f>
        <v>8.5199999999999997E-5</v>
      </c>
      <c r="AU430" s="8">
        <f>(AT430*$H430)</f>
        <v>6.6505969925563274E-4</v>
      </c>
      <c r="AV430" s="9">
        <v>3.6844000000000001E-11</v>
      </c>
      <c r="AW430" s="8">
        <f>(AV430/$G430)</f>
        <v>1.5100000000000001E-13</v>
      </c>
      <c r="AX430" s="8">
        <f>(AW430*$H430)</f>
        <v>1.1786856172253585E-12</v>
      </c>
      <c r="AY430" s="9">
        <v>1.77876E-7</v>
      </c>
      <c r="AZ430" s="8">
        <f>(AY430/$G430)</f>
        <v>7.2899999999999996E-10</v>
      </c>
      <c r="BA430" s="8">
        <f>(AZ430*$H430)</f>
        <v>5.6904755957436175E-9</v>
      </c>
      <c r="BB430" s="9">
        <v>1.60064E-7</v>
      </c>
      <c r="BC430" s="8">
        <f>(BB430/$G430)</f>
        <v>6.5600000000000001E-10</v>
      </c>
      <c r="BD430" s="8">
        <f>(BC430*$H430)</f>
        <v>5.1206474496677829E-9</v>
      </c>
      <c r="BE430" s="9">
        <v>1.59088E-6</v>
      </c>
      <c r="BF430" s="8">
        <f>(BE430/$G430)</f>
        <v>6.5199999999999998E-9</v>
      </c>
      <c r="BG430" s="8">
        <f>(BF430*$H430)</f>
        <v>5.0894239896088323E-8</v>
      </c>
      <c r="BH430" s="9">
        <v>0.56607999999999992</v>
      </c>
      <c r="BI430" s="8">
        <f>(BH430/$G430)</f>
        <v>2.3199999999999996E-3</v>
      </c>
      <c r="BJ430" s="8">
        <f>(BI430*$H430)</f>
        <v>1.8109606834190935E-2</v>
      </c>
    </row>
    <row r="431" spans="1:62" ht="14.4" x14ac:dyDescent="0.3">
      <c r="A431" s="3">
        <v>21500100</v>
      </c>
      <c r="B431" s="2" t="s">
        <v>21</v>
      </c>
      <c r="C431" s="4" t="s">
        <v>5</v>
      </c>
      <c r="D431" s="4" t="s">
        <v>35</v>
      </c>
      <c r="E431" s="4" t="s">
        <v>10</v>
      </c>
      <c r="F431" s="4" t="s">
        <v>35</v>
      </c>
      <c r="G431" s="4">
        <v>85</v>
      </c>
      <c r="H431" s="42">
        <v>0.4371284408252985</v>
      </c>
      <c r="I431" s="8">
        <v>3.1705000000000001</v>
      </c>
      <c r="J431" s="8">
        <f t="shared" ref="J431:J443" si="684">(I431/$G431)</f>
        <v>3.73E-2</v>
      </c>
      <c r="K431" s="8">
        <f t="shared" ref="K431:K443" si="685">(J431*$H431)</f>
        <v>1.6304890842783634E-2</v>
      </c>
      <c r="L431" s="8">
        <v>2.2270000000000003</v>
      </c>
      <c r="M431" s="8">
        <f t="shared" ref="M431:M443" si="686">(L431/$G431)</f>
        <v>2.6200000000000005E-2</v>
      </c>
      <c r="N431" s="8">
        <f t="shared" ref="N431:N443" si="687">(M431*$H431)</f>
        <v>1.1452765149622823E-2</v>
      </c>
      <c r="O431" s="8">
        <v>2.2270000000000003</v>
      </c>
      <c r="P431" s="8">
        <f t="shared" ref="P431:P443" si="688">(O431/$G431)</f>
        <v>2.6200000000000005E-2</v>
      </c>
      <c r="Q431" s="8">
        <f t="shared" ref="Q431:Q443" si="689">(P431*$H431)</f>
        <v>1.1452765149622823E-2</v>
      </c>
      <c r="R431" s="8">
        <v>15.13</v>
      </c>
      <c r="S431" s="8">
        <f t="shared" ref="S431:S443" si="690">(R431/$G431)</f>
        <v>0.17800000000000002</v>
      </c>
      <c r="T431" s="8">
        <f t="shared" ref="T431:T443" si="691">(S431*$H431)</f>
        <v>7.7808862466903148E-2</v>
      </c>
      <c r="U431" s="8">
        <v>2.4225E-2</v>
      </c>
      <c r="V431" s="8">
        <f t="shared" ref="V431:V443" si="692">(U431/$G431)</f>
        <v>2.8499999999999999E-4</v>
      </c>
      <c r="W431" s="8">
        <f t="shared" ref="W431:W443" si="693">(V431*$H431)</f>
        <v>1.2458160563521008E-4</v>
      </c>
      <c r="X431" s="8">
        <v>8.1855000000000001E-3</v>
      </c>
      <c r="Y431" s="8">
        <f t="shared" ref="Y431:Y443" si="694">(X431/$G431)</f>
        <v>9.6299999999999996E-5</v>
      </c>
      <c r="Z431" s="8">
        <f t="shared" ref="Z431:Z443" si="695">(Y431*$H431)</f>
        <v>4.2095468851476241E-5</v>
      </c>
      <c r="AA431" s="8">
        <v>2.4309999999999998E-2</v>
      </c>
      <c r="AB431" s="8">
        <f t="shared" ref="AB431:AB443" si="696">(AA431/$G431)</f>
        <v>2.8599999999999996E-4</v>
      </c>
      <c r="AC431" s="8">
        <f t="shared" ref="AC431:AC443" si="697">(AB431*$H431)</f>
        <v>1.2501873407603535E-4</v>
      </c>
      <c r="AD431" s="8">
        <v>2.346E-3</v>
      </c>
      <c r="AE431" s="8">
        <f t="shared" ref="AE431:AE443" si="698">(AD431/$G431)</f>
        <v>2.76E-5</v>
      </c>
      <c r="AF431" s="8">
        <f t="shared" ref="AF431:AF443" si="699">(AE431*$H431)</f>
        <v>1.2064744966778239E-5</v>
      </c>
      <c r="AG431" s="8">
        <v>8.585E-4</v>
      </c>
      <c r="AH431" s="8">
        <f t="shared" ref="AH431:AH443" si="700">(AG431/$G431)</f>
        <v>1.01E-5</v>
      </c>
      <c r="AI431" s="8">
        <f t="shared" ref="AI431:AI443" si="701">(AH431*$H431)</f>
        <v>4.4149972523355147E-6</v>
      </c>
      <c r="AJ431" s="8">
        <v>9.6050000000000004</v>
      </c>
      <c r="AK431" s="8">
        <f t="shared" ref="AK431:AK443" si="702">(AJ431/$G431)</f>
        <v>0.113</v>
      </c>
      <c r="AL431" s="8">
        <f t="shared" ref="AL431:AL443" si="703">(AK431*$H431)</f>
        <v>4.9395513813258733E-2</v>
      </c>
      <c r="AM431" s="8">
        <v>25.500000000000004</v>
      </c>
      <c r="AN431" s="8">
        <f t="shared" ref="AN431:AN443" si="704">(AM431/$G431)</f>
        <v>0.30000000000000004</v>
      </c>
      <c r="AO431" s="8">
        <f t="shared" ref="AO431:AO443" si="705">(AN431*$H431)</f>
        <v>0.13113853224758956</v>
      </c>
      <c r="AP431" s="8">
        <v>1.2665000000000001E-7</v>
      </c>
      <c r="AQ431" s="8">
        <f t="shared" ref="AQ431:AQ443" si="706">(AP431/$G431)</f>
        <v>1.4900000000000002E-9</v>
      </c>
      <c r="AR431" s="8">
        <f t="shared" ref="AR431:AR443" si="707">(AQ431*$H431)</f>
        <v>6.5132137682969488E-10</v>
      </c>
      <c r="AS431" s="9">
        <v>7.1060000000000014E-5</v>
      </c>
      <c r="AT431" s="8">
        <f t="shared" ref="AT431:AT443" si="708">(AS431/$G431)</f>
        <v>8.3600000000000013E-7</v>
      </c>
      <c r="AU431" s="8">
        <f t="shared" ref="AU431:AU443" si="709">(AT431*$H431)</f>
        <v>3.6543937652994959E-7</v>
      </c>
      <c r="AV431" s="9">
        <v>2.6350000000000002E-10</v>
      </c>
      <c r="AW431" s="8">
        <f t="shared" ref="AW431:AW443" si="710">(AV431/$G431)</f>
        <v>3.1000000000000001E-12</v>
      </c>
      <c r="AX431" s="8">
        <f t="shared" ref="AX431:AX443" si="711">(AW431*$H431)</f>
        <v>1.3550981665584255E-12</v>
      </c>
      <c r="AY431" s="9">
        <v>1.547E-6</v>
      </c>
      <c r="AZ431" s="8">
        <f t="shared" ref="AZ431:AZ443" si="712">(AY431/$G431)</f>
        <v>1.8200000000000001E-8</v>
      </c>
      <c r="BA431" s="8">
        <f t="shared" ref="BA431:BA443" si="713">(AZ431*$H431)</f>
        <v>7.9557376230204324E-9</v>
      </c>
      <c r="BB431" s="9">
        <v>1.3090000000000003E-6</v>
      </c>
      <c r="BC431" s="8">
        <f t="shared" ref="BC431:BC443" si="714">(BB431/$G431)</f>
        <v>1.5400000000000002E-8</v>
      </c>
      <c r="BD431" s="8">
        <f t="shared" ref="BD431:BD443" si="715">(BC431*$H431)</f>
        <v>6.7317779887095983E-9</v>
      </c>
      <c r="BE431" s="9">
        <v>9.6900000000000004E-6</v>
      </c>
      <c r="BF431" s="8">
        <f t="shared" ref="BF431:BF443" si="716">(BE431/$G431)</f>
        <v>1.14E-7</v>
      </c>
      <c r="BG431" s="8">
        <f t="shared" ref="BG431:BG443" si="717">(BF431*$H431)</f>
        <v>4.9832642254084028E-8</v>
      </c>
      <c r="BH431" s="9">
        <v>3.6804999999999999</v>
      </c>
      <c r="BI431" s="8">
        <f t="shared" ref="BI431:BI443" si="718">(BH431/$G431)</f>
        <v>4.3299999999999998E-2</v>
      </c>
      <c r="BJ431" s="8">
        <f t="shared" ref="BJ431:BJ443" si="719">(BI431*$H431)</f>
        <v>1.8927661487735423E-2</v>
      </c>
    </row>
    <row r="432" spans="1:62" x14ac:dyDescent="0.25">
      <c r="A432" s="3">
        <v>24144210</v>
      </c>
      <c r="B432" s="2" t="s">
        <v>67</v>
      </c>
      <c r="C432" s="4" t="s">
        <v>5</v>
      </c>
      <c r="D432" s="4" t="s">
        <v>15</v>
      </c>
      <c r="E432" s="4" t="s">
        <v>15</v>
      </c>
      <c r="F432" s="4" t="s">
        <v>15</v>
      </c>
      <c r="G432" s="4">
        <v>85</v>
      </c>
      <c r="H432" s="4">
        <v>1.57678473297697</v>
      </c>
      <c r="I432" s="8">
        <v>0.44115000000000004</v>
      </c>
      <c r="J432" s="8">
        <f t="shared" si="684"/>
        <v>5.1900000000000002E-3</v>
      </c>
      <c r="K432" s="8">
        <f t="shared" si="685"/>
        <v>8.1835127641504742E-3</v>
      </c>
      <c r="L432" s="8">
        <v>0.41395000000000004</v>
      </c>
      <c r="M432" s="8">
        <f t="shared" si="686"/>
        <v>4.8700000000000002E-3</v>
      </c>
      <c r="N432" s="8">
        <f t="shared" si="687"/>
        <v>7.6789416495978442E-3</v>
      </c>
      <c r="O432" s="8">
        <v>0.73865000000000003</v>
      </c>
      <c r="P432" s="8">
        <f t="shared" si="688"/>
        <v>8.6899999999999998E-3</v>
      </c>
      <c r="Q432" s="8">
        <f t="shared" si="689"/>
        <v>1.3702259329569869E-2</v>
      </c>
      <c r="R432" s="8">
        <v>3.9865000000000004</v>
      </c>
      <c r="S432" s="8">
        <f t="shared" si="690"/>
        <v>4.6900000000000004E-2</v>
      </c>
      <c r="T432" s="8">
        <f t="shared" si="691"/>
        <v>7.3951203976619903E-2</v>
      </c>
      <c r="U432" s="8">
        <v>5.4060000000000011E-3</v>
      </c>
      <c r="V432" s="8">
        <f t="shared" si="692"/>
        <v>6.3600000000000014E-5</v>
      </c>
      <c r="W432" s="8">
        <f t="shared" si="693"/>
        <v>1.0028350901733531E-4</v>
      </c>
      <c r="X432" s="8">
        <v>1.6234999999999999E-3</v>
      </c>
      <c r="Y432" s="8">
        <f t="shared" si="694"/>
        <v>1.91E-5</v>
      </c>
      <c r="Z432" s="8">
        <f t="shared" si="695"/>
        <v>3.0116588399860127E-5</v>
      </c>
      <c r="AA432" s="8">
        <v>4.8365000000000005E-3</v>
      </c>
      <c r="AB432" s="8">
        <f t="shared" si="696"/>
        <v>5.6900000000000007E-5</v>
      </c>
      <c r="AC432" s="8">
        <f t="shared" si="697"/>
        <v>8.9719051306389597E-5</v>
      </c>
      <c r="AD432" s="8">
        <v>6.9614999999999998E-4</v>
      </c>
      <c r="AE432" s="8">
        <f t="shared" si="698"/>
        <v>8.1899999999999995E-6</v>
      </c>
      <c r="AF432" s="8">
        <f t="shared" si="699"/>
        <v>1.2913866963081383E-5</v>
      </c>
      <c r="AG432" s="8">
        <v>1.6405000000000003E-4</v>
      </c>
      <c r="AH432" s="8">
        <f t="shared" si="700"/>
        <v>1.9300000000000002E-6</v>
      </c>
      <c r="AI432" s="8">
        <f t="shared" si="701"/>
        <v>3.0431945346455524E-6</v>
      </c>
      <c r="AJ432" s="8">
        <v>2.2015000000000002</v>
      </c>
      <c r="AK432" s="8">
        <f t="shared" si="702"/>
        <v>2.5900000000000003E-2</v>
      </c>
      <c r="AL432" s="8">
        <f t="shared" si="703"/>
        <v>4.0838724584103529E-2</v>
      </c>
      <c r="AM432" s="8">
        <v>4.3520000000000003</v>
      </c>
      <c r="AN432" s="8">
        <f t="shared" si="704"/>
        <v>5.1200000000000002E-2</v>
      </c>
      <c r="AO432" s="8">
        <f t="shared" si="705"/>
        <v>8.0731378328420866E-2</v>
      </c>
      <c r="AP432" s="8">
        <v>3.7400000000000004E-8</v>
      </c>
      <c r="AQ432" s="8">
        <f t="shared" si="706"/>
        <v>4.4000000000000003E-10</v>
      </c>
      <c r="AR432" s="8">
        <f t="shared" si="707"/>
        <v>6.9378528250986688E-10</v>
      </c>
      <c r="AS432" s="9">
        <v>2.0060000000000001E-2</v>
      </c>
      <c r="AT432" s="8">
        <f t="shared" si="708"/>
        <v>2.3600000000000002E-4</v>
      </c>
      <c r="AU432" s="8">
        <f t="shared" si="709"/>
        <v>3.7212119698256491E-4</v>
      </c>
      <c r="AV432" s="9">
        <v>5.4654999999999998E-11</v>
      </c>
      <c r="AW432" s="8">
        <f t="shared" si="710"/>
        <v>6.4299999999999999E-13</v>
      </c>
      <c r="AX432" s="8">
        <f t="shared" si="711"/>
        <v>1.0138725833041917E-12</v>
      </c>
      <c r="AY432" s="9">
        <v>3.0005000000000004E-7</v>
      </c>
      <c r="AZ432" s="8">
        <f t="shared" si="712"/>
        <v>3.5300000000000004E-9</v>
      </c>
      <c r="BA432" s="8">
        <f t="shared" si="713"/>
        <v>5.5660501074087046E-9</v>
      </c>
      <c r="BB432" s="9">
        <v>2.7370000000000002E-7</v>
      </c>
      <c r="BC432" s="8">
        <f t="shared" si="714"/>
        <v>3.2200000000000005E-9</v>
      </c>
      <c r="BD432" s="8">
        <f t="shared" si="715"/>
        <v>5.0772468401858443E-9</v>
      </c>
      <c r="BE432" s="9">
        <v>1.8020000000000001E-6</v>
      </c>
      <c r="BF432" s="8">
        <f t="shared" si="716"/>
        <v>2.1200000000000001E-8</v>
      </c>
      <c r="BG432" s="8">
        <f t="shared" si="717"/>
        <v>3.3427836339111765E-8</v>
      </c>
      <c r="BH432" s="9">
        <v>0.91800000000000015</v>
      </c>
      <c r="BI432" s="8">
        <f t="shared" si="718"/>
        <v>1.0800000000000002E-2</v>
      </c>
      <c r="BJ432" s="8">
        <f t="shared" si="719"/>
        <v>1.702927511615128E-2</v>
      </c>
    </row>
    <row r="433" spans="1:62" ht="14.4" x14ac:dyDescent="0.25">
      <c r="A433" s="3">
        <v>25221405</v>
      </c>
      <c r="B433" s="2" t="s">
        <v>39</v>
      </c>
      <c r="C433" s="4" t="s">
        <v>5</v>
      </c>
      <c r="D433" s="4" t="s">
        <v>33</v>
      </c>
      <c r="E433" s="4" t="s">
        <v>20</v>
      </c>
      <c r="F433" s="4" t="s">
        <v>33</v>
      </c>
      <c r="G433" s="4">
        <v>55</v>
      </c>
      <c r="H433" s="29">
        <v>0.31223460058949892</v>
      </c>
      <c r="I433" s="8">
        <v>0.39049999999999996</v>
      </c>
      <c r="J433" s="8">
        <f t="shared" si="684"/>
        <v>7.0999999999999995E-3</v>
      </c>
      <c r="K433" s="8">
        <f t="shared" si="685"/>
        <v>2.216865664185442E-3</v>
      </c>
      <c r="L433" s="8">
        <v>0.27609999999999996</v>
      </c>
      <c r="M433" s="8">
        <f t="shared" si="686"/>
        <v>5.0199999999999993E-3</v>
      </c>
      <c r="N433" s="8">
        <f t="shared" si="687"/>
        <v>1.5674176949592843E-3</v>
      </c>
      <c r="O433" s="8">
        <v>0.23540000000000003</v>
      </c>
      <c r="P433" s="8">
        <f t="shared" si="688"/>
        <v>4.2800000000000008E-3</v>
      </c>
      <c r="Q433" s="8">
        <f t="shared" si="689"/>
        <v>1.3363640905230557E-3</v>
      </c>
      <c r="R433" s="8">
        <v>4.3614999999999995</v>
      </c>
      <c r="S433" s="8">
        <f t="shared" si="690"/>
        <v>7.9299999999999995E-2</v>
      </c>
      <c r="T433" s="8">
        <f t="shared" si="691"/>
        <v>2.4760203826747262E-2</v>
      </c>
      <c r="U433" s="8">
        <v>2.7445E-3</v>
      </c>
      <c r="V433" s="8">
        <f t="shared" si="692"/>
        <v>4.99E-5</v>
      </c>
      <c r="W433" s="8">
        <f t="shared" si="693"/>
        <v>1.5580506569415995E-5</v>
      </c>
      <c r="X433" s="8">
        <v>9.2949999999999988E-4</v>
      </c>
      <c r="Y433" s="8">
        <f t="shared" si="694"/>
        <v>1.6899999999999997E-5</v>
      </c>
      <c r="Z433" s="8">
        <f t="shared" si="695"/>
        <v>5.2767647499625309E-6</v>
      </c>
      <c r="AA433" s="8">
        <v>2.8435000000000001E-3</v>
      </c>
      <c r="AB433" s="8">
        <f t="shared" si="696"/>
        <v>5.1700000000000003E-5</v>
      </c>
      <c r="AC433" s="8">
        <f t="shared" si="697"/>
        <v>1.6142528850477095E-5</v>
      </c>
      <c r="AD433" s="8">
        <v>2.9040000000000001E-4</v>
      </c>
      <c r="AE433" s="8">
        <f t="shared" si="698"/>
        <v>5.2800000000000003E-6</v>
      </c>
      <c r="AF433" s="8">
        <f t="shared" si="699"/>
        <v>1.6485986911125544E-6</v>
      </c>
      <c r="AG433" s="8">
        <v>1.8480000000000002E-4</v>
      </c>
      <c r="AH433" s="8">
        <f t="shared" si="700"/>
        <v>3.3600000000000004E-6</v>
      </c>
      <c r="AI433" s="8">
        <f t="shared" si="701"/>
        <v>1.0491082579807166E-6</v>
      </c>
      <c r="AJ433" s="8">
        <v>1.4080000000000001</v>
      </c>
      <c r="AK433" s="8">
        <f t="shared" si="702"/>
        <v>2.5600000000000001E-2</v>
      </c>
      <c r="AL433" s="8">
        <f t="shared" si="703"/>
        <v>7.9932057750911733E-3</v>
      </c>
      <c r="AM433" s="8">
        <v>22.605</v>
      </c>
      <c r="AN433" s="8">
        <f t="shared" si="704"/>
        <v>0.41100000000000003</v>
      </c>
      <c r="AO433" s="8">
        <f t="shared" si="705"/>
        <v>0.12832842084228407</v>
      </c>
      <c r="AP433" s="8">
        <v>1.8205E-8</v>
      </c>
      <c r="AQ433" s="8">
        <f t="shared" si="706"/>
        <v>3.3099999999999999E-10</v>
      </c>
      <c r="AR433" s="8">
        <f t="shared" si="707"/>
        <v>1.0334965279512414E-10</v>
      </c>
      <c r="AS433" s="9">
        <v>6.2699999999999992E-2</v>
      </c>
      <c r="AT433" s="8">
        <f t="shared" si="708"/>
        <v>1.14E-3</v>
      </c>
      <c r="AU433" s="8">
        <f t="shared" si="709"/>
        <v>3.5594744467202876E-4</v>
      </c>
      <c r="AV433" s="9">
        <v>3.1075E-11</v>
      </c>
      <c r="AW433" s="8">
        <f t="shared" si="710"/>
        <v>5.6500000000000002E-13</v>
      </c>
      <c r="AX433" s="8">
        <f t="shared" si="711"/>
        <v>1.7641254933306689E-13</v>
      </c>
      <c r="AY433" s="9">
        <v>1.8094999999999999E-7</v>
      </c>
      <c r="AZ433" s="8">
        <f t="shared" si="712"/>
        <v>3.2899999999999996E-9</v>
      </c>
      <c r="BA433" s="8">
        <f t="shared" si="713"/>
        <v>1.0272518359394513E-9</v>
      </c>
      <c r="BB433" s="9">
        <v>1.5069999999999999E-7</v>
      </c>
      <c r="BC433" s="8">
        <f t="shared" si="714"/>
        <v>2.7400000000000001E-9</v>
      </c>
      <c r="BD433" s="8">
        <f t="shared" si="715"/>
        <v>8.555228056152271E-10</v>
      </c>
      <c r="BE433" s="9">
        <v>1.1990000000000001E-6</v>
      </c>
      <c r="BF433" s="8">
        <f t="shared" si="716"/>
        <v>2.18E-8</v>
      </c>
      <c r="BG433" s="8">
        <f t="shared" si="717"/>
        <v>6.8067142928510768E-9</v>
      </c>
      <c r="BH433" s="9">
        <v>0.42349999999999999</v>
      </c>
      <c r="BI433" s="8">
        <f t="shared" si="718"/>
        <v>7.6999999999999994E-3</v>
      </c>
      <c r="BJ433" s="8">
        <f t="shared" si="719"/>
        <v>2.4042064245391416E-3</v>
      </c>
    </row>
    <row r="434" spans="1:62" ht="14.4" x14ac:dyDescent="0.25">
      <c r="A434" s="3">
        <v>26137120</v>
      </c>
      <c r="B434" s="2" t="s">
        <v>22</v>
      </c>
      <c r="C434" s="4" t="s">
        <v>5</v>
      </c>
      <c r="D434" s="4" t="s">
        <v>8</v>
      </c>
      <c r="E434" s="4" t="s">
        <v>8</v>
      </c>
      <c r="F434" s="4" t="s">
        <v>8</v>
      </c>
      <c r="G434" s="4">
        <v>85</v>
      </c>
      <c r="H434" s="29">
        <v>3.9029325073687366</v>
      </c>
      <c r="I434" s="8">
        <v>0.68254999999999999</v>
      </c>
      <c r="J434" s="8">
        <f t="shared" si="684"/>
        <v>8.0300000000000007E-3</v>
      </c>
      <c r="K434" s="8">
        <f t="shared" si="685"/>
        <v>3.1340548034170961E-2</v>
      </c>
      <c r="L434" s="8">
        <v>0.66555000000000009</v>
      </c>
      <c r="M434" s="8">
        <f t="shared" si="686"/>
        <v>7.8300000000000002E-3</v>
      </c>
      <c r="N434" s="8">
        <f t="shared" si="687"/>
        <v>3.0559961532697209E-2</v>
      </c>
      <c r="O434" s="8">
        <v>0.39950000000000002</v>
      </c>
      <c r="P434" s="8">
        <f t="shared" si="688"/>
        <v>4.7000000000000002E-3</v>
      </c>
      <c r="Q434" s="8">
        <f t="shared" si="689"/>
        <v>1.8343782784633063E-2</v>
      </c>
      <c r="R434" s="8">
        <v>7.5905000000000005</v>
      </c>
      <c r="S434" s="8">
        <f t="shared" si="690"/>
        <v>8.9300000000000004E-2</v>
      </c>
      <c r="T434" s="8">
        <f t="shared" si="691"/>
        <v>0.34853187290802817</v>
      </c>
      <c r="U434" s="8">
        <v>5.4229999999999999E-3</v>
      </c>
      <c r="V434" s="8">
        <f t="shared" si="692"/>
        <v>6.3799999999999992E-5</v>
      </c>
      <c r="W434" s="8">
        <f t="shared" si="693"/>
        <v>2.4900709397012539E-4</v>
      </c>
      <c r="X434" s="8">
        <v>2.2014999999999999E-3</v>
      </c>
      <c r="Y434" s="8">
        <f t="shared" si="694"/>
        <v>2.5899999999999999E-5</v>
      </c>
      <c r="Z434" s="8">
        <f t="shared" si="695"/>
        <v>1.0108595194085028E-4</v>
      </c>
      <c r="AA434" s="8">
        <v>2.856E-3</v>
      </c>
      <c r="AB434" s="8">
        <f t="shared" si="696"/>
        <v>3.3600000000000004E-5</v>
      </c>
      <c r="AC434" s="8">
        <f t="shared" si="697"/>
        <v>1.3113853224758955E-4</v>
      </c>
      <c r="AD434" s="8">
        <v>5.4740000000000006E-3</v>
      </c>
      <c r="AE434" s="8">
        <f t="shared" si="698"/>
        <v>6.4400000000000007E-5</v>
      </c>
      <c r="AF434" s="8">
        <f t="shared" si="699"/>
        <v>2.5134885347454666E-4</v>
      </c>
      <c r="AG434" s="8">
        <v>6.9870000000000002E-4</v>
      </c>
      <c r="AH434" s="8">
        <f t="shared" si="700"/>
        <v>8.2200000000000009E-6</v>
      </c>
      <c r="AI434" s="8">
        <f t="shared" si="701"/>
        <v>3.2082105210571018E-5</v>
      </c>
      <c r="AJ434" s="8">
        <v>2.8475000000000001</v>
      </c>
      <c r="AK434" s="8">
        <f t="shared" si="702"/>
        <v>3.3500000000000002E-2</v>
      </c>
      <c r="AL434" s="8">
        <f t="shared" si="703"/>
        <v>0.13074823899685267</v>
      </c>
      <c r="AM434" s="8">
        <v>9.0950000000000006</v>
      </c>
      <c r="AN434" s="8">
        <f t="shared" si="704"/>
        <v>0.10700000000000001</v>
      </c>
      <c r="AO434" s="8">
        <f t="shared" si="705"/>
        <v>0.41761377828845486</v>
      </c>
      <c r="AP434" s="8">
        <v>3.1534999999999997E-8</v>
      </c>
      <c r="AQ434" s="8">
        <f t="shared" si="706"/>
        <v>3.7099999999999996E-10</v>
      </c>
      <c r="AR434" s="8">
        <f t="shared" si="707"/>
        <v>1.447987960233801E-9</v>
      </c>
      <c r="AS434" s="9">
        <v>3.4765E-3</v>
      </c>
      <c r="AT434" s="8">
        <f t="shared" si="708"/>
        <v>4.0899999999999998E-5</v>
      </c>
      <c r="AU434" s="8">
        <f t="shared" si="709"/>
        <v>1.5962993955138133E-4</v>
      </c>
      <c r="AV434" s="9">
        <v>1.4960000000000001E-10</v>
      </c>
      <c r="AW434" s="8">
        <f t="shared" si="710"/>
        <v>1.76E-12</v>
      </c>
      <c r="AX434" s="8">
        <f t="shared" si="711"/>
        <v>6.8691612129689763E-12</v>
      </c>
      <c r="AY434" s="9">
        <v>2.3205000000000002E-7</v>
      </c>
      <c r="AZ434" s="8">
        <f t="shared" si="712"/>
        <v>2.7300000000000003E-9</v>
      </c>
      <c r="BA434" s="8">
        <f t="shared" si="713"/>
        <v>1.0655005745116653E-8</v>
      </c>
      <c r="BB434" s="9">
        <v>3.9355000000000003E-7</v>
      </c>
      <c r="BC434" s="8">
        <f t="shared" si="714"/>
        <v>4.6299999999999999E-9</v>
      </c>
      <c r="BD434" s="8">
        <f t="shared" si="715"/>
        <v>1.807057750911725E-8</v>
      </c>
      <c r="BE434" s="9">
        <v>2.7030000000000002E-6</v>
      </c>
      <c r="BF434" s="8">
        <f t="shared" si="716"/>
        <v>3.18E-8</v>
      </c>
      <c r="BG434" s="8">
        <f t="shared" si="717"/>
        <v>1.2411325373432583E-7</v>
      </c>
      <c r="BH434" s="9">
        <v>1.0965</v>
      </c>
      <c r="BI434" s="8">
        <f t="shared" si="718"/>
        <v>1.29E-2</v>
      </c>
      <c r="BJ434" s="8">
        <f t="shared" si="719"/>
        <v>5.0347829345056702E-2</v>
      </c>
    </row>
    <row r="435" spans="1:62" x14ac:dyDescent="0.25">
      <c r="A435" s="3">
        <v>31103010</v>
      </c>
      <c r="B435" s="2" t="s">
        <v>40</v>
      </c>
      <c r="C435" s="4" t="s">
        <v>5</v>
      </c>
      <c r="D435" s="4" t="s">
        <v>6</v>
      </c>
      <c r="E435" s="4" t="s">
        <v>6</v>
      </c>
      <c r="F435" s="4" t="s">
        <v>64</v>
      </c>
      <c r="G435" s="4">
        <v>50</v>
      </c>
      <c r="H435" s="4">
        <v>1.1708797522109999</v>
      </c>
      <c r="I435" s="8">
        <v>0.33850000000000002</v>
      </c>
      <c r="J435" s="8">
        <f t="shared" si="684"/>
        <v>6.7700000000000008E-3</v>
      </c>
      <c r="K435" s="8">
        <f t="shared" si="685"/>
        <v>7.9268559224684714E-3</v>
      </c>
      <c r="L435" s="8">
        <v>0.33250000000000002</v>
      </c>
      <c r="M435" s="8">
        <f t="shared" si="686"/>
        <v>6.6500000000000005E-3</v>
      </c>
      <c r="N435" s="8">
        <f t="shared" si="687"/>
        <v>7.7863503522031504E-3</v>
      </c>
      <c r="O435" s="8">
        <v>0.37000000000000005</v>
      </c>
      <c r="P435" s="8">
        <f t="shared" si="688"/>
        <v>7.4000000000000012E-3</v>
      </c>
      <c r="Q435" s="8">
        <f t="shared" si="689"/>
        <v>8.6645101663614006E-3</v>
      </c>
      <c r="R435" s="8">
        <v>1.7750000000000001</v>
      </c>
      <c r="S435" s="8">
        <f t="shared" si="690"/>
        <v>3.5500000000000004E-2</v>
      </c>
      <c r="T435" s="8">
        <f t="shared" si="691"/>
        <v>4.1566231203490504E-2</v>
      </c>
      <c r="U435" s="8">
        <v>7.6500000000000005E-3</v>
      </c>
      <c r="V435" s="8">
        <f t="shared" si="692"/>
        <v>1.5300000000000001E-4</v>
      </c>
      <c r="W435" s="8">
        <f t="shared" si="693"/>
        <v>1.7914460208828299E-4</v>
      </c>
      <c r="X435" s="8">
        <v>7.5500000000000003E-4</v>
      </c>
      <c r="Y435" s="8">
        <f t="shared" si="694"/>
        <v>1.5100000000000001E-5</v>
      </c>
      <c r="Z435" s="8">
        <f t="shared" si="695"/>
        <v>1.76802842583861E-5</v>
      </c>
      <c r="AA435" s="8">
        <v>1.7700000000000001E-3</v>
      </c>
      <c r="AB435" s="8">
        <f t="shared" si="696"/>
        <v>3.54E-5</v>
      </c>
      <c r="AC435" s="8">
        <f t="shared" si="697"/>
        <v>4.1449143228269396E-5</v>
      </c>
      <c r="AD435" s="8">
        <v>2.6050000000000004E-4</v>
      </c>
      <c r="AE435" s="8">
        <f t="shared" si="698"/>
        <v>5.2100000000000009E-6</v>
      </c>
      <c r="AF435" s="8">
        <f t="shared" si="699"/>
        <v>6.1002835090193107E-6</v>
      </c>
      <c r="AG435" s="8">
        <v>5.9000000000000004E-5</v>
      </c>
      <c r="AH435" s="8">
        <f t="shared" si="700"/>
        <v>1.1800000000000001E-6</v>
      </c>
      <c r="AI435" s="8">
        <f t="shared" si="701"/>
        <v>1.3816381076089802E-6</v>
      </c>
      <c r="AJ435" s="8">
        <v>2.4250000000000003</v>
      </c>
      <c r="AK435" s="8">
        <f t="shared" si="702"/>
        <v>4.8500000000000008E-2</v>
      </c>
      <c r="AL435" s="8">
        <f t="shared" si="703"/>
        <v>5.678766798223351E-2</v>
      </c>
      <c r="AM435" s="8">
        <v>1.97</v>
      </c>
      <c r="AN435" s="8">
        <f t="shared" si="704"/>
        <v>3.9399999999999998E-2</v>
      </c>
      <c r="AO435" s="8">
        <f t="shared" si="705"/>
        <v>4.6132662237113396E-2</v>
      </c>
      <c r="AP435" s="8">
        <v>1.9000000000000001E-8</v>
      </c>
      <c r="AQ435" s="8">
        <f t="shared" si="706"/>
        <v>3.8000000000000003E-10</v>
      </c>
      <c r="AR435" s="8">
        <f t="shared" si="707"/>
        <v>4.4493430584017999E-10</v>
      </c>
      <c r="AS435" s="9">
        <v>1.1050000000000001E-2</v>
      </c>
      <c r="AT435" s="8">
        <f t="shared" si="708"/>
        <v>2.2100000000000001E-4</v>
      </c>
      <c r="AU435" s="8">
        <f t="shared" si="709"/>
        <v>2.5876442523863101E-4</v>
      </c>
      <c r="AV435" s="9">
        <v>3.3150000000000003E-11</v>
      </c>
      <c r="AW435" s="8">
        <f t="shared" si="710"/>
        <v>6.630000000000001E-13</v>
      </c>
      <c r="AX435" s="8">
        <f t="shared" si="711"/>
        <v>7.762932757158931E-13</v>
      </c>
      <c r="AY435" s="9">
        <v>1.29E-7</v>
      </c>
      <c r="AZ435" s="8">
        <f t="shared" si="712"/>
        <v>2.5800000000000002E-9</v>
      </c>
      <c r="BA435" s="8">
        <f t="shared" si="713"/>
        <v>3.0208697607043802E-9</v>
      </c>
      <c r="BB435" s="9">
        <v>3.9000000000000002E-7</v>
      </c>
      <c r="BC435" s="8">
        <f t="shared" si="714"/>
        <v>7.8000000000000004E-9</v>
      </c>
      <c r="BD435" s="8">
        <f t="shared" si="715"/>
        <v>9.1328620672458006E-9</v>
      </c>
      <c r="BE435" s="9">
        <v>1.5850000000000001E-6</v>
      </c>
      <c r="BF435" s="8">
        <f t="shared" si="716"/>
        <v>3.1699999999999999E-8</v>
      </c>
      <c r="BG435" s="8">
        <f t="shared" si="717"/>
        <v>3.7116888145088695E-8</v>
      </c>
      <c r="BH435" s="9">
        <v>0.56500000000000006</v>
      </c>
      <c r="BI435" s="8">
        <f t="shared" si="718"/>
        <v>1.1300000000000001E-2</v>
      </c>
      <c r="BJ435" s="8">
        <f t="shared" si="719"/>
        <v>1.3230941199984301E-2</v>
      </c>
    </row>
    <row r="436" spans="1:62" ht="14.4" x14ac:dyDescent="0.25">
      <c r="A436" s="3">
        <v>41104020</v>
      </c>
      <c r="B436" s="2" t="s">
        <v>41</v>
      </c>
      <c r="C436" s="4" t="s">
        <v>5</v>
      </c>
      <c r="D436" s="4" t="s">
        <v>37</v>
      </c>
      <c r="E436" s="4" t="s">
        <v>14</v>
      </c>
      <c r="F436" s="4" t="s">
        <v>66</v>
      </c>
      <c r="G436" s="4">
        <v>90</v>
      </c>
      <c r="H436" s="29">
        <v>4.9957536094319828</v>
      </c>
      <c r="I436" s="8">
        <v>6.9749999999999994E-3</v>
      </c>
      <c r="J436" s="8">
        <f t="shared" si="684"/>
        <v>7.75E-5</v>
      </c>
      <c r="K436" s="8">
        <f t="shared" si="685"/>
        <v>3.8717090473097866E-4</v>
      </c>
      <c r="L436" s="8">
        <v>6.7949999999999998E-3</v>
      </c>
      <c r="M436" s="8">
        <f t="shared" si="686"/>
        <v>7.5499999999999992E-5</v>
      </c>
      <c r="N436" s="8">
        <f t="shared" si="687"/>
        <v>3.7717939751211464E-4</v>
      </c>
      <c r="O436" s="8">
        <v>5.3189999999999999E-3</v>
      </c>
      <c r="P436" s="8">
        <f t="shared" si="688"/>
        <v>5.91E-5</v>
      </c>
      <c r="Q436" s="8">
        <f t="shared" si="689"/>
        <v>2.9524903831743021E-4</v>
      </c>
      <c r="R436" s="8">
        <v>7.8030000000000002E-2</v>
      </c>
      <c r="S436" s="8">
        <f t="shared" si="690"/>
        <v>8.6700000000000004E-4</v>
      </c>
      <c r="T436" s="8">
        <f t="shared" si="691"/>
        <v>4.3313183793775292E-3</v>
      </c>
      <c r="U436" s="8">
        <v>3.0509999999999999E-4</v>
      </c>
      <c r="V436" s="8">
        <f t="shared" si="692"/>
        <v>3.3899999999999997E-6</v>
      </c>
      <c r="W436" s="8">
        <f t="shared" si="693"/>
        <v>1.6935604735974421E-5</v>
      </c>
      <c r="X436" s="8">
        <v>3.7530000000000002E-5</v>
      </c>
      <c r="Y436" s="8">
        <f t="shared" si="694"/>
        <v>4.1700000000000004E-7</v>
      </c>
      <c r="Z436" s="8">
        <f t="shared" si="695"/>
        <v>2.0832292551331372E-6</v>
      </c>
      <c r="AA436" s="8">
        <v>5.7600000000000004E-5</v>
      </c>
      <c r="AB436" s="8">
        <f t="shared" si="696"/>
        <v>6.4000000000000001E-7</v>
      </c>
      <c r="AC436" s="8">
        <f t="shared" si="697"/>
        <v>3.1972823100364689E-6</v>
      </c>
      <c r="AD436" s="8">
        <v>8.2889999999999998E-6</v>
      </c>
      <c r="AE436" s="8">
        <f t="shared" si="698"/>
        <v>9.2099999999999998E-8</v>
      </c>
      <c r="AF436" s="8">
        <f t="shared" si="699"/>
        <v>4.6010890742868561E-7</v>
      </c>
      <c r="AG436" s="8">
        <v>2.3039999999999999E-6</v>
      </c>
      <c r="AH436" s="8">
        <f t="shared" si="700"/>
        <v>2.5599999999999998E-8</v>
      </c>
      <c r="AI436" s="8">
        <f t="shared" si="701"/>
        <v>1.2789129240145875E-7</v>
      </c>
      <c r="AJ436" s="8">
        <v>3.2039999999999999E-2</v>
      </c>
      <c r="AK436" s="8">
        <f t="shared" si="702"/>
        <v>3.5599999999999998E-4</v>
      </c>
      <c r="AL436" s="8">
        <f t="shared" si="703"/>
        <v>1.7784882849577858E-3</v>
      </c>
      <c r="AM436" s="8">
        <v>0.16739999999999999</v>
      </c>
      <c r="AN436" s="8">
        <f t="shared" si="704"/>
        <v>1.8599999999999999E-3</v>
      </c>
      <c r="AO436" s="8">
        <f t="shared" si="705"/>
        <v>9.292101713543487E-3</v>
      </c>
      <c r="AP436" s="8">
        <v>3.4019999999999997E-10</v>
      </c>
      <c r="AQ436" s="8">
        <f t="shared" si="706"/>
        <v>3.7799999999999996E-12</v>
      </c>
      <c r="AR436" s="8">
        <f t="shared" si="707"/>
        <v>1.8883948643652895E-11</v>
      </c>
      <c r="AS436" s="9">
        <v>5.5529999999999998E-3</v>
      </c>
      <c r="AT436" s="8">
        <f t="shared" si="708"/>
        <v>6.1699999999999995E-5</v>
      </c>
      <c r="AU436" s="8">
        <f t="shared" si="709"/>
        <v>3.0823799770195333E-4</v>
      </c>
      <c r="AV436" s="9">
        <v>2.7809999999999996E-12</v>
      </c>
      <c r="AW436" s="8">
        <f t="shared" si="710"/>
        <v>3.0899999999999993E-14</v>
      </c>
      <c r="AX436" s="8">
        <f t="shared" si="711"/>
        <v>1.5436878653144823E-13</v>
      </c>
      <c r="AY436" s="9">
        <v>4.5450000000000003E-9</v>
      </c>
      <c r="AZ436" s="8">
        <f t="shared" si="712"/>
        <v>5.0500000000000007E-11</v>
      </c>
      <c r="BA436" s="8">
        <f t="shared" si="713"/>
        <v>2.5228555727631514E-10</v>
      </c>
      <c r="BB436" s="9">
        <v>7.9110000000000005E-9</v>
      </c>
      <c r="BC436" s="8">
        <f t="shared" si="714"/>
        <v>8.7900000000000001E-11</v>
      </c>
      <c r="BD436" s="8">
        <f t="shared" si="715"/>
        <v>4.3912674226907131E-10</v>
      </c>
      <c r="BE436" s="9">
        <v>3.2490000000000002E-8</v>
      </c>
      <c r="BF436" s="8">
        <f t="shared" si="716"/>
        <v>3.6099999999999999E-10</v>
      </c>
      <c r="BG436" s="8">
        <f t="shared" si="717"/>
        <v>1.8034670530049458E-9</v>
      </c>
      <c r="BH436" s="9">
        <v>9.8999999999999991E-3</v>
      </c>
      <c r="BI436" s="8">
        <f t="shared" si="718"/>
        <v>1.0999999999999999E-4</v>
      </c>
      <c r="BJ436" s="8">
        <f t="shared" si="719"/>
        <v>5.4953289703751809E-4</v>
      </c>
    </row>
    <row r="437" spans="1:62" ht="14.4" x14ac:dyDescent="0.25">
      <c r="A437" s="3">
        <v>42111200</v>
      </c>
      <c r="B437" s="2" t="s">
        <v>23</v>
      </c>
      <c r="C437" s="4" t="s">
        <v>5</v>
      </c>
      <c r="D437" s="4" t="s">
        <v>11</v>
      </c>
      <c r="E437" s="4" t="s">
        <v>11</v>
      </c>
      <c r="F437" s="4" t="s">
        <v>11</v>
      </c>
      <c r="G437" s="4">
        <v>30</v>
      </c>
      <c r="H437" s="29">
        <v>0.39029325073687371</v>
      </c>
      <c r="I437" s="8">
        <v>7.17E-2</v>
      </c>
      <c r="J437" s="8">
        <f t="shared" si="684"/>
        <v>2.3900000000000002E-3</v>
      </c>
      <c r="K437" s="8">
        <f t="shared" si="685"/>
        <v>9.3280086926112826E-4</v>
      </c>
      <c r="L437" s="8">
        <v>7.0199999999999999E-2</v>
      </c>
      <c r="M437" s="8">
        <f t="shared" si="686"/>
        <v>2.3400000000000001E-3</v>
      </c>
      <c r="N437" s="8">
        <f t="shared" si="687"/>
        <v>9.1328620672428452E-4</v>
      </c>
      <c r="O437" s="8">
        <v>0.18029999999999999</v>
      </c>
      <c r="P437" s="8">
        <f t="shared" si="688"/>
        <v>6.0099999999999997E-3</v>
      </c>
      <c r="Q437" s="8">
        <f t="shared" si="689"/>
        <v>2.345662436928611E-3</v>
      </c>
      <c r="R437" s="8">
        <v>0.318</v>
      </c>
      <c r="S437" s="8">
        <f t="shared" si="690"/>
        <v>1.06E-2</v>
      </c>
      <c r="T437" s="8">
        <f t="shared" si="691"/>
        <v>4.1371084578108617E-3</v>
      </c>
      <c r="U437" s="8">
        <v>1.0439999999999998E-3</v>
      </c>
      <c r="V437" s="8">
        <f t="shared" si="692"/>
        <v>3.4799999999999992E-5</v>
      </c>
      <c r="W437" s="8">
        <f t="shared" si="693"/>
        <v>1.3582205125643201E-5</v>
      </c>
      <c r="X437" s="8">
        <v>2.184E-4</v>
      </c>
      <c r="Y437" s="8">
        <f t="shared" si="694"/>
        <v>7.2799999999999998E-6</v>
      </c>
      <c r="Z437" s="8">
        <f t="shared" si="695"/>
        <v>2.8413348653644405E-6</v>
      </c>
      <c r="AA437" s="8">
        <v>6.5699999999999992E-4</v>
      </c>
      <c r="AB437" s="8">
        <f t="shared" si="696"/>
        <v>2.1899999999999997E-5</v>
      </c>
      <c r="AC437" s="8">
        <f t="shared" si="697"/>
        <v>8.5474221911375338E-6</v>
      </c>
      <c r="AD437" s="8">
        <v>7.5900000000000002E-5</v>
      </c>
      <c r="AE437" s="8">
        <f t="shared" si="698"/>
        <v>2.5299999999999999E-6</v>
      </c>
      <c r="AF437" s="8">
        <f t="shared" si="699"/>
        <v>9.8744192436429055E-7</v>
      </c>
      <c r="AG437" s="8">
        <v>2.1209999999999999E-5</v>
      </c>
      <c r="AH437" s="8">
        <f t="shared" si="700"/>
        <v>7.0699999999999996E-7</v>
      </c>
      <c r="AI437" s="8">
        <f t="shared" si="701"/>
        <v>2.7593732827096972E-7</v>
      </c>
      <c r="AJ437" s="8">
        <v>0.26549999999999996</v>
      </c>
      <c r="AK437" s="8">
        <f t="shared" si="702"/>
        <v>8.8499999999999985E-3</v>
      </c>
      <c r="AL437" s="8">
        <f t="shared" si="703"/>
        <v>3.4540952690213316E-3</v>
      </c>
      <c r="AM437" s="8">
        <v>0.14309999999999998</v>
      </c>
      <c r="AN437" s="8">
        <f t="shared" si="704"/>
        <v>4.7699999999999991E-3</v>
      </c>
      <c r="AO437" s="8">
        <f t="shared" si="705"/>
        <v>1.8616988060148872E-3</v>
      </c>
      <c r="AP437" s="8">
        <v>3.2699999999999997E-9</v>
      </c>
      <c r="AQ437" s="8">
        <f t="shared" si="706"/>
        <v>1.0899999999999999E-10</v>
      </c>
      <c r="AR437" s="8">
        <f t="shared" si="707"/>
        <v>4.2541964330319228E-11</v>
      </c>
      <c r="AS437" s="9">
        <v>5.2499999999999995E-3</v>
      </c>
      <c r="AT437" s="8">
        <f t="shared" si="708"/>
        <v>1.7499999999999997E-4</v>
      </c>
      <c r="AU437" s="8">
        <f t="shared" si="709"/>
        <v>6.8301318878952888E-5</v>
      </c>
      <c r="AV437" s="9">
        <v>7.2299999999999997E-12</v>
      </c>
      <c r="AW437" s="8">
        <f t="shared" si="710"/>
        <v>2.4099999999999998E-13</v>
      </c>
      <c r="AX437" s="8">
        <f t="shared" si="711"/>
        <v>9.4060673427586558E-14</v>
      </c>
      <c r="AY437" s="9">
        <v>4.2300000000000002E-8</v>
      </c>
      <c r="AZ437" s="8">
        <f t="shared" si="712"/>
        <v>1.4100000000000001E-9</v>
      </c>
      <c r="BA437" s="8">
        <f t="shared" si="713"/>
        <v>5.5031348353899198E-10</v>
      </c>
      <c r="BB437" s="9">
        <v>4.3499999999999999E-8</v>
      </c>
      <c r="BC437" s="8">
        <f t="shared" si="714"/>
        <v>1.45E-9</v>
      </c>
      <c r="BD437" s="8">
        <f t="shared" si="715"/>
        <v>5.6592521356846687E-10</v>
      </c>
      <c r="BE437" s="9">
        <v>3.1499999999999995E-7</v>
      </c>
      <c r="BF437" s="8">
        <f t="shared" si="716"/>
        <v>1.0499999999999998E-8</v>
      </c>
      <c r="BG437" s="8">
        <f t="shared" si="717"/>
        <v>4.0980791327371734E-9</v>
      </c>
      <c r="BH437" s="9">
        <v>0.19679999999999997</v>
      </c>
      <c r="BI437" s="8">
        <f t="shared" si="718"/>
        <v>6.559999999999999E-3</v>
      </c>
      <c r="BJ437" s="8">
        <f t="shared" si="719"/>
        <v>2.560323724833891E-3</v>
      </c>
    </row>
    <row r="438" spans="1:62" ht="14.4" x14ac:dyDescent="0.25">
      <c r="A438" s="3">
        <v>56203010</v>
      </c>
      <c r="B438" s="2" t="s">
        <v>24</v>
      </c>
      <c r="C438" s="4" t="s">
        <v>2</v>
      </c>
      <c r="D438" s="4" t="s">
        <v>2</v>
      </c>
      <c r="E438" s="4" t="s">
        <v>3</v>
      </c>
      <c r="F438" s="4" t="s">
        <v>66</v>
      </c>
      <c r="G438" s="4">
        <v>234</v>
      </c>
      <c r="H438" s="29">
        <v>4.2932257581056108</v>
      </c>
      <c r="I438" s="8">
        <v>4.6566000000000003E-2</v>
      </c>
      <c r="J438" s="8">
        <f t="shared" si="684"/>
        <v>1.9900000000000001E-4</v>
      </c>
      <c r="K438" s="8">
        <f t="shared" si="685"/>
        <v>8.5435192586301662E-4</v>
      </c>
      <c r="L438" s="8">
        <v>4.5396000000000006E-2</v>
      </c>
      <c r="M438" s="8">
        <f t="shared" si="686"/>
        <v>1.9400000000000003E-4</v>
      </c>
      <c r="N438" s="8">
        <f t="shared" si="687"/>
        <v>8.3288579707248864E-4</v>
      </c>
      <c r="O438" s="8">
        <v>0.194688</v>
      </c>
      <c r="P438" s="8">
        <f t="shared" si="688"/>
        <v>8.3199999999999995E-4</v>
      </c>
      <c r="Q438" s="8">
        <f t="shared" si="689"/>
        <v>3.5719638307438678E-3</v>
      </c>
      <c r="R438" s="8">
        <v>0.23306400000000002</v>
      </c>
      <c r="S438" s="8">
        <f t="shared" si="690"/>
        <v>9.9600000000000014E-4</v>
      </c>
      <c r="T438" s="8">
        <f t="shared" si="691"/>
        <v>4.2760528550731891E-3</v>
      </c>
      <c r="U438" s="8">
        <v>7.5348000000000006E-4</v>
      </c>
      <c r="V438" s="8">
        <f t="shared" si="692"/>
        <v>3.2200000000000001E-6</v>
      </c>
      <c r="W438" s="8">
        <f t="shared" si="693"/>
        <v>1.3824186941100066E-5</v>
      </c>
      <c r="X438" s="8">
        <v>1.6848000000000001E-4</v>
      </c>
      <c r="Y438" s="8">
        <f t="shared" si="694"/>
        <v>7.2000000000000009E-7</v>
      </c>
      <c r="Z438" s="8">
        <f t="shared" si="695"/>
        <v>3.09112254583604E-6</v>
      </c>
      <c r="AA438" s="8">
        <v>4.4460000000000002E-4</v>
      </c>
      <c r="AB438" s="8">
        <f t="shared" si="696"/>
        <v>1.9E-6</v>
      </c>
      <c r="AC438" s="8">
        <f t="shared" si="697"/>
        <v>8.1571289404006607E-6</v>
      </c>
      <c r="AD438" s="8">
        <v>1.2589200000000001E-4</v>
      </c>
      <c r="AE438" s="8">
        <f t="shared" si="698"/>
        <v>5.3800000000000008E-7</v>
      </c>
      <c r="AF438" s="8">
        <f t="shared" si="699"/>
        <v>2.3097554578608188E-6</v>
      </c>
      <c r="AG438" s="8">
        <v>1.4016600000000001E-5</v>
      </c>
      <c r="AH438" s="8">
        <f t="shared" si="700"/>
        <v>5.99E-8</v>
      </c>
      <c r="AI438" s="8">
        <f t="shared" si="701"/>
        <v>2.5716422291052608E-7</v>
      </c>
      <c r="AJ438" s="8">
        <v>0.37206000000000006</v>
      </c>
      <c r="AK438" s="8">
        <f t="shared" si="702"/>
        <v>1.5900000000000003E-3</v>
      </c>
      <c r="AL438" s="8">
        <f t="shared" si="703"/>
        <v>6.8262289553879226E-3</v>
      </c>
      <c r="AM438" s="8">
        <v>0.13220999999999999</v>
      </c>
      <c r="AN438" s="8">
        <f t="shared" si="704"/>
        <v>5.6499999999999996E-4</v>
      </c>
      <c r="AO438" s="8">
        <f t="shared" si="705"/>
        <v>2.4256725533296701E-3</v>
      </c>
      <c r="AP438" s="8">
        <v>2.8080000000000002E-9</v>
      </c>
      <c r="AQ438" s="8">
        <f t="shared" si="706"/>
        <v>1.2000000000000001E-11</v>
      </c>
      <c r="AR438" s="8">
        <f t="shared" si="707"/>
        <v>5.1518709097267333E-11</v>
      </c>
      <c r="AS438" s="9">
        <v>1.0623600000000002E-2</v>
      </c>
      <c r="AT438" s="8">
        <f t="shared" si="708"/>
        <v>4.5400000000000006E-5</v>
      </c>
      <c r="AU438" s="8">
        <f t="shared" si="709"/>
        <v>1.9491244941799476E-4</v>
      </c>
      <c r="AV438" s="9">
        <v>5.9669999999999999E-12</v>
      </c>
      <c r="AW438" s="8">
        <f t="shared" si="710"/>
        <v>2.5499999999999999E-14</v>
      </c>
      <c r="AX438" s="8">
        <f t="shared" si="711"/>
        <v>1.0947725683169307E-13</v>
      </c>
      <c r="AY438" s="9">
        <v>2.9483999999999998E-8</v>
      </c>
      <c r="AZ438" s="8">
        <f t="shared" si="712"/>
        <v>1.2599999999999998E-10</v>
      </c>
      <c r="BA438" s="8">
        <f t="shared" si="713"/>
        <v>5.4094644552130686E-10</v>
      </c>
      <c r="BB438" s="9">
        <v>-2.2393800000000001E-8</v>
      </c>
      <c r="BC438" s="8">
        <f t="shared" si="714"/>
        <v>-9.5700000000000003E-11</v>
      </c>
      <c r="BD438" s="8">
        <f t="shared" si="715"/>
        <v>-4.1086170505070696E-10</v>
      </c>
      <c r="BE438" s="9">
        <v>1.2144600000000001E-7</v>
      </c>
      <c r="BF438" s="8">
        <f t="shared" si="716"/>
        <v>5.1900000000000007E-10</v>
      </c>
      <c r="BG438" s="8">
        <f t="shared" si="717"/>
        <v>2.2281841684568125E-9</v>
      </c>
      <c r="BH438" s="9">
        <v>0.17222400000000002</v>
      </c>
      <c r="BI438" s="8">
        <f t="shared" si="718"/>
        <v>7.3600000000000011E-4</v>
      </c>
      <c r="BJ438" s="8">
        <f t="shared" si="719"/>
        <v>3.1598141579657298E-3</v>
      </c>
    </row>
    <row r="439" spans="1:62" ht="14.4" x14ac:dyDescent="0.25">
      <c r="A439" s="3">
        <v>56205008</v>
      </c>
      <c r="B439" s="2" t="s">
        <v>25</v>
      </c>
      <c r="C439" s="4" t="s">
        <v>2</v>
      </c>
      <c r="D439" s="4" t="s">
        <v>2</v>
      </c>
      <c r="E439" s="4" t="s">
        <v>17</v>
      </c>
      <c r="F439" s="4" t="s">
        <v>66</v>
      </c>
      <c r="G439" s="4">
        <v>140</v>
      </c>
      <c r="H439" s="29">
        <v>3.1223460058949897</v>
      </c>
      <c r="I439" s="8">
        <v>0.20440000000000003</v>
      </c>
      <c r="J439" s="8">
        <f t="shared" si="684"/>
        <v>1.4600000000000001E-3</v>
      </c>
      <c r="K439" s="8">
        <f t="shared" si="685"/>
        <v>4.5586251686066852E-3</v>
      </c>
      <c r="L439" s="8">
        <v>0.11886000000000001</v>
      </c>
      <c r="M439" s="8">
        <f t="shared" si="686"/>
        <v>8.4900000000000004E-4</v>
      </c>
      <c r="N439" s="8">
        <f t="shared" si="687"/>
        <v>2.6508717590048463E-3</v>
      </c>
      <c r="O439" s="8">
        <v>0.13370000000000001</v>
      </c>
      <c r="P439" s="8">
        <f t="shared" si="688"/>
        <v>9.5500000000000012E-4</v>
      </c>
      <c r="Q439" s="8">
        <f t="shared" si="689"/>
        <v>2.9818404356297154E-3</v>
      </c>
      <c r="R439" s="8">
        <v>0.81620000000000004</v>
      </c>
      <c r="S439" s="8">
        <f t="shared" si="690"/>
        <v>5.8300000000000001E-3</v>
      </c>
      <c r="T439" s="8">
        <f t="shared" si="691"/>
        <v>1.8203277214367791E-2</v>
      </c>
      <c r="U439" s="8">
        <v>3.0940000000000004E-3</v>
      </c>
      <c r="V439" s="8">
        <f t="shared" si="692"/>
        <v>2.2100000000000002E-5</v>
      </c>
      <c r="W439" s="8">
        <f t="shared" si="693"/>
        <v>6.9003846730279278E-5</v>
      </c>
      <c r="X439" s="8">
        <v>3.0940000000000004E-4</v>
      </c>
      <c r="Y439" s="8">
        <f t="shared" si="694"/>
        <v>2.2100000000000004E-6</v>
      </c>
      <c r="Z439" s="8">
        <f t="shared" si="695"/>
        <v>6.9003846730279282E-6</v>
      </c>
      <c r="AA439" s="8">
        <v>4.9140000000000002E-4</v>
      </c>
      <c r="AB439" s="8">
        <f t="shared" si="696"/>
        <v>3.5100000000000003E-6</v>
      </c>
      <c r="AC439" s="8">
        <f t="shared" si="697"/>
        <v>1.0959434480691415E-5</v>
      </c>
      <c r="AD439" s="8">
        <v>1.582E-4</v>
      </c>
      <c r="AE439" s="8">
        <f t="shared" si="698"/>
        <v>1.13E-6</v>
      </c>
      <c r="AF439" s="8">
        <f t="shared" si="699"/>
        <v>3.5282509866613384E-6</v>
      </c>
      <c r="AG439" s="8">
        <v>1.2278000000000002E-5</v>
      </c>
      <c r="AH439" s="8">
        <f t="shared" si="700"/>
        <v>8.7700000000000011E-8</v>
      </c>
      <c r="AI439" s="8">
        <f t="shared" si="701"/>
        <v>2.7382974471699061E-7</v>
      </c>
      <c r="AJ439" s="8">
        <v>2.198</v>
      </c>
      <c r="AK439" s="8">
        <f t="shared" si="702"/>
        <v>1.5699999999999999E-2</v>
      </c>
      <c r="AL439" s="8">
        <f t="shared" si="703"/>
        <v>4.9020832292551331E-2</v>
      </c>
      <c r="AM439" s="8">
        <v>0.70700000000000007</v>
      </c>
      <c r="AN439" s="8">
        <f t="shared" si="704"/>
        <v>5.0500000000000007E-3</v>
      </c>
      <c r="AO439" s="8">
        <f t="shared" si="705"/>
        <v>1.5767847329769699E-2</v>
      </c>
      <c r="AP439" s="8">
        <v>7.028000000000001E-9</v>
      </c>
      <c r="AQ439" s="8">
        <f t="shared" si="706"/>
        <v>5.0200000000000005E-11</v>
      </c>
      <c r="AR439" s="8">
        <f t="shared" si="707"/>
        <v>1.5674176949592848E-10</v>
      </c>
      <c r="AS439" s="9">
        <v>4.3260000000000007E-2</v>
      </c>
      <c r="AT439" s="8">
        <f t="shared" si="708"/>
        <v>3.0900000000000003E-4</v>
      </c>
      <c r="AU439" s="8">
        <f t="shared" si="709"/>
        <v>9.6480491582155194E-4</v>
      </c>
      <c r="AV439" s="9">
        <v>1.0934E-11</v>
      </c>
      <c r="AW439" s="8">
        <f t="shared" si="710"/>
        <v>7.8100000000000003E-14</v>
      </c>
      <c r="AX439" s="8">
        <f t="shared" si="711"/>
        <v>2.4385522306039869E-13</v>
      </c>
      <c r="AY439" s="9">
        <v>4.2560000000000005E-8</v>
      </c>
      <c r="AZ439" s="8">
        <f t="shared" si="712"/>
        <v>3.0400000000000004E-10</v>
      </c>
      <c r="BA439" s="8">
        <f t="shared" si="713"/>
        <v>9.4919318579207706E-10</v>
      </c>
      <c r="BB439" s="9">
        <v>1.0164000000000002E-7</v>
      </c>
      <c r="BC439" s="8">
        <f t="shared" si="714"/>
        <v>7.2600000000000008E-10</v>
      </c>
      <c r="BD439" s="8">
        <f t="shared" si="715"/>
        <v>2.2668232002797628E-9</v>
      </c>
      <c r="BE439" s="9">
        <v>5.0260000000000007E-7</v>
      </c>
      <c r="BF439" s="8">
        <f t="shared" si="716"/>
        <v>3.5900000000000006E-9</v>
      </c>
      <c r="BG439" s="8">
        <f t="shared" si="717"/>
        <v>1.1209222161163014E-8</v>
      </c>
      <c r="BH439" s="9">
        <v>0.19180000000000003</v>
      </c>
      <c r="BI439" s="8">
        <f t="shared" si="718"/>
        <v>1.3700000000000001E-3</v>
      </c>
      <c r="BJ439" s="8">
        <f t="shared" si="719"/>
        <v>4.2776140280761359E-3</v>
      </c>
    </row>
    <row r="440" spans="1:62" ht="14.4" x14ac:dyDescent="0.25">
      <c r="A440" s="3">
        <v>63107010</v>
      </c>
      <c r="B440" s="2" t="s">
        <v>26</v>
      </c>
      <c r="C440" s="4" t="s">
        <v>18</v>
      </c>
      <c r="D440" s="4" t="s">
        <v>19</v>
      </c>
      <c r="E440" s="4" t="s">
        <v>19</v>
      </c>
      <c r="F440" s="4" t="s">
        <v>66</v>
      </c>
      <c r="G440" s="4">
        <v>140</v>
      </c>
      <c r="H440" s="29">
        <v>9.367038017684969</v>
      </c>
      <c r="I440" s="8">
        <v>2.7720000000000005E-2</v>
      </c>
      <c r="J440" s="8">
        <f t="shared" si="684"/>
        <v>1.9800000000000004E-4</v>
      </c>
      <c r="K440" s="8">
        <f t="shared" si="685"/>
        <v>1.8546735275016242E-3</v>
      </c>
      <c r="L440" s="8">
        <v>2.6460000000000004E-2</v>
      </c>
      <c r="M440" s="8">
        <f t="shared" si="686"/>
        <v>1.8900000000000004E-4</v>
      </c>
      <c r="N440" s="8">
        <f t="shared" si="687"/>
        <v>1.7703701853424595E-3</v>
      </c>
      <c r="O440" s="8">
        <v>1.1676000000000001E-2</v>
      </c>
      <c r="P440" s="8">
        <f t="shared" si="688"/>
        <v>8.3400000000000008E-5</v>
      </c>
      <c r="Q440" s="8">
        <f t="shared" si="689"/>
        <v>7.8121097067492646E-4</v>
      </c>
      <c r="R440" s="8">
        <v>0.29960000000000003</v>
      </c>
      <c r="S440" s="8">
        <f t="shared" si="690"/>
        <v>2.1400000000000004E-3</v>
      </c>
      <c r="T440" s="8">
        <f t="shared" si="691"/>
        <v>2.0045461357845837E-2</v>
      </c>
      <c r="U440" s="8">
        <v>1.1298000000000002E-3</v>
      </c>
      <c r="V440" s="8">
        <f t="shared" si="692"/>
        <v>8.0700000000000024E-6</v>
      </c>
      <c r="W440" s="8">
        <f t="shared" si="693"/>
        <v>7.5591996802717721E-5</v>
      </c>
      <c r="X440" s="8">
        <v>2.3520000000000002E-4</v>
      </c>
      <c r="Y440" s="8">
        <f t="shared" si="694"/>
        <v>1.6800000000000002E-6</v>
      </c>
      <c r="Z440" s="8">
        <f t="shared" si="695"/>
        <v>1.5736623869710751E-5</v>
      </c>
      <c r="AA440" s="8">
        <v>9.9540000000000002E-4</v>
      </c>
      <c r="AB440" s="8">
        <f t="shared" si="696"/>
        <v>7.1100000000000005E-6</v>
      </c>
      <c r="AC440" s="8">
        <f t="shared" si="697"/>
        <v>6.6599640305740128E-5</v>
      </c>
      <c r="AD440" s="8">
        <v>5.9500000000000003E-5</v>
      </c>
      <c r="AE440" s="8">
        <f t="shared" si="698"/>
        <v>4.2500000000000001E-7</v>
      </c>
      <c r="AF440" s="8">
        <f t="shared" si="699"/>
        <v>3.9809911575161121E-6</v>
      </c>
      <c r="AG440" s="8">
        <v>3.2480000000000001E-5</v>
      </c>
      <c r="AH440" s="8">
        <f t="shared" si="700"/>
        <v>2.3200000000000001E-7</v>
      </c>
      <c r="AI440" s="8">
        <f t="shared" si="701"/>
        <v>2.173152820102913E-6</v>
      </c>
      <c r="AJ440" s="8">
        <v>0.22680000000000003</v>
      </c>
      <c r="AK440" s="8">
        <f t="shared" si="702"/>
        <v>1.6200000000000001E-3</v>
      </c>
      <c r="AL440" s="8">
        <f t="shared" si="703"/>
        <v>1.5174601588649651E-2</v>
      </c>
      <c r="AM440" s="8">
        <v>0.19320000000000001</v>
      </c>
      <c r="AN440" s="8">
        <f t="shared" si="704"/>
        <v>1.3800000000000002E-3</v>
      </c>
      <c r="AO440" s="8">
        <f t="shared" si="705"/>
        <v>1.2926512464405258E-2</v>
      </c>
      <c r="AP440" s="8">
        <v>2.0020000000000003E-9</v>
      </c>
      <c r="AQ440" s="8">
        <f t="shared" si="706"/>
        <v>1.4300000000000002E-11</v>
      </c>
      <c r="AR440" s="8">
        <f t="shared" si="707"/>
        <v>1.3394864365289507E-10</v>
      </c>
      <c r="AS440" s="9">
        <v>3.3600000000000005E-2</v>
      </c>
      <c r="AT440" s="8">
        <f t="shared" si="708"/>
        <v>2.4000000000000003E-4</v>
      </c>
      <c r="AU440" s="8">
        <f t="shared" si="709"/>
        <v>2.248089124244393E-3</v>
      </c>
      <c r="AV440" s="9">
        <v>4.2560000000000004E-12</v>
      </c>
      <c r="AW440" s="8">
        <f t="shared" si="710"/>
        <v>3.0400000000000002E-14</v>
      </c>
      <c r="AX440" s="8">
        <f t="shared" si="711"/>
        <v>2.8475795573762308E-13</v>
      </c>
      <c r="AY440" s="9">
        <v>5.922000000000001E-8</v>
      </c>
      <c r="AZ440" s="8">
        <f t="shared" si="712"/>
        <v>4.2300000000000009E-10</v>
      </c>
      <c r="BA440" s="8">
        <f t="shared" si="713"/>
        <v>3.9622570814807424E-9</v>
      </c>
      <c r="BB440" s="9">
        <v>1.6660000000000002E-8</v>
      </c>
      <c r="BC440" s="8">
        <f t="shared" si="714"/>
        <v>1.19E-10</v>
      </c>
      <c r="BD440" s="8">
        <f t="shared" si="715"/>
        <v>1.1146775241045114E-9</v>
      </c>
      <c r="BE440" s="9">
        <v>1.5400000000000003E-7</v>
      </c>
      <c r="BF440" s="8">
        <f t="shared" si="716"/>
        <v>1.1000000000000001E-9</v>
      </c>
      <c r="BG440" s="8">
        <f t="shared" si="717"/>
        <v>1.0303741819453468E-8</v>
      </c>
      <c r="BH440" s="9">
        <v>4.2000000000000003E-2</v>
      </c>
      <c r="BI440" s="8">
        <f t="shared" si="718"/>
        <v>3.0000000000000003E-4</v>
      </c>
      <c r="BJ440" s="8">
        <f t="shared" si="719"/>
        <v>2.8101114053054911E-3</v>
      </c>
    </row>
    <row r="441" spans="1:62" ht="14.4" x14ac:dyDescent="0.3">
      <c r="A441" s="3">
        <v>75113000</v>
      </c>
      <c r="B441" s="2" t="s">
        <v>27</v>
      </c>
      <c r="C441" s="4" t="s">
        <v>4</v>
      </c>
      <c r="D441" s="4" t="s">
        <v>4</v>
      </c>
      <c r="E441" s="4" t="s">
        <v>13</v>
      </c>
      <c r="F441" s="4" t="s">
        <v>66</v>
      </c>
      <c r="G441" s="4">
        <v>85</v>
      </c>
      <c r="H441" s="42">
        <v>10.147624519158716</v>
      </c>
      <c r="I441" s="8">
        <v>3.0345E-2</v>
      </c>
      <c r="J441" s="8">
        <f t="shared" si="684"/>
        <v>3.57E-4</v>
      </c>
      <c r="K441" s="8">
        <f t="shared" si="685"/>
        <v>3.6227019533396619E-3</v>
      </c>
      <c r="L441" s="8">
        <v>2.9155000000000004E-2</v>
      </c>
      <c r="M441" s="8">
        <f t="shared" si="686"/>
        <v>3.4300000000000004E-4</v>
      </c>
      <c r="N441" s="8">
        <f t="shared" si="687"/>
        <v>3.48063521007144E-3</v>
      </c>
      <c r="O441" s="8">
        <v>1.6745000000000003E-2</v>
      </c>
      <c r="P441" s="8">
        <f t="shared" si="688"/>
        <v>1.9700000000000005E-4</v>
      </c>
      <c r="Q441" s="8">
        <f t="shared" si="689"/>
        <v>1.9990820302742676E-3</v>
      </c>
      <c r="R441" s="8">
        <v>0.26095000000000002</v>
      </c>
      <c r="S441" s="8">
        <f t="shared" si="690"/>
        <v>3.0700000000000002E-3</v>
      </c>
      <c r="T441" s="8">
        <f t="shared" si="691"/>
        <v>3.1153207273817263E-2</v>
      </c>
      <c r="U441" s="8">
        <v>6.0605000000000001E-4</v>
      </c>
      <c r="V441" s="8">
        <f t="shared" si="692"/>
        <v>7.1300000000000003E-6</v>
      </c>
      <c r="W441" s="8">
        <f t="shared" si="693"/>
        <v>7.2352562821601649E-5</v>
      </c>
      <c r="X441" s="8">
        <v>1.1475000000000001E-4</v>
      </c>
      <c r="Y441" s="8">
        <f t="shared" si="694"/>
        <v>1.3500000000000002E-6</v>
      </c>
      <c r="Z441" s="8">
        <f t="shared" si="695"/>
        <v>1.3699293100864269E-5</v>
      </c>
      <c r="AA441" s="8">
        <v>1.5215000000000001E-4</v>
      </c>
      <c r="AB441" s="8">
        <f t="shared" si="696"/>
        <v>1.7900000000000002E-6</v>
      </c>
      <c r="AC441" s="8">
        <f t="shared" si="697"/>
        <v>1.8164247889294104E-5</v>
      </c>
      <c r="AD441" s="8">
        <v>2.1334999999999998E-5</v>
      </c>
      <c r="AE441" s="8">
        <f t="shared" si="698"/>
        <v>2.5099999999999996E-7</v>
      </c>
      <c r="AF441" s="8">
        <f t="shared" si="699"/>
        <v>2.5470537543088374E-6</v>
      </c>
      <c r="AG441" s="8">
        <v>4.4285E-6</v>
      </c>
      <c r="AH441" s="8">
        <f t="shared" si="700"/>
        <v>5.2100000000000003E-8</v>
      </c>
      <c r="AI441" s="8">
        <f t="shared" si="701"/>
        <v>5.2869123744816915E-7</v>
      </c>
      <c r="AJ441" s="8">
        <v>0.17</v>
      </c>
      <c r="AK441" s="8">
        <f t="shared" si="702"/>
        <v>2E-3</v>
      </c>
      <c r="AL441" s="8">
        <f t="shared" si="703"/>
        <v>2.0295249038317434E-2</v>
      </c>
      <c r="AM441" s="8">
        <v>0.1343</v>
      </c>
      <c r="AN441" s="8">
        <f t="shared" si="704"/>
        <v>1.58E-3</v>
      </c>
      <c r="AO441" s="8">
        <f t="shared" si="705"/>
        <v>1.6033246740270773E-2</v>
      </c>
      <c r="AP441" s="8">
        <v>2.9325E-9</v>
      </c>
      <c r="AQ441" s="8">
        <f t="shared" si="706"/>
        <v>3.4499999999999997E-11</v>
      </c>
      <c r="AR441" s="8">
        <f t="shared" si="707"/>
        <v>3.5009304591097571E-10</v>
      </c>
      <c r="AS441" s="9">
        <v>5.3720000000000009E-3</v>
      </c>
      <c r="AT441" s="8">
        <f t="shared" si="708"/>
        <v>6.3200000000000005E-5</v>
      </c>
      <c r="AU441" s="8">
        <f t="shared" si="709"/>
        <v>6.4132986961083088E-4</v>
      </c>
      <c r="AV441" s="9">
        <v>6.4175000000000001E-12</v>
      </c>
      <c r="AW441" s="8">
        <f t="shared" si="710"/>
        <v>7.5500000000000006E-14</v>
      </c>
      <c r="AX441" s="8">
        <f t="shared" si="711"/>
        <v>7.6614565119648317E-13</v>
      </c>
      <c r="AY441" s="9">
        <v>1.3175000000000001E-8</v>
      </c>
      <c r="AZ441" s="8">
        <f t="shared" si="712"/>
        <v>1.5500000000000001E-10</v>
      </c>
      <c r="BA441" s="8">
        <f t="shared" si="713"/>
        <v>1.5728818004696012E-9</v>
      </c>
      <c r="BB441" s="9">
        <v>2.3205000000000005E-8</v>
      </c>
      <c r="BC441" s="8">
        <f t="shared" si="714"/>
        <v>2.7300000000000004E-10</v>
      </c>
      <c r="BD441" s="8">
        <f t="shared" si="715"/>
        <v>2.7703014937303299E-9</v>
      </c>
      <c r="BE441" s="9">
        <v>1.2665000000000001E-7</v>
      </c>
      <c r="BF441" s="8">
        <f t="shared" si="716"/>
        <v>1.4900000000000002E-9</v>
      </c>
      <c r="BG441" s="8">
        <f t="shared" si="717"/>
        <v>1.511996053354649E-8</v>
      </c>
      <c r="BH441" s="9">
        <v>3.7910000000000006E-2</v>
      </c>
      <c r="BI441" s="8">
        <f t="shared" si="718"/>
        <v>4.4600000000000005E-4</v>
      </c>
      <c r="BJ441" s="8">
        <f t="shared" si="719"/>
        <v>4.5258405355447879E-3</v>
      </c>
    </row>
    <row r="442" spans="1:62" ht="14.4" x14ac:dyDescent="0.25">
      <c r="A442" s="3">
        <v>83106000</v>
      </c>
      <c r="B442" s="2" t="s">
        <v>28</v>
      </c>
      <c r="C442" s="4" t="s">
        <v>16</v>
      </c>
      <c r="D442" s="4" t="s">
        <v>16</v>
      </c>
      <c r="E442" s="4" t="s">
        <v>29</v>
      </c>
      <c r="F442" s="4" t="s">
        <v>66</v>
      </c>
      <c r="G442" s="4">
        <v>30</v>
      </c>
      <c r="H442" s="29">
        <v>0.78058650147374742</v>
      </c>
      <c r="I442" s="8">
        <v>9.2999999999999999E-2</v>
      </c>
      <c r="J442" s="8">
        <f t="shared" si="684"/>
        <v>3.0999999999999999E-3</v>
      </c>
      <c r="K442" s="8">
        <f t="shared" si="685"/>
        <v>2.4198181545686168E-3</v>
      </c>
      <c r="L442" s="8">
        <v>9.1799999999999993E-2</v>
      </c>
      <c r="M442" s="8">
        <f t="shared" si="686"/>
        <v>3.0599999999999998E-3</v>
      </c>
      <c r="N442" s="8">
        <f t="shared" si="687"/>
        <v>2.3885946945096668E-3</v>
      </c>
      <c r="O442" s="8">
        <v>0.17460000000000001</v>
      </c>
      <c r="P442" s="8">
        <f t="shared" si="688"/>
        <v>5.8200000000000005E-3</v>
      </c>
      <c r="Q442" s="8">
        <f t="shared" si="689"/>
        <v>4.5430134385772104E-3</v>
      </c>
      <c r="R442" s="8">
        <v>0.504</v>
      </c>
      <c r="S442" s="8">
        <f t="shared" si="690"/>
        <v>1.6799999999999999E-2</v>
      </c>
      <c r="T442" s="8">
        <f t="shared" si="691"/>
        <v>1.3113853224758956E-2</v>
      </c>
      <c r="U442" s="8">
        <v>9.8700000000000003E-4</v>
      </c>
      <c r="V442" s="8">
        <f t="shared" si="692"/>
        <v>3.29E-5</v>
      </c>
      <c r="W442" s="8">
        <f t="shared" si="693"/>
        <v>2.5681295898486289E-5</v>
      </c>
      <c r="X442" s="8">
        <v>2.2709999999999999E-4</v>
      </c>
      <c r="Y442" s="8">
        <f t="shared" si="694"/>
        <v>7.5699999999999995E-6</v>
      </c>
      <c r="Z442" s="8">
        <f t="shared" si="695"/>
        <v>5.9090398161562675E-6</v>
      </c>
      <c r="AA442" s="8">
        <v>5.6400000000000005E-4</v>
      </c>
      <c r="AB442" s="8">
        <f t="shared" si="696"/>
        <v>1.8800000000000003E-5</v>
      </c>
      <c r="AC442" s="8">
        <f t="shared" si="697"/>
        <v>1.4675026227706453E-5</v>
      </c>
      <c r="AD442" s="8">
        <v>9.2399999999999996E-5</v>
      </c>
      <c r="AE442" s="8">
        <f t="shared" si="698"/>
        <v>3.0799999999999997E-6</v>
      </c>
      <c r="AF442" s="8">
        <f t="shared" si="699"/>
        <v>2.4042064245391418E-6</v>
      </c>
      <c r="AG442" s="8">
        <v>1.9769999999999999E-5</v>
      </c>
      <c r="AH442" s="8">
        <f t="shared" si="700"/>
        <v>6.5899999999999996E-7</v>
      </c>
      <c r="AI442" s="8">
        <f t="shared" si="701"/>
        <v>5.1440650447119954E-7</v>
      </c>
      <c r="AJ442" s="8">
        <v>10.559999999999999</v>
      </c>
      <c r="AK442" s="8">
        <f t="shared" si="702"/>
        <v>0.35199999999999998</v>
      </c>
      <c r="AL442" s="8">
        <f t="shared" si="703"/>
        <v>0.27476644851875909</v>
      </c>
      <c r="AM442" s="8">
        <v>0.51600000000000001</v>
      </c>
      <c r="AN442" s="8">
        <f t="shared" si="704"/>
        <v>1.72E-2</v>
      </c>
      <c r="AO442" s="8">
        <f t="shared" si="705"/>
        <v>1.3426087825348456E-2</v>
      </c>
      <c r="AP442" s="8">
        <v>5.2199999999999998E-9</v>
      </c>
      <c r="AQ442" s="8">
        <f t="shared" si="706"/>
        <v>1.7399999999999999E-10</v>
      </c>
      <c r="AR442" s="8">
        <f t="shared" si="707"/>
        <v>1.3582205125643204E-10</v>
      </c>
      <c r="AS442" s="9">
        <v>6.9300000000000004E-3</v>
      </c>
      <c r="AT442" s="8">
        <f t="shared" si="708"/>
        <v>2.31E-4</v>
      </c>
      <c r="AU442" s="8">
        <f t="shared" si="709"/>
        <v>1.8031548184043564E-4</v>
      </c>
      <c r="AV442" s="9">
        <v>1.248E-11</v>
      </c>
      <c r="AW442" s="8">
        <f t="shared" si="710"/>
        <v>4.1599999999999999E-13</v>
      </c>
      <c r="AX442" s="8">
        <f t="shared" si="711"/>
        <v>3.2472398461307891E-13</v>
      </c>
      <c r="AY442" s="9">
        <v>3.69E-8</v>
      </c>
      <c r="AZ442" s="8">
        <f t="shared" si="712"/>
        <v>1.2299999999999999E-9</v>
      </c>
      <c r="BA442" s="8">
        <f t="shared" si="713"/>
        <v>9.6012139681270934E-10</v>
      </c>
      <c r="BB442" s="9">
        <v>4.7399999999999994E-8</v>
      </c>
      <c r="BC442" s="8">
        <f t="shared" si="714"/>
        <v>1.5799999999999997E-9</v>
      </c>
      <c r="BD442" s="8">
        <f t="shared" si="715"/>
        <v>1.2333266723285206E-9</v>
      </c>
      <c r="BE442" s="9">
        <v>3.8399999999999994E-7</v>
      </c>
      <c r="BF442" s="8">
        <f t="shared" si="716"/>
        <v>1.2799999999999999E-8</v>
      </c>
      <c r="BG442" s="8">
        <f t="shared" si="717"/>
        <v>9.9915072188639658E-9</v>
      </c>
      <c r="BH442" s="9">
        <v>0.21179999999999999</v>
      </c>
      <c r="BI442" s="8">
        <f t="shared" si="718"/>
        <v>7.0599999999999994E-3</v>
      </c>
      <c r="BJ442" s="8">
        <f t="shared" si="719"/>
        <v>5.5109407004046559E-3</v>
      </c>
    </row>
    <row r="443" spans="1:62" x14ac:dyDescent="0.25">
      <c r="A443" s="3">
        <v>92552010</v>
      </c>
      <c r="B443" s="2" t="s">
        <v>68</v>
      </c>
      <c r="C443" s="4" t="s">
        <v>12</v>
      </c>
      <c r="D443" s="4" t="s">
        <v>12</v>
      </c>
      <c r="E443" s="4" t="s">
        <v>69</v>
      </c>
      <c r="F443" s="4" t="s">
        <v>65</v>
      </c>
      <c r="G443" s="4">
        <v>240</v>
      </c>
      <c r="H443" s="4">
        <v>7.8058650147400002</v>
      </c>
      <c r="I443" s="8">
        <v>3.1199999999999999E-4</v>
      </c>
      <c r="J443" s="8">
        <f t="shared" si="684"/>
        <v>1.3E-6</v>
      </c>
      <c r="K443" s="8">
        <f t="shared" si="685"/>
        <v>1.0147624519162001E-5</v>
      </c>
      <c r="L443" s="8">
        <v>2.9759999999999997E-4</v>
      </c>
      <c r="M443" s="8">
        <f t="shared" si="686"/>
        <v>1.2399999999999998E-6</v>
      </c>
      <c r="N443" s="8">
        <f t="shared" si="687"/>
        <v>9.6792726182775992E-6</v>
      </c>
      <c r="O443" s="8">
        <v>4.6799999999999994E-4</v>
      </c>
      <c r="P443" s="8">
        <f t="shared" si="688"/>
        <v>1.9499999999999995E-6</v>
      </c>
      <c r="Q443" s="8">
        <f t="shared" si="689"/>
        <v>1.5221436778742996E-5</v>
      </c>
      <c r="R443" s="8">
        <v>3.1440000000000001E-3</v>
      </c>
      <c r="S443" s="8">
        <f t="shared" si="690"/>
        <v>1.31E-5</v>
      </c>
      <c r="T443" s="8">
        <f t="shared" si="691"/>
        <v>1.02256831693094E-4</v>
      </c>
      <c r="U443" s="8">
        <v>1.8071999999999999E-5</v>
      </c>
      <c r="V443" s="8">
        <f t="shared" si="692"/>
        <v>7.5299999999999993E-8</v>
      </c>
      <c r="W443" s="8">
        <f t="shared" si="693"/>
        <v>5.8778163560992194E-7</v>
      </c>
      <c r="X443" s="8">
        <v>9.3599999999999991E-7</v>
      </c>
      <c r="Y443" s="8">
        <f t="shared" si="694"/>
        <v>3.8999999999999994E-9</v>
      </c>
      <c r="Z443" s="8">
        <f t="shared" si="695"/>
        <v>3.0442873557485996E-8</v>
      </c>
      <c r="AA443" s="8">
        <v>2.0016E-6</v>
      </c>
      <c r="AB443" s="8">
        <f t="shared" si="696"/>
        <v>8.3400000000000006E-9</v>
      </c>
      <c r="AC443" s="8">
        <f t="shared" si="697"/>
        <v>6.5100914222931608E-8</v>
      </c>
      <c r="AD443" s="8">
        <v>4.9199999999999991E-7</v>
      </c>
      <c r="AE443" s="8">
        <f t="shared" si="698"/>
        <v>2.0499999999999997E-9</v>
      </c>
      <c r="AF443" s="8">
        <f t="shared" si="699"/>
        <v>1.6002023280216999E-8</v>
      </c>
      <c r="AG443" s="8">
        <v>1.3127999999999999E-7</v>
      </c>
      <c r="AH443" s="8">
        <f t="shared" si="700"/>
        <v>5.4699999999999997E-10</v>
      </c>
      <c r="AI443" s="8">
        <f t="shared" si="701"/>
        <v>4.2698081630627796E-9</v>
      </c>
      <c r="AJ443" s="8">
        <v>3.1919999999999995E-3</v>
      </c>
      <c r="AK443" s="8">
        <f t="shared" si="702"/>
        <v>1.3299999999999998E-5</v>
      </c>
      <c r="AL443" s="8">
        <f t="shared" si="703"/>
        <v>1.0381800469604199E-4</v>
      </c>
      <c r="AM443" s="8">
        <v>2.7119999999999996E-3</v>
      </c>
      <c r="AN443" s="8">
        <f t="shared" si="704"/>
        <v>1.1299999999999999E-5</v>
      </c>
      <c r="AO443" s="8">
        <f t="shared" si="705"/>
        <v>8.8206274666561985E-5</v>
      </c>
      <c r="AP443" s="8">
        <v>2.7119999999999999E-11</v>
      </c>
      <c r="AQ443" s="8">
        <f t="shared" si="706"/>
        <v>1.13E-13</v>
      </c>
      <c r="AR443" s="8">
        <f t="shared" si="707"/>
        <v>8.8206274666561996E-13</v>
      </c>
      <c r="AS443" s="9">
        <v>3.2639999999999999E-5</v>
      </c>
      <c r="AT443" s="8">
        <f t="shared" si="708"/>
        <v>1.36E-7</v>
      </c>
      <c r="AU443" s="8">
        <f t="shared" si="709"/>
        <v>1.0615976420046401E-6</v>
      </c>
      <c r="AV443" s="9">
        <v>3.3600000000000003E-14</v>
      </c>
      <c r="AW443" s="8">
        <f t="shared" si="710"/>
        <v>1.4000000000000001E-16</v>
      </c>
      <c r="AX443" s="8">
        <f t="shared" si="711"/>
        <v>1.0928211020636001E-15</v>
      </c>
      <c r="AY443" s="9">
        <v>1.4160000000000001E-10</v>
      </c>
      <c r="AZ443" s="8">
        <f t="shared" si="712"/>
        <v>5.9000000000000001E-13</v>
      </c>
      <c r="BA443" s="8">
        <f t="shared" si="713"/>
        <v>4.6054603586966004E-12</v>
      </c>
      <c r="BB443" s="9">
        <v>1.0295999999999998E-9</v>
      </c>
      <c r="BC443" s="8">
        <f t="shared" si="714"/>
        <v>4.2899999999999997E-12</v>
      </c>
      <c r="BD443" s="8">
        <f t="shared" si="715"/>
        <v>3.3487160913234597E-11</v>
      </c>
      <c r="BE443" s="9">
        <v>2.0975999999999999E-9</v>
      </c>
      <c r="BF443" s="8">
        <f t="shared" si="716"/>
        <v>8.7399999999999987E-12</v>
      </c>
      <c r="BG443" s="8">
        <f t="shared" si="717"/>
        <v>6.8223260228827593E-11</v>
      </c>
      <c r="BH443" s="9">
        <v>6.1440000000000008E-4</v>
      </c>
      <c r="BI443" s="8">
        <f t="shared" si="718"/>
        <v>2.5600000000000005E-6</v>
      </c>
      <c r="BJ443" s="8">
        <f t="shared" si="719"/>
        <v>1.9983014437734403E-5</v>
      </c>
    </row>
    <row r="444" spans="1:62" x14ac:dyDescent="0.25">
      <c r="A444" s="17"/>
      <c r="B444" s="18"/>
      <c r="C444" s="22" t="s">
        <v>76</v>
      </c>
      <c r="D444" s="18"/>
      <c r="E444" s="18"/>
      <c r="F444" s="18"/>
      <c r="G444" s="17"/>
      <c r="H444" s="17"/>
      <c r="I444" s="19"/>
      <c r="J444" s="19"/>
      <c r="K444" s="20">
        <f>SUM(K430:K443)</f>
        <v>0.10075209509417253</v>
      </c>
      <c r="L444" s="19"/>
      <c r="M444" s="19"/>
      <c r="N444" s="20">
        <f>SUM(N430:N443)</f>
        <v>8.4426674826400094E-2</v>
      </c>
      <c r="O444" s="19"/>
      <c r="P444" s="19"/>
      <c r="Q444" s="20">
        <f>SUM(Q430:Q443)</f>
        <v>7.9556080456614719E-2</v>
      </c>
      <c r="R444" s="19"/>
      <c r="S444" s="19"/>
      <c r="T444" s="20">
        <f>SUM(T430:T443)</f>
        <v>0.72708182419944389</v>
      </c>
      <c r="U444" s="19"/>
      <c r="V444" s="19"/>
      <c r="W444" s="20">
        <f>SUM(W430:W443)</f>
        <v>1.0435824861368421E-3</v>
      </c>
      <c r="X444" s="19"/>
      <c r="Y444" s="19"/>
      <c r="Z444" s="20">
        <f>SUM(Z430:Z443)</f>
        <v>2.7940922091223034E-4</v>
      </c>
      <c r="AA444" s="19"/>
      <c r="AB444" s="19"/>
      <c r="AC444" s="20">
        <f>SUM(AC430:AC443)</f>
        <v>6.1891720162862913E-4</v>
      </c>
      <c r="AD444" s="19"/>
      <c r="AE444" s="19"/>
      <c r="AF444" s="20">
        <f>SUM(AF430:AF443)</f>
        <v>3.084282578558245E-4</v>
      </c>
      <c r="AG444" s="19"/>
      <c r="AH444" s="19"/>
      <c r="AI444" s="20">
        <f>SUM(AI430:AI443)</f>
        <v>4.8975527052006244E-5</v>
      </c>
      <c r="AJ444" s="19"/>
      <c r="AK444" s="19"/>
      <c r="AL444" s="20">
        <f>SUM(AL430:AL443)</f>
        <v>0.71166805090674778</v>
      </c>
      <c r="AM444" s="19"/>
      <c r="AN444" s="19"/>
      <c r="AO444" s="20">
        <f>SUM(AO430:AO443)</f>
        <v>0.97724239084279862</v>
      </c>
      <c r="AP444" s="19"/>
      <c r="AQ444" s="19"/>
      <c r="AR444" s="20">
        <f>SUM(AR430:AR443)</f>
        <v>4.8359847254834837E-9</v>
      </c>
      <c r="AS444" s="19"/>
      <c r="AT444" s="19"/>
      <c r="AU444" s="20">
        <f>SUM(AU430:AU443)</f>
        <v>6.4189409002348855E-3</v>
      </c>
      <c r="AV444" s="19"/>
      <c r="AW444" s="19"/>
      <c r="AX444" s="20">
        <f>SUM(AX430:AX443)</f>
        <v>1.3348005757606289E-11</v>
      </c>
      <c r="AY444" s="19"/>
      <c r="AZ444" s="19"/>
      <c r="BA444" s="20">
        <f>SUM(BA430:BA443)</f>
        <v>4.2707995079183673E-8</v>
      </c>
      <c r="BB444" s="19"/>
      <c r="BC444" s="19"/>
      <c r="BD444" s="20">
        <f>SUM(BD430:BD443)</f>
        <v>5.3001440962684689E-8</v>
      </c>
      <c r="BE444" s="19"/>
      <c r="BF444" s="19"/>
      <c r="BG444" s="20">
        <f>SUM(BG430:BG443)</f>
        <v>3.5701396000900434E-7</v>
      </c>
      <c r="BH444" s="19"/>
      <c r="BI444" s="19"/>
      <c r="BJ444" s="20">
        <f>SUM(BJ430:BJ443)</f>
        <v>0.14346368087126371</v>
      </c>
    </row>
    <row r="447" spans="1:62" x14ac:dyDescent="0.25">
      <c r="A447" s="1" t="s">
        <v>167</v>
      </c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</row>
    <row r="448" spans="1:62" ht="20.399999999999999" x14ac:dyDescent="0.25">
      <c r="C448" s="48" t="s">
        <v>38</v>
      </c>
      <c r="D448" s="49"/>
      <c r="E448" s="49"/>
      <c r="F448" s="49"/>
      <c r="G448" s="49"/>
      <c r="H448" s="12"/>
      <c r="I448" s="50" t="s">
        <v>126</v>
      </c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62"/>
      <c r="BJ448" s="16"/>
    </row>
    <row r="449" spans="1:62" x14ac:dyDescent="0.25">
      <c r="A449" s="51" t="s">
        <v>31</v>
      </c>
      <c r="B449" s="51" t="s">
        <v>71</v>
      </c>
      <c r="C449" s="52" t="s">
        <v>32</v>
      </c>
      <c r="D449" s="53" t="s">
        <v>70</v>
      </c>
      <c r="E449" s="52" t="s">
        <v>0</v>
      </c>
      <c r="F449" s="52" t="s">
        <v>63</v>
      </c>
      <c r="G449" s="52" t="s">
        <v>1</v>
      </c>
      <c r="H449" s="53" t="s">
        <v>74</v>
      </c>
      <c r="I449" s="56" t="s">
        <v>43</v>
      </c>
      <c r="J449" s="57"/>
      <c r="K449" s="58"/>
      <c r="L449" s="56" t="s">
        <v>45</v>
      </c>
      <c r="M449" s="57"/>
      <c r="N449" s="58"/>
      <c r="O449" s="56" t="s">
        <v>44</v>
      </c>
      <c r="P449" s="57"/>
      <c r="Q449" s="58"/>
      <c r="R449" s="56" t="s">
        <v>42</v>
      </c>
      <c r="S449" s="57"/>
      <c r="T449" s="58"/>
      <c r="U449" s="56" t="s">
        <v>46</v>
      </c>
      <c r="V449" s="57"/>
      <c r="W449" s="58"/>
      <c r="X449" s="56" t="s">
        <v>47</v>
      </c>
      <c r="Y449" s="57"/>
      <c r="Z449" s="58"/>
      <c r="AA449" s="56" t="s">
        <v>48</v>
      </c>
      <c r="AB449" s="57"/>
      <c r="AC449" s="58"/>
      <c r="AD449" s="56" t="s">
        <v>49</v>
      </c>
      <c r="AE449" s="57"/>
      <c r="AF449" s="58"/>
      <c r="AG449" s="56" t="s">
        <v>50</v>
      </c>
      <c r="AH449" s="57"/>
      <c r="AI449" s="58"/>
      <c r="AJ449" s="56" t="s">
        <v>51</v>
      </c>
      <c r="AK449" s="57"/>
      <c r="AL449" s="58"/>
      <c r="AM449" s="56" t="s">
        <v>52</v>
      </c>
      <c r="AN449" s="57"/>
      <c r="AO449" s="58"/>
      <c r="AP449" s="57" t="s">
        <v>53</v>
      </c>
      <c r="AQ449" s="57"/>
      <c r="AR449" s="14"/>
      <c r="AS449" s="56" t="s">
        <v>54</v>
      </c>
      <c r="AT449" s="57"/>
      <c r="AU449" s="58"/>
      <c r="AV449" s="56" t="s">
        <v>55</v>
      </c>
      <c r="AW449" s="57"/>
      <c r="AX449" s="58"/>
      <c r="AY449" s="56" t="s">
        <v>56</v>
      </c>
      <c r="AZ449" s="57"/>
      <c r="BA449" s="58"/>
      <c r="BB449" s="59" t="s">
        <v>57</v>
      </c>
      <c r="BC449" s="60"/>
      <c r="BD449" s="61"/>
      <c r="BE449" s="59" t="s">
        <v>58</v>
      </c>
      <c r="BF449" s="60"/>
      <c r="BG449" s="61"/>
      <c r="BH449" s="66" t="s">
        <v>59</v>
      </c>
      <c r="BI449" s="66"/>
      <c r="BJ449" s="66"/>
    </row>
    <row r="450" spans="1:62" x14ac:dyDescent="0.25">
      <c r="A450" s="51"/>
      <c r="B450" s="51"/>
      <c r="C450" s="52"/>
      <c r="D450" s="54"/>
      <c r="E450" s="52"/>
      <c r="F450" s="52"/>
      <c r="G450" s="52"/>
      <c r="H450" s="54"/>
      <c r="I450" s="56" t="s">
        <v>61</v>
      </c>
      <c r="J450" s="58"/>
      <c r="K450" s="14"/>
      <c r="L450" s="56" t="s">
        <v>61</v>
      </c>
      <c r="M450" s="57"/>
      <c r="N450" s="58"/>
      <c r="O450" s="56" t="s">
        <v>62</v>
      </c>
      <c r="P450" s="57"/>
      <c r="Q450" s="58"/>
      <c r="R450" s="10"/>
      <c r="S450" s="11"/>
      <c r="T450" s="14"/>
      <c r="U450" s="56"/>
      <c r="V450" s="57"/>
      <c r="W450" s="58"/>
      <c r="X450" s="56" t="s">
        <v>62</v>
      </c>
      <c r="Y450" s="57"/>
      <c r="Z450" s="14"/>
      <c r="AA450" s="56" t="s">
        <v>62</v>
      </c>
      <c r="AB450" s="57"/>
      <c r="AC450" s="58"/>
      <c r="AD450" s="56" t="s">
        <v>62</v>
      </c>
      <c r="AE450" s="57"/>
      <c r="AF450" s="58"/>
      <c r="AG450" s="56" t="s">
        <v>62</v>
      </c>
      <c r="AH450" s="57"/>
      <c r="AI450" s="58"/>
      <c r="AJ450" s="56" t="s">
        <v>62</v>
      </c>
      <c r="AK450" s="57"/>
      <c r="AL450" s="14"/>
      <c r="AM450" s="56" t="s">
        <v>61</v>
      </c>
      <c r="AN450" s="57"/>
      <c r="AO450" s="58"/>
      <c r="AP450" s="57" t="s">
        <v>61</v>
      </c>
      <c r="AQ450" s="57"/>
      <c r="AR450" s="14"/>
      <c r="AS450" s="56"/>
      <c r="AT450" s="57"/>
      <c r="AU450" s="58"/>
      <c r="AV450" s="56" t="s">
        <v>60</v>
      </c>
      <c r="AW450" s="57"/>
      <c r="AX450" s="14"/>
      <c r="AY450" s="56" t="s">
        <v>60</v>
      </c>
      <c r="AZ450" s="57"/>
      <c r="BA450" s="58"/>
      <c r="BB450" s="63" t="s">
        <v>60</v>
      </c>
      <c r="BC450" s="64"/>
      <c r="BD450" s="65"/>
      <c r="BE450" s="63"/>
      <c r="BF450" s="64"/>
      <c r="BG450" s="65"/>
      <c r="BH450" s="66"/>
      <c r="BI450" s="66"/>
      <c r="BJ450" s="66"/>
    </row>
    <row r="451" spans="1:62" x14ac:dyDescent="0.25">
      <c r="A451" s="51"/>
      <c r="B451" s="51"/>
      <c r="C451" s="52"/>
      <c r="D451" s="55"/>
      <c r="E451" s="52"/>
      <c r="F451" s="52"/>
      <c r="G451" s="52"/>
      <c r="H451" s="54"/>
      <c r="I451" s="13" t="s">
        <v>36</v>
      </c>
      <c r="J451" s="24" t="s">
        <v>72</v>
      </c>
      <c r="K451" s="23" t="s">
        <v>73</v>
      </c>
      <c r="L451" s="13" t="s">
        <v>36</v>
      </c>
      <c r="M451" s="24" t="s">
        <v>72</v>
      </c>
      <c r="N451" s="23" t="s">
        <v>75</v>
      </c>
      <c r="O451" s="13" t="s">
        <v>36</v>
      </c>
      <c r="P451" s="24" t="s">
        <v>72</v>
      </c>
      <c r="Q451" s="23" t="s">
        <v>75</v>
      </c>
      <c r="R451" s="13" t="s">
        <v>36</v>
      </c>
      <c r="S451" s="24" t="s">
        <v>72</v>
      </c>
      <c r="T451" s="23" t="s">
        <v>75</v>
      </c>
      <c r="U451" s="13" t="s">
        <v>36</v>
      </c>
      <c r="V451" s="24" t="s">
        <v>72</v>
      </c>
      <c r="W451" s="23" t="s">
        <v>75</v>
      </c>
      <c r="X451" s="13" t="s">
        <v>36</v>
      </c>
      <c r="Y451" s="23" t="s">
        <v>72</v>
      </c>
      <c r="Z451" s="23" t="s">
        <v>75</v>
      </c>
      <c r="AA451" s="13" t="s">
        <v>36</v>
      </c>
      <c r="AB451" s="23" t="s">
        <v>72</v>
      </c>
      <c r="AC451" s="23" t="s">
        <v>75</v>
      </c>
      <c r="AD451" s="13" t="s">
        <v>36</v>
      </c>
      <c r="AE451" s="24" t="s">
        <v>72</v>
      </c>
      <c r="AF451" s="23" t="s">
        <v>75</v>
      </c>
      <c r="AG451" s="13" t="s">
        <v>36</v>
      </c>
      <c r="AH451" s="24" t="s">
        <v>72</v>
      </c>
      <c r="AI451" s="23" t="s">
        <v>75</v>
      </c>
      <c r="AJ451" s="13" t="s">
        <v>36</v>
      </c>
      <c r="AK451" s="23" t="s">
        <v>72</v>
      </c>
      <c r="AL451" s="23" t="s">
        <v>75</v>
      </c>
      <c r="AM451" s="13" t="s">
        <v>36</v>
      </c>
      <c r="AN451" s="24" t="s">
        <v>72</v>
      </c>
      <c r="AO451" s="23" t="s">
        <v>75</v>
      </c>
      <c r="AP451" s="23" t="s">
        <v>36</v>
      </c>
      <c r="AQ451" s="23" t="s">
        <v>72</v>
      </c>
      <c r="AR451" s="23" t="s">
        <v>75</v>
      </c>
      <c r="AS451" s="13" t="s">
        <v>36</v>
      </c>
      <c r="AT451" s="24" t="s">
        <v>72</v>
      </c>
      <c r="AU451" s="23" t="s">
        <v>75</v>
      </c>
      <c r="AV451" s="13" t="s">
        <v>36</v>
      </c>
      <c r="AW451" s="23" t="s">
        <v>72</v>
      </c>
      <c r="AX451" s="23" t="s">
        <v>75</v>
      </c>
      <c r="AY451" s="13" t="s">
        <v>36</v>
      </c>
      <c r="AZ451" s="24" t="s">
        <v>72</v>
      </c>
      <c r="BA451" s="23" t="s">
        <v>75</v>
      </c>
      <c r="BB451" s="13" t="s">
        <v>36</v>
      </c>
      <c r="BC451" s="24" t="s">
        <v>72</v>
      </c>
      <c r="BD451" s="23" t="s">
        <v>75</v>
      </c>
      <c r="BE451" s="13" t="s">
        <v>36</v>
      </c>
      <c r="BF451" s="24" t="s">
        <v>72</v>
      </c>
      <c r="BG451" s="23" t="s">
        <v>75</v>
      </c>
      <c r="BH451" s="23" t="s">
        <v>36</v>
      </c>
      <c r="BI451" s="24" t="s">
        <v>72</v>
      </c>
      <c r="BJ451" s="13" t="s">
        <v>75</v>
      </c>
    </row>
    <row r="452" spans="1:62" ht="14.4" x14ac:dyDescent="0.25">
      <c r="A452" s="3">
        <v>11111000</v>
      </c>
      <c r="B452" s="2" t="s">
        <v>30</v>
      </c>
      <c r="C452" s="4" t="s">
        <v>7</v>
      </c>
      <c r="D452" s="4" t="s">
        <v>34</v>
      </c>
      <c r="E452" s="4" t="s">
        <v>9</v>
      </c>
      <c r="F452" s="4" t="s">
        <v>34</v>
      </c>
      <c r="G452" s="4">
        <v>244</v>
      </c>
      <c r="H452" s="26">
        <v>7.8526663885775729</v>
      </c>
      <c r="I452" s="8">
        <v>0.62951999999999997</v>
      </c>
      <c r="J452" s="8">
        <f>(I452/$G452)</f>
        <v>2.5799999999999998E-3</v>
      </c>
      <c r="K452" s="8">
        <f>(J452*$H452)</f>
        <v>2.0259879282530136E-2</v>
      </c>
      <c r="L452" s="8">
        <v>0.40503999999999996</v>
      </c>
      <c r="M452" s="8">
        <f>(L452/$G452)</f>
        <v>1.6599999999999998E-3</v>
      </c>
      <c r="N452" s="8">
        <f>(M452*$H452)</f>
        <v>1.303542620503877E-2</v>
      </c>
      <c r="O452" s="8">
        <v>0.29768</v>
      </c>
      <c r="P452" s="8">
        <f>(O452/$G452)</f>
        <v>1.2199999999999999E-3</v>
      </c>
      <c r="Q452" s="8">
        <f>(P452*$H452)</f>
        <v>9.5802529940646388E-3</v>
      </c>
      <c r="R452" s="8">
        <v>2.0349599999999999</v>
      </c>
      <c r="S452" s="8">
        <f>(R452/$G452)</f>
        <v>8.3400000000000002E-3</v>
      </c>
      <c r="T452" s="8">
        <f>(S452*$H452)</f>
        <v>6.5491237680736961E-2</v>
      </c>
      <c r="U452" s="8">
        <v>2.7328000000000001E-3</v>
      </c>
      <c r="V452" s="8">
        <f>(U452/$G452)</f>
        <v>1.1199999999999999E-5</v>
      </c>
      <c r="W452" s="8">
        <f>(V452*$H452)</f>
        <v>8.7949863552068809E-5</v>
      </c>
      <c r="X452" s="8">
        <v>1.02724E-3</v>
      </c>
      <c r="Y452" s="8">
        <f>(X452/$G452)</f>
        <v>4.2100000000000003E-6</v>
      </c>
      <c r="Z452" s="8">
        <f>(Y452*$H452)</f>
        <v>3.3059725495911586E-5</v>
      </c>
      <c r="AA452" s="8">
        <v>2.6595999999999998E-3</v>
      </c>
      <c r="AB452" s="8">
        <f>(AA452/$G452)</f>
        <v>1.0899999999999999E-5</v>
      </c>
      <c r="AC452" s="8">
        <f>(AB452*$H452)</f>
        <v>8.5594063635495535E-5</v>
      </c>
      <c r="AD452" s="8">
        <v>2.5375999999999996E-4</v>
      </c>
      <c r="AE452" s="8">
        <f>(AD452/$G452)</f>
        <v>1.0399999999999998E-6</v>
      </c>
      <c r="AF452" s="8">
        <f>(AE452*$H452)</f>
        <v>8.1667730441206746E-6</v>
      </c>
      <c r="AG452" s="8">
        <v>8.9059999999999991E-5</v>
      </c>
      <c r="AH452" s="8">
        <f>(AG452/$G452)</f>
        <v>3.6499999999999995E-7</v>
      </c>
      <c r="AI452" s="8">
        <f>(AH452*$H452)</f>
        <v>2.8662232318308138E-6</v>
      </c>
      <c r="AJ452" s="8">
        <v>1.70312</v>
      </c>
      <c r="AK452" s="8">
        <f>(AJ452/$G452)</f>
        <v>6.9800000000000001E-3</v>
      </c>
      <c r="AL452" s="8">
        <f>(AK452*$H452)</f>
        <v>5.4811611392271462E-2</v>
      </c>
      <c r="AM452" s="8">
        <v>3.1719999999999997</v>
      </c>
      <c r="AN452" s="8">
        <f>(AM452/$G452)</f>
        <v>1.2999999999999999E-2</v>
      </c>
      <c r="AO452" s="8">
        <f>(AN452*$H452)</f>
        <v>0.10208466305150844</v>
      </c>
      <c r="AP452" s="8">
        <v>1.8885599999999999E-8</v>
      </c>
      <c r="AQ452" s="8">
        <f>(AP452/$G452)</f>
        <v>7.7399999999999999E-11</v>
      </c>
      <c r="AR452" s="8">
        <f>(AQ452*$H452)</f>
        <v>6.0779637847590412E-10</v>
      </c>
      <c r="AS452" s="9">
        <v>2.07888E-2</v>
      </c>
      <c r="AT452" s="8">
        <f>(AS452/$G452)</f>
        <v>8.5199999999999997E-5</v>
      </c>
      <c r="AU452" s="8">
        <f>(AT452*$H452)</f>
        <v>6.6904717630680919E-4</v>
      </c>
      <c r="AV452" s="9">
        <v>3.6844000000000001E-11</v>
      </c>
      <c r="AW452" s="8">
        <f>(AV452/$G452)</f>
        <v>1.5100000000000001E-13</v>
      </c>
      <c r="AX452" s="8">
        <f>(AW452*$H452)</f>
        <v>1.1857526246752136E-12</v>
      </c>
      <c r="AY452" s="9">
        <v>1.77876E-7</v>
      </c>
      <c r="AZ452" s="8">
        <f>(AY452/$G452)</f>
        <v>7.2899999999999996E-10</v>
      </c>
      <c r="BA452" s="8">
        <f>(AZ452*$H452)</f>
        <v>5.7245937972730506E-9</v>
      </c>
      <c r="BB452" s="9">
        <v>1.60064E-7</v>
      </c>
      <c r="BC452" s="8">
        <f>(BB452/$G452)</f>
        <v>6.5600000000000001E-10</v>
      </c>
      <c r="BD452" s="8">
        <f>(BC452*$H452)</f>
        <v>5.1513491509068883E-9</v>
      </c>
      <c r="BE452" s="9">
        <v>1.59088E-6</v>
      </c>
      <c r="BF452" s="8">
        <f>(BE452/$G452)</f>
        <v>6.5199999999999998E-9</v>
      </c>
      <c r="BG452" s="8">
        <f>(BF452*$H452)</f>
        <v>5.1199384853525776E-8</v>
      </c>
      <c r="BH452" s="9">
        <v>0.56607999999999992</v>
      </c>
      <c r="BI452" s="8">
        <f>(BH452/$G452)</f>
        <v>2.3199999999999996E-3</v>
      </c>
      <c r="BJ452" s="8">
        <f>(BI452*$H452)</f>
        <v>1.8218186021499966E-2</v>
      </c>
    </row>
    <row r="453" spans="1:62" ht="14.4" x14ac:dyDescent="0.3">
      <c r="A453" s="3">
        <v>21500100</v>
      </c>
      <c r="B453" s="2" t="s">
        <v>21</v>
      </c>
      <c r="C453" s="4" t="s">
        <v>5</v>
      </c>
      <c r="D453" s="4" t="s">
        <v>35</v>
      </c>
      <c r="E453" s="4" t="s">
        <v>10</v>
      </c>
      <c r="F453" s="4" t="s">
        <v>35</v>
      </c>
      <c r="G453" s="4">
        <v>85</v>
      </c>
      <c r="H453" s="30">
        <v>6.2821331108620579E-2</v>
      </c>
      <c r="I453" s="8">
        <v>3.1705000000000001</v>
      </c>
      <c r="J453" s="8">
        <f t="shared" ref="J453:J465" si="720">(I453/$G453)</f>
        <v>3.73E-2</v>
      </c>
      <c r="K453" s="8">
        <f t="shared" ref="K453:K465" si="721">(J453*$H453)</f>
        <v>2.3432356503515477E-3</v>
      </c>
      <c r="L453" s="8">
        <v>2.2270000000000003</v>
      </c>
      <c r="M453" s="8">
        <f t="shared" ref="M453:M465" si="722">(L453/$G453)</f>
        <v>2.6200000000000005E-2</v>
      </c>
      <c r="N453" s="8">
        <f t="shared" ref="N453:N465" si="723">(M453*$H453)</f>
        <v>1.6459188750458595E-3</v>
      </c>
      <c r="O453" s="8">
        <v>2.2270000000000003</v>
      </c>
      <c r="P453" s="8">
        <f t="shared" ref="P453:P465" si="724">(O453/$G453)</f>
        <v>2.6200000000000005E-2</v>
      </c>
      <c r="Q453" s="8">
        <f t="shared" ref="Q453:Q465" si="725">(P453*$H453)</f>
        <v>1.6459188750458595E-3</v>
      </c>
      <c r="R453" s="8">
        <v>15.13</v>
      </c>
      <c r="S453" s="8">
        <f t="shared" ref="S453:S465" si="726">(R453/$G453)</f>
        <v>0.17800000000000002</v>
      </c>
      <c r="T453" s="8">
        <f t="shared" ref="T453:T465" si="727">(S453*$H453)</f>
        <v>1.1182196937334464E-2</v>
      </c>
      <c r="U453" s="8">
        <v>2.4225E-2</v>
      </c>
      <c r="V453" s="8">
        <f t="shared" ref="V453:V465" si="728">(U453/$G453)</f>
        <v>2.8499999999999999E-4</v>
      </c>
      <c r="W453" s="8">
        <f t="shared" ref="W453:W465" si="729">(V453*$H453)</f>
        <v>1.7904079365956864E-5</v>
      </c>
      <c r="X453" s="8">
        <v>8.1855000000000001E-3</v>
      </c>
      <c r="Y453" s="8">
        <f t="shared" ref="Y453:Y465" si="730">(X453/$G453)</f>
        <v>9.6299999999999996E-5</v>
      </c>
      <c r="Z453" s="8">
        <f t="shared" ref="Z453:Z465" si="731">(Y453*$H453)</f>
        <v>6.0496941857601615E-6</v>
      </c>
      <c r="AA453" s="8">
        <v>2.4309999999999998E-2</v>
      </c>
      <c r="AB453" s="8">
        <f t="shared" ref="AB453:AB465" si="732">(AA453/$G453)</f>
        <v>2.8599999999999996E-4</v>
      </c>
      <c r="AC453" s="8">
        <f t="shared" ref="AC453:AC465" si="733">(AB453*$H453)</f>
        <v>1.7966900697065482E-5</v>
      </c>
      <c r="AD453" s="8">
        <v>2.346E-3</v>
      </c>
      <c r="AE453" s="8">
        <f t="shared" ref="AE453:AE465" si="734">(AD453/$G453)</f>
        <v>2.76E-5</v>
      </c>
      <c r="AF453" s="8">
        <f t="shared" ref="AF453:AF465" si="735">(AE453*$H453)</f>
        <v>1.7338687385979279E-6</v>
      </c>
      <c r="AG453" s="8">
        <v>8.585E-4</v>
      </c>
      <c r="AH453" s="8">
        <f t="shared" ref="AH453:AH465" si="736">(AG453/$G453)</f>
        <v>1.01E-5</v>
      </c>
      <c r="AI453" s="8">
        <f t="shared" ref="AI453:AI465" si="737">(AH453*$H453)</f>
        <v>6.3449544419706784E-7</v>
      </c>
      <c r="AJ453" s="8">
        <v>9.6050000000000004</v>
      </c>
      <c r="AK453" s="8">
        <f t="shared" ref="AK453:AK465" si="738">(AJ453/$G453)</f>
        <v>0.113</v>
      </c>
      <c r="AL453" s="8">
        <f t="shared" ref="AL453:AL465" si="739">(AK453*$H453)</f>
        <v>7.0988104152741255E-3</v>
      </c>
      <c r="AM453" s="8">
        <v>25.500000000000004</v>
      </c>
      <c r="AN453" s="8">
        <f t="shared" ref="AN453:AN465" si="740">(AM453/$G453)</f>
        <v>0.30000000000000004</v>
      </c>
      <c r="AO453" s="8">
        <f t="shared" ref="AO453:AO465" si="741">(AN453*$H453)</f>
        <v>1.8846399332586177E-2</v>
      </c>
      <c r="AP453" s="8">
        <v>1.2665000000000001E-7</v>
      </c>
      <c r="AQ453" s="8">
        <f t="shared" ref="AQ453:AQ465" si="742">(AP453/$G453)</f>
        <v>1.4900000000000002E-9</v>
      </c>
      <c r="AR453" s="8">
        <f t="shared" ref="AR453:AR465" si="743">(AQ453*$H453)</f>
        <v>9.3603783351844671E-11</v>
      </c>
      <c r="AS453" s="9">
        <v>7.1060000000000014E-5</v>
      </c>
      <c r="AT453" s="8">
        <f t="shared" ref="AT453:AT465" si="744">(AS453/$G453)</f>
        <v>8.3600000000000013E-7</v>
      </c>
      <c r="AU453" s="8">
        <f t="shared" ref="AU453:AU465" si="745">(AT453*$H453)</f>
        <v>5.2518632806806814E-8</v>
      </c>
      <c r="AV453" s="9">
        <v>2.6350000000000002E-10</v>
      </c>
      <c r="AW453" s="8">
        <f t="shared" ref="AW453:AW465" si="746">(AV453/$G453)</f>
        <v>3.1000000000000001E-12</v>
      </c>
      <c r="AX453" s="8">
        <f t="shared" ref="AX453:AX465" si="747">(AW453*$H453)</f>
        <v>1.947461264367238E-13</v>
      </c>
      <c r="AY453" s="9">
        <v>1.547E-6</v>
      </c>
      <c r="AZ453" s="8">
        <f t="shared" ref="AZ453:AZ465" si="748">(AY453/$G453)</f>
        <v>1.8200000000000001E-8</v>
      </c>
      <c r="BA453" s="8">
        <f t="shared" ref="BA453:BA465" si="749">(AZ453*$H453)</f>
        <v>1.1433482261768946E-9</v>
      </c>
      <c r="BB453" s="9">
        <v>1.3090000000000003E-6</v>
      </c>
      <c r="BC453" s="8">
        <f t="shared" ref="BC453:BC465" si="750">(BB453/$G453)</f>
        <v>1.5400000000000002E-8</v>
      </c>
      <c r="BD453" s="8">
        <f t="shared" ref="BD453:BD465" si="751">(BC453*$H453)</f>
        <v>9.6744849907275715E-10</v>
      </c>
      <c r="BE453" s="9">
        <v>9.6900000000000004E-6</v>
      </c>
      <c r="BF453" s="8">
        <f t="shared" ref="BF453:BF465" si="752">(BE453/$G453)</f>
        <v>1.14E-7</v>
      </c>
      <c r="BG453" s="8">
        <f t="shared" ref="BG453:BG465" si="753">(BF453*$H453)</f>
        <v>7.1616317463827457E-9</v>
      </c>
      <c r="BH453" s="9">
        <v>3.6804999999999999</v>
      </c>
      <c r="BI453" s="8">
        <f t="shared" ref="BI453:BI465" si="754">(BH453/$G453)</f>
        <v>4.3299999999999998E-2</v>
      </c>
      <c r="BJ453" s="8">
        <f t="shared" ref="BJ453:BJ465" si="755">(BI453*$H453)</f>
        <v>2.7201636370032711E-3</v>
      </c>
    </row>
    <row r="454" spans="1:62" x14ac:dyDescent="0.25">
      <c r="A454" s="3">
        <v>24144210</v>
      </c>
      <c r="B454" s="2" t="s">
        <v>67</v>
      </c>
      <c r="C454" s="4" t="s">
        <v>5</v>
      </c>
      <c r="D454" s="4" t="s">
        <v>15</v>
      </c>
      <c r="E454" s="4" t="s">
        <v>15</v>
      </c>
      <c r="F454" s="4" t="s">
        <v>15</v>
      </c>
      <c r="G454" s="4">
        <v>85</v>
      </c>
      <c r="H454" s="4">
        <v>1.9913146818830001</v>
      </c>
      <c r="I454" s="8">
        <v>0.44115000000000004</v>
      </c>
      <c r="J454" s="8">
        <f t="shared" si="720"/>
        <v>5.1900000000000002E-3</v>
      </c>
      <c r="K454" s="8">
        <f t="shared" si="721"/>
        <v>1.0334923198972772E-2</v>
      </c>
      <c r="L454" s="8">
        <v>0.41395000000000004</v>
      </c>
      <c r="M454" s="8">
        <f t="shared" si="722"/>
        <v>4.8700000000000002E-3</v>
      </c>
      <c r="N454" s="8">
        <f t="shared" si="723"/>
        <v>9.6977025007702108E-3</v>
      </c>
      <c r="O454" s="8">
        <v>0.73865000000000003</v>
      </c>
      <c r="P454" s="8">
        <f t="shared" si="724"/>
        <v>8.6899999999999998E-3</v>
      </c>
      <c r="Q454" s="8">
        <f t="shared" si="725"/>
        <v>1.730452458556327E-2</v>
      </c>
      <c r="R454" s="8">
        <v>3.9865000000000004</v>
      </c>
      <c r="S454" s="8">
        <f t="shared" si="726"/>
        <v>4.6900000000000004E-2</v>
      </c>
      <c r="T454" s="8">
        <f t="shared" si="727"/>
        <v>9.3392658580312718E-2</v>
      </c>
      <c r="U454" s="8">
        <v>5.4060000000000011E-3</v>
      </c>
      <c r="V454" s="8">
        <f t="shared" si="728"/>
        <v>6.3600000000000014E-5</v>
      </c>
      <c r="W454" s="8">
        <f t="shared" si="729"/>
        <v>1.2664761376775883E-4</v>
      </c>
      <c r="X454" s="8">
        <v>1.6234999999999999E-3</v>
      </c>
      <c r="Y454" s="8">
        <f t="shared" si="730"/>
        <v>1.91E-5</v>
      </c>
      <c r="Z454" s="8">
        <f t="shared" si="731"/>
        <v>3.8034110423965302E-5</v>
      </c>
      <c r="AA454" s="8">
        <v>4.8365000000000005E-3</v>
      </c>
      <c r="AB454" s="8">
        <f t="shared" si="732"/>
        <v>5.6900000000000007E-5</v>
      </c>
      <c r="AC454" s="8">
        <f t="shared" si="733"/>
        <v>1.1330580539914272E-4</v>
      </c>
      <c r="AD454" s="8">
        <v>6.9614999999999998E-4</v>
      </c>
      <c r="AE454" s="8">
        <f t="shared" si="734"/>
        <v>8.1899999999999995E-6</v>
      </c>
      <c r="AF454" s="8">
        <f t="shared" si="735"/>
        <v>1.6308867244621769E-5</v>
      </c>
      <c r="AG454" s="8">
        <v>1.6405000000000003E-4</v>
      </c>
      <c r="AH454" s="8">
        <f t="shared" si="736"/>
        <v>1.9300000000000002E-6</v>
      </c>
      <c r="AI454" s="8">
        <f t="shared" si="737"/>
        <v>3.8432373360341903E-6</v>
      </c>
      <c r="AJ454" s="8">
        <v>2.2015000000000002</v>
      </c>
      <c r="AK454" s="8">
        <f t="shared" si="738"/>
        <v>2.5900000000000003E-2</v>
      </c>
      <c r="AL454" s="8">
        <f t="shared" si="739"/>
        <v>5.1575050260769709E-2</v>
      </c>
      <c r="AM454" s="8">
        <v>4.3520000000000003</v>
      </c>
      <c r="AN454" s="8">
        <f t="shared" si="740"/>
        <v>5.1200000000000002E-2</v>
      </c>
      <c r="AO454" s="8">
        <f t="shared" si="741"/>
        <v>0.10195531171240961</v>
      </c>
      <c r="AP454" s="8">
        <v>3.7400000000000004E-8</v>
      </c>
      <c r="AQ454" s="8">
        <f t="shared" si="742"/>
        <v>4.4000000000000003E-10</v>
      </c>
      <c r="AR454" s="8">
        <f t="shared" si="743"/>
        <v>8.7617846002852008E-10</v>
      </c>
      <c r="AS454" s="9">
        <v>2.0060000000000001E-2</v>
      </c>
      <c r="AT454" s="8">
        <f t="shared" si="744"/>
        <v>2.3600000000000002E-4</v>
      </c>
      <c r="AU454" s="8">
        <f t="shared" si="745"/>
        <v>4.6995026492438805E-4</v>
      </c>
      <c r="AV454" s="9">
        <v>5.4654999999999998E-11</v>
      </c>
      <c r="AW454" s="8">
        <f t="shared" si="746"/>
        <v>6.4299999999999999E-13</v>
      </c>
      <c r="AX454" s="8">
        <f t="shared" si="747"/>
        <v>1.280415340450769E-12</v>
      </c>
      <c r="AY454" s="9">
        <v>3.0005000000000004E-7</v>
      </c>
      <c r="AZ454" s="8">
        <f t="shared" si="748"/>
        <v>3.5300000000000004E-9</v>
      </c>
      <c r="BA454" s="8">
        <f t="shared" si="749"/>
        <v>7.0293408270469911E-9</v>
      </c>
      <c r="BB454" s="9">
        <v>2.7370000000000002E-7</v>
      </c>
      <c r="BC454" s="8">
        <f t="shared" si="750"/>
        <v>3.2200000000000005E-9</v>
      </c>
      <c r="BD454" s="8">
        <f t="shared" si="751"/>
        <v>6.4120332756632616E-9</v>
      </c>
      <c r="BE454" s="9">
        <v>1.8020000000000001E-6</v>
      </c>
      <c r="BF454" s="8">
        <f t="shared" si="752"/>
        <v>2.1200000000000001E-8</v>
      </c>
      <c r="BG454" s="8">
        <f t="shared" si="753"/>
        <v>4.2215871255919604E-8</v>
      </c>
      <c r="BH454" s="9">
        <v>0.91800000000000015</v>
      </c>
      <c r="BI454" s="8">
        <f t="shared" si="754"/>
        <v>1.0800000000000002E-2</v>
      </c>
      <c r="BJ454" s="8">
        <f t="shared" si="755"/>
        <v>2.1506198564336405E-2</v>
      </c>
    </row>
    <row r="455" spans="1:62" ht="14.4" x14ac:dyDescent="0.25">
      <c r="A455" s="3">
        <v>25221405</v>
      </c>
      <c r="B455" s="2" t="s">
        <v>39</v>
      </c>
      <c r="C455" s="4" t="s">
        <v>5</v>
      </c>
      <c r="D455" s="4" t="s">
        <v>33</v>
      </c>
      <c r="E455" s="4" t="s">
        <v>20</v>
      </c>
      <c r="F455" s="4" t="s">
        <v>33</v>
      </c>
      <c r="G455" s="4">
        <v>55</v>
      </c>
      <c r="H455" s="26">
        <v>0.78526663885775727</v>
      </c>
      <c r="I455" s="8">
        <v>0.39049999999999996</v>
      </c>
      <c r="J455" s="8">
        <f t="shared" si="720"/>
        <v>7.0999999999999995E-3</v>
      </c>
      <c r="K455" s="8">
        <f t="shared" si="721"/>
        <v>5.5753931358900766E-3</v>
      </c>
      <c r="L455" s="8">
        <v>0.27609999999999996</v>
      </c>
      <c r="M455" s="8">
        <f t="shared" si="722"/>
        <v>5.0199999999999993E-3</v>
      </c>
      <c r="N455" s="8">
        <f t="shared" si="723"/>
        <v>3.9420385270659405E-3</v>
      </c>
      <c r="O455" s="8">
        <v>0.23540000000000003</v>
      </c>
      <c r="P455" s="8">
        <f t="shared" si="724"/>
        <v>4.2800000000000008E-3</v>
      </c>
      <c r="Q455" s="8">
        <f t="shared" si="725"/>
        <v>3.3609412143112017E-3</v>
      </c>
      <c r="R455" s="8">
        <v>4.3614999999999995</v>
      </c>
      <c r="S455" s="8">
        <f t="shared" si="726"/>
        <v>7.9299999999999995E-2</v>
      </c>
      <c r="T455" s="8">
        <f t="shared" si="727"/>
        <v>6.2271644461420146E-2</v>
      </c>
      <c r="U455" s="8">
        <v>2.7445E-3</v>
      </c>
      <c r="V455" s="8">
        <f t="shared" si="728"/>
        <v>4.99E-5</v>
      </c>
      <c r="W455" s="8">
        <f t="shared" si="729"/>
        <v>3.9184805279002087E-5</v>
      </c>
      <c r="X455" s="8">
        <v>9.2949999999999988E-4</v>
      </c>
      <c r="Y455" s="8">
        <f t="shared" si="730"/>
        <v>1.6899999999999997E-5</v>
      </c>
      <c r="Z455" s="8">
        <f t="shared" si="731"/>
        <v>1.3271006196696096E-5</v>
      </c>
      <c r="AA455" s="8">
        <v>2.8435000000000001E-3</v>
      </c>
      <c r="AB455" s="8">
        <f t="shared" si="732"/>
        <v>5.1700000000000003E-5</v>
      </c>
      <c r="AC455" s="8">
        <f t="shared" si="733"/>
        <v>4.0598285228946053E-5</v>
      </c>
      <c r="AD455" s="8">
        <v>2.9040000000000001E-4</v>
      </c>
      <c r="AE455" s="8">
        <f t="shared" si="734"/>
        <v>5.2800000000000003E-6</v>
      </c>
      <c r="AF455" s="8">
        <f t="shared" si="735"/>
        <v>4.1462078531689583E-6</v>
      </c>
      <c r="AG455" s="8">
        <v>1.8480000000000002E-4</v>
      </c>
      <c r="AH455" s="8">
        <f t="shared" si="736"/>
        <v>3.3600000000000004E-6</v>
      </c>
      <c r="AI455" s="8">
        <f t="shared" si="737"/>
        <v>2.6384959065620648E-6</v>
      </c>
      <c r="AJ455" s="8">
        <v>1.4080000000000001</v>
      </c>
      <c r="AK455" s="8">
        <f t="shared" si="738"/>
        <v>2.5600000000000001E-2</v>
      </c>
      <c r="AL455" s="8">
        <f t="shared" si="739"/>
        <v>2.0102825954758586E-2</v>
      </c>
      <c r="AM455" s="8">
        <v>22.605</v>
      </c>
      <c r="AN455" s="8">
        <f t="shared" si="740"/>
        <v>0.41100000000000003</v>
      </c>
      <c r="AO455" s="8">
        <f t="shared" si="741"/>
        <v>0.32274458857053828</v>
      </c>
      <c r="AP455" s="8">
        <v>1.8205E-8</v>
      </c>
      <c r="AQ455" s="8">
        <f t="shared" si="742"/>
        <v>3.3099999999999999E-10</v>
      </c>
      <c r="AR455" s="8">
        <f t="shared" si="743"/>
        <v>2.5992325746191764E-10</v>
      </c>
      <c r="AS455" s="9">
        <v>6.2699999999999992E-2</v>
      </c>
      <c r="AT455" s="8">
        <f t="shared" si="744"/>
        <v>1.14E-3</v>
      </c>
      <c r="AU455" s="8">
        <f t="shared" si="745"/>
        <v>8.9520396829784329E-4</v>
      </c>
      <c r="AV455" s="9">
        <v>3.1075E-11</v>
      </c>
      <c r="AW455" s="8">
        <f t="shared" si="746"/>
        <v>5.6500000000000002E-13</v>
      </c>
      <c r="AX455" s="8">
        <f t="shared" si="747"/>
        <v>4.4367565095463286E-13</v>
      </c>
      <c r="AY455" s="9">
        <v>1.8094999999999999E-7</v>
      </c>
      <c r="AZ455" s="8">
        <f t="shared" si="748"/>
        <v>3.2899999999999996E-9</v>
      </c>
      <c r="BA455" s="8">
        <f t="shared" si="749"/>
        <v>2.583527241842021E-9</v>
      </c>
      <c r="BB455" s="9">
        <v>1.5069999999999999E-7</v>
      </c>
      <c r="BC455" s="8">
        <f t="shared" si="750"/>
        <v>2.7400000000000001E-9</v>
      </c>
      <c r="BD455" s="8">
        <f t="shared" si="751"/>
        <v>2.151630590470255E-9</v>
      </c>
      <c r="BE455" s="9">
        <v>1.1990000000000001E-6</v>
      </c>
      <c r="BF455" s="8">
        <f t="shared" si="752"/>
        <v>2.18E-8</v>
      </c>
      <c r="BG455" s="8">
        <f t="shared" si="753"/>
        <v>1.7118812727099109E-8</v>
      </c>
      <c r="BH455" s="9">
        <v>0.42349999999999999</v>
      </c>
      <c r="BI455" s="8">
        <f t="shared" si="754"/>
        <v>7.6999999999999994E-3</v>
      </c>
      <c r="BJ455" s="8">
        <f t="shared" si="755"/>
        <v>6.0465531192047308E-3</v>
      </c>
    </row>
    <row r="456" spans="1:62" ht="14.4" x14ac:dyDescent="0.25">
      <c r="A456" s="3">
        <v>26137120</v>
      </c>
      <c r="B456" s="2" t="s">
        <v>22</v>
      </c>
      <c r="C456" s="4" t="s">
        <v>5</v>
      </c>
      <c r="D456" s="4" t="s">
        <v>8</v>
      </c>
      <c r="E456" s="4" t="s">
        <v>8</v>
      </c>
      <c r="F456" s="4" t="s">
        <v>8</v>
      </c>
      <c r="G456" s="4">
        <v>85</v>
      </c>
      <c r="H456" s="26">
        <v>3.9263331942887865</v>
      </c>
      <c r="I456" s="8">
        <v>0.68254999999999999</v>
      </c>
      <c r="J456" s="8">
        <f t="shared" si="720"/>
        <v>8.0300000000000007E-3</v>
      </c>
      <c r="K456" s="8">
        <f t="shared" si="721"/>
        <v>3.1528455550138959E-2</v>
      </c>
      <c r="L456" s="8">
        <v>0.66555000000000009</v>
      </c>
      <c r="M456" s="8">
        <f t="shared" si="722"/>
        <v>7.8300000000000002E-3</v>
      </c>
      <c r="N456" s="8">
        <f t="shared" si="723"/>
        <v>3.0743188911281197E-2</v>
      </c>
      <c r="O456" s="8">
        <v>0.39950000000000002</v>
      </c>
      <c r="P456" s="8">
        <f t="shared" si="724"/>
        <v>4.7000000000000002E-3</v>
      </c>
      <c r="Q456" s="8">
        <f t="shared" si="725"/>
        <v>1.8453766013157298E-2</v>
      </c>
      <c r="R456" s="8">
        <v>7.5905000000000005</v>
      </c>
      <c r="S456" s="8">
        <f t="shared" si="726"/>
        <v>8.9300000000000004E-2</v>
      </c>
      <c r="T456" s="8">
        <f t="shared" si="727"/>
        <v>0.35062155424998864</v>
      </c>
      <c r="U456" s="8">
        <v>5.4229999999999999E-3</v>
      </c>
      <c r="V456" s="8">
        <f t="shared" si="728"/>
        <v>6.3799999999999992E-5</v>
      </c>
      <c r="W456" s="8">
        <f t="shared" si="729"/>
        <v>2.5050005779562453E-4</v>
      </c>
      <c r="X456" s="8">
        <v>2.2014999999999999E-3</v>
      </c>
      <c r="Y456" s="8">
        <f t="shared" si="730"/>
        <v>2.5899999999999999E-5</v>
      </c>
      <c r="Z456" s="8">
        <f t="shared" si="731"/>
        <v>1.0169202973207957E-4</v>
      </c>
      <c r="AA456" s="8">
        <v>2.856E-3</v>
      </c>
      <c r="AB456" s="8">
        <f t="shared" si="732"/>
        <v>3.3600000000000004E-5</v>
      </c>
      <c r="AC456" s="8">
        <f t="shared" si="733"/>
        <v>1.3192479532810324E-4</v>
      </c>
      <c r="AD456" s="8">
        <v>5.4740000000000006E-3</v>
      </c>
      <c r="AE456" s="8">
        <f t="shared" si="734"/>
        <v>6.4400000000000007E-5</v>
      </c>
      <c r="AF456" s="8">
        <f t="shared" si="735"/>
        <v>2.5285585771219789E-4</v>
      </c>
      <c r="AG456" s="8">
        <v>6.9870000000000002E-4</v>
      </c>
      <c r="AH456" s="8">
        <f t="shared" si="736"/>
        <v>8.2200000000000009E-6</v>
      </c>
      <c r="AI456" s="8">
        <f t="shared" si="737"/>
        <v>3.2274458857053831E-5</v>
      </c>
      <c r="AJ456" s="8">
        <v>2.8475000000000001</v>
      </c>
      <c r="AK456" s="8">
        <f t="shared" si="738"/>
        <v>3.3500000000000002E-2</v>
      </c>
      <c r="AL456" s="8">
        <f t="shared" si="739"/>
        <v>0.13153216200867435</v>
      </c>
      <c r="AM456" s="8">
        <v>9.0950000000000006</v>
      </c>
      <c r="AN456" s="8">
        <f t="shared" si="740"/>
        <v>0.10700000000000001</v>
      </c>
      <c r="AO456" s="8">
        <f t="shared" si="741"/>
        <v>0.4201176517889002</v>
      </c>
      <c r="AP456" s="8">
        <v>3.1534999999999997E-8</v>
      </c>
      <c r="AQ456" s="8">
        <f t="shared" si="742"/>
        <v>3.7099999999999996E-10</v>
      </c>
      <c r="AR456" s="8">
        <f t="shared" si="743"/>
        <v>1.4566696150811395E-9</v>
      </c>
      <c r="AS456" s="9">
        <v>3.4765E-3</v>
      </c>
      <c r="AT456" s="8">
        <f t="shared" si="744"/>
        <v>4.0899999999999998E-5</v>
      </c>
      <c r="AU456" s="8">
        <f t="shared" si="745"/>
        <v>1.6058702764641135E-4</v>
      </c>
      <c r="AV456" s="9">
        <v>1.4960000000000001E-10</v>
      </c>
      <c r="AW456" s="8">
        <f t="shared" si="746"/>
        <v>1.76E-12</v>
      </c>
      <c r="AX456" s="8">
        <f t="shared" si="747"/>
        <v>6.910346421948264E-12</v>
      </c>
      <c r="AY456" s="9">
        <v>2.3205000000000002E-7</v>
      </c>
      <c r="AZ456" s="8">
        <f t="shared" si="748"/>
        <v>2.7300000000000003E-9</v>
      </c>
      <c r="BA456" s="8">
        <f t="shared" si="749"/>
        <v>1.0718889620408388E-8</v>
      </c>
      <c r="BB456" s="9">
        <v>3.9355000000000003E-7</v>
      </c>
      <c r="BC456" s="8">
        <f t="shared" si="750"/>
        <v>4.6299999999999999E-9</v>
      </c>
      <c r="BD456" s="8">
        <f t="shared" si="751"/>
        <v>1.817892268955708E-8</v>
      </c>
      <c r="BE456" s="9">
        <v>2.7030000000000002E-6</v>
      </c>
      <c r="BF456" s="8">
        <f t="shared" si="752"/>
        <v>3.18E-8</v>
      </c>
      <c r="BG456" s="8">
        <f t="shared" si="753"/>
        <v>1.2485739557838342E-7</v>
      </c>
      <c r="BH456" s="9">
        <v>1.0965</v>
      </c>
      <c r="BI456" s="8">
        <f t="shared" si="754"/>
        <v>1.29E-2</v>
      </c>
      <c r="BJ456" s="8">
        <f t="shared" si="755"/>
        <v>5.0649698206325346E-2</v>
      </c>
    </row>
    <row r="457" spans="1:62" x14ac:dyDescent="0.25">
      <c r="A457" s="3">
        <v>31103010</v>
      </c>
      <c r="B457" s="2" t="s">
        <v>40</v>
      </c>
      <c r="C457" s="4" t="s">
        <v>5</v>
      </c>
      <c r="D457" s="4" t="s">
        <v>6</v>
      </c>
      <c r="E457" s="4" t="s">
        <v>6</v>
      </c>
      <c r="F457" s="4" t="s">
        <v>64</v>
      </c>
      <c r="G457" s="4">
        <v>50</v>
      </c>
      <c r="H457" s="4">
        <v>1.17790069826</v>
      </c>
      <c r="I457" s="8">
        <v>0.33850000000000002</v>
      </c>
      <c r="J457" s="8">
        <f t="shared" si="720"/>
        <v>6.7700000000000008E-3</v>
      </c>
      <c r="K457" s="8">
        <f t="shared" si="721"/>
        <v>7.9743877272202002E-3</v>
      </c>
      <c r="L457" s="8">
        <v>0.33250000000000002</v>
      </c>
      <c r="M457" s="8">
        <f t="shared" si="722"/>
        <v>6.6500000000000005E-3</v>
      </c>
      <c r="N457" s="8">
        <f t="shared" si="723"/>
        <v>7.833039643429001E-3</v>
      </c>
      <c r="O457" s="8">
        <v>0.37000000000000005</v>
      </c>
      <c r="P457" s="8">
        <f t="shared" si="724"/>
        <v>7.4000000000000012E-3</v>
      </c>
      <c r="Q457" s="8">
        <f t="shared" si="725"/>
        <v>8.7164651671240018E-3</v>
      </c>
      <c r="R457" s="8">
        <v>1.7750000000000001</v>
      </c>
      <c r="S457" s="8">
        <f t="shared" si="726"/>
        <v>3.5500000000000004E-2</v>
      </c>
      <c r="T457" s="8">
        <f t="shared" si="727"/>
        <v>4.1815474788230007E-2</v>
      </c>
      <c r="U457" s="8">
        <v>7.6500000000000005E-3</v>
      </c>
      <c r="V457" s="8">
        <f t="shared" si="728"/>
        <v>1.5300000000000001E-4</v>
      </c>
      <c r="W457" s="8">
        <f t="shared" si="729"/>
        <v>1.8021880683377999E-4</v>
      </c>
      <c r="X457" s="8">
        <v>7.5500000000000003E-4</v>
      </c>
      <c r="Y457" s="8">
        <f t="shared" si="730"/>
        <v>1.5100000000000001E-5</v>
      </c>
      <c r="Z457" s="8">
        <f t="shared" si="731"/>
        <v>1.7786300543726E-5</v>
      </c>
      <c r="AA457" s="8">
        <v>1.7700000000000001E-3</v>
      </c>
      <c r="AB457" s="8">
        <f t="shared" si="732"/>
        <v>3.54E-5</v>
      </c>
      <c r="AC457" s="8">
        <f t="shared" si="733"/>
        <v>4.1697684718403996E-5</v>
      </c>
      <c r="AD457" s="8">
        <v>2.6050000000000004E-4</v>
      </c>
      <c r="AE457" s="8">
        <f t="shared" si="734"/>
        <v>5.2100000000000009E-6</v>
      </c>
      <c r="AF457" s="8">
        <f t="shared" si="735"/>
        <v>6.1368626379346013E-6</v>
      </c>
      <c r="AG457" s="8">
        <v>5.9000000000000004E-5</v>
      </c>
      <c r="AH457" s="8">
        <f t="shared" si="736"/>
        <v>1.1800000000000001E-6</v>
      </c>
      <c r="AI457" s="8">
        <f t="shared" si="737"/>
        <v>1.3899228239468002E-6</v>
      </c>
      <c r="AJ457" s="8">
        <v>2.4250000000000003</v>
      </c>
      <c r="AK457" s="8">
        <f t="shared" si="738"/>
        <v>4.8500000000000008E-2</v>
      </c>
      <c r="AL457" s="8">
        <f t="shared" si="739"/>
        <v>5.7128183865610006E-2</v>
      </c>
      <c r="AM457" s="8">
        <v>1.97</v>
      </c>
      <c r="AN457" s="8">
        <f t="shared" si="740"/>
        <v>3.9399999999999998E-2</v>
      </c>
      <c r="AO457" s="8">
        <f t="shared" si="741"/>
        <v>4.6409287511443999E-2</v>
      </c>
      <c r="AP457" s="8">
        <v>1.9000000000000001E-8</v>
      </c>
      <c r="AQ457" s="8">
        <f t="shared" si="742"/>
        <v>3.8000000000000003E-10</v>
      </c>
      <c r="AR457" s="8">
        <f t="shared" si="743"/>
        <v>4.4760226533880004E-10</v>
      </c>
      <c r="AS457" s="9">
        <v>1.1050000000000001E-2</v>
      </c>
      <c r="AT457" s="8">
        <f t="shared" si="744"/>
        <v>2.2100000000000001E-4</v>
      </c>
      <c r="AU457" s="8">
        <f t="shared" si="745"/>
        <v>2.6031605431546003E-4</v>
      </c>
      <c r="AV457" s="9">
        <v>3.3150000000000003E-11</v>
      </c>
      <c r="AW457" s="8">
        <f t="shared" si="746"/>
        <v>6.630000000000001E-13</v>
      </c>
      <c r="AX457" s="8">
        <f t="shared" si="747"/>
        <v>7.8094816294638013E-13</v>
      </c>
      <c r="AY457" s="9">
        <v>1.29E-7</v>
      </c>
      <c r="AZ457" s="8">
        <f t="shared" si="748"/>
        <v>2.5800000000000002E-9</v>
      </c>
      <c r="BA457" s="8">
        <f t="shared" si="749"/>
        <v>3.0389838015108001E-9</v>
      </c>
      <c r="BB457" s="9">
        <v>3.9000000000000002E-7</v>
      </c>
      <c r="BC457" s="8">
        <f t="shared" si="750"/>
        <v>7.8000000000000004E-9</v>
      </c>
      <c r="BD457" s="8">
        <f t="shared" si="751"/>
        <v>9.1876254464280007E-9</v>
      </c>
      <c r="BE457" s="9">
        <v>1.5850000000000001E-6</v>
      </c>
      <c r="BF457" s="8">
        <f t="shared" si="752"/>
        <v>3.1699999999999999E-8</v>
      </c>
      <c r="BG457" s="8">
        <f t="shared" si="753"/>
        <v>3.7339452134842E-8</v>
      </c>
      <c r="BH457" s="9">
        <v>0.56500000000000006</v>
      </c>
      <c r="BI457" s="8">
        <f t="shared" si="754"/>
        <v>1.1300000000000001E-2</v>
      </c>
      <c r="BJ457" s="8">
        <f t="shared" si="755"/>
        <v>1.3310277890338002E-2</v>
      </c>
    </row>
    <row r="458" spans="1:62" ht="14.4" x14ac:dyDescent="0.25">
      <c r="A458" s="3">
        <v>41104020</v>
      </c>
      <c r="B458" s="2" t="s">
        <v>41</v>
      </c>
      <c r="C458" s="4" t="s">
        <v>5</v>
      </c>
      <c r="D458" s="4" t="s">
        <v>37</v>
      </c>
      <c r="E458" s="4" t="s">
        <v>14</v>
      </c>
      <c r="F458" s="4" t="s">
        <v>66</v>
      </c>
      <c r="G458" s="4">
        <v>90</v>
      </c>
      <c r="H458" s="26">
        <v>4.6487785020379233</v>
      </c>
      <c r="I458" s="8">
        <v>6.9749999999999994E-3</v>
      </c>
      <c r="J458" s="8">
        <f t="shared" si="720"/>
        <v>7.75E-5</v>
      </c>
      <c r="K458" s="8">
        <f t="shared" si="721"/>
        <v>3.6028033390793905E-4</v>
      </c>
      <c r="L458" s="8">
        <v>6.7949999999999998E-3</v>
      </c>
      <c r="M458" s="8">
        <f t="shared" si="722"/>
        <v>7.5499999999999992E-5</v>
      </c>
      <c r="N458" s="8">
        <f t="shared" si="723"/>
        <v>3.5098277690386319E-4</v>
      </c>
      <c r="O458" s="8">
        <v>5.3189999999999999E-3</v>
      </c>
      <c r="P458" s="8">
        <f t="shared" si="724"/>
        <v>5.91E-5</v>
      </c>
      <c r="Q458" s="8">
        <f t="shared" si="725"/>
        <v>2.7474280947044127E-4</v>
      </c>
      <c r="R458" s="8">
        <v>7.8030000000000002E-2</v>
      </c>
      <c r="S458" s="8">
        <f t="shared" si="726"/>
        <v>8.6700000000000004E-4</v>
      </c>
      <c r="T458" s="8">
        <f t="shared" si="727"/>
        <v>4.0304909612668798E-3</v>
      </c>
      <c r="U458" s="8">
        <v>3.0509999999999999E-4</v>
      </c>
      <c r="V458" s="8">
        <f t="shared" si="728"/>
        <v>3.3899999999999997E-6</v>
      </c>
      <c r="W458" s="8">
        <f t="shared" si="729"/>
        <v>1.5759359121908558E-5</v>
      </c>
      <c r="X458" s="8">
        <v>3.7530000000000002E-5</v>
      </c>
      <c r="Y458" s="8">
        <f t="shared" si="730"/>
        <v>4.1700000000000004E-7</v>
      </c>
      <c r="Z458" s="8">
        <f t="shared" si="731"/>
        <v>1.9385406353498143E-6</v>
      </c>
      <c r="AA458" s="8">
        <v>5.7600000000000004E-5</v>
      </c>
      <c r="AB458" s="8">
        <f t="shared" si="732"/>
        <v>6.4000000000000001E-7</v>
      </c>
      <c r="AC458" s="8">
        <f t="shared" si="733"/>
        <v>2.9752182413042711E-6</v>
      </c>
      <c r="AD458" s="8">
        <v>8.2889999999999998E-6</v>
      </c>
      <c r="AE458" s="8">
        <f t="shared" si="734"/>
        <v>9.2099999999999998E-8</v>
      </c>
      <c r="AF458" s="8">
        <f t="shared" si="735"/>
        <v>4.2815250003769275E-7</v>
      </c>
      <c r="AG458" s="8">
        <v>2.3039999999999999E-6</v>
      </c>
      <c r="AH458" s="8">
        <f t="shared" si="736"/>
        <v>2.5599999999999998E-8</v>
      </c>
      <c r="AI458" s="8">
        <f t="shared" si="737"/>
        <v>1.1900872965217082E-7</v>
      </c>
      <c r="AJ458" s="8">
        <v>3.2039999999999999E-2</v>
      </c>
      <c r="AK458" s="8">
        <f t="shared" si="738"/>
        <v>3.5599999999999998E-4</v>
      </c>
      <c r="AL458" s="8">
        <f t="shared" si="739"/>
        <v>1.6549651467255007E-3</v>
      </c>
      <c r="AM458" s="8">
        <v>0.16739999999999999</v>
      </c>
      <c r="AN458" s="8">
        <f t="shared" si="740"/>
        <v>1.8599999999999999E-3</v>
      </c>
      <c r="AO458" s="8">
        <f t="shared" si="741"/>
        <v>8.6467280137905375E-3</v>
      </c>
      <c r="AP458" s="8">
        <v>3.4019999999999997E-10</v>
      </c>
      <c r="AQ458" s="8">
        <f t="shared" si="742"/>
        <v>3.7799999999999996E-12</v>
      </c>
      <c r="AR458" s="8">
        <f t="shared" si="743"/>
        <v>1.7572382737703347E-11</v>
      </c>
      <c r="AS458" s="9">
        <v>5.5529999999999998E-3</v>
      </c>
      <c r="AT458" s="8">
        <f t="shared" si="744"/>
        <v>6.1699999999999995E-5</v>
      </c>
      <c r="AU458" s="8">
        <f t="shared" si="745"/>
        <v>2.8682963357573983E-4</v>
      </c>
      <c r="AV458" s="9">
        <v>2.7809999999999996E-12</v>
      </c>
      <c r="AW458" s="8">
        <f t="shared" si="746"/>
        <v>3.0899999999999993E-14</v>
      </c>
      <c r="AX458" s="8">
        <f t="shared" si="747"/>
        <v>1.436472557129718E-13</v>
      </c>
      <c r="AY458" s="9">
        <v>4.5450000000000003E-9</v>
      </c>
      <c r="AZ458" s="8">
        <f t="shared" si="748"/>
        <v>5.0500000000000007E-11</v>
      </c>
      <c r="BA458" s="8">
        <f t="shared" si="749"/>
        <v>2.3476331435291517E-10</v>
      </c>
      <c r="BB458" s="9">
        <v>7.9110000000000005E-9</v>
      </c>
      <c r="BC458" s="8">
        <f t="shared" si="750"/>
        <v>8.7900000000000001E-11</v>
      </c>
      <c r="BD458" s="8">
        <f t="shared" si="751"/>
        <v>4.0862763032913346E-10</v>
      </c>
      <c r="BE458" s="9">
        <v>3.2490000000000002E-8</v>
      </c>
      <c r="BF458" s="8">
        <f t="shared" si="752"/>
        <v>3.6099999999999999E-10</v>
      </c>
      <c r="BG458" s="8">
        <f t="shared" si="753"/>
        <v>1.6782090392356903E-9</v>
      </c>
      <c r="BH458" s="9">
        <v>9.8999999999999991E-3</v>
      </c>
      <c r="BI458" s="8">
        <f t="shared" si="754"/>
        <v>1.0999999999999999E-4</v>
      </c>
      <c r="BJ458" s="8">
        <f t="shared" si="755"/>
        <v>5.113656352241715E-4</v>
      </c>
    </row>
    <row r="459" spans="1:62" ht="14.4" x14ac:dyDescent="0.25">
      <c r="A459" s="3">
        <v>42111200</v>
      </c>
      <c r="B459" s="2" t="s">
        <v>23</v>
      </c>
      <c r="C459" s="4" t="s">
        <v>5</v>
      </c>
      <c r="D459" s="4" t="s">
        <v>11</v>
      </c>
      <c r="E459" s="4" t="s">
        <v>11</v>
      </c>
      <c r="F459" s="4" t="s">
        <v>11</v>
      </c>
      <c r="G459" s="4">
        <v>30</v>
      </c>
      <c r="H459" s="26">
        <v>0.39263331942887864</v>
      </c>
      <c r="I459" s="8">
        <v>7.17E-2</v>
      </c>
      <c r="J459" s="8">
        <f t="shared" si="720"/>
        <v>2.3900000000000002E-3</v>
      </c>
      <c r="K459" s="8">
        <f t="shared" si="721"/>
        <v>9.3839363343501997E-4</v>
      </c>
      <c r="L459" s="8">
        <v>7.0199999999999999E-2</v>
      </c>
      <c r="M459" s="8">
        <f t="shared" si="722"/>
        <v>2.3400000000000001E-3</v>
      </c>
      <c r="N459" s="8">
        <f t="shared" si="723"/>
        <v>9.1876196746357608E-4</v>
      </c>
      <c r="O459" s="8">
        <v>0.18029999999999999</v>
      </c>
      <c r="P459" s="8">
        <f t="shared" si="724"/>
        <v>6.0099999999999997E-3</v>
      </c>
      <c r="Q459" s="8">
        <f t="shared" si="725"/>
        <v>2.3597262497675603E-3</v>
      </c>
      <c r="R459" s="8">
        <v>0.318</v>
      </c>
      <c r="S459" s="8">
        <f t="shared" si="726"/>
        <v>1.06E-2</v>
      </c>
      <c r="T459" s="8">
        <f t="shared" si="727"/>
        <v>4.1619131859461133E-3</v>
      </c>
      <c r="U459" s="8">
        <v>1.0439999999999998E-3</v>
      </c>
      <c r="V459" s="8">
        <f t="shared" si="728"/>
        <v>3.4799999999999992E-5</v>
      </c>
      <c r="W459" s="8">
        <f t="shared" si="729"/>
        <v>1.3663639516124973E-5</v>
      </c>
      <c r="X459" s="8">
        <v>2.184E-4</v>
      </c>
      <c r="Y459" s="8">
        <f t="shared" si="730"/>
        <v>7.2799999999999998E-6</v>
      </c>
      <c r="Z459" s="8">
        <f t="shared" si="731"/>
        <v>2.8583705654422362E-6</v>
      </c>
      <c r="AA459" s="8">
        <v>6.5699999999999992E-4</v>
      </c>
      <c r="AB459" s="8">
        <f t="shared" si="732"/>
        <v>2.1899999999999997E-5</v>
      </c>
      <c r="AC459" s="8">
        <f t="shared" si="733"/>
        <v>8.5986696954924406E-6</v>
      </c>
      <c r="AD459" s="8">
        <v>7.5900000000000002E-5</v>
      </c>
      <c r="AE459" s="8">
        <f t="shared" si="734"/>
        <v>2.5299999999999999E-6</v>
      </c>
      <c r="AF459" s="8">
        <f t="shared" si="735"/>
        <v>9.9336229815506285E-7</v>
      </c>
      <c r="AG459" s="8">
        <v>2.1209999999999999E-5</v>
      </c>
      <c r="AH459" s="8">
        <f t="shared" si="736"/>
        <v>7.0699999999999996E-7</v>
      </c>
      <c r="AI459" s="8">
        <f t="shared" si="737"/>
        <v>2.7759175683621719E-7</v>
      </c>
      <c r="AJ459" s="8">
        <v>0.26549999999999996</v>
      </c>
      <c r="AK459" s="8">
        <f t="shared" si="738"/>
        <v>8.8499999999999985E-3</v>
      </c>
      <c r="AL459" s="8">
        <f t="shared" si="739"/>
        <v>3.4748048769455754E-3</v>
      </c>
      <c r="AM459" s="8">
        <v>0.14309999999999998</v>
      </c>
      <c r="AN459" s="8">
        <f t="shared" si="740"/>
        <v>4.7699999999999991E-3</v>
      </c>
      <c r="AO459" s="8">
        <f t="shared" si="741"/>
        <v>1.8728609336757507E-3</v>
      </c>
      <c r="AP459" s="8">
        <v>3.2699999999999997E-9</v>
      </c>
      <c r="AQ459" s="8">
        <f t="shared" si="742"/>
        <v>1.0899999999999999E-10</v>
      </c>
      <c r="AR459" s="8">
        <f t="shared" si="743"/>
        <v>4.2797031817747764E-11</v>
      </c>
      <c r="AS459" s="9">
        <v>5.2499999999999995E-3</v>
      </c>
      <c r="AT459" s="8">
        <f t="shared" si="744"/>
        <v>1.7499999999999997E-4</v>
      </c>
      <c r="AU459" s="8">
        <f t="shared" si="745"/>
        <v>6.8710830900053755E-5</v>
      </c>
      <c r="AV459" s="9">
        <v>7.2299999999999997E-12</v>
      </c>
      <c r="AW459" s="8">
        <f t="shared" si="746"/>
        <v>2.4099999999999998E-13</v>
      </c>
      <c r="AX459" s="8">
        <f t="shared" si="747"/>
        <v>9.4624629982359749E-14</v>
      </c>
      <c r="AY459" s="9">
        <v>4.2300000000000002E-8</v>
      </c>
      <c r="AZ459" s="8">
        <f t="shared" si="748"/>
        <v>1.4100000000000001E-9</v>
      </c>
      <c r="BA459" s="8">
        <f t="shared" si="749"/>
        <v>5.5361298039471896E-10</v>
      </c>
      <c r="BB459" s="9">
        <v>4.3499999999999999E-8</v>
      </c>
      <c r="BC459" s="8">
        <f t="shared" si="750"/>
        <v>1.45E-9</v>
      </c>
      <c r="BD459" s="8">
        <f t="shared" si="751"/>
        <v>5.6931831317187397E-10</v>
      </c>
      <c r="BE459" s="9">
        <v>3.1499999999999995E-7</v>
      </c>
      <c r="BF459" s="8">
        <f t="shared" si="752"/>
        <v>1.0499999999999998E-8</v>
      </c>
      <c r="BG459" s="8">
        <f t="shared" si="753"/>
        <v>4.1226498540032249E-9</v>
      </c>
      <c r="BH459" s="9">
        <v>0.19679999999999997</v>
      </c>
      <c r="BI459" s="8">
        <f t="shared" si="754"/>
        <v>6.559999999999999E-3</v>
      </c>
      <c r="BJ459" s="8">
        <f t="shared" si="755"/>
        <v>2.5756745754534436E-3</v>
      </c>
    </row>
    <row r="460" spans="1:62" ht="14.4" x14ac:dyDescent="0.25">
      <c r="A460" s="3">
        <v>56203010</v>
      </c>
      <c r="B460" s="2" t="s">
        <v>24</v>
      </c>
      <c r="C460" s="4" t="s">
        <v>2</v>
      </c>
      <c r="D460" s="4" t="s">
        <v>2</v>
      </c>
      <c r="E460" s="4" t="s">
        <v>3</v>
      </c>
      <c r="F460" s="4" t="s">
        <v>66</v>
      </c>
      <c r="G460" s="4">
        <v>234</v>
      </c>
      <c r="H460" s="26">
        <v>4.3189665137176654</v>
      </c>
      <c r="I460" s="8">
        <v>4.6566000000000003E-2</v>
      </c>
      <c r="J460" s="8">
        <f t="shared" si="720"/>
        <v>1.9900000000000001E-4</v>
      </c>
      <c r="K460" s="8">
        <f t="shared" si="721"/>
        <v>8.5947433622981541E-4</v>
      </c>
      <c r="L460" s="8">
        <v>4.5396000000000006E-2</v>
      </c>
      <c r="M460" s="8">
        <f t="shared" si="722"/>
        <v>1.9400000000000003E-4</v>
      </c>
      <c r="N460" s="8">
        <f t="shared" si="723"/>
        <v>8.3787950366122723E-4</v>
      </c>
      <c r="O460" s="8">
        <v>0.194688</v>
      </c>
      <c r="P460" s="8">
        <f t="shared" si="724"/>
        <v>8.3199999999999995E-4</v>
      </c>
      <c r="Q460" s="8">
        <f t="shared" si="725"/>
        <v>3.5933801394130976E-3</v>
      </c>
      <c r="R460" s="8">
        <v>0.23306400000000002</v>
      </c>
      <c r="S460" s="8">
        <f t="shared" si="726"/>
        <v>9.9600000000000014E-4</v>
      </c>
      <c r="T460" s="8">
        <f t="shared" si="727"/>
        <v>4.3016906476627953E-3</v>
      </c>
      <c r="U460" s="8">
        <v>7.5348000000000006E-4</v>
      </c>
      <c r="V460" s="8">
        <f t="shared" si="728"/>
        <v>3.2200000000000001E-6</v>
      </c>
      <c r="W460" s="8">
        <f t="shared" si="729"/>
        <v>1.3907072174170883E-5</v>
      </c>
      <c r="X460" s="8">
        <v>1.6848000000000001E-4</v>
      </c>
      <c r="Y460" s="8">
        <f t="shared" si="730"/>
        <v>7.2000000000000009E-7</v>
      </c>
      <c r="Z460" s="8">
        <f t="shared" si="731"/>
        <v>3.1096558898767194E-6</v>
      </c>
      <c r="AA460" s="8">
        <v>4.4460000000000002E-4</v>
      </c>
      <c r="AB460" s="8">
        <f t="shared" si="732"/>
        <v>1.9E-6</v>
      </c>
      <c r="AC460" s="8">
        <f t="shared" si="733"/>
        <v>8.2060363760635644E-6</v>
      </c>
      <c r="AD460" s="8">
        <v>1.2589200000000001E-4</v>
      </c>
      <c r="AE460" s="8">
        <f t="shared" si="734"/>
        <v>5.3800000000000008E-7</v>
      </c>
      <c r="AF460" s="8">
        <f t="shared" si="735"/>
        <v>2.3236039843801045E-6</v>
      </c>
      <c r="AG460" s="8">
        <v>1.4016600000000001E-5</v>
      </c>
      <c r="AH460" s="8">
        <f t="shared" si="736"/>
        <v>5.99E-8</v>
      </c>
      <c r="AI460" s="8">
        <f t="shared" si="737"/>
        <v>2.5870609417168816E-7</v>
      </c>
      <c r="AJ460" s="8">
        <v>0.37206000000000006</v>
      </c>
      <c r="AK460" s="8">
        <f t="shared" si="738"/>
        <v>1.5900000000000003E-3</v>
      </c>
      <c r="AL460" s="8">
        <f t="shared" si="739"/>
        <v>6.8671567568110888E-3</v>
      </c>
      <c r="AM460" s="8">
        <v>0.13220999999999999</v>
      </c>
      <c r="AN460" s="8">
        <f t="shared" si="740"/>
        <v>5.6499999999999996E-4</v>
      </c>
      <c r="AO460" s="8">
        <f t="shared" si="741"/>
        <v>2.440216080250481E-3</v>
      </c>
      <c r="AP460" s="8">
        <v>2.8080000000000002E-9</v>
      </c>
      <c r="AQ460" s="8">
        <f t="shared" si="742"/>
        <v>1.2000000000000001E-11</v>
      </c>
      <c r="AR460" s="8">
        <f t="shared" si="743"/>
        <v>5.1827598164611986E-11</v>
      </c>
      <c r="AS460" s="9">
        <v>1.0623600000000002E-2</v>
      </c>
      <c r="AT460" s="8">
        <f t="shared" si="744"/>
        <v>4.5400000000000006E-5</v>
      </c>
      <c r="AU460" s="8">
        <f t="shared" si="745"/>
        <v>1.9608107972278203E-4</v>
      </c>
      <c r="AV460" s="9">
        <v>5.9669999999999999E-12</v>
      </c>
      <c r="AW460" s="8">
        <f t="shared" si="746"/>
        <v>2.5499999999999999E-14</v>
      </c>
      <c r="AX460" s="8">
        <f t="shared" si="747"/>
        <v>1.1013364609980047E-13</v>
      </c>
      <c r="AY460" s="9">
        <v>2.9483999999999998E-8</v>
      </c>
      <c r="AZ460" s="8">
        <f t="shared" si="748"/>
        <v>1.2599999999999998E-10</v>
      </c>
      <c r="BA460" s="8">
        <f t="shared" si="749"/>
        <v>5.441897807284257E-10</v>
      </c>
      <c r="BB460" s="9">
        <v>-2.2393800000000001E-8</v>
      </c>
      <c r="BC460" s="8">
        <f t="shared" si="750"/>
        <v>-9.5700000000000003E-11</v>
      </c>
      <c r="BD460" s="8">
        <f t="shared" si="751"/>
        <v>-4.1332509536278061E-10</v>
      </c>
      <c r="BE460" s="9">
        <v>1.2144600000000001E-7</v>
      </c>
      <c r="BF460" s="8">
        <f t="shared" si="752"/>
        <v>5.1900000000000007E-10</v>
      </c>
      <c r="BG460" s="8">
        <f t="shared" si="753"/>
        <v>2.2415436206194686E-9</v>
      </c>
      <c r="BH460" s="9">
        <v>0.17222400000000002</v>
      </c>
      <c r="BI460" s="8">
        <f t="shared" si="754"/>
        <v>7.3600000000000011E-4</v>
      </c>
      <c r="BJ460" s="8">
        <f t="shared" si="755"/>
        <v>3.1787593540962022E-3</v>
      </c>
    </row>
    <row r="461" spans="1:62" ht="14.4" x14ac:dyDescent="0.25">
      <c r="A461" s="3">
        <v>56205008</v>
      </c>
      <c r="B461" s="2" t="s">
        <v>25</v>
      </c>
      <c r="C461" s="4" t="s">
        <v>2</v>
      </c>
      <c r="D461" s="4" t="s">
        <v>2</v>
      </c>
      <c r="E461" s="4" t="s">
        <v>17</v>
      </c>
      <c r="F461" s="4" t="s">
        <v>66</v>
      </c>
      <c r="G461" s="4">
        <v>140</v>
      </c>
      <c r="H461" s="26">
        <v>3.1410665554310291</v>
      </c>
      <c r="I461" s="8">
        <v>0.20440000000000003</v>
      </c>
      <c r="J461" s="8">
        <f t="shared" si="720"/>
        <v>1.4600000000000001E-3</v>
      </c>
      <c r="K461" s="8">
        <f t="shared" si="721"/>
        <v>4.5859571709293027E-3</v>
      </c>
      <c r="L461" s="8">
        <v>0.11886000000000001</v>
      </c>
      <c r="M461" s="8">
        <f t="shared" si="722"/>
        <v>8.4900000000000004E-4</v>
      </c>
      <c r="N461" s="8">
        <f t="shared" si="723"/>
        <v>2.666765505560944E-3</v>
      </c>
      <c r="O461" s="8">
        <v>0.13370000000000001</v>
      </c>
      <c r="P461" s="8">
        <f t="shared" si="724"/>
        <v>9.5500000000000012E-4</v>
      </c>
      <c r="Q461" s="8">
        <f t="shared" si="725"/>
        <v>2.999718560436633E-3</v>
      </c>
      <c r="R461" s="8">
        <v>0.81620000000000004</v>
      </c>
      <c r="S461" s="8">
        <f t="shared" si="726"/>
        <v>5.8300000000000001E-3</v>
      </c>
      <c r="T461" s="8">
        <f t="shared" si="727"/>
        <v>1.8312418018162899E-2</v>
      </c>
      <c r="U461" s="8">
        <v>3.0940000000000004E-3</v>
      </c>
      <c r="V461" s="8">
        <f t="shared" si="728"/>
        <v>2.2100000000000002E-5</v>
      </c>
      <c r="W461" s="8">
        <f t="shared" si="729"/>
        <v>6.9417570875025749E-5</v>
      </c>
      <c r="X461" s="8">
        <v>3.0940000000000004E-4</v>
      </c>
      <c r="Y461" s="8">
        <f t="shared" si="730"/>
        <v>2.2100000000000004E-6</v>
      </c>
      <c r="Z461" s="8">
        <f t="shared" si="731"/>
        <v>6.941757087502576E-6</v>
      </c>
      <c r="AA461" s="8">
        <v>4.9140000000000002E-4</v>
      </c>
      <c r="AB461" s="8">
        <f t="shared" si="732"/>
        <v>3.5100000000000003E-6</v>
      </c>
      <c r="AC461" s="8">
        <f t="shared" si="733"/>
        <v>1.1025143609562913E-5</v>
      </c>
      <c r="AD461" s="8">
        <v>1.582E-4</v>
      </c>
      <c r="AE461" s="8">
        <f t="shared" si="734"/>
        <v>1.13E-6</v>
      </c>
      <c r="AF461" s="8">
        <f t="shared" si="735"/>
        <v>3.549405207637063E-6</v>
      </c>
      <c r="AG461" s="8">
        <v>1.2278000000000002E-5</v>
      </c>
      <c r="AH461" s="8">
        <f t="shared" si="736"/>
        <v>8.7700000000000011E-8</v>
      </c>
      <c r="AI461" s="8">
        <f t="shared" si="737"/>
        <v>2.7547153691130129E-7</v>
      </c>
      <c r="AJ461" s="8">
        <v>2.198</v>
      </c>
      <c r="AK461" s="8">
        <f t="shared" si="738"/>
        <v>1.5699999999999999E-2</v>
      </c>
      <c r="AL461" s="8">
        <f t="shared" si="739"/>
        <v>4.9314744920267155E-2</v>
      </c>
      <c r="AM461" s="8">
        <v>0.70700000000000007</v>
      </c>
      <c r="AN461" s="8">
        <f t="shared" si="740"/>
        <v>5.0500000000000007E-3</v>
      </c>
      <c r="AO461" s="8">
        <f t="shared" si="741"/>
        <v>1.5862386104926698E-2</v>
      </c>
      <c r="AP461" s="8">
        <v>7.028000000000001E-9</v>
      </c>
      <c r="AQ461" s="8">
        <f t="shared" si="742"/>
        <v>5.0200000000000005E-11</v>
      </c>
      <c r="AR461" s="8">
        <f t="shared" si="743"/>
        <v>1.5768154108263767E-10</v>
      </c>
      <c r="AS461" s="9">
        <v>4.3260000000000007E-2</v>
      </c>
      <c r="AT461" s="8">
        <f t="shared" si="744"/>
        <v>3.0900000000000003E-4</v>
      </c>
      <c r="AU461" s="8">
        <f t="shared" si="745"/>
        <v>9.7058956562818806E-4</v>
      </c>
      <c r="AV461" s="9">
        <v>1.0934E-11</v>
      </c>
      <c r="AW461" s="8">
        <f t="shared" si="746"/>
        <v>7.8100000000000003E-14</v>
      </c>
      <c r="AX461" s="8">
        <f t="shared" si="747"/>
        <v>2.453172979791634E-13</v>
      </c>
      <c r="AY461" s="9">
        <v>4.2560000000000005E-8</v>
      </c>
      <c r="AZ461" s="8">
        <f t="shared" si="748"/>
        <v>3.0400000000000004E-10</v>
      </c>
      <c r="BA461" s="8">
        <f t="shared" si="749"/>
        <v>9.5488423285103301E-10</v>
      </c>
      <c r="BB461" s="9">
        <v>1.0164000000000002E-7</v>
      </c>
      <c r="BC461" s="8">
        <f t="shared" si="750"/>
        <v>7.2600000000000008E-10</v>
      </c>
      <c r="BD461" s="8">
        <f t="shared" si="751"/>
        <v>2.2804143192429273E-9</v>
      </c>
      <c r="BE461" s="9">
        <v>5.0260000000000007E-7</v>
      </c>
      <c r="BF461" s="8">
        <f t="shared" si="752"/>
        <v>3.5900000000000006E-9</v>
      </c>
      <c r="BG461" s="8">
        <f t="shared" si="753"/>
        <v>1.1276428933997397E-8</v>
      </c>
      <c r="BH461" s="9">
        <v>0.19180000000000003</v>
      </c>
      <c r="BI461" s="8">
        <f t="shared" si="754"/>
        <v>1.3700000000000001E-3</v>
      </c>
      <c r="BJ461" s="8">
        <f t="shared" si="755"/>
        <v>4.30326118094051E-3</v>
      </c>
    </row>
    <row r="462" spans="1:62" ht="14.4" x14ac:dyDescent="0.25">
      <c r="A462" s="3">
        <v>63107010</v>
      </c>
      <c r="B462" s="2" t="s">
        <v>26</v>
      </c>
      <c r="C462" s="4" t="s">
        <v>18</v>
      </c>
      <c r="D462" s="4" t="s">
        <v>19</v>
      </c>
      <c r="E462" s="4" t="s">
        <v>19</v>
      </c>
      <c r="F462" s="4" t="s">
        <v>66</v>
      </c>
      <c r="G462" s="4">
        <v>140</v>
      </c>
      <c r="H462" s="26">
        <v>9.4231996662930868</v>
      </c>
      <c r="I462" s="8">
        <v>2.7720000000000005E-2</v>
      </c>
      <c r="J462" s="8">
        <f t="shared" si="720"/>
        <v>1.9800000000000004E-4</v>
      </c>
      <c r="K462" s="8">
        <f t="shared" si="721"/>
        <v>1.8657935339260316E-3</v>
      </c>
      <c r="L462" s="8">
        <v>2.6460000000000004E-2</v>
      </c>
      <c r="M462" s="8">
        <f t="shared" si="722"/>
        <v>1.8900000000000004E-4</v>
      </c>
      <c r="N462" s="8">
        <f t="shared" si="723"/>
        <v>1.7809847369293938E-3</v>
      </c>
      <c r="O462" s="8">
        <v>1.1676000000000001E-2</v>
      </c>
      <c r="P462" s="8">
        <f t="shared" si="724"/>
        <v>8.3400000000000008E-5</v>
      </c>
      <c r="Q462" s="8">
        <f t="shared" si="725"/>
        <v>7.858948521688435E-4</v>
      </c>
      <c r="R462" s="8">
        <v>0.29960000000000003</v>
      </c>
      <c r="S462" s="8">
        <f t="shared" si="726"/>
        <v>2.1400000000000004E-3</v>
      </c>
      <c r="T462" s="8">
        <f t="shared" si="727"/>
        <v>2.016564728586721E-2</v>
      </c>
      <c r="U462" s="8">
        <v>1.1298000000000002E-3</v>
      </c>
      <c r="V462" s="8">
        <f t="shared" si="728"/>
        <v>8.0700000000000024E-6</v>
      </c>
      <c r="W462" s="8">
        <f t="shared" si="729"/>
        <v>7.6045221306985237E-5</v>
      </c>
      <c r="X462" s="8">
        <v>2.3520000000000002E-4</v>
      </c>
      <c r="Y462" s="8">
        <f t="shared" si="730"/>
        <v>1.6800000000000002E-6</v>
      </c>
      <c r="Z462" s="8">
        <f t="shared" si="731"/>
        <v>1.5830975439372388E-5</v>
      </c>
      <c r="AA462" s="8">
        <v>9.9540000000000002E-4</v>
      </c>
      <c r="AB462" s="8">
        <f t="shared" si="732"/>
        <v>7.1100000000000005E-6</v>
      </c>
      <c r="AC462" s="8">
        <f t="shared" si="733"/>
        <v>6.6998949627343853E-5</v>
      </c>
      <c r="AD462" s="8">
        <v>5.9500000000000003E-5</v>
      </c>
      <c r="AE462" s="8">
        <f t="shared" si="734"/>
        <v>4.2500000000000001E-7</v>
      </c>
      <c r="AF462" s="8">
        <f t="shared" si="735"/>
        <v>4.0048598581745619E-6</v>
      </c>
      <c r="AG462" s="8">
        <v>3.2480000000000001E-5</v>
      </c>
      <c r="AH462" s="8">
        <f t="shared" si="736"/>
        <v>2.3200000000000001E-7</v>
      </c>
      <c r="AI462" s="8">
        <f t="shared" si="737"/>
        <v>2.1861823225799965E-6</v>
      </c>
      <c r="AJ462" s="8">
        <v>0.22680000000000003</v>
      </c>
      <c r="AK462" s="8">
        <f t="shared" si="738"/>
        <v>1.6200000000000001E-3</v>
      </c>
      <c r="AL462" s="8">
        <f t="shared" si="739"/>
        <v>1.5265583459394803E-2</v>
      </c>
      <c r="AM462" s="8">
        <v>0.19320000000000001</v>
      </c>
      <c r="AN462" s="8">
        <f t="shared" si="740"/>
        <v>1.3800000000000002E-3</v>
      </c>
      <c r="AO462" s="8">
        <f t="shared" si="741"/>
        <v>1.3004015539484461E-2</v>
      </c>
      <c r="AP462" s="8">
        <v>2.0020000000000003E-9</v>
      </c>
      <c r="AQ462" s="8">
        <f t="shared" si="742"/>
        <v>1.4300000000000002E-11</v>
      </c>
      <c r="AR462" s="8">
        <f t="shared" si="743"/>
        <v>1.3475175522799115E-10</v>
      </c>
      <c r="AS462" s="9">
        <v>3.3600000000000005E-2</v>
      </c>
      <c r="AT462" s="8">
        <f t="shared" si="744"/>
        <v>2.4000000000000003E-4</v>
      </c>
      <c r="AU462" s="8">
        <f t="shared" si="745"/>
        <v>2.261567919910341E-3</v>
      </c>
      <c r="AV462" s="9">
        <v>4.2560000000000004E-12</v>
      </c>
      <c r="AW462" s="8">
        <f t="shared" si="746"/>
        <v>3.0400000000000002E-14</v>
      </c>
      <c r="AX462" s="8">
        <f t="shared" si="747"/>
        <v>2.8646526985530988E-13</v>
      </c>
      <c r="AY462" s="9">
        <v>5.922000000000001E-8</v>
      </c>
      <c r="AZ462" s="8">
        <f t="shared" si="748"/>
        <v>4.2300000000000009E-10</v>
      </c>
      <c r="BA462" s="8">
        <f t="shared" si="749"/>
        <v>3.9860134588419762E-9</v>
      </c>
      <c r="BB462" s="9">
        <v>1.6660000000000002E-8</v>
      </c>
      <c r="BC462" s="8">
        <f t="shared" si="750"/>
        <v>1.19E-10</v>
      </c>
      <c r="BD462" s="8">
        <f t="shared" si="751"/>
        <v>1.1213607602888773E-9</v>
      </c>
      <c r="BE462" s="9">
        <v>1.5400000000000003E-7</v>
      </c>
      <c r="BF462" s="8">
        <f t="shared" si="752"/>
        <v>1.1000000000000001E-9</v>
      </c>
      <c r="BG462" s="8">
        <f t="shared" si="753"/>
        <v>1.0365519632922396E-8</v>
      </c>
      <c r="BH462" s="9">
        <v>4.2000000000000003E-2</v>
      </c>
      <c r="BI462" s="8">
        <f t="shared" si="754"/>
        <v>3.0000000000000003E-4</v>
      </c>
      <c r="BJ462" s="8">
        <f t="shared" si="755"/>
        <v>2.8269598998879263E-3</v>
      </c>
    </row>
    <row r="463" spans="1:62" ht="14.4" x14ac:dyDescent="0.3">
      <c r="A463" s="3">
        <v>75113000</v>
      </c>
      <c r="B463" s="2" t="s">
        <v>27</v>
      </c>
      <c r="C463" s="4" t="s">
        <v>4</v>
      </c>
      <c r="D463" s="4" t="s">
        <v>4</v>
      </c>
      <c r="E463" s="4" t="s">
        <v>13</v>
      </c>
      <c r="F463" s="4" t="s">
        <v>66</v>
      </c>
      <c r="G463" s="4">
        <v>85</v>
      </c>
      <c r="H463" s="30">
        <v>10.208466305150845</v>
      </c>
      <c r="I463" s="8">
        <v>3.0345E-2</v>
      </c>
      <c r="J463" s="8">
        <f t="shared" si="720"/>
        <v>3.57E-4</v>
      </c>
      <c r="K463" s="8">
        <f t="shared" si="721"/>
        <v>3.6444224709388517E-3</v>
      </c>
      <c r="L463" s="8">
        <v>2.9155000000000004E-2</v>
      </c>
      <c r="M463" s="8">
        <f t="shared" si="722"/>
        <v>3.4300000000000004E-4</v>
      </c>
      <c r="N463" s="8">
        <f t="shared" si="723"/>
        <v>3.5015039426667402E-3</v>
      </c>
      <c r="O463" s="8">
        <v>1.6745000000000003E-2</v>
      </c>
      <c r="P463" s="8">
        <f t="shared" si="724"/>
        <v>1.9700000000000005E-4</v>
      </c>
      <c r="Q463" s="8">
        <f t="shared" si="725"/>
        <v>2.0110678621147169E-3</v>
      </c>
      <c r="R463" s="8">
        <v>0.26095000000000002</v>
      </c>
      <c r="S463" s="8">
        <f t="shared" si="726"/>
        <v>3.0700000000000002E-3</v>
      </c>
      <c r="T463" s="8">
        <f t="shared" si="727"/>
        <v>3.1339991556813093E-2</v>
      </c>
      <c r="U463" s="8">
        <v>6.0605000000000001E-4</v>
      </c>
      <c r="V463" s="8">
        <f t="shared" si="728"/>
        <v>7.1300000000000003E-6</v>
      </c>
      <c r="W463" s="8">
        <f t="shared" si="729"/>
        <v>7.2786364755725519E-5</v>
      </c>
      <c r="X463" s="8">
        <v>1.1475000000000001E-4</v>
      </c>
      <c r="Y463" s="8">
        <f t="shared" si="730"/>
        <v>1.3500000000000002E-6</v>
      </c>
      <c r="Z463" s="8">
        <f t="shared" si="731"/>
        <v>1.3781429511953643E-5</v>
      </c>
      <c r="AA463" s="8">
        <v>1.5215000000000001E-4</v>
      </c>
      <c r="AB463" s="8">
        <f t="shared" si="732"/>
        <v>1.7900000000000002E-6</v>
      </c>
      <c r="AC463" s="8">
        <f t="shared" si="733"/>
        <v>1.8273154686220013E-5</v>
      </c>
      <c r="AD463" s="8">
        <v>2.1334999999999998E-5</v>
      </c>
      <c r="AE463" s="8">
        <f t="shared" si="734"/>
        <v>2.5099999999999996E-7</v>
      </c>
      <c r="AF463" s="8">
        <f t="shared" si="735"/>
        <v>2.5623250425928617E-6</v>
      </c>
      <c r="AG463" s="8">
        <v>4.4285E-6</v>
      </c>
      <c r="AH463" s="8">
        <f t="shared" si="736"/>
        <v>5.2100000000000003E-8</v>
      </c>
      <c r="AI463" s="8">
        <f t="shared" si="737"/>
        <v>5.3186109449835908E-7</v>
      </c>
      <c r="AJ463" s="8">
        <v>0.17</v>
      </c>
      <c r="AK463" s="8">
        <f t="shared" si="738"/>
        <v>2E-3</v>
      </c>
      <c r="AL463" s="8">
        <f t="shared" si="739"/>
        <v>2.041693261030169E-2</v>
      </c>
      <c r="AM463" s="8">
        <v>0.1343</v>
      </c>
      <c r="AN463" s="8">
        <f t="shared" si="740"/>
        <v>1.58E-3</v>
      </c>
      <c r="AO463" s="8">
        <f t="shared" si="741"/>
        <v>1.6129376762138336E-2</v>
      </c>
      <c r="AP463" s="8">
        <v>2.9325E-9</v>
      </c>
      <c r="AQ463" s="8">
        <f t="shared" si="742"/>
        <v>3.4499999999999997E-11</v>
      </c>
      <c r="AR463" s="8">
        <f t="shared" si="743"/>
        <v>3.5219208752770413E-10</v>
      </c>
      <c r="AS463" s="9">
        <v>5.3720000000000009E-3</v>
      </c>
      <c r="AT463" s="8">
        <f t="shared" si="744"/>
        <v>6.3200000000000005E-5</v>
      </c>
      <c r="AU463" s="8">
        <f t="shared" si="745"/>
        <v>6.4517507048553343E-4</v>
      </c>
      <c r="AV463" s="9">
        <v>6.4175000000000001E-12</v>
      </c>
      <c r="AW463" s="8">
        <f t="shared" si="746"/>
        <v>7.5500000000000006E-14</v>
      </c>
      <c r="AX463" s="8">
        <f t="shared" si="747"/>
        <v>7.7073920603888886E-13</v>
      </c>
      <c r="AY463" s="9">
        <v>1.3175000000000001E-8</v>
      </c>
      <c r="AZ463" s="8">
        <f t="shared" si="748"/>
        <v>1.5500000000000001E-10</v>
      </c>
      <c r="BA463" s="8">
        <f t="shared" si="749"/>
        <v>1.5823122772983811E-9</v>
      </c>
      <c r="BB463" s="9">
        <v>2.3205000000000005E-8</v>
      </c>
      <c r="BC463" s="8">
        <f t="shared" si="750"/>
        <v>2.7300000000000004E-10</v>
      </c>
      <c r="BD463" s="8">
        <f t="shared" si="751"/>
        <v>2.7869113013061809E-9</v>
      </c>
      <c r="BE463" s="9">
        <v>1.2665000000000001E-7</v>
      </c>
      <c r="BF463" s="8">
        <f t="shared" si="752"/>
        <v>1.4900000000000002E-9</v>
      </c>
      <c r="BG463" s="8">
        <f t="shared" si="753"/>
        <v>1.5210614794674759E-8</v>
      </c>
      <c r="BH463" s="9">
        <v>3.7910000000000006E-2</v>
      </c>
      <c r="BI463" s="8">
        <f t="shared" si="754"/>
        <v>4.4600000000000005E-4</v>
      </c>
      <c r="BJ463" s="8">
        <f t="shared" si="755"/>
        <v>4.5529759720972776E-3</v>
      </c>
    </row>
    <row r="464" spans="1:62" ht="14.4" x14ac:dyDescent="0.25">
      <c r="A464" s="3">
        <v>83106000</v>
      </c>
      <c r="B464" s="2" t="s">
        <v>28</v>
      </c>
      <c r="C464" s="4" t="s">
        <v>16</v>
      </c>
      <c r="D464" s="4" t="s">
        <v>16</v>
      </c>
      <c r="E464" s="4" t="s">
        <v>29</v>
      </c>
      <c r="F464" s="4" t="s">
        <v>66</v>
      </c>
      <c r="G464" s="4">
        <v>30</v>
      </c>
      <c r="H464" s="26">
        <v>0.78526663885775727</v>
      </c>
      <c r="I464" s="8">
        <v>9.2999999999999999E-2</v>
      </c>
      <c r="J464" s="8">
        <f t="shared" si="720"/>
        <v>3.0999999999999999E-3</v>
      </c>
      <c r="K464" s="8">
        <f t="shared" si="721"/>
        <v>2.4343265804590473E-3</v>
      </c>
      <c r="L464" s="8">
        <v>9.1799999999999993E-2</v>
      </c>
      <c r="M464" s="8">
        <f t="shared" si="722"/>
        <v>3.0599999999999998E-3</v>
      </c>
      <c r="N464" s="8">
        <f t="shared" si="723"/>
        <v>2.4029159149047369E-3</v>
      </c>
      <c r="O464" s="8">
        <v>0.17460000000000001</v>
      </c>
      <c r="P464" s="8">
        <f t="shared" si="724"/>
        <v>5.8200000000000005E-3</v>
      </c>
      <c r="Q464" s="8">
        <f t="shared" si="725"/>
        <v>4.5702518381521475E-3</v>
      </c>
      <c r="R464" s="8">
        <v>0.504</v>
      </c>
      <c r="S464" s="8">
        <f t="shared" si="726"/>
        <v>1.6799999999999999E-2</v>
      </c>
      <c r="T464" s="8">
        <f t="shared" si="727"/>
        <v>1.3192479532810322E-2</v>
      </c>
      <c r="U464" s="8">
        <v>9.8700000000000003E-4</v>
      </c>
      <c r="V464" s="8">
        <f t="shared" si="728"/>
        <v>3.29E-5</v>
      </c>
      <c r="W464" s="8">
        <f t="shared" si="729"/>
        <v>2.5835272418420215E-5</v>
      </c>
      <c r="X464" s="8">
        <v>2.2709999999999999E-4</v>
      </c>
      <c r="Y464" s="8">
        <f t="shared" si="730"/>
        <v>7.5699999999999995E-6</v>
      </c>
      <c r="Z464" s="8">
        <f t="shared" si="731"/>
        <v>5.9444684561532218E-6</v>
      </c>
      <c r="AA464" s="8">
        <v>5.6400000000000005E-4</v>
      </c>
      <c r="AB464" s="8">
        <f t="shared" si="732"/>
        <v>1.8800000000000003E-5</v>
      </c>
      <c r="AC464" s="8">
        <f t="shared" si="733"/>
        <v>1.4763012810525839E-5</v>
      </c>
      <c r="AD464" s="8">
        <v>9.2399999999999996E-5</v>
      </c>
      <c r="AE464" s="8">
        <f t="shared" si="734"/>
        <v>3.0799999999999997E-6</v>
      </c>
      <c r="AF464" s="8">
        <f t="shared" si="735"/>
        <v>2.4186212476818921E-6</v>
      </c>
      <c r="AG464" s="8">
        <v>1.9769999999999999E-5</v>
      </c>
      <c r="AH464" s="8">
        <f t="shared" si="736"/>
        <v>6.5899999999999996E-7</v>
      </c>
      <c r="AI464" s="8">
        <f t="shared" si="737"/>
        <v>5.1749071500726205E-7</v>
      </c>
      <c r="AJ464" s="8">
        <v>10.559999999999999</v>
      </c>
      <c r="AK464" s="8">
        <f t="shared" si="738"/>
        <v>0.35199999999999998</v>
      </c>
      <c r="AL464" s="8">
        <f t="shared" si="739"/>
        <v>0.27641385687793052</v>
      </c>
      <c r="AM464" s="8">
        <v>0.51600000000000001</v>
      </c>
      <c r="AN464" s="8">
        <f t="shared" si="740"/>
        <v>1.72E-2</v>
      </c>
      <c r="AO464" s="8">
        <f t="shared" si="741"/>
        <v>1.3506586188353426E-2</v>
      </c>
      <c r="AP464" s="8">
        <v>5.2199999999999998E-9</v>
      </c>
      <c r="AQ464" s="8">
        <f t="shared" si="742"/>
        <v>1.7399999999999999E-10</v>
      </c>
      <c r="AR464" s="8">
        <f t="shared" si="743"/>
        <v>1.3663639516124976E-10</v>
      </c>
      <c r="AS464" s="9">
        <v>6.9300000000000004E-3</v>
      </c>
      <c r="AT464" s="8">
        <f t="shared" si="744"/>
        <v>2.31E-4</v>
      </c>
      <c r="AU464" s="8">
        <f t="shared" si="745"/>
        <v>1.8139659357614194E-4</v>
      </c>
      <c r="AV464" s="9">
        <v>1.248E-11</v>
      </c>
      <c r="AW464" s="8">
        <f t="shared" si="746"/>
        <v>4.1599999999999999E-13</v>
      </c>
      <c r="AX464" s="8">
        <f t="shared" si="747"/>
        <v>3.2667092176482704E-13</v>
      </c>
      <c r="AY464" s="9">
        <v>3.69E-8</v>
      </c>
      <c r="AZ464" s="8">
        <f t="shared" si="748"/>
        <v>1.2299999999999999E-9</v>
      </c>
      <c r="BA464" s="8">
        <f t="shared" si="749"/>
        <v>9.6587796579504145E-10</v>
      </c>
      <c r="BB464" s="9">
        <v>4.7399999999999994E-8</v>
      </c>
      <c r="BC464" s="8">
        <f t="shared" si="750"/>
        <v>1.5799999999999997E-9</v>
      </c>
      <c r="BD464" s="8">
        <f t="shared" si="751"/>
        <v>1.2407212893952563E-9</v>
      </c>
      <c r="BE464" s="9">
        <v>3.8399999999999994E-7</v>
      </c>
      <c r="BF464" s="8">
        <f t="shared" si="752"/>
        <v>1.2799999999999999E-8</v>
      </c>
      <c r="BG464" s="8">
        <f t="shared" si="753"/>
        <v>1.0051412977379291E-8</v>
      </c>
      <c r="BH464" s="9">
        <v>0.21179999999999999</v>
      </c>
      <c r="BI464" s="8">
        <f t="shared" si="754"/>
        <v>7.0599999999999994E-3</v>
      </c>
      <c r="BJ464" s="8">
        <f t="shared" si="755"/>
        <v>5.5439824703357662E-3</v>
      </c>
    </row>
    <row r="465" spans="1:62" x14ac:dyDescent="0.25">
      <c r="A465" s="3">
        <v>92552010</v>
      </c>
      <c r="B465" s="2" t="s">
        <v>68</v>
      </c>
      <c r="C465" s="4" t="s">
        <v>12</v>
      </c>
      <c r="D465" s="4" t="s">
        <v>12</v>
      </c>
      <c r="E465" s="4" t="s">
        <v>69</v>
      </c>
      <c r="F465" s="4" t="s">
        <v>65</v>
      </c>
      <c r="G465" s="4">
        <v>240</v>
      </c>
      <c r="H465" s="4">
        <v>7.8526713217299999</v>
      </c>
      <c r="I465" s="8">
        <v>3.1199999999999999E-4</v>
      </c>
      <c r="J465" s="8">
        <f t="shared" si="720"/>
        <v>1.3E-6</v>
      </c>
      <c r="K465" s="8">
        <f t="shared" si="721"/>
        <v>1.0208472718249E-5</v>
      </c>
      <c r="L465" s="8">
        <v>2.9759999999999997E-4</v>
      </c>
      <c r="M465" s="8">
        <f t="shared" si="722"/>
        <v>1.2399999999999998E-6</v>
      </c>
      <c r="N465" s="8">
        <f t="shared" si="723"/>
        <v>9.7373124389451977E-6</v>
      </c>
      <c r="O465" s="8">
        <v>4.6799999999999994E-4</v>
      </c>
      <c r="P465" s="8">
        <f t="shared" si="724"/>
        <v>1.9499999999999995E-6</v>
      </c>
      <c r="Q465" s="8">
        <f t="shared" si="725"/>
        <v>1.5312709077373496E-5</v>
      </c>
      <c r="R465" s="8">
        <v>3.1440000000000001E-3</v>
      </c>
      <c r="S465" s="8">
        <f t="shared" si="726"/>
        <v>1.31E-5</v>
      </c>
      <c r="T465" s="8">
        <f t="shared" si="727"/>
        <v>1.02869994314663E-4</v>
      </c>
      <c r="U465" s="8">
        <v>1.8071999999999999E-5</v>
      </c>
      <c r="V465" s="8">
        <f t="shared" si="728"/>
        <v>7.5299999999999993E-8</v>
      </c>
      <c r="W465" s="8">
        <f t="shared" si="729"/>
        <v>5.913061505262689E-7</v>
      </c>
      <c r="X465" s="8">
        <v>9.3599999999999991E-7</v>
      </c>
      <c r="Y465" s="8">
        <f t="shared" si="730"/>
        <v>3.8999999999999994E-9</v>
      </c>
      <c r="Z465" s="8">
        <f t="shared" si="731"/>
        <v>3.0625418154746996E-8</v>
      </c>
      <c r="AA465" s="8">
        <v>2.0016E-6</v>
      </c>
      <c r="AB465" s="8">
        <f t="shared" si="732"/>
        <v>8.3400000000000006E-9</v>
      </c>
      <c r="AC465" s="8">
        <f t="shared" si="733"/>
        <v>6.5491278823228201E-8</v>
      </c>
      <c r="AD465" s="8">
        <v>4.9199999999999991E-7</v>
      </c>
      <c r="AE465" s="8">
        <f t="shared" si="734"/>
        <v>2.0499999999999997E-9</v>
      </c>
      <c r="AF465" s="8">
        <f t="shared" si="735"/>
        <v>1.6097976209546497E-8</v>
      </c>
      <c r="AG465" s="8">
        <v>1.3127999999999999E-7</v>
      </c>
      <c r="AH465" s="8">
        <f t="shared" si="736"/>
        <v>5.4699999999999997E-10</v>
      </c>
      <c r="AI465" s="8">
        <f t="shared" si="737"/>
        <v>4.2954112129863098E-9</v>
      </c>
      <c r="AJ465" s="8">
        <v>3.1919999999999995E-3</v>
      </c>
      <c r="AK465" s="8">
        <f t="shared" si="738"/>
        <v>1.3299999999999998E-5</v>
      </c>
      <c r="AL465" s="8">
        <f t="shared" si="739"/>
        <v>1.0444052857900898E-4</v>
      </c>
      <c r="AM465" s="8">
        <v>2.7119999999999996E-3</v>
      </c>
      <c r="AN465" s="8">
        <f t="shared" si="740"/>
        <v>1.1299999999999999E-5</v>
      </c>
      <c r="AO465" s="8">
        <f t="shared" si="741"/>
        <v>8.8735185935548991E-5</v>
      </c>
      <c r="AP465" s="8">
        <v>2.7119999999999999E-11</v>
      </c>
      <c r="AQ465" s="8">
        <f t="shared" si="742"/>
        <v>1.13E-13</v>
      </c>
      <c r="AR465" s="8">
        <f t="shared" si="743"/>
        <v>8.8735185935548998E-13</v>
      </c>
      <c r="AS465" s="9">
        <v>3.2639999999999999E-5</v>
      </c>
      <c r="AT465" s="8">
        <f t="shared" si="744"/>
        <v>1.36E-7</v>
      </c>
      <c r="AU465" s="8">
        <f t="shared" si="745"/>
        <v>1.0679632997552799E-6</v>
      </c>
      <c r="AV465" s="9">
        <v>3.3600000000000003E-14</v>
      </c>
      <c r="AW465" s="8">
        <f t="shared" si="746"/>
        <v>1.4000000000000001E-16</v>
      </c>
      <c r="AX465" s="8">
        <f t="shared" si="747"/>
        <v>1.0993739850422001E-15</v>
      </c>
      <c r="AY465" s="9">
        <v>1.4160000000000001E-10</v>
      </c>
      <c r="AZ465" s="8">
        <f t="shared" si="748"/>
        <v>5.9000000000000001E-13</v>
      </c>
      <c r="BA465" s="8">
        <f t="shared" si="749"/>
        <v>4.6330760798207E-12</v>
      </c>
      <c r="BB465" s="9">
        <v>1.0295999999999998E-9</v>
      </c>
      <c r="BC465" s="8">
        <f t="shared" si="750"/>
        <v>4.2899999999999997E-12</v>
      </c>
      <c r="BD465" s="8">
        <f t="shared" si="751"/>
        <v>3.3687959970221699E-11</v>
      </c>
      <c r="BE465" s="9">
        <v>2.0975999999999999E-9</v>
      </c>
      <c r="BF465" s="8">
        <f t="shared" si="752"/>
        <v>8.7399999999999987E-12</v>
      </c>
      <c r="BG465" s="8">
        <f t="shared" si="753"/>
        <v>6.8632347351920183E-11</v>
      </c>
      <c r="BH465" s="9">
        <v>6.1440000000000008E-4</v>
      </c>
      <c r="BI465" s="8">
        <f t="shared" si="754"/>
        <v>2.5600000000000005E-6</v>
      </c>
      <c r="BJ465" s="8">
        <f t="shared" si="755"/>
        <v>2.0102838583628805E-5</v>
      </c>
    </row>
    <row r="466" spans="1:62" x14ac:dyDescent="0.25">
      <c r="A466" s="17"/>
      <c r="B466" s="18"/>
      <c r="C466" s="22" t="s">
        <v>76</v>
      </c>
      <c r="D466" s="18"/>
      <c r="E466" s="18"/>
      <c r="F466" s="18"/>
      <c r="G466" s="17"/>
      <c r="H466" s="17"/>
      <c r="I466" s="19"/>
      <c r="J466" s="19"/>
      <c r="K466" s="20">
        <f>SUM(K452:K465)</f>
        <v>9.2715131077647936E-2</v>
      </c>
      <c r="L466" s="19"/>
      <c r="M466" s="19"/>
      <c r="N466" s="20">
        <f>SUM(N452:N465)</f>
        <v>7.9366846323160392E-2</v>
      </c>
      <c r="O466" s="19"/>
      <c r="P466" s="19"/>
      <c r="Q466" s="20">
        <f>SUM(Q452:Q465)</f>
        <v>7.567196386986709E-2</v>
      </c>
      <c r="R466" s="19"/>
      <c r="S466" s="19"/>
      <c r="T466" s="20">
        <f>SUM(T452:T465)</f>
        <v>0.7203822678808669</v>
      </c>
      <c r="U466" s="19"/>
      <c r="V466" s="19"/>
      <c r="W466" s="20">
        <f>SUM(W452:W465)</f>
        <v>9.9041103291307858E-4</v>
      </c>
      <c r="X466" s="19"/>
      <c r="Y466" s="19"/>
      <c r="Z466" s="20">
        <f>SUM(Z452:Z465)</f>
        <v>2.6032868958194406E-4</v>
      </c>
      <c r="AA466" s="19"/>
      <c r="AB466" s="19"/>
      <c r="AC466" s="20">
        <f>SUM(AC452:AC465)</f>
        <v>5.6199321133249317E-4</v>
      </c>
      <c r="AD466" s="19"/>
      <c r="AE466" s="19"/>
      <c r="AF466" s="20">
        <f>SUM(AF452:AF465)</f>
        <v>3.0564486534551057E-4</v>
      </c>
      <c r="AG466" s="19"/>
      <c r="AH466" s="19"/>
      <c r="AI466" s="20">
        <f>SUM(AI452:AI465)</f>
        <v>4.7817441260494743E-5</v>
      </c>
      <c r="AJ466" s="19"/>
      <c r="AK466" s="19"/>
      <c r="AL466" s="20">
        <f>SUM(AL452:AL465)</f>
        <v>0.69576112907431376</v>
      </c>
      <c r="AM466" s="19"/>
      <c r="AN466" s="19"/>
      <c r="AO466" s="20">
        <f>SUM(AO452:AO465)</f>
        <v>1.0837088067759422</v>
      </c>
      <c r="AP466" s="19"/>
      <c r="AQ466" s="19"/>
      <c r="AR466" s="20">
        <f>SUM(AR452:AR465)</f>
        <v>4.6361199033171277E-9</v>
      </c>
      <c r="AS466" s="19"/>
      <c r="AT466" s="19"/>
      <c r="AU466" s="20">
        <f>SUM(AU452:AU465)</f>
        <v>7.0665756672222543E-3</v>
      </c>
      <c r="AV466" s="19"/>
      <c r="AW466" s="19"/>
      <c r="AX466" s="20">
        <f>SUM(AX452:AX465)</f>
        <v>1.2774581928830346E-11</v>
      </c>
      <c r="AY466" s="19"/>
      <c r="AZ466" s="19"/>
      <c r="BA466" s="20">
        <f>SUM(BA452:BA465)</f>
        <v>3.9064970600600454E-8</v>
      </c>
      <c r="BB466" s="19"/>
      <c r="BC466" s="19"/>
      <c r="BD466" s="20">
        <f>SUM(BD452:BD465)</f>
        <v>5.0076726130439935E-8</v>
      </c>
      <c r="BE466" s="19"/>
      <c r="BF466" s="19"/>
      <c r="BG466" s="20">
        <f>SUM(BG452:BG465)</f>
        <v>3.3490755949633686E-7</v>
      </c>
      <c r="BH466" s="19"/>
      <c r="BI466" s="19"/>
      <c r="BJ466" s="20">
        <f>SUM(BJ452:BJ465)</f>
        <v>0.13596415936532666</v>
      </c>
    </row>
    <row r="469" spans="1:62" x14ac:dyDescent="0.25">
      <c r="A469" s="1" t="s">
        <v>169</v>
      </c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</row>
    <row r="470" spans="1:62" ht="20.399999999999999" x14ac:dyDescent="0.25">
      <c r="C470" s="48" t="s">
        <v>38</v>
      </c>
      <c r="D470" s="49"/>
      <c r="E470" s="49"/>
      <c r="F470" s="49"/>
      <c r="G470" s="49"/>
      <c r="H470" s="12"/>
      <c r="I470" s="50" t="s">
        <v>126</v>
      </c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62"/>
      <c r="BJ470" s="16"/>
    </row>
    <row r="471" spans="1:62" x14ac:dyDescent="0.25">
      <c r="A471" s="51" t="s">
        <v>31</v>
      </c>
      <c r="B471" s="51" t="s">
        <v>71</v>
      </c>
      <c r="C471" s="52" t="s">
        <v>32</v>
      </c>
      <c r="D471" s="53" t="s">
        <v>70</v>
      </c>
      <c r="E471" s="52" t="s">
        <v>0</v>
      </c>
      <c r="F471" s="52" t="s">
        <v>63</v>
      </c>
      <c r="G471" s="52" t="s">
        <v>1</v>
      </c>
      <c r="H471" s="15" t="s">
        <v>74</v>
      </c>
      <c r="I471" s="56" t="s">
        <v>43</v>
      </c>
      <c r="J471" s="57"/>
      <c r="K471" s="58"/>
      <c r="L471" s="56" t="s">
        <v>45</v>
      </c>
      <c r="M471" s="57"/>
      <c r="N471" s="58"/>
      <c r="O471" s="56" t="s">
        <v>44</v>
      </c>
      <c r="P471" s="57"/>
      <c r="Q471" s="58"/>
      <c r="R471" s="56" t="s">
        <v>42</v>
      </c>
      <c r="S471" s="57"/>
      <c r="T471" s="58"/>
      <c r="U471" s="56" t="s">
        <v>46</v>
      </c>
      <c r="V471" s="57"/>
      <c r="W471" s="58"/>
      <c r="X471" s="56" t="s">
        <v>47</v>
      </c>
      <c r="Y471" s="57"/>
      <c r="Z471" s="58"/>
      <c r="AA471" s="56" t="s">
        <v>48</v>
      </c>
      <c r="AB471" s="57"/>
      <c r="AC471" s="58"/>
      <c r="AD471" s="56" t="s">
        <v>49</v>
      </c>
      <c r="AE471" s="57"/>
      <c r="AF471" s="58"/>
      <c r="AG471" s="56" t="s">
        <v>50</v>
      </c>
      <c r="AH471" s="57"/>
      <c r="AI471" s="58"/>
      <c r="AJ471" s="56" t="s">
        <v>51</v>
      </c>
      <c r="AK471" s="57"/>
      <c r="AL471" s="58"/>
      <c r="AM471" s="56" t="s">
        <v>52</v>
      </c>
      <c r="AN471" s="57"/>
      <c r="AO471" s="58"/>
      <c r="AP471" s="57" t="s">
        <v>53</v>
      </c>
      <c r="AQ471" s="57"/>
      <c r="AR471" s="14"/>
      <c r="AS471" s="56" t="s">
        <v>54</v>
      </c>
      <c r="AT471" s="57"/>
      <c r="AU471" s="58"/>
      <c r="AV471" s="56" t="s">
        <v>55</v>
      </c>
      <c r="AW471" s="57"/>
      <c r="AX471" s="58"/>
      <c r="AY471" s="56" t="s">
        <v>56</v>
      </c>
      <c r="AZ471" s="57"/>
      <c r="BA471" s="58"/>
      <c r="BB471" s="59" t="s">
        <v>57</v>
      </c>
      <c r="BC471" s="60"/>
      <c r="BD471" s="61"/>
      <c r="BE471" s="59" t="s">
        <v>58</v>
      </c>
      <c r="BF471" s="60"/>
      <c r="BG471" s="61"/>
      <c r="BH471" s="66" t="s">
        <v>59</v>
      </c>
      <c r="BI471" s="66"/>
      <c r="BJ471" s="66"/>
    </row>
    <row r="472" spans="1:62" x14ac:dyDescent="0.25">
      <c r="A472" s="51"/>
      <c r="B472" s="51"/>
      <c r="C472" s="52"/>
      <c r="D472" s="54"/>
      <c r="E472" s="52"/>
      <c r="F472" s="52"/>
      <c r="G472" s="52"/>
      <c r="H472" s="15"/>
      <c r="I472" s="56" t="s">
        <v>61</v>
      </c>
      <c r="J472" s="58"/>
      <c r="K472" s="14"/>
      <c r="L472" s="56" t="s">
        <v>61</v>
      </c>
      <c r="M472" s="57"/>
      <c r="N472" s="58"/>
      <c r="O472" s="56" t="s">
        <v>62</v>
      </c>
      <c r="P472" s="57"/>
      <c r="Q472" s="58"/>
      <c r="R472" s="10"/>
      <c r="S472" s="11"/>
      <c r="T472" s="14"/>
      <c r="U472" s="56"/>
      <c r="V472" s="57"/>
      <c r="W472" s="58"/>
      <c r="X472" s="56" t="s">
        <v>62</v>
      </c>
      <c r="Y472" s="57"/>
      <c r="Z472" s="14"/>
      <c r="AA472" s="56" t="s">
        <v>62</v>
      </c>
      <c r="AB472" s="57"/>
      <c r="AC472" s="58"/>
      <c r="AD472" s="56" t="s">
        <v>62</v>
      </c>
      <c r="AE472" s="57"/>
      <c r="AF472" s="58"/>
      <c r="AG472" s="56" t="s">
        <v>62</v>
      </c>
      <c r="AH472" s="57"/>
      <c r="AI472" s="58"/>
      <c r="AJ472" s="56" t="s">
        <v>62</v>
      </c>
      <c r="AK472" s="57"/>
      <c r="AL472" s="14"/>
      <c r="AM472" s="56" t="s">
        <v>61</v>
      </c>
      <c r="AN472" s="57"/>
      <c r="AO472" s="58"/>
      <c r="AP472" s="57" t="s">
        <v>61</v>
      </c>
      <c r="AQ472" s="57"/>
      <c r="AR472" s="14"/>
      <c r="AS472" s="56"/>
      <c r="AT472" s="57"/>
      <c r="AU472" s="58"/>
      <c r="AV472" s="56" t="s">
        <v>60</v>
      </c>
      <c r="AW472" s="57"/>
      <c r="AX472" s="14"/>
      <c r="AY472" s="56" t="s">
        <v>60</v>
      </c>
      <c r="AZ472" s="57"/>
      <c r="BA472" s="58"/>
      <c r="BB472" s="63" t="s">
        <v>60</v>
      </c>
      <c r="BC472" s="64"/>
      <c r="BD472" s="65"/>
      <c r="BE472" s="63"/>
      <c r="BF472" s="64"/>
      <c r="BG472" s="65"/>
      <c r="BH472" s="66"/>
      <c r="BI472" s="66"/>
      <c r="BJ472" s="66"/>
    </row>
    <row r="473" spans="1:62" x14ac:dyDescent="0.25">
      <c r="A473" s="51"/>
      <c r="B473" s="51"/>
      <c r="C473" s="52"/>
      <c r="D473" s="55"/>
      <c r="E473" s="52"/>
      <c r="F473" s="52"/>
      <c r="G473" s="52"/>
      <c r="H473" s="15"/>
      <c r="I473" s="13" t="s">
        <v>36</v>
      </c>
      <c r="J473" s="24" t="s">
        <v>72</v>
      </c>
      <c r="K473" s="23" t="s">
        <v>73</v>
      </c>
      <c r="L473" s="13" t="s">
        <v>36</v>
      </c>
      <c r="M473" s="24" t="s">
        <v>72</v>
      </c>
      <c r="N473" s="23" t="s">
        <v>75</v>
      </c>
      <c r="O473" s="13" t="s">
        <v>36</v>
      </c>
      <c r="P473" s="24" t="s">
        <v>72</v>
      </c>
      <c r="Q473" s="23" t="s">
        <v>75</v>
      </c>
      <c r="R473" s="13" t="s">
        <v>36</v>
      </c>
      <c r="S473" s="24" t="s">
        <v>72</v>
      </c>
      <c r="T473" s="23" t="s">
        <v>75</v>
      </c>
      <c r="U473" s="13" t="s">
        <v>36</v>
      </c>
      <c r="V473" s="24" t="s">
        <v>72</v>
      </c>
      <c r="W473" s="23" t="s">
        <v>75</v>
      </c>
      <c r="X473" s="13" t="s">
        <v>36</v>
      </c>
      <c r="Y473" s="23" t="s">
        <v>72</v>
      </c>
      <c r="Z473" s="23" t="s">
        <v>75</v>
      </c>
      <c r="AA473" s="13" t="s">
        <v>36</v>
      </c>
      <c r="AB473" s="23" t="s">
        <v>72</v>
      </c>
      <c r="AC473" s="23" t="s">
        <v>75</v>
      </c>
      <c r="AD473" s="13" t="s">
        <v>36</v>
      </c>
      <c r="AE473" s="24" t="s">
        <v>72</v>
      </c>
      <c r="AF473" s="23" t="s">
        <v>75</v>
      </c>
      <c r="AG473" s="13" t="s">
        <v>36</v>
      </c>
      <c r="AH473" s="24" t="s">
        <v>72</v>
      </c>
      <c r="AI473" s="23" t="s">
        <v>75</v>
      </c>
      <c r="AJ473" s="13" t="s">
        <v>36</v>
      </c>
      <c r="AK473" s="23" t="s">
        <v>72</v>
      </c>
      <c r="AL473" s="23" t="s">
        <v>75</v>
      </c>
      <c r="AM473" s="13" t="s">
        <v>36</v>
      </c>
      <c r="AN473" s="24" t="s">
        <v>72</v>
      </c>
      <c r="AO473" s="23" t="s">
        <v>75</v>
      </c>
      <c r="AP473" s="23" t="s">
        <v>36</v>
      </c>
      <c r="AQ473" s="23" t="s">
        <v>72</v>
      </c>
      <c r="AR473" s="23" t="s">
        <v>75</v>
      </c>
      <c r="AS473" s="13" t="s">
        <v>36</v>
      </c>
      <c r="AT473" s="24" t="s">
        <v>72</v>
      </c>
      <c r="AU473" s="23" t="s">
        <v>75</v>
      </c>
      <c r="AV473" s="13" t="s">
        <v>36</v>
      </c>
      <c r="AW473" s="23" t="s">
        <v>72</v>
      </c>
      <c r="AX473" s="23" t="s">
        <v>75</v>
      </c>
      <c r="AY473" s="13" t="s">
        <v>36</v>
      </c>
      <c r="AZ473" s="24" t="s">
        <v>72</v>
      </c>
      <c r="BA473" s="23" t="s">
        <v>75</v>
      </c>
      <c r="BB473" s="13" t="s">
        <v>36</v>
      </c>
      <c r="BC473" s="24" t="s">
        <v>72</v>
      </c>
      <c r="BD473" s="23" t="s">
        <v>75</v>
      </c>
      <c r="BE473" s="13" t="s">
        <v>36</v>
      </c>
      <c r="BF473" s="24" t="s">
        <v>72</v>
      </c>
      <c r="BG473" s="23" t="s">
        <v>75</v>
      </c>
      <c r="BH473" s="23" t="s">
        <v>36</v>
      </c>
      <c r="BI473" s="24" t="s">
        <v>72</v>
      </c>
      <c r="BJ473" s="13" t="s">
        <v>75</v>
      </c>
    </row>
    <row r="474" spans="1:62" ht="14.4" x14ac:dyDescent="0.25">
      <c r="A474" s="3">
        <v>11111000</v>
      </c>
      <c r="B474" s="2" t="s">
        <v>30</v>
      </c>
      <c r="C474" s="4" t="s">
        <v>7</v>
      </c>
      <c r="D474" s="4" t="s">
        <v>34</v>
      </c>
      <c r="E474" s="4" t="s">
        <v>9</v>
      </c>
      <c r="F474" s="4" t="s">
        <v>34</v>
      </c>
      <c r="G474" s="4">
        <v>244</v>
      </c>
      <c r="H474" s="29">
        <v>7.7587464348560129</v>
      </c>
      <c r="I474" s="8">
        <v>0.62951999999999997</v>
      </c>
      <c r="J474" s="8">
        <f>(I474/$G474)</f>
        <v>2.5799999999999998E-3</v>
      </c>
      <c r="K474" s="8">
        <f>(J474*$H474)</f>
        <v>2.0017565801928511E-2</v>
      </c>
      <c r="L474" s="8">
        <v>0.40503999999999996</v>
      </c>
      <c r="M474" s="8">
        <f>(L474/$G474)</f>
        <v>1.6599999999999998E-3</v>
      </c>
      <c r="N474" s="8">
        <f>(M474*$H474)</f>
        <v>1.2879519081860981E-2</v>
      </c>
      <c r="O474" s="8">
        <v>0.29768</v>
      </c>
      <c r="P474" s="8">
        <f>(O474/$G474)</f>
        <v>1.2199999999999999E-3</v>
      </c>
      <c r="Q474" s="8">
        <f>(P474*$H474)</f>
        <v>9.4656706505243347E-3</v>
      </c>
      <c r="R474" s="8">
        <v>2.0349599999999999</v>
      </c>
      <c r="S474" s="8">
        <f>(R474/$G474)</f>
        <v>8.3400000000000002E-3</v>
      </c>
      <c r="T474" s="8">
        <f>(S474*$H474)</f>
        <v>6.4707945266699152E-2</v>
      </c>
      <c r="U474" s="8">
        <v>2.7328000000000001E-3</v>
      </c>
      <c r="V474" s="8">
        <f>(U474/$G474)</f>
        <v>1.1199999999999999E-5</v>
      </c>
      <c r="W474" s="8">
        <f>(V474*$H474)</f>
        <v>8.6897960070387345E-5</v>
      </c>
      <c r="X474" s="8">
        <v>1.02724E-3</v>
      </c>
      <c r="Y474" s="8">
        <f>(X474/$G474)</f>
        <v>4.2100000000000003E-6</v>
      </c>
      <c r="Z474" s="8">
        <f>(Y474*$H474)</f>
        <v>3.2664322490743817E-5</v>
      </c>
      <c r="AA474" s="8">
        <v>2.6595999999999998E-3</v>
      </c>
      <c r="AB474" s="8">
        <f>(AA474/$G474)</f>
        <v>1.0899999999999999E-5</v>
      </c>
      <c r="AC474" s="8">
        <f>(AB474*$H474)</f>
        <v>8.4570336139930532E-5</v>
      </c>
      <c r="AD474" s="8">
        <v>2.5375999999999996E-4</v>
      </c>
      <c r="AE474" s="8">
        <f>(AD474/$G474)</f>
        <v>1.0399999999999998E-6</v>
      </c>
      <c r="AF474" s="8">
        <f>(AE474*$H474)</f>
        <v>8.0690962922502526E-6</v>
      </c>
      <c r="AG474" s="8">
        <v>8.9059999999999991E-5</v>
      </c>
      <c r="AH474" s="8">
        <f>(AG474/$G474)</f>
        <v>3.6499999999999995E-7</v>
      </c>
      <c r="AI474" s="8">
        <f>(AH474*$H474)</f>
        <v>2.8319424487224443E-6</v>
      </c>
      <c r="AJ474" s="8">
        <v>1.70312</v>
      </c>
      <c r="AK474" s="8">
        <f>(AJ474/$G474)</f>
        <v>6.9800000000000001E-3</v>
      </c>
      <c r="AL474" s="8">
        <f>(AK474*$H474)</f>
        <v>5.4156050115294972E-2</v>
      </c>
      <c r="AM474" s="8">
        <v>3.1719999999999997</v>
      </c>
      <c r="AN474" s="8">
        <f>(AM474/$G474)</f>
        <v>1.2999999999999999E-2</v>
      </c>
      <c r="AO474" s="8">
        <f>(AN474*$H474)</f>
        <v>0.10086370365312816</v>
      </c>
      <c r="AP474" s="8">
        <v>1.8885599999999999E-8</v>
      </c>
      <c r="AQ474" s="8">
        <f>(AP474/$G474)</f>
        <v>7.7399999999999999E-11</v>
      </c>
      <c r="AR474" s="8">
        <f>(AQ474*$H474)</f>
        <v>6.0052697405785541E-10</v>
      </c>
      <c r="AS474" s="9">
        <v>2.07888E-2</v>
      </c>
      <c r="AT474" s="8">
        <f>(AS474/$G474)</f>
        <v>8.5199999999999997E-5</v>
      </c>
      <c r="AU474" s="8">
        <f>(AT474*$H474)</f>
        <v>6.6104519624973226E-4</v>
      </c>
      <c r="AV474" s="9">
        <v>3.6844000000000001E-11</v>
      </c>
      <c r="AW474" s="8">
        <f>(AV474/$G474)</f>
        <v>1.5100000000000001E-13</v>
      </c>
      <c r="AX474" s="8">
        <f>(AW474*$H474)</f>
        <v>1.171570711663258E-12</v>
      </c>
      <c r="AY474" s="9">
        <v>1.77876E-7</v>
      </c>
      <c r="AZ474" s="8">
        <f>(AY474/$G474)</f>
        <v>7.2899999999999996E-10</v>
      </c>
      <c r="BA474" s="8">
        <f>(AZ474*$H474)</f>
        <v>5.656126151010033E-9</v>
      </c>
      <c r="BB474" s="9">
        <v>1.60064E-7</v>
      </c>
      <c r="BC474" s="8">
        <f>(BB474/$G474)</f>
        <v>6.5600000000000001E-10</v>
      </c>
      <c r="BD474" s="8">
        <f>(BC474*$H474)</f>
        <v>5.0897376612655443E-9</v>
      </c>
      <c r="BE474" s="9">
        <v>1.59088E-6</v>
      </c>
      <c r="BF474" s="8">
        <f>(BE474/$G474)</f>
        <v>6.5199999999999998E-9</v>
      </c>
      <c r="BG474" s="8">
        <f>(BF474*$H474)</f>
        <v>5.0587026755261206E-8</v>
      </c>
      <c r="BH474" s="9">
        <v>0.56607999999999992</v>
      </c>
      <c r="BI474" s="8">
        <f>(BH474/$G474)</f>
        <v>2.3199999999999996E-3</v>
      </c>
      <c r="BJ474" s="8">
        <f>(BI474*$H474)</f>
        <v>1.8000291728865948E-2</v>
      </c>
    </row>
    <row r="475" spans="1:62" ht="14.4" x14ac:dyDescent="0.25">
      <c r="A475" s="3">
        <v>21500100</v>
      </c>
      <c r="B475" s="2" t="s">
        <v>21</v>
      </c>
      <c r="C475" s="4" t="s">
        <v>5</v>
      </c>
      <c r="D475" s="4" t="s">
        <v>35</v>
      </c>
      <c r="E475" s="4" t="s">
        <v>10</v>
      </c>
      <c r="F475" s="4" t="s">
        <v>35</v>
      </c>
      <c r="G475" s="4">
        <v>85</v>
      </c>
      <c r="H475" s="29">
        <v>6.2069971478848102E-2</v>
      </c>
      <c r="I475" s="8">
        <v>3.1705000000000001</v>
      </c>
      <c r="J475" s="8">
        <f t="shared" ref="J475:J487" si="756">(I475/$G475)</f>
        <v>3.73E-2</v>
      </c>
      <c r="K475" s="8">
        <f t="shared" ref="K475:K487" si="757">(J475*$H475)</f>
        <v>2.315209936161034E-3</v>
      </c>
      <c r="L475" s="8">
        <v>2.2270000000000003</v>
      </c>
      <c r="M475" s="8">
        <f t="shared" ref="M475:M487" si="758">(L475/$G475)</f>
        <v>2.6200000000000005E-2</v>
      </c>
      <c r="N475" s="8">
        <f t="shared" ref="N475:N487" si="759">(M475*$H475)</f>
        <v>1.6262332527458205E-3</v>
      </c>
      <c r="O475" s="8">
        <v>2.2270000000000003</v>
      </c>
      <c r="P475" s="8">
        <f t="shared" ref="P475:P487" si="760">(O475/$G475)</f>
        <v>2.6200000000000005E-2</v>
      </c>
      <c r="Q475" s="8">
        <f t="shared" ref="Q475:Q487" si="761">(P475*$H475)</f>
        <v>1.6262332527458205E-3</v>
      </c>
      <c r="R475" s="8">
        <v>15.13</v>
      </c>
      <c r="S475" s="8">
        <f t="shared" ref="S475:S487" si="762">(R475/$G475)</f>
        <v>0.17800000000000002</v>
      </c>
      <c r="T475" s="8">
        <f t="shared" ref="T475:T487" si="763">(S475*$H475)</f>
        <v>1.1048454923234963E-2</v>
      </c>
      <c r="U475" s="8">
        <v>2.4225E-2</v>
      </c>
      <c r="V475" s="8">
        <f t="shared" ref="V475:V487" si="764">(U475/$G475)</f>
        <v>2.8499999999999999E-4</v>
      </c>
      <c r="W475" s="8">
        <f t="shared" ref="W475:W487" si="765">(V475*$H475)</f>
        <v>1.7689941871471708E-5</v>
      </c>
      <c r="X475" s="8">
        <v>8.1855000000000001E-3</v>
      </c>
      <c r="Y475" s="8">
        <f t="shared" ref="Y475:Y487" si="766">(X475/$G475)</f>
        <v>9.6299999999999996E-5</v>
      </c>
      <c r="Z475" s="8">
        <f t="shared" ref="Z475:Z487" si="767">(Y475*$H475)</f>
        <v>5.9773382534130718E-6</v>
      </c>
      <c r="AA475" s="8">
        <v>2.4309999999999998E-2</v>
      </c>
      <c r="AB475" s="8">
        <f t="shared" ref="AB475:AB487" si="768">(AA475/$G475)</f>
        <v>2.8599999999999996E-4</v>
      </c>
      <c r="AC475" s="8">
        <f t="shared" ref="AC475:AC487" si="769">(AB475*$H475)</f>
        <v>1.7752011842950556E-5</v>
      </c>
      <c r="AD475" s="8">
        <v>2.346E-3</v>
      </c>
      <c r="AE475" s="8">
        <f t="shared" ref="AE475:AE487" si="770">(AD475/$G475)</f>
        <v>2.76E-5</v>
      </c>
      <c r="AF475" s="8">
        <f t="shared" ref="AF475:AF487" si="771">(AE475*$H475)</f>
        <v>1.7131312128162076E-6</v>
      </c>
      <c r="AG475" s="8">
        <v>8.585E-4</v>
      </c>
      <c r="AH475" s="8">
        <f t="shared" ref="AH475:AH487" si="772">(AG475/$G475)</f>
        <v>1.01E-5</v>
      </c>
      <c r="AI475" s="8">
        <f t="shared" ref="AI475:AI487" si="773">(AH475*$H475)</f>
        <v>6.2690671193636578E-7</v>
      </c>
      <c r="AJ475" s="8">
        <v>9.6050000000000004</v>
      </c>
      <c r="AK475" s="8">
        <f t="shared" ref="AK475:AK487" si="774">(AJ475/$G475)</f>
        <v>0.113</v>
      </c>
      <c r="AL475" s="8">
        <f t="shared" ref="AL475:AL487" si="775">(AK475*$H475)</f>
        <v>7.013906777109836E-3</v>
      </c>
      <c r="AM475" s="8">
        <v>25.500000000000004</v>
      </c>
      <c r="AN475" s="8">
        <f t="shared" ref="AN475:AN487" si="776">(AM475/$G475)</f>
        <v>0.30000000000000004</v>
      </c>
      <c r="AO475" s="8">
        <f t="shared" ref="AO475:AO487" si="777">(AN475*$H475)</f>
        <v>1.8620991443654433E-2</v>
      </c>
      <c r="AP475" s="8">
        <v>1.2665000000000001E-7</v>
      </c>
      <c r="AQ475" s="8">
        <f t="shared" ref="AQ475:AQ487" si="778">(AP475/$G475)</f>
        <v>1.4900000000000002E-9</v>
      </c>
      <c r="AR475" s="8">
        <f t="shared" ref="AR475:AR487" si="779">(AQ475*$H475)</f>
        <v>9.2484257503483689E-11</v>
      </c>
      <c r="AS475" s="9">
        <v>7.1060000000000014E-5</v>
      </c>
      <c r="AT475" s="8">
        <f t="shared" ref="AT475:AT487" si="780">(AS475/$G475)</f>
        <v>8.3600000000000013E-7</v>
      </c>
      <c r="AU475" s="8">
        <f t="shared" ref="AU475:AU487" si="781">(AT475*$H475)</f>
        <v>5.1890496156317021E-8</v>
      </c>
      <c r="AV475" s="9">
        <v>2.6350000000000002E-10</v>
      </c>
      <c r="AW475" s="8">
        <f t="shared" ref="AW475:AW487" si="782">(AV475/$G475)</f>
        <v>3.1000000000000001E-12</v>
      </c>
      <c r="AX475" s="8">
        <f t="shared" ref="AX475:AX487" si="783">(AW475*$H475)</f>
        <v>1.9241691158442911E-13</v>
      </c>
      <c r="AY475" s="9">
        <v>1.547E-6</v>
      </c>
      <c r="AZ475" s="8">
        <f t="shared" ref="AZ475:AZ487" si="784">(AY475/$G475)</f>
        <v>1.8200000000000001E-8</v>
      </c>
      <c r="BA475" s="8">
        <f t="shared" ref="BA475:BA487" si="785">(AZ475*$H475)</f>
        <v>1.1296734809150355E-9</v>
      </c>
      <c r="BB475" s="9">
        <v>1.3090000000000003E-6</v>
      </c>
      <c r="BC475" s="8">
        <f t="shared" ref="BC475:BC487" si="786">(BB475/$G475)</f>
        <v>1.5400000000000002E-8</v>
      </c>
      <c r="BD475" s="8">
        <f t="shared" ref="BD475:BD487" si="787">(BC475*$H475)</f>
        <v>9.558775607742608E-10</v>
      </c>
      <c r="BE475" s="9">
        <v>9.6900000000000004E-6</v>
      </c>
      <c r="BF475" s="8">
        <f t="shared" ref="BF475:BF487" si="788">(BE475/$G475)</f>
        <v>1.14E-7</v>
      </c>
      <c r="BG475" s="8">
        <f t="shared" ref="BG475:BG487" si="789">(BF475*$H475)</f>
        <v>7.0759767485886835E-9</v>
      </c>
      <c r="BH475" s="9">
        <v>3.6804999999999999</v>
      </c>
      <c r="BI475" s="8">
        <f t="shared" ref="BI475:BI487" si="790">(BH475/$G475)</f>
        <v>4.3299999999999998E-2</v>
      </c>
      <c r="BJ475" s="8">
        <f t="shared" ref="BJ475:BJ487" si="791">(BI475*$H475)</f>
        <v>2.6876297650341228E-3</v>
      </c>
    </row>
    <row r="476" spans="1:62" x14ac:dyDescent="0.25">
      <c r="A476" s="3">
        <v>24144210</v>
      </c>
      <c r="B476" s="2" t="s">
        <v>67</v>
      </c>
      <c r="C476" s="4" t="s">
        <v>5</v>
      </c>
      <c r="D476" s="4" t="s">
        <v>15</v>
      </c>
      <c r="E476" s="4" t="s">
        <v>15</v>
      </c>
      <c r="F476" s="4" t="s">
        <v>15</v>
      </c>
      <c r="G476" s="4">
        <v>85</v>
      </c>
      <c r="H476" s="4">
        <v>1.56726677984</v>
      </c>
      <c r="I476" s="8">
        <v>0.44115000000000004</v>
      </c>
      <c r="J476" s="8">
        <f t="shared" si="756"/>
        <v>5.1900000000000002E-3</v>
      </c>
      <c r="K476" s="8">
        <f t="shared" si="757"/>
        <v>8.1341145873696005E-3</v>
      </c>
      <c r="L476" s="8">
        <v>0.41395000000000004</v>
      </c>
      <c r="M476" s="8">
        <f t="shared" si="758"/>
        <v>4.8700000000000002E-3</v>
      </c>
      <c r="N476" s="8">
        <f t="shared" si="759"/>
        <v>7.6325892178208E-3</v>
      </c>
      <c r="O476" s="8">
        <v>0.73865000000000003</v>
      </c>
      <c r="P476" s="8">
        <f t="shared" si="760"/>
        <v>8.6899999999999998E-3</v>
      </c>
      <c r="Q476" s="8">
        <f t="shared" si="761"/>
        <v>1.36195483168096E-2</v>
      </c>
      <c r="R476" s="8">
        <v>3.9865000000000004</v>
      </c>
      <c r="S476" s="8">
        <f t="shared" si="762"/>
        <v>4.6900000000000004E-2</v>
      </c>
      <c r="T476" s="8">
        <f t="shared" si="763"/>
        <v>7.3504811974496001E-2</v>
      </c>
      <c r="U476" s="8">
        <v>5.4060000000000011E-3</v>
      </c>
      <c r="V476" s="8">
        <f t="shared" si="764"/>
        <v>6.3600000000000014E-5</v>
      </c>
      <c r="W476" s="8">
        <f t="shared" si="765"/>
        <v>9.9678167197824017E-5</v>
      </c>
      <c r="X476" s="8">
        <v>1.6234999999999999E-3</v>
      </c>
      <c r="Y476" s="8">
        <f t="shared" si="766"/>
        <v>1.91E-5</v>
      </c>
      <c r="Z476" s="8">
        <f t="shared" si="767"/>
        <v>2.9934795494944E-5</v>
      </c>
      <c r="AA476" s="8">
        <v>4.8365000000000005E-3</v>
      </c>
      <c r="AB476" s="8">
        <f t="shared" si="768"/>
        <v>5.6900000000000007E-5</v>
      </c>
      <c r="AC476" s="8">
        <f t="shared" si="769"/>
        <v>8.9177479772896003E-5</v>
      </c>
      <c r="AD476" s="8">
        <v>6.9614999999999998E-4</v>
      </c>
      <c r="AE476" s="8">
        <f t="shared" si="770"/>
        <v>8.1899999999999995E-6</v>
      </c>
      <c r="AF476" s="8">
        <f t="shared" si="771"/>
        <v>1.2835914926889599E-5</v>
      </c>
      <c r="AG476" s="8">
        <v>1.6405000000000003E-4</v>
      </c>
      <c r="AH476" s="8">
        <f t="shared" si="772"/>
        <v>1.9300000000000002E-6</v>
      </c>
      <c r="AI476" s="8">
        <f t="shared" si="773"/>
        <v>3.0248248850912002E-6</v>
      </c>
      <c r="AJ476" s="8">
        <v>2.2015000000000002</v>
      </c>
      <c r="AK476" s="8">
        <f t="shared" si="774"/>
        <v>2.5900000000000003E-2</v>
      </c>
      <c r="AL476" s="8">
        <f t="shared" si="775"/>
        <v>4.0592209597856005E-2</v>
      </c>
      <c r="AM476" s="8">
        <v>4.3520000000000003</v>
      </c>
      <c r="AN476" s="8">
        <f t="shared" si="776"/>
        <v>5.1200000000000002E-2</v>
      </c>
      <c r="AO476" s="8">
        <f t="shared" si="777"/>
        <v>8.0244059127808007E-2</v>
      </c>
      <c r="AP476" s="8">
        <v>3.7400000000000004E-8</v>
      </c>
      <c r="AQ476" s="8">
        <f t="shared" si="778"/>
        <v>4.4000000000000003E-10</v>
      </c>
      <c r="AR476" s="8">
        <f t="shared" si="779"/>
        <v>6.8959738312959999E-10</v>
      </c>
      <c r="AS476" s="9">
        <v>2.0060000000000001E-2</v>
      </c>
      <c r="AT476" s="8">
        <f t="shared" si="780"/>
        <v>2.3600000000000002E-4</v>
      </c>
      <c r="AU476" s="8">
        <f t="shared" si="781"/>
        <v>3.6987496004224E-4</v>
      </c>
      <c r="AV476" s="9">
        <v>5.4654999999999998E-11</v>
      </c>
      <c r="AW476" s="8">
        <f t="shared" si="782"/>
        <v>6.4299999999999999E-13</v>
      </c>
      <c r="AX476" s="8">
        <f t="shared" si="783"/>
        <v>1.0077525394371199E-12</v>
      </c>
      <c r="AY476" s="9">
        <v>3.0005000000000004E-7</v>
      </c>
      <c r="AZ476" s="8">
        <f t="shared" si="784"/>
        <v>3.5300000000000004E-9</v>
      </c>
      <c r="BA476" s="8">
        <f t="shared" si="785"/>
        <v>5.5324517328352003E-9</v>
      </c>
      <c r="BB476" s="9">
        <v>2.7370000000000002E-7</v>
      </c>
      <c r="BC476" s="8">
        <f t="shared" si="786"/>
        <v>3.2200000000000005E-9</v>
      </c>
      <c r="BD476" s="8">
        <f t="shared" si="787"/>
        <v>5.0465990310848006E-9</v>
      </c>
      <c r="BE476" s="9">
        <v>1.8020000000000001E-6</v>
      </c>
      <c r="BF476" s="8">
        <f t="shared" si="788"/>
        <v>2.1200000000000001E-8</v>
      </c>
      <c r="BG476" s="8">
        <f t="shared" si="789"/>
        <v>3.3226055732607998E-8</v>
      </c>
      <c r="BH476" s="9">
        <v>0.91800000000000015</v>
      </c>
      <c r="BI476" s="8">
        <f t="shared" si="790"/>
        <v>1.0800000000000002E-2</v>
      </c>
      <c r="BJ476" s="8">
        <f t="shared" si="791"/>
        <v>1.6926481222272003E-2</v>
      </c>
    </row>
    <row r="477" spans="1:62" ht="14.4" x14ac:dyDescent="0.25">
      <c r="A477" s="3">
        <v>25221405</v>
      </c>
      <c r="B477" s="2" t="s">
        <v>39</v>
      </c>
      <c r="C477" s="4" t="s">
        <v>5</v>
      </c>
      <c r="D477" s="4" t="s">
        <v>33</v>
      </c>
      <c r="E477" s="4" t="s">
        <v>20</v>
      </c>
      <c r="F477" s="4" t="s">
        <v>33</v>
      </c>
      <c r="G477" s="4">
        <v>55</v>
      </c>
      <c r="H477" s="29">
        <v>0.77587464348560131</v>
      </c>
      <c r="I477" s="8">
        <v>0.39049999999999996</v>
      </c>
      <c r="J477" s="8">
        <f t="shared" si="756"/>
        <v>7.0999999999999995E-3</v>
      </c>
      <c r="K477" s="8">
        <f t="shared" si="757"/>
        <v>5.5087099687477692E-3</v>
      </c>
      <c r="L477" s="8">
        <v>0.27609999999999996</v>
      </c>
      <c r="M477" s="8">
        <f t="shared" si="758"/>
        <v>5.0199999999999993E-3</v>
      </c>
      <c r="N477" s="8">
        <f t="shared" si="759"/>
        <v>3.894890710297718E-3</v>
      </c>
      <c r="O477" s="8">
        <v>0.23540000000000003</v>
      </c>
      <c r="P477" s="8">
        <f t="shared" si="760"/>
        <v>4.2800000000000008E-3</v>
      </c>
      <c r="Q477" s="8">
        <f t="shared" si="761"/>
        <v>3.320743474118374E-3</v>
      </c>
      <c r="R477" s="8">
        <v>4.3614999999999995</v>
      </c>
      <c r="S477" s="8">
        <f t="shared" si="762"/>
        <v>7.9299999999999995E-2</v>
      </c>
      <c r="T477" s="8">
        <f t="shared" si="763"/>
        <v>6.1526859228408178E-2</v>
      </c>
      <c r="U477" s="8">
        <v>2.7445E-3</v>
      </c>
      <c r="V477" s="8">
        <f t="shared" si="764"/>
        <v>4.99E-5</v>
      </c>
      <c r="W477" s="8">
        <f t="shared" si="765"/>
        <v>3.8716144709931504E-5</v>
      </c>
      <c r="X477" s="8">
        <v>9.2949999999999988E-4</v>
      </c>
      <c r="Y477" s="8">
        <f t="shared" si="766"/>
        <v>1.6899999999999997E-5</v>
      </c>
      <c r="Z477" s="8">
        <f t="shared" si="767"/>
        <v>1.311228147490666E-5</v>
      </c>
      <c r="AA477" s="8">
        <v>2.8435000000000001E-3</v>
      </c>
      <c r="AB477" s="8">
        <f t="shared" si="768"/>
        <v>5.1700000000000003E-5</v>
      </c>
      <c r="AC477" s="8">
        <f t="shared" si="769"/>
        <v>4.0112719068205592E-5</v>
      </c>
      <c r="AD477" s="8">
        <v>2.9040000000000001E-4</v>
      </c>
      <c r="AE477" s="8">
        <f t="shared" si="770"/>
        <v>5.2800000000000003E-6</v>
      </c>
      <c r="AF477" s="8">
        <f t="shared" si="771"/>
        <v>4.0966181176039754E-6</v>
      </c>
      <c r="AG477" s="8">
        <v>1.8480000000000002E-4</v>
      </c>
      <c r="AH477" s="8">
        <f t="shared" si="772"/>
        <v>3.3600000000000004E-6</v>
      </c>
      <c r="AI477" s="8">
        <f t="shared" si="773"/>
        <v>2.6069388021116206E-6</v>
      </c>
      <c r="AJ477" s="8">
        <v>1.4080000000000001</v>
      </c>
      <c r="AK477" s="8">
        <f t="shared" si="774"/>
        <v>2.5600000000000001E-2</v>
      </c>
      <c r="AL477" s="8">
        <f t="shared" si="775"/>
        <v>1.9862390873231394E-2</v>
      </c>
      <c r="AM477" s="8">
        <v>22.605</v>
      </c>
      <c r="AN477" s="8">
        <f t="shared" si="776"/>
        <v>0.41100000000000003</v>
      </c>
      <c r="AO477" s="8">
        <f t="shared" si="777"/>
        <v>0.31888447847258217</v>
      </c>
      <c r="AP477" s="8">
        <v>1.8205E-8</v>
      </c>
      <c r="AQ477" s="8">
        <f t="shared" si="778"/>
        <v>3.3099999999999999E-10</v>
      </c>
      <c r="AR477" s="8">
        <f t="shared" si="779"/>
        <v>2.5681450699373402E-10</v>
      </c>
      <c r="AS477" s="9">
        <v>6.2699999999999992E-2</v>
      </c>
      <c r="AT477" s="8">
        <f t="shared" si="780"/>
        <v>1.14E-3</v>
      </c>
      <c r="AU477" s="8">
        <f t="shared" si="781"/>
        <v>8.8449709357358544E-4</v>
      </c>
      <c r="AV477" s="9">
        <v>3.1075E-11</v>
      </c>
      <c r="AW477" s="8">
        <f t="shared" si="782"/>
        <v>5.6500000000000002E-13</v>
      </c>
      <c r="AX477" s="8">
        <f t="shared" si="783"/>
        <v>4.3836917356936473E-13</v>
      </c>
      <c r="AY477" s="9">
        <v>1.8094999999999999E-7</v>
      </c>
      <c r="AZ477" s="8">
        <f t="shared" si="784"/>
        <v>3.2899999999999996E-9</v>
      </c>
      <c r="BA477" s="8">
        <f t="shared" si="785"/>
        <v>2.5526275770676279E-9</v>
      </c>
      <c r="BB477" s="9">
        <v>1.5069999999999999E-7</v>
      </c>
      <c r="BC477" s="8">
        <f t="shared" si="786"/>
        <v>2.7400000000000001E-9</v>
      </c>
      <c r="BD477" s="8">
        <f t="shared" si="787"/>
        <v>2.1258965231505478E-9</v>
      </c>
      <c r="BE477" s="9">
        <v>1.1990000000000001E-6</v>
      </c>
      <c r="BF477" s="8">
        <f t="shared" si="788"/>
        <v>2.18E-8</v>
      </c>
      <c r="BG477" s="8">
        <f t="shared" si="789"/>
        <v>1.6914067227986108E-8</v>
      </c>
      <c r="BH477" s="9">
        <v>0.42349999999999999</v>
      </c>
      <c r="BI477" s="8">
        <f t="shared" si="790"/>
        <v>7.6999999999999994E-3</v>
      </c>
      <c r="BJ477" s="8">
        <f t="shared" si="791"/>
        <v>5.9742347548391297E-3</v>
      </c>
    </row>
    <row r="478" spans="1:62" ht="14.4" x14ac:dyDescent="0.25">
      <c r="A478" s="3">
        <v>26137120</v>
      </c>
      <c r="B478" s="2" t="s">
        <v>22</v>
      </c>
      <c r="C478" s="4" t="s">
        <v>5</v>
      </c>
      <c r="D478" s="4" t="s">
        <v>8</v>
      </c>
      <c r="E478" s="4" t="s">
        <v>8</v>
      </c>
      <c r="F478" s="4" t="s">
        <v>8</v>
      </c>
      <c r="G478" s="4">
        <v>85</v>
      </c>
      <c r="H478" s="29">
        <v>3.8793732174280064</v>
      </c>
      <c r="I478" s="8">
        <v>0.68254999999999999</v>
      </c>
      <c r="J478" s="8">
        <f t="shared" si="756"/>
        <v>8.0300000000000007E-3</v>
      </c>
      <c r="K478" s="8">
        <f t="shared" si="757"/>
        <v>3.1151366935946893E-2</v>
      </c>
      <c r="L478" s="8">
        <v>0.66555000000000009</v>
      </c>
      <c r="M478" s="8">
        <f t="shared" si="758"/>
        <v>7.8300000000000002E-3</v>
      </c>
      <c r="N478" s="8">
        <f t="shared" si="759"/>
        <v>3.0375492292461292E-2</v>
      </c>
      <c r="O478" s="8">
        <v>0.39950000000000002</v>
      </c>
      <c r="P478" s="8">
        <f t="shared" si="760"/>
        <v>4.7000000000000002E-3</v>
      </c>
      <c r="Q478" s="8">
        <f t="shared" si="761"/>
        <v>1.8233054121911632E-2</v>
      </c>
      <c r="R478" s="8">
        <v>7.5905000000000005</v>
      </c>
      <c r="S478" s="8">
        <f t="shared" si="762"/>
        <v>8.9300000000000004E-2</v>
      </c>
      <c r="T478" s="8">
        <f t="shared" si="763"/>
        <v>0.34642802831632097</v>
      </c>
      <c r="U478" s="8">
        <v>5.4229999999999999E-3</v>
      </c>
      <c r="V478" s="8">
        <f t="shared" si="764"/>
        <v>6.3799999999999992E-5</v>
      </c>
      <c r="W478" s="8">
        <f t="shared" si="765"/>
        <v>2.4750401127190676E-4</v>
      </c>
      <c r="X478" s="8">
        <v>2.2014999999999999E-3</v>
      </c>
      <c r="Y478" s="8">
        <f t="shared" si="766"/>
        <v>2.5899999999999999E-5</v>
      </c>
      <c r="Z478" s="8">
        <f t="shared" si="767"/>
        <v>1.0047576633138537E-4</v>
      </c>
      <c r="AA478" s="8">
        <v>2.856E-3</v>
      </c>
      <c r="AB478" s="8">
        <f t="shared" si="768"/>
        <v>3.3600000000000004E-5</v>
      </c>
      <c r="AC478" s="8">
        <f t="shared" si="769"/>
        <v>1.3034694010558104E-4</v>
      </c>
      <c r="AD478" s="8">
        <v>5.4740000000000006E-3</v>
      </c>
      <c r="AE478" s="8">
        <f t="shared" si="770"/>
        <v>6.4400000000000007E-5</v>
      </c>
      <c r="AF478" s="8">
        <f t="shared" si="771"/>
        <v>2.4983163520236364E-4</v>
      </c>
      <c r="AG478" s="8">
        <v>6.9870000000000002E-4</v>
      </c>
      <c r="AH478" s="8">
        <f t="shared" si="772"/>
        <v>8.2200000000000009E-6</v>
      </c>
      <c r="AI478" s="8">
        <f t="shared" si="773"/>
        <v>3.1888447847258217E-5</v>
      </c>
      <c r="AJ478" s="8">
        <v>2.8475000000000001</v>
      </c>
      <c r="AK478" s="8">
        <f t="shared" si="774"/>
        <v>3.3500000000000002E-2</v>
      </c>
      <c r="AL478" s="8">
        <f t="shared" si="775"/>
        <v>0.12995900278383823</v>
      </c>
      <c r="AM478" s="8">
        <v>9.0950000000000006</v>
      </c>
      <c r="AN478" s="8">
        <f t="shared" si="776"/>
        <v>0.10700000000000001</v>
      </c>
      <c r="AO478" s="8">
        <f t="shared" si="777"/>
        <v>0.41509293426479671</v>
      </c>
      <c r="AP478" s="8">
        <v>3.1534999999999997E-8</v>
      </c>
      <c r="AQ478" s="8">
        <f t="shared" si="778"/>
        <v>3.7099999999999996E-10</v>
      </c>
      <c r="AR478" s="8">
        <f t="shared" si="779"/>
        <v>1.4392474636657903E-9</v>
      </c>
      <c r="AS478" s="9">
        <v>3.4765E-3</v>
      </c>
      <c r="AT478" s="8">
        <f t="shared" si="780"/>
        <v>4.0899999999999998E-5</v>
      </c>
      <c r="AU478" s="8">
        <f t="shared" si="781"/>
        <v>1.5866636459280545E-4</v>
      </c>
      <c r="AV478" s="9">
        <v>1.4960000000000001E-10</v>
      </c>
      <c r="AW478" s="8">
        <f t="shared" si="782"/>
        <v>1.76E-12</v>
      </c>
      <c r="AX478" s="8">
        <f t="shared" si="783"/>
        <v>6.8276968626732914E-12</v>
      </c>
      <c r="AY478" s="9">
        <v>2.3205000000000002E-7</v>
      </c>
      <c r="AZ478" s="8">
        <f t="shared" si="784"/>
        <v>2.7300000000000003E-9</v>
      </c>
      <c r="BA478" s="8">
        <f t="shared" si="785"/>
        <v>1.0590688883578459E-8</v>
      </c>
      <c r="BB478" s="9">
        <v>3.9355000000000003E-7</v>
      </c>
      <c r="BC478" s="8">
        <f t="shared" si="786"/>
        <v>4.6299999999999999E-9</v>
      </c>
      <c r="BD478" s="8">
        <f t="shared" si="787"/>
        <v>1.7961497996691669E-8</v>
      </c>
      <c r="BE478" s="9">
        <v>2.7030000000000002E-6</v>
      </c>
      <c r="BF478" s="8">
        <f t="shared" si="788"/>
        <v>3.18E-8</v>
      </c>
      <c r="BG478" s="8">
        <f t="shared" si="789"/>
        <v>1.233640683142106E-7</v>
      </c>
      <c r="BH478" s="9">
        <v>1.0965</v>
      </c>
      <c r="BI478" s="8">
        <f t="shared" si="790"/>
        <v>1.29E-2</v>
      </c>
      <c r="BJ478" s="8">
        <f t="shared" si="791"/>
        <v>5.0043914504821284E-2</v>
      </c>
    </row>
    <row r="479" spans="1:62" x14ac:dyDescent="0.25">
      <c r="A479" s="3">
        <v>31103010</v>
      </c>
      <c r="B479" s="2" t="s">
        <v>40</v>
      </c>
      <c r="C479" s="4" t="s">
        <v>5</v>
      </c>
      <c r="D479" s="4" t="s">
        <v>6</v>
      </c>
      <c r="E479" s="4" t="s">
        <v>6</v>
      </c>
      <c r="F479" s="4" t="s">
        <v>64</v>
      </c>
      <c r="G479" s="4">
        <v>50</v>
      </c>
      <c r="H479" s="4">
        <v>1.1638119652300001</v>
      </c>
      <c r="I479" s="8">
        <v>0.33850000000000002</v>
      </c>
      <c r="J479" s="8">
        <f t="shared" si="756"/>
        <v>6.7700000000000008E-3</v>
      </c>
      <c r="K479" s="8">
        <f t="shared" si="757"/>
        <v>7.8790070046071015E-3</v>
      </c>
      <c r="L479" s="8">
        <v>0.33250000000000002</v>
      </c>
      <c r="M479" s="8">
        <f t="shared" si="758"/>
        <v>6.6500000000000005E-3</v>
      </c>
      <c r="N479" s="8">
        <f t="shared" si="759"/>
        <v>7.7393495687795013E-3</v>
      </c>
      <c r="O479" s="8">
        <v>0.37000000000000005</v>
      </c>
      <c r="P479" s="8">
        <f t="shared" si="760"/>
        <v>7.4000000000000012E-3</v>
      </c>
      <c r="Q479" s="8">
        <f t="shared" si="761"/>
        <v>8.6122085427020028E-3</v>
      </c>
      <c r="R479" s="8">
        <v>1.7750000000000001</v>
      </c>
      <c r="S479" s="8">
        <f t="shared" si="762"/>
        <v>3.5500000000000004E-2</v>
      </c>
      <c r="T479" s="8">
        <f t="shared" si="763"/>
        <v>4.1315324765665004E-2</v>
      </c>
      <c r="U479" s="8">
        <v>7.6500000000000005E-3</v>
      </c>
      <c r="V479" s="8">
        <f t="shared" si="764"/>
        <v>1.5300000000000001E-4</v>
      </c>
      <c r="W479" s="8">
        <f t="shared" si="765"/>
        <v>1.7806323068019002E-4</v>
      </c>
      <c r="X479" s="8">
        <v>7.5500000000000003E-4</v>
      </c>
      <c r="Y479" s="8">
        <f t="shared" si="766"/>
        <v>1.5100000000000001E-5</v>
      </c>
      <c r="Z479" s="8">
        <f t="shared" si="767"/>
        <v>1.7573560674973001E-5</v>
      </c>
      <c r="AA479" s="8">
        <v>1.7700000000000001E-3</v>
      </c>
      <c r="AB479" s="8">
        <f t="shared" si="768"/>
        <v>3.54E-5</v>
      </c>
      <c r="AC479" s="8">
        <f t="shared" si="769"/>
        <v>4.1198943569142004E-5</v>
      </c>
      <c r="AD479" s="8">
        <v>2.6050000000000004E-4</v>
      </c>
      <c r="AE479" s="8">
        <f t="shared" si="770"/>
        <v>5.2100000000000009E-6</v>
      </c>
      <c r="AF479" s="8">
        <f t="shared" si="771"/>
        <v>6.0634603388483013E-6</v>
      </c>
      <c r="AG479" s="8">
        <v>5.9000000000000004E-5</v>
      </c>
      <c r="AH479" s="8">
        <f t="shared" si="772"/>
        <v>1.1800000000000001E-6</v>
      </c>
      <c r="AI479" s="8">
        <f t="shared" si="773"/>
        <v>1.3732981189714003E-6</v>
      </c>
      <c r="AJ479" s="8">
        <v>2.4250000000000003</v>
      </c>
      <c r="AK479" s="8">
        <f t="shared" si="774"/>
        <v>4.8500000000000008E-2</v>
      </c>
      <c r="AL479" s="8">
        <f t="shared" si="775"/>
        <v>5.6444880313655015E-2</v>
      </c>
      <c r="AM479" s="8">
        <v>1.97</v>
      </c>
      <c r="AN479" s="8">
        <f t="shared" si="776"/>
        <v>3.9399999999999998E-2</v>
      </c>
      <c r="AO479" s="8">
        <f t="shared" si="777"/>
        <v>4.5854191430062002E-2</v>
      </c>
      <c r="AP479" s="8">
        <v>1.9000000000000001E-8</v>
      </c>
      <c r="AQ479" s="8">
        <f t="shared" si="778"/>
        <v>3.8000000000000003E-10</v>
      </c>
      <c r="AR479" s="8">
        <f t="shared" si="779"/>
        <v>4.4224854678740007E-10</v>
      </c>
      <c r="AS479" s="9">
        <v>1.1050000000000001E-2</v>
      </c>
      <c r="AT479" s="8">
        <f t="shared" si="780"/>
        <v>2.2100000000000001E-4</v>
      </c>
      <c r="AU479" s="8">
        <f t="shared" si="781"/>
        <v>2.5720244431583E-4</v>
      </c>
      <c r="AV479" s="9">
        <v>3.3150000000000003E-11</v>
      </c>
      <c r="AW479" s="8">
        <f t="shared" si="782"/>
        <v>6.630000000000001E-13</v>
      </c>
      <c r="AX479" s="8">
        <f t="shared" si="783"/>
        <v>7.7160733294749019E-13</v>
      </c>
      <c r="AY479" s="9">
        <v>1.29E-7</v>
      </c>
      <c r="AZ479" s="8">
        <f t="shared" si="784"/>
        <v>2.5800000000000002E-9</v>
      </c>
      <c r="BA479" s="8">
        <f t="shared" si="785"/>
        <v>3.0026348702934005E-9</v>
      </c>
      <c r="BB479" s="9">
        <v>3.9000000000000002E-7</v>
      </c>
      <c r="BC479" s="8">
        <f t="shared" si="786"/>
        <v>7.8000000000000004E-9</v>
      </c>
      <c r="BD479" s="8">
        <f t="shared" si="787"/>
        <v>9.0777333287940013E-9</v>
      </c>
      <c r="BE479" s="9">
        <v>1.5850000000000001E-6</v>
      </c>
      <c r="BF479" s="8">
        <f t="shared" si="788"/>
        <v>3.1699999999999999E-8</v>
      </c>
      <c r="BG479" s="8">
        <f t="shared" si="789"/>
        <v>3.6892839297790999E-8</v>
      </c>
      <c r="BH479" s="9">
        <v>0.56500000000000006</v>
      </c>
      <c r="BI479" s="8">
        <f t="shared" si="790"/>
        <v>1.1300000000000001E-2</v>
      </c>
      <c r="BJ479" s="8">
        <f t="shared" si="791"/>
        <v>1.3151075207099003E-2</v>
      </c>
    </row>
    <row r="480" spans="1:62" ht="14.4" x14ac:dyDescent="0.25">
      <c r="A480" s="3">
        <v>41104020</v>
      </c>
      <c r="B480" s="2" t="s">
        <v>41</v>
      </c>
      <c r="C480" s="4" t="s">
        <v>5</v>
      </c>
      <c r="D480" s="4" t="s">
        <v>37</v>
      </c>
      <c r="E480" s="4" t="s">
        <v>14</v>
      </c>
      <c r="F480" s="4" t="s">
        <v>66</v>
      </c>
      <c r="G480" s="4">
        <v>90</v>
      </c>
      <c r="H480" s="29">
        <v>4.9655977183078486</v>
      </c>
      <c r="I480" s="8">
        <v>6.9749999999999994E-3</v>
      </c>
      <c r="J480" s="8">
        <f t="shared" si="756"/>
        <v>7.75E-5</v>
      </c>
      <c r="K480" s="8">
        <f t="shared" si="757"/>
        <v>3.8483382316885828E-4</v>
      </c>
      <c r="L480" s="8">
        <v>6.7949999999999998E-3</v>
      </c>
      <c r="M480" s="8">
        <f t="shared" si="758"/>
        <v>7.5499999999999992E-5</v>
      </c>
      <c r="N480" s="8">
        <f t="shared" si="759"/>
        <v>3.7490262773224253E-4</v>
      </c>
      <c r="O480" s="8">
        <v>5.3189999999999999E-3</v>
      </c>
      <c r="P480" s="8">
        <f t="shared" si="760"/>
        <v>5.91E-5</v>
      </c>
      <c r="Q480" s="8">
        <f t="shared" si="761"/>
        <v>2.9346682515199386E-4</v>
      </c>
      <c r="R480" s="8">
        <v>7.8030000000000002E-2</v>
      </c>
      <c r="S480" s="8">
        <f t="shared" si="762"/>
        <v>8.6700000000000004E-4</v>
      </c>
      <c r="T480" s="8">
        <f t="shared" si="763"/>
        <v>4.3051732217729045E-3</v>
      </c>
      <c r="U480" s="8">
        <v>3.0509999999999999E-4</v>
      </c>
      <c r="V480" s="8">
        <f t="shared" si="764"/>
        <v>3.3899999999999997E-6</v>
      </c>
      <c r="W480" s="8">
        <f t="shared" si="765"/>
        <v>1.6833376265063604E-5</v>
      </c>
      <c r="X480" s="8">
        <v>3.7530000000000002E-5</v>
      </c>
      <c r="Y480" s="8">
        <f t="shared" si="766"/>
        <v>4.1700000000000004E-7</v>
      </c>
      <c r="Z480" s="8">
        <f t="shared" si="767"/>
        <v>2.0706542485343732E-6</v>
      </c>
      <c r="AA480" s="8">
        <v>5.7600000000000004E-5</v>
      </c>
      <c r="AB480" s="8">
        <f t="shared" si="768"/>
        <v>6.4000000000000001E-7</v>
      </c>
      <c r="AC480" s="8">
        <f t="shared" si="769"/>
        <v>3.1779825397170233E-6</v>
      </c>
      <c r="AD480" s="8">
        <v>8.2889999999999998E-6</v>
      </c>
      <c r="AE480" s="8">
        <f t="shared" si="770"/>
        <v>9.2099999999999998E-8</v>
      </c>
      <c r="AF480" s="8">
        <f t="shared" si="771"/>
        <v>4.5733154985615283E-7</v>
      </c>
      <c r="AG480" s="8">
        <v>2.3039999999999999E-6</v>
      </c>
      <c r="AH480" s="8">
        <f t="shared" si="772"/>
        <v>2.5599999999999998E-8</v>
      </c>
      <c r="AI480" s="8">
        <f t="shared" si="773"/>
        <v>1.2711930158868091E-7</v>
      </c>
      <c r="AJ480" s="8">
        <v>3.2039999999999999E-2</v>
      </c>
      <c r="AK480" s="8">
        <f t="shared" si="774"/>
        <v>3.5599999999999998E-4</v>
      </c>
      <c r="AL480" s="8">
        <f t="shared" si="775"/>
        <v>1.7677527877175941E-3</v>
      </c>
      <c r="AM480" s="8">
        <v>0.16739999999999999</v>
      </c>
      <c r="AN480" s="8">
        <f t="shared" si="776"/>
        <v>1.8599999999999999E-3</v>
      </c>
      <c r="AO480" s="8">
        <f t="shared" si="777"/>
        <v>9.2360117560525978E-3</v>
      </c>
      <c r="AP480" s="8">
        <v>3.4019999999999997E-10</v>
      </c>
      <c r="AQ480" s="8">
        <f t="shared" si="778"/>
        <v>3.7799999999999996E-12</v>
      </c>
      <c r="AR480" s="8">
        <f t="shared" si="779"/>
        <v>1.8769959375203664E-11</v>
      </c>
      <c r="AS480" s="9">
        <v>5.5529999999999998E-3</v>
      </c>
      <c r="AT480" s="8">
        <f t="shared" si="780"/>
        <v>6.1699999999999995E-5</v>
      </c>
      <c r="AU480" s="8">
        <f t="shared" si="781"/>
        <v>3.0637737921959424E-4</v>
      </c>
      <c r="AV480" s="9">
        <v>2.7809999999999996E-12</v>
      </c>
      <c r="AW480" s="8">
        <f t="shared" si="782"/>
        <v>3.0899999999999993E-14</v>
      </c>
      <c r="AX480" s="8">
        <f t="shared" si="783"/>
        <v>1.5343696949571248E-13</v>
      </c>
      <c r="AY480" s="9">
        <v>4.5450000000000003E-9</v>
      </c>
      <c r="AZ480" s="8">
        <f t="shared" si="784"/>
        <v>5.0500000000000007E-11</v>
      </c>
      <c r="BA480" s="8">
        <f t="shared" si="785"/>
        <v>2.5076268477454638E-10</v>
      </c>
      <c r="BB480" s="9">
        <v>7.9110000000000005E-9</v>
      </c>
      <c r="BC480" s="8">
        <f t="shared" si="786"/>
        <v>8.7900000000000001E-11</v>
      </c>
      <c r="BD480" s="8">
        <f t="shared" si="787"/>
        <v>4.3647603943925991E-10</v>
      </c>
      <c r="BE480" s="9">
        <v>3.2490000000000002E-8</v>
      </c>
      <c r="BF480" s="8">
        <f t="shared" si="788"/>
        <v>3.6099999999999999E-10</v>
      </c>
      <c r="BG480" s="8">
        <f t="shared" si="789"/>
        <v>1.7925807763091333E-9</v>
      </c>
      <c r="BH480" s="9">
        <v>9.8999999999999991E-3</v>
      </c>
      <c r="BI480" s="8">
        <f t="shared" si="790"/>
        <v>1.0999999999999999E-4</v>
      </c>
      <c r="BJ480" s="8">
        <f t="shared" si="791"/>
        <v>5.4621574901386326E-4</v>
      </c>
    </row>
    <row r="481" spans="1:62" ht="14.4" x14ac:dyDescent="0.25">
      <c r="A481" s="3">
        <v>42111200</v>
      </c>
      <c r="B481" s="2" t="s">
        <v>23</v>
      </c>
      <c r="C481" s="4" t="s">
        <v>5</v>
      </c>
      <c r="D481" s="4" t="s">
        <v>11</v>
      </c>
      <c r="E481" s="4" t="s">
        <v>11</v>
      </c>
      <c r="F481" s="4" t="s">
        <v>11</v>
      </c>
      <c r="G481" s="4">
        <v>30</v>
      </c>
      <c r="H481" s="29">
        <v>0.38793732174280066</v>
      </c>
      <c r="I481" s="8">
        <v>7.17E-2</v>
      </c>
      <c r="J481" s="8">
        <f t="shared" si="756"/>
        <v>2.3900000000000002E-3</v>
      </c>
      <c r="K481" s="8">
        <f t="shared" si="757"/>
        <v>9.2717019896529362E-4</v>
      </c>
      <c r="L481" s="8">
        <v>7.0199999999999999E-2</v>
      </c>
      <c r="M481" s="8">
        <f t="shared" si="758"/>
        <v>2.3400000000000001E-3</v>
      </c>
      <c r="N481" s="8">
        <f t="shared" si="759"/>
        <v>9.077733328781536E-4</v>
      </c>
      <c r="O481" s="8">
        <v>0.18029999999999999</v>
      </c>
      <c r="P481" s="8">
        <f t="shared" si="760"/>
        <v>6.0099999999999997E-3</v>
      </c>
      <c r="Q481" s="8">
        <f t="shared" si="761"/>
        <v>2.331503303674232E-3</v>
      </c>
      <c r="R481" s="8">
        <v>0.318</v>
      </c>
      <c r="S481" s="8">
        <f t="shared" si="762"/>
        <v>1.06E-2</v>
      </c>
      <c r="T481" s="8">
        <f t="shared" si="763"/>
        <v>4.1121356104736866E-3</v>
      </c>
      <c r="U481" s="8">
        <v>1.0439999999999998E-3</v>
      </c>
      <c r="V481" s="8">
        <f t="shared" si="764"/>
        <v>3.4799999999999992E-5</v>
      </c>
      <c r="W481" s="8">
        <f t="shared" si="765"/>
        <v>1.350021879664946E-5</v>
      </c>
      <c r="X481" s="8">
        <v>2.184E-4</v>
      </c>
      <c r="Y481" s="8">
        <f t="shared" si="766"/>
        <v>7.2799999999999998E-6</v>
      </c>
      <c r="Z481" s="8">
        <f t="shared" si="767"/>
        <v>2.8241837022875888E-6</v>
      </c>
      <c r="AA481" s="8">
        <v>6.5699999999999992E-4</v>
      </c>
      <c r="AB481" s="8">
        <f t="shared" si="768"/>
        <v>2.1899999999999997E-5</v>
      </c>
      <c r="AC481" s="8">
        <f t="shared" si="769"/>
        <v>8.4958273461673338E-6</v>
      </c>
      <c r="AD481" s="8">
        <v>7.5900000000000002E-5</v>
      </c>
      <c r="AE481" s="8">
        <f t="shared" si="770"/>
        <v>2.5299999999999999E-6</v>
      </c>
      <c r="AF481" s="8">
        <f t="shared" si="771"/>
        <v>9.814814240092856E-7</v>
      </c>
      <c r="AG481" s="8">
        <v>2.1209999999999999E-5</v>
      </c>
      <c r="AH481" s="8">
        <f t="shared" si="772"/>
        <v>7.0699999999999996E-7</v>
      </c>
      <c r="AI481" s="8">
        <f t="shared" si="773"/>
        <v>2.7427168647216005E-7</v>
      </c>
      <c r="AJ481" s="8">
        <v>0.26549999999999996</v>
      </c>
      <c r="AK481" s="8">
        <f t="shared" si="774"/>
        <v>8.8499999999999985E-3</v>
      </c>
      <c r="AL481" s="8">
        <f t="shared" si="775"/>
        <v>3.4332452974237854E-3</v>
      </c>
      <c r="AM481" s="8">
        <v>0.14309999999999998</v>
      </c>
      <c r="AN481" s="8">
        <f t="shared" si="776"/>
        <v>4.7699999999999991E-3</v>
      </c>
      <c r="AO481" s="8">
        <f t="shared" si="777"/>
        <v>1.8504610247131587E-3</v>
      </c>
      <c r="AP481" s="8">
        <v>3.2699999999999997E-9</v>
      </c>
      <c r="AQ481" s="8">
        <f t="shared" si="778"/>
        <v>1.0899999999999999E-10</v>
      </c>
      <c r="AR481" s="8">
        <f t="shared" si="779"/>
        <v>4.2285168069965268E-11</v>
      </c>
      <c r="AS481" s="9">
        <v>5.2499999999999995E-3</v>
      </c>
      <c r="AT481" s="8">
        <f t="shared" si="780"/>
        <v>1.7499999999999997E-4</v>
      </c>
      <c r="AU481" s="8">
        <f t="shared" si="781"/>
        <v>6.7889031304990108E-5</v>
      </c>
      <c r="AV481" s="9">
        <v>7.2299999999999997E-12</v>
      </c>
      <c r="AW481" s="8">
        <f t="shared" si="782"/>
        <v>2.4099999999999998E-13</v>
      </c>
      <c r="AX481" s="8">
        <f t="shared" si="783"/>
        <v>9.3492894540014957E-14</v>
      </c>
      <c r="AY481" s="9">
        <v>4.2300000000000002E-8</v>
      </c>
      <c r="AZ481" s="8">
        <f t="shared" si="784"/>
        <v>1.4100000000000001E-9</v>
      </c>
      <c r="BA481" s="8">
        <f t="shared" si="785"/>
        <v>5.4699162365734896E-10</v>
      </c>
      <c r="BB481" s="9">
        <v>4.3499999999999999E-8</v>
      </c>
      <c r="BC481" s="8">
        <f t="shared" si="786"/>
        <v>1.45E-9</v>
      </c>
      <c r="BD481" s="8">
        <f t="shared" si="787"/>
        <v>5.6250911652706096E-10</v>
      </c>
      <c r="BE481" s="9">
        <v>3.1499999999999995E-7</v>
      </c>
      <c r="BF481" s="8">
        <f t="shared" si="788"/>
        <v>1.0499999999999998E-8</v>
      </c>
      <c r="BG481" s="8">
        <f t="shared" si="789"/>
        <v>4.0733418782994064E-9</v>
      </c>
      <c r="BH481" s="9">
        <v>0.19679999999999997</v>
      </c>
      <c r="BI481" s="8">
        <f t="shared" si="790"/>
        <v>6.559999999999999E-3</v>
      </c>
      <c r="BJ481" s="8">
        <f t="shared" si="791"/>
        <v>2.5448688306327718E-3</v>
      </c>
    </row>
    <row r="482" spans="1:62" ht="14.4" x14ac:dyDescent="0.25">
      <c r="A482" s="3">
        <v>56203010</v>
      </c>
      <c r="B482" s="2" t="s">
        <v>24</v>
      </c>
      <c r="C482" s="4" t="s">
        <v>2</v>
      </c>
      <c r="D482" s="4" t="s">
        <v>2</v>
      </c>
      <c r="E482" s="4" t="s">
        <v>3</v>
      </c>
      <c r="F482" s="4" t="s">
        <v>66</v>
      </c>
      <c r="G482" s="4">
        <v>234</v>
      </c>
      <c r="H482" s="29">
        <v>4.2673105391708068</v>
      </c>
      <c r="I482" s="8">
        <v>4.6566000000000003E-2</v>
      </c>
      <c r="J482" s="8">
        <f t="shared" si="756"/>
        <v>1.9900000000000001E-4</v>
      </c>
      <c r="K482" s="8">
        <f t="shared" si="757"/>
        <v>8.4919479729499061E-4</v>
      </c>
      <c r="L482" s="8">
        <v>4.5396000000000006E-2</v>
      </c>
      <c r="M482" s="8">
        <f t="shared" si="758"/>
        <v>1.9400000000000003E-4</v>
      </c>
      <c r="N482" s="8">
        <f t="shared" si="759"/>
        <v>8.2785824459913663E-4</v>
      </c>
      <c r="O482" s="8">
        <v>0.194688</v>
      </c>
      <c r="P482" s="8">
        <f t="shared" si="760"/>
        <v>8.3199999999999995E-4</v>
      </c>
      <c r="Q482" s="8">
        <f t="shared" si="761"/>
        <v>3.5504023685901109E-3</v>
      </c>
      <c r="R482" s="8">
        <v>0.23306400000000002</v>
      </c>
      <c r="S482" s="8">
        <f t="shared" si="762"/>
        <v>9.9600000000000014E-4</v>
      </c>
      <c r="T482" s="8">
        <f t="shared" si="763"/>
        <v>4.2502412970141243E-3</v>
      </c>
      <c r="U482" s="8">
        <v>7.5348000000000006E-4</v>
      </c>
      <c r="V482" s="8">
        <f t="shared" si="764"/>
        <v>3.2200000000000001E-6</v>
      </c>
      <c r="W482" s="8">
        <f t="shared" si="765"/>
        <v>1.3740739936129999E-5</v>
      </c>
      <c r="X482" s="8">
        <v>1.6848000000000001E-4</v>
      </c>
      <c r="Y482" s="8">
        <f t="shared" si="766"/>
        <v>7.2000000000000009E-7</v>
      </c>
      <c r="Z482" s="8">
        <f t="shared" si="767"/>
        <v>3.0724635882029811E-6</v>
      </c>
      <c r="AA482" s="8">
        <v>4.4460000000000002E-4</v>
      </c>
      <c r="AB482" s="8">
        <f t="shared" si="768"/>
        <v>1.9E-6</v>
      </c>
      <c r="AC482" s="8">
        <f t="shared" si="769"/>
        <v>8.1078900244245322E-6</v>
      </c>
      <c r="AD482" s="8">
        <v>1.2589200000000001E-4</v>
      </c>
      <c r="AE482" s="8">
        <f t="shared" si="770"/>
        <v>5.3800000000000008E-7</v>
      </c>
      <c r="AF482" s="8">
        <f t="shared" si="771"/>
        <v>2.2958130700738946E-6</v>
      </c>
      <c r="AG482" s="8">
        <v>1.4016600000000001E-5</v>
      </c>
      <c r="AH482" s="8">
        <f t="shared" si="772"/>
        <v>5.99E-8</v>
      </c>
      <c r="AI482" s="8">
        <f t="shared" si="773"/>
        <v>2.5561190129633131E-7</v>
      </c>
      <c r="AJ482" s="8">
        <v>0.37206000000000006</v>
      </c>
      <c r="AK482" s="8">
        <f t="shared" si="774"/>
        <v>1.5900000000000003E-3</v>
      </c>
      <c r="AL482" s="8">
        <f t="shared" si="775"/>
        <v>6.7850237572815841E-3</v>
      </c>
      <c r="AM482" s="8">
        <v>0.13220999999999999</v>
      </c>
      <c r="AN482" s="8">
        <f t="shared" si="776"/>
        <v>5.6499999999999996E-4</v>
      </c>
      <c r="AO482" s="8">
        <f t="shared" si="777"/>
        <v>2.4110304546315058E-3</v>
      </c>
      <c r="AP482" s="8">
        <v>2.8080000000000002E-9</v>
      </c>
      <c r="AQ482" s="8">
        <f t="shared" si="778"/>
        <v>1.2000000000000001E-11</v>
      </c>
      <c r="AR482" s="8">
        <f t="shared" si="779"/>
        <v>5.1207726470049683E-11</v>
      </c>
      <c r="AS482" s="9">
        <v>1.0623600000000002E-2</v>
      </c>
      <c r="AT482" s="8">
        <f t="shared" si="780"/>
        <v>4.5400000000000006E-5</v>
      </c>
      <c r="AU482" s="8">
        <f t="shared" si="781"/>
        <v>1.9373589847835465E-4</v>
      </c>
      <c r="AV482" s="9">
        <v>5.9669999999999999E-12</v>
      </c>
      <c r="AW482" s="8">
        <f t="shared" si="782"/>
        <v>2.5499999999999999E-14</v>
      </c>
      <c r="AX482" s="8">
        <f t="shared" si="783"/>
        <v>1.0881641874885557E-13</v>
      </c>
      <c r="AY482" s="9">
        <v>2.9483999999999998E-8</v>
      </c>
      <c r="AZ482" s="8">
        <f t="shared" si="784"/>
        <v>1.2599999999999998E-10</v>
      </c>
      <c r="BA482" s="8">
        <f t="shared" si="785"/>
        <v>5.3768112793552161E-10</v>
      </c>
      <c r="BB482" s="9">
        <v>-2.2393800000000001E-8</v>
      </c>
      <c r="BC482" s="8">
        <f t="shared" si="786"/>
        <v>-9.5700000000000003E-11</v>
      </c>
      <c r="BD482" s="8">
        <f t="shared" si="787"/>
        <v>-4.083816185986462E-10</v>
      </c>
      <c r="BE482" s="9">
        <v>1.2144600000000001E-7</v>
      </c>
      <c r="BF482" s="8">
        <f t="shared" si="788"/>
        <v>5.1900000000000007E-10</v>
      </c>
      <c r="BG482" s="8">
        <f t="shared" si="789"/>
        <v>2.2147341698296492E-9</v>
      </c>
      <c r="BH482" s="9">
        <v>0.17222400000000002</v>
      </c>
      <c r="BI482" s="8">
        <f t="shared" si="790"/>
        <v>7.3600000000000011E-4</v>
      </c>
      <c r="BJ482" s="8">
        <f t="shared" si="791"/>
        <v>3.1407405568297142E-3</v>
      </c>
    </row>
    <row r="483" spans="1:62" ht="14.4" x14ac:dyDescent="0.25">
      <c r="A483" s="3">
        <v>56205008</v>
      </c>
      <c r="B483" s="2" t="s">
        <v>25</v>
      </c>
      <c r="C483" s="4" t="s">
        <v>2</v>
      </c>
      <c r="D483" s="4" t="s">
        <v>2</v>
      </c>
      <c r="E483" s="4" t="s">
        <v>17</v>
      </c>
      <c r="F483" s="4" t="s">
        <v>66</v>
      </c>
      <c r="G483" s="4">
        <v>140</v>
      </c>
      <c r="H483" s="29">
        <v>3.1034985739424052</v>
      </c>
      <c r="I483" s="8">
        <v>0.20440000000000003</v>
      </c>
      <c r="J483" s="8">
        <f t="shared" si="756"/>
        <v>1.4600000000000001E-3</v>
      </c>
      <c r="K483" s="8">
        <f t="shared" si="757"/>
        <v>4.5311079179559122E-3</v>
      </c>
      <c r="L483" s="8">
        <v>0.11886000000000001</v>
      </c>
      <c r="M483" s="8">
        <f t="shared" si="758"/>
        <v>8.4900000000000004E-4</v>
      </c>
      <c r="N483" s="8">
        <f t="shared" si="759"/>
        <v>2.6348702892771024E-3</v>
      </c>
      <c r="O483" s="8">
        <v>0.13370000000000001</v>
      </c>
      <c r="P483" s="8">
        <f t="shared" si="760"/>
        <v>9.5500000000000012E-4</v>
      </c>
      <c r="Q483" s="8">
        <f t="shared" si="761"/>
        <v>2.9638411381149973E-3</v>
      </c>
      <c r="R483" s="8">
        <v>0.81620000000000004</v>
      </c>
      <c r="S483" s="8">
        <f t="shared" si="762"/>
        <v>5.8300000000000001E-3</v>
      </c>
      <c r="T483" s="8">
        <f t="shared" si="763"/>
        <v>1.8093396686084222E-2</v>
      </c>
      <c r="U483" s="8">
        <v>3.0940000000000004E-3</v>
      </c>
      <c r="V483" s="8">
        <f t="shared" si="764"/>
        <v>2.2100000000000002E-5</v>
      </c>
      <c r="W483" s="8">
        <f t="shared" si="765"/>
        <v>6.8587318484127159E-5</v>
      </c>
      <c r="X483" s="8">
        <v>3.0940000000000004E-4</v>
      </c>
      <c r="Y483" s="8">
        <f t="shared" si="766"/>
        <v>2.2100000000000004E-6</v>
      </c>
      <c r="Z483" s="8">
        <f t="shared" si="767"/>
        <v>6.8587318484127172E-6</v>
      </c>
      <c r="AA483" s="8">
        <v>4.9140000000000002E-4</v>
      </c>
      <c r="AB483" s="8">
        <f t="shared" si="768"/>
        <v>3.5100000000000003E-6</v>
      </c>
      <c r="AC483" s="8">
        <f t="shared" si="769"/>
        <v>1.0893279994537843E-5</v>
      </c>
      <c r="AD483" s="8">
        <v>1.582E-4</v>
      </c>
      <c r="AE483" s="8">
        <f t="shared" si="770"/>
        <v>1.13E-6</v>
      </c>
      <c r="AF483" s="8">
        <f t="shared" si="771"/>
        <v>3.5069533885549179E-6</v>
      </c>
      <c r="AG483" s="8">
        <v>1.2278000000000002E-5</v>
      </c>
      <c r="AH483" s="8">
        <f t="shared" si="772"/>
        <v>8.7700000000000011E-8</v>
      </c>
      <c r="AI483" s="8">
        <f t="shared" si="773"/>
        <v>2.7217682493474899E-7</v>
      </c>
      <c r="AJ483" s="8">
        <v>2.198</v>
      </c>
      <c r="AK483" s="8">
        <f t="shared" si="774"/>
        <v>1.5699999999999999E-2</v>
      </c>
      <c r="AL483" s="8">
        <f t="shared" si="775"/>
        <v>4.8724927610895759E-2</v>
      </c>
      <c r="AM483" s="8">
        <v>0.70700000000000007</v>
      </c>
      <c r="AN483" s="8">
        <f t="shared" si="776"/>
        <v>5.0500000000000007E-3</v>
      </c>
      <c r="AO483" s="8">
        <f t="shared" si="777"/>
        <v>1.5672667798409149E-2</v>
      </c>
      <c r="AP483" s="8">
        <v>7.028000000000001E-9</v>
      </c>
      <c r="AQ483" s="8">
        <f t="shared" si="778"/>
        <v>5.0200000000000005E-11</v>
      </c>
      <c r="AR483" s="8">
        <f t="shared" si="779"/>
        <v>1.5579562841190876E-10</v>
      </c>
      <c r="AS483" s="9">
        <v>4.3260000000000007E-2</v>
      </c>
      <c r="AT483" s="8">
        <f t="shared" si="780"/>
        <v>3.0900000000000003E-4</v>
      </c>
      <c r="AU483" s="8">
        <f t="shared" si="781"/>
        <v>9.5898105934820335E-4</v>
      </c>
      <c r="AV483" s="9">
        <v>1.0934E-11</v>
      </c>
      <c r="AW483" s="8">
        <f t="shared" si="782"/>
        <v>7.8100000000000003E-14</v>
      </c>
      <c r="AX483" s="8">
        <f t="shared" si="783"/>
        <v>2.4238323862490184E-13</v>
      </c>
      <c r="AY483" s="9">
        <v>4.2560000000000005E-8</v>
      </c>
      <c r="AZ483" s="8">
        <f t="shared" si="784"/>
        <v>3.0400000000000004E-10</v>
      </c>
      <c r="BA483" s="8">
        <f t="shared" si="785"/>
        <v>9.4346356647849128E-10</v>
      </c>
      <c r="BB483" s="9">
        <v>1.0164000000000002E-7</v>
      </c>
      <c r="BC483" s="8">
        <f t="shared" si="786"/>
        <v>7.2600000000000008E-10</v>
      </c>
      <c r="BD483" s="8">
        <f t="shared" si="787"/>
        <v>2.2531399646821865E-9</v>
      </c>
      <c r="BE483" s="9">
        <v>5.0260000000000007E-7</v>
      </c>
      <c r="BF483" s="8">
        <f t="shared" si="788"/>
        <v>3.5900000000000006E-9</v>
      </c>
      <c r="BG483" s="8">
        <f t="shared" si="789"/>
        <v>1.1141559880453238E-8</v>
      </c>
      <c r="BH483" s="9">
        <v>0.19180000000000003</v>
      </c>
      <c r="BI483" s="8">
        <f t="shared" si="790"/>
        <v>1.3700000000000001E-3</v>
      </c>
      <c r="BJ483" s="8">
        <f t="shared" si="791"/>
        <v>4.2517930463010951E-3</v>
      </c>
    </row>
    <row r="484" spans="1:62" ht="14.4" x14ac:dyDescent="0.25">
      <c r="A484" s="3">
        <v>63107010</v>
      </c>
      <c r="B484" s="2" t="s">
        <v>26</v>
      </c>
      <c r="C484" s="4" t="s">
        <v>18</v>
      </c>
      <c r="D484" s="4" t="s">
        <v>19</v>
      </c>
      <c r="E484" s="4" t="s">
        <v>19</v>
      </c>
      <c r="F484" s="4" t="s">
        <v>66</v>
      </c>
      <c r="G484" s="4">
        <v>140</v>
      </c>
      <c r="H484" s="29">
        <v>9.3104957218272162</v>
      </c>
      <c r="I484" s="8">
        <v>2.7720000000000005E-2</v>
      </c>
      <c r="J484" s="8">
        <f t="shared" si="756"/>
        <v>1.9800000000000004E-4</v>
      </c>
      <c r="K484" s="8">
        <f t="shared" si="757"/>
        <v>1.8434781529217891E-3</v>
      </c>
      <c r="L484" s="8">
        <v>2.6460000000000004E-2</v>
      </c>
      <c r="M484" s="8">
        <f t="shared" si="758"/>
        <v>1.8900000000000004E-4</v>
      </c>
      <c r="N484" s="8">
        <f t="shared" si="759"/>
        <v>1.7596836914253442E-3</v>
      </c>
      <c r="O484" s="8">
        <v>1.1676000000000001E-2</v>
      </c>
      <c r="P484" s="8">
        <f t="shared" si="760"/>
        <v>8.3400000000000008E-5</v>
      </c>
      <c r="Q484" s="8">
        <f t="shared" si="761"/>
        <v>7.7649534320038986E-4</v>
      </c>
      <c r="R484" s="8">
        <v>0.29960000000000003</v>
      </c>
      <c r="S484" s="8">
        <f t="shared" si="762"/>
        <v>2.1400000000000004E-3</v>
      </c>
      <c r="T484" s="8">
        <f t="shared" si="763"/>
        <v>1.9924460844710248E-2</v>
      </c>
      <c r="U484" s="8">
        <v>1.1298000000000002E-3</v>
      </c>
      <c r="V484" s="8">
        <f t="shared" si="764"/>
        <v>8.0700000000000024E-6</v>
      </c>
      <c r="W484" s="8">
        <f t="shared" si="765"/>
        <v>7.5135700475145652E-5</v>
      </c>
      <c r="X484" s="8">
        <v>2.3520000000000002E-4</v>
      </c>
      <c r="Y484" s="8">
        <f t="shared" si="766"/>
        <v>1.6800000000000002E-6</v>
      </c>
      <c r="Z484" s="8">
        <f t="shared" si="767"/>
        <v>1.5641632812669726E-5</v>
      </c>
      <c r="AA484" s="8">
        <v>9.9540000000000002E-4</v>
      </c>
      <c r="AB484" s="8">
        <f t="shared" si="768"/>
        <v>7.1100000000000005E-6</v>
      </c>
      <c r="AC484" s="8">
        <f t="shared" si="769"/>
        <v>6.6197624582191512E-5</v>
      </c>
      <c r="AD484" s="8">
        <v>5.9500000000000003E-5</v>
      </c>
      <c r="AE484" s="8">
        <f t="shared" si="770"/>
        <v>4.2500000000000001E-7</v>
      </c>
      <c r="AF484" s="8">
        <f t="shared" si="771"/>
        <v>3.956960681776567E-6</v>
      </c>
      <c r="AG484" s="8">
        <v>3.2480000000000001E-5</v>
      </c>
      <c r="AH484" s="8">
        <f t="shared" si="772"/>
        <v>2.3200000000000001E-7</v>
      </c>
      <c r="AI484" s="8">
        <f t="shared" si="773"/>
        <v>2.1600350074639141E-6</v>
      </c>
      <c r="AJ484" s="8">
        <v>0.22680000000000003</v>
      </c>
      <c r="AK484" s="8">
        <f t="shared" si="774"/>
        <v>1.6200000000000001E-3</v>
      </c>
      <c r="AL484" s="8">
        <f t="shared" si="775"/>
        <v>1.5083003069360092E-2</v>
      </c>
      <c r="AM484" s="8">
        <v>0.19320000000000001</v>
      </c>
      <c r="AN484" s="8">
        <f t="shared" si="776"/>
        <v>1.3800000000000002E-3</v>
      </c>
      <c r="AO484" s="8">
        <f t="shared" si="777"/>
        <v>1.2848484096121559E-2</v>
      </c>
      <c r="AP484" s="8">
        <v>2.0020000000000003E-9</v>
      </c>
      <c r="AQ484" s="8">
        <f t="shared" si="778"/>
        <v>1.4300000000000002E-11</v>
      </c>
      <c r="AR484" s="8">
        <f t="shared" si="779"/>
        <v>1.3314008882212922E-10</v>
      </c>
      <c r="AS484" s="9">
        <v>3.3600000000000005E-2</v>
      </c>
      <c r="AT484" s="8">
        <f t="shared" si="780"/>
        <v>2.4000000000000003E-4</v>
      </c>
      <c r="AU484" s="8">
        <f t="shared" si="781"/>
        <v>2.2345189732385323E-3</v>
      </c>
      <c r="AV484" s="9">
        <v>4.2560000000000004E-12</v>
      </c>
      <c r="AW484" s="8">
        <f t="shared" si="782"/>
        <v>3.0400000000000002E-14</v>
      </c>
      <c r="AX484" s="8">
        <f t="shared" si="783"/>
        <v>2.830390699435474E-13</v>
      </c>
      <c r="AY484" s="9">
        <v>5.922000000000001E-8</v>
      </c>
      <c r="AZ484" s="8">
        <f t="shared" si="784"/>
        <v>4.2300000000000009E-10</v>
      </c>
      <c r="BA484" s="8">
        <f t="shared" si="785"/>
        <v>3.9383396903329132E-9</v>
      </c>
      <c r="BB484" s="9">
        <v>1.6660000000000002E-8</v>
      </c>
      <c r="BC484" s="8">
        <f t="shared" si="786"/>
        <v>1.19E-10</v>
      </c>
      <c r="BD484" s="8">
        <f t="shared" si="787"/>
        <v>1.1079489908974388E-9</v>
      </c>
      <c r="BE484" s="9">
        <v>1.5400000000000003E-7</v>
      </c>
      <c r="BF484" s="8">
        <f t="shared" si="788"/>
        <v>1.1000000000000001E-9</v>
      </c>
      <c r="BG484" s="8">
        <f t="shared" si="789"/>
        <v>1.0241545294009939E-8</v>
      </c>
      <c r="BH484" s="9">
        <v>4.2000000000000003E-2</v>
      </c>
      <c r="BI484" s="8">
        <f t="shared" si="790"/>
        <v>3.0000000000000003E-4</v>
      </c>
      <c r="BJ484" s="8">
        <f t="shared" si="791"/>
        <v>2.7931487165481651E-3</v>
      </c>
    </row>
    <row r="485" spans="1:62" ht="14.4" x14ac:dyDescent="0.25">
      <c r="A485" s="3">
        <v>75113000</v>
      </c>
      <c r="B485" s="2" t="s">
        <v>27</v>
      </c>
      <c r="C485" s="4" t="s">
        <v>4</v>
      </c>
      <c r="D485" s="4" t="s">
        <v>4</v>
      </c>
      <c r="E485" s="4" t="s">
        <v>13</v>
      </c>
      <c r="F485" s="4" t="s">
        <v>66</v>
      </c>
      <c r="G485" s="4">
        <v>85</v>
      </c>
      <c r="H485" s="29">
        <v>10.086370365312817</v>
      </c>
      <c r="I485" s="8">
        <v>3.0345E-2</v>
      </c>
      <c r="J485" s="8">
        <f t="shared" si="756"/>
        <v>3.57E-4</v>
      </c>
      <c r="K485" s="8">
        <f t="shared" si="757"/>
        <v>3.6008342204166756E-3</v>
      </c>
      <c r="L485" s="8">
        <v>2.9155000000000004E-2</v>
      </c>
      <c r="M485" s="8">
        <f t="shared" si="758"/>
        <v>3.4300000000000004E-4</v>
      </c>
      <c r="N485" s="8">
        <f t="shared" si="759"/>
        <v>3.4596250353022967E-3</v>
      </c>
      <c r="O485" s="8">
        <v>1.6745000000000003E-2</v>
      </c>
      <c r="P485" s="8">
        <f t="shared" si="760"/>
        <v>1.9700000000000005E-4</v>
      </c>
      <c r="Q485" s="8">
        <f t="shared" si="761"/>
        <v>1.9870149619666253E-3</v>
      </c>
      <c r="R485" s="8">
        <v>0.26095000000000002</v>
      </c>
      <c r="S485" s="8">
        <f t="shared" si="762"/>
        <v>3.0700000000000002E-3</v>
      </c>
      <c r="T485" s="8">
        <f t="shared" si="763"/>
        <v>3.0965157021510349E-2</v>
      </c>
      <c r="U485" s="8">
        <v>6.0605000000000001E-4</v>
      </c>
      <c r="V485" s="8">
        <f t="shared" si="764"/>
        <v>7.1300000000000003E-6</v>
      </c>
      <c r="W485" s="8">
        <f t="shared" si="765"/>
        <v>7.1915820704680382E-5</v>
      </c>
      <c r="X485" s="8">
        <v>1.1475000000000001E-4</v>
      </c>
      <c r="Y485" s="8">
        <f t="shared" si="766"/>
        <v>1.3500000000000002E-6</v>
      </c>
      <c r="Z485" s="8">
        <f t="shared" si="767"/>
        <v>1.3616599993172306E-5</v>
      </c>
      <c r="AA485" s="8">
        <v>1.5215000000000001E-4</v>
      </c>
      <c r="AB485" s="8">
        <f t="shared" si="768"/>
        <v>1.7900000000000002E-6</v>
      </c>
      <c r="AC485" s="8">
        <f t="shared" si="769"/>
        <v>1.8054602953909945E-5</v>
      </c>
      <c r="AD485" s="8">
        <v>2.1334999999999998E-5</v>
      </c>
      <c r="AE485" s="8">
        <f t="shared" si="770"/>
        <v>2.5099999999999996E-7</v>
      </c>
      <c r="AF485" s="8">
        <f t="shared" si="771"/>
        <v>2.5316789616935168E-6</v>
      </c>
      <c r="AG485" s="8">
        <v>4.4285E-6</v>
      </c>
      <c r="AH485" s="8">
        <f t="shared" si="772"/>
        <v>5.2100000000000003E-8</v>
      </c>
      <c r="AI485" s="8">
        <f t="shared" si="773"/>
        <v>5.2549989603279778E-7</v>
      </c>
      <c r="AJ485" s="8">
        <v>0.17</v>
      </c>
      <c r="AK485" s="8">
        <f t="shared" si="774"/>
        <v>2E-3</v>
      </c>
      <c r="AL485" s="8">
        <f t="shared" si="775"/>
        <v>2.0172740730625634E-2</v>
      </c>
      <c r="AM485" s="8">
        <v>0.1343</v>
      </c>
      <c r="AN485" s="8">
        <f t="shared" si="776"/>
        <v>1.58E-3</v>
      </c>
      <c r="AO485" s="8">
        <f t="shared" si="777"/>
        <v>1.5936465177194253E-2</v>
      </c>
      <c r="AP485" s="8">
        <v>2.9325E-9</v>
      </c>
      <c r="AQ485" s="8">
        <f t="shared" si="778"/>
        <v>3.4499999999999997E-11</v>
      </c>
      <c r="AR485" s="8">
        <f t="shared" si="779"/>
        <v>3.4797977760329218E-10</v>
      </c>
      <c r="AS485" s="9">
        <v>5.3720000000000009E-3</v>
      </c>
      <c r="AT485" s="8">
        <f t="shared" si="780"/>
        <v>6.3200000000000005E-5</v>
      </c>
      <c r="AU485" s="8">
        <f t="shared" si="781"/>
        <v>6.3745860708777006E-4</v>
      </c>
      <c r="AV485" s="9">
        <v>6.4175000000000001E-12</v>
      </c>
      <c r="AW485" s="8">
        <f t="shared" si="782"/>
        <v>7.5500000000000006E-14</v>
      </c>
      <c r="AX485" s="8">
        <f t="shared" si="783"/>
        <v>7.6152096258111774E-13</v>
      </c>
      <c r="AY485" s="9">
        <v>1.3175000000000001E-8</v>
      </c>
      <c r="AZ485" s="8">
        <f t="shared" si="784"/>
        <v>1.5500000000000001E-10</v>
      </c>
      <c r="BA485" s="8">
        <f t="shared" si="785"/>
        <v>1.5633874066234867E-9</v>
      </c>
      <c r="BB485" s="9">
        <v>2.3205000000000005E-8</v>
      </c>
      <c r="BC485" s="8">
        <f t="shared" si="786"/>
        <v>2.7300000000000004E-10</v>
      </c>
      <c r="BD485" s="8">
        <f t="shared" si="787"/>
        <v>2.7535791097303994E-9</v>
      </c>
      <c r="BE485" s="9">
        <v>1.2665000000000001E-7</v>
      </c>
      <c r="BF485" s="8">
        <f t="shared" si="788"/>
        <v>1.4900000000000002E-9</v>
      </c>
      <c r="BG485" s="8">
        <f t="shared" si="789"/>
        <v>1.5028691844316098E-8</v>
      </c>
      <c r="BH485" s="9">
        <v>3.7910000000000006E-2</v>
      </c>
      <c r="BI485" s="8">
        <f t="shared" si="790"/>
        <v>4.4600000000000005E-4</v>
      </c>
      <c r="BJ485" s="8">
        <f t="shared" si="791"/>
        <v>4.4985211829295171E-3</v>
      </c>
    </row>
    <row r="486" spans="1:62" ht="14.4" x14ac:dyDescent="0.25">
      <c r="A486" s="3">
        <v>83106000</v>
      </c>
      <c r="B486" s="2" t="s">
        <v>28</v>
      </c>
      <c r="C486" s="4" t="s">
        <v>16</v>
      </c>
      <c r="D486" s="4" t="s">
        <v>16</v>
      </c>
      <c r="E486" s="4" t="s">
        <v>29</v>
      </c>
      <c r="F486" s="4" t="s">
        <v>66</v>
      </c>
      <c r="G486" s="4">
        <v>30</v>
      </c>
      <c r="H486" s="29">
        <v>0.77587464348560131</v>
      </c>
      <c r="I486" s="8">
        <v>9.2999999999999999E-2</v>
      </c>
      <c r="J486" s="8">
        <f t="shared" si="756"/>
        <v>3.0999999999999999E-3</v>
      </c>
      <c r="K486" s="8">
        <f t="shared" si="757"/>
        <v>2.4052113948053642E-3</v>
      </c>
      <c r="L486" s="8">
        <v>9.1799999999999993E-2</v>
      </c>
      <c r="M486" s="8">
        <f t="shared" si="758"/>
        <v>3.0599999999999998E-3</v>
      </c>
      <c r="N486" s="8">
        <f t="shared" si="759"/>
        <v>2.37417640906594E-3</v>
      </c>
      <c r="O486" s="8">
        <v>0.17460000000000001</v>
      </c>
      <c r="P486" s="8">
        <f t="shared" si="760"/>
        <v>5.8200000000000005E-3</v>
      </c>
      <c r="Q486" s="8">
        <f t="shared" si="761"/>
        <v>4.5155904250861996E-3</v>
      </c>
      <c r="R486" s="8">
        <v>0.504</v>
      </c>
      <c r="S486" s="8">
        <f t="shared" si="762"/>
        <v>1.6799999999999999E-2</v>
      </c>
      <c r="T486" s="8">
        <f t="shared" si="763"/>
        <v>1.3034694010558101E-2</v>
      </c>
      <c r="U486" s="8">
        <v>9.8700000000000003E-4</v>
      </c>
      <c r="V486" s="8">
        <f t="shared" si="764"/>
        <v>3.29E-5</v>
      </c>
      <c r="W486" s="8">
        <f t="shared" si="765"/>
        <v>2.5526275770676283E-5</v>
      </c>
      <c r="X486" s="8">
        <v>2.2709999999999999E-4</v>
      </c>
      <c r="Y486" s="8">
        <f t="shared" si="766"/>
        <v>7.5699999999999995E-6</v>
      </c>
      <c r="Z486" s="8">
        <f t="shared" si="767"/>
        <v>5.8733710511860013E-6</v>
      </c>
      <c r="AA486" s="8">
        <v>5.6400000000000005E-4</v>
      </c>
      <c r="AB486" s="8">
        <f t="shared" si="768"/>
        <v>1.8800000000000003E-5</v>
      </c>
      <c r="AC486" s="8">
        <f t="shared" si="769"/>
        <v>1.4586443297529307E-5</v>
      </c>
      <c r="AD486" s="8">
        <v>9.2399999999999996E-5</v>
      </c>
      <c r="AE486" s="8">
        <f t="shared" si="770"/>
        <v>3.0799999999999997E-6</v>
      </c>
      <c r="AF486" s="8">
        <f t="shared" si="771"/>
        <v>2.389693901935652E-6</v>
      </c>
      <c r="AG486" s="8">
        <v>1.9769999999999999E-5</v>
      </c>
      <c r="AH486" s="8">
        <f t="shared" si="772"/>
        <v>6.5899999999999996E-7</v>
      </c>
      <c r="AI486" s="8">
        <f t="shared" si="773"/>
        <v>5.1130139005701119E-7</v>
      </c>
      <c r="AJ486" s="8">
        <v>10.559999999999999</v>
      </c>
      <c r="AK486" s="8">
        <f t="shared" si="774"/>
        <v>0.35199999999999998</v>
      </c>
      <c r="AL486" s="8">
        <f t="shared" si="775"/>
        <v>0.27310787450693164</v>
      </c>
      <c r="AM486" s="8">
        <v>0.51600000000000001</v>
      </c>
      <c r="AN486" s="8">
        <f t="shared" si="776"/>
        <v>1.72E-2</v>
      </c>
      <c r="AO486" s="8">
        <f t="shared" si="777"/>
        <v>1.3345043867952343E-2</v>
      </c>
      <c r="AP486" s="8">
        <v>5.2199999999999998E-9</v>
      </c>
      <c r="AQ486" s="8">
        <f t="shared" si="778"/>
        <v>1.7399999999999999E-10</v>
      </c>
      <c r="AR486" s="8">
        <f t="shared" si="779"/>
        <v>1.3500218796649463E-10</v>
      </c>
      <c r="AS486" s="9">
        <v>6.9300000000000004E-3</v>
      </c>
      <c r="AT486" s="8">
        <f t="shared" si="780"/>
        <v>2.31E-4</v>
      </c>
      <c r="AU486" s="8">
        <f t="shared" si="781"/>
        <v>1.7922704264517392E-4</v>
      </c>
      <c r="AV486" s="9">
        <v>1.248E-11</v>
      </c>
      <c r="AW486" s="8">
        <f t="shared" si="782"/>
        <v>4.1599999999999999E-13</v>
      </c>
      <c r="AX486" s="8">
        <f t="shared" si="783"/>
        <v>3.2276385169001015E-13</v>
      </c>
      <c r="AY486" s="9">
        <v>3.69E-8</v>
      </c>
      <c r="AZ486" s="8">
        <f t="shared" si="784"/>
        <v>1.2299999999999999E-9</v>
      </c>
      <c r="BA486" s="8">
        <f t="shared" si="785"/>
        <v>9.5432581148728946E-10</v>
      </c>
      <c r="BB486" s="9">
        <v>4.7399999999999994E-8</v>
      </c>
      <c r="BC486" s="8">
        <f t="shared" si="786"/>
        <v>1.5799999999999997E-9</v>
      </c>
      <c r="BD486" s="8">
        <f t="shared" si="787"/>
        <v>1.2258819367072499E-9</v>
      </c>
      <c r="BE486" s="9">
        <v>3.8399999999999994E-7</v>
      </c>
      <c r="BF486" s="8">
        <f t="shared" si="788"/>
        <v>1.2799999999999999E-8</v>
      </c>
      <c r="BG486" s="8">
        <f t="shared" si="789"/>
        <v>9.9311954366156966E-9</v>
      </c>
      <c r="BH486" s="9">
        <v>0.21179999999999999</v>
      </c>
      <c r="BI486" s="8">
        <f t="shared" si="790"/>
        <v>7.0599999999999994E-3</v>
      </c>
      <c r="BJ486" s="8">
        <f t="shared" si="791"/>
        <v>5.4776749830083449E-3</v>
      </c>
    </row>
    <row r="487" spans="1:62" x14ac:dyDescent="0.25">
      <c r="A487" s="3">
        <v>92552010</v>
      </c>
      <c r="B487" s="2" t="s">
        <v>68</v>
      </c>
      <c r="C487" s="4" t="s">
        <v>12</v>
      </c>
      <c r="D487" s="4" t="s">
        <v>12</v>
      </c>
      <c r="E487" s="4" t="s">
        <v>69</v>
      </c>
      <c r="F487" s="4" t="s">
        <v>65</v>
      </c>
      <c r="G487" s="4">
        <v>240</v>
      </c>
      <c r="H487" s="4">
        <v>7.7587464348999999</v>
      </c>
      <c r="I487" s="8">
        <v>3.1199999999999999E-4</v>
      </c>
      <c r="J487" s="8">
        <f t="shared" si="756"/>
        <v>1.3E-6</v>
      </c>
      <c r="K487" s="8">
        <f t="shared" si="757"/>
        <v>1.008637036537E-5</v>
      </c>
      <c r="L487" s="8">
        <v>2.9759999999999997E-4</v>
      </c>
      <c r="M487" s="8">
        <f t="shared" si="758"/>
        <v>1.2399999999999998E-6</v>
      </c>
      <c r="N487" s="8">
        <f t="shared" si="759"/>
        <v>9.6208455792759978E-6</v>
      </c>
      <c r="O487" s="8">
        <v>4.6799999999999994E-4</v>
      </c>
      <c r="P487" s="8">
        <f t="shared" si="760"/>
        <v>1.9499999999999995E-6</v>
      </c>
      <c r="Q487" s="8">
        <f t="shared" si="761"/>
        <v>1.5129555548054996E-5</v>
      </c>
      <c r="R487" s="8">
        <v>3.1440000000000001E-3</v>
      </c>
      <c r="S487" s="8">
        <f t="shared" si="762"/>
        <v>1.31E-5</v>
      </c>
      <c r="T487" s="8">
        <f t="shared" si="763"/>
        <v>1.0163957829719E-4</v>
      </c>
      <c r="U487" s="8">
        <v>1.8071999999999999E-5</v>
      </c>
      <c r="V487" s="8">
        <f t="shared" si="764"/>
        <v>7.5299999999999993E-8</v>
      </c>
      <c r="W487" s="8">
        <f t="shared" si="765"/>
        <v>5.8423360654796995E-7</v>
      </c>
      <c r="X487" s="8">
        <v>9.3599999999999991E-7</v>
      </c>
      <c r="Y487" s="8">
        <f t="shared" si="766"/>
        <v>3.8999999999999994E-9</v>
      </c>
      <c r="Z487" s="8">
        <f t="shared" si="767"/>
        <v>3.0259111096109995E-8</v>
      </c>
      <c r="AA487" s="8">
        <v>2.0016E-6</v>
      </c>
      <c r="AB487" s="8">
        <f t="shared" si="768"/>
        <v>8.3400000000000006E-9</v>
      </c>
      <c r="AC487" s="8">
        <f t="shared" si="769"/>
        <v>6.4707945267066006E-8</v>
      </c>
      <c r="AD487" s="8">
        <v>4.9199999999999991E-7</v>
      </c>
      <c r="AE487" s="8">
        <f t="shared" si="770"/>
        <v>2.0499999999999997E-9</v>
      </c>
      <c r="AF487" s="8">
        <f t="shared" si="771"/>
        <v>1.5905430191544997E-8</v>
      </c>
      <c r="AG487" s="8">
        <v>1.3127999999999999E-7</v>
      </c>
      <c r="AH487" s="8">
        <f t="shared" si="772"/>
        <v>5.4699999999999997E-10</v>
      </c>
      <c r="AI487" s="8">
        <f t="shared" si="773"/>
        <v>4.2440342998903001E-9</v>
      </c>
      <c r="AJ487" s="8">
        <v>3.1919999999999995E-3</v>
      </c>
      <c r="AK487" s="8">
        <f t="shared" si="774"/>
        <v>1.3299999999999998E-5</v>
      </c>
      <c r="AL487" s="8">
        <f t="shared" si="775"/>
        <v>1.0319132758416999E-4</v>
      </c>
      <c r="AM487" s="8">
        <v>2.7119999999999996E-3</v>
      </c>
      <c r="AN487" s="8">
        <f t="shared" si="776"/>
        <v>1.1299999999999999E-5</v>
      </c>
      <c r="AO487" s="8">
        <f t="shared" si="777"/>
        <v>8.7673834714369983E-5</v>
      </c>
      <c r="AP487" s="8">
        <v>2.7119999999999999E-11</v>
      </c>
      <c r="AQ487" s="8">
        <f t="shared" si="778"/>
        <v>1.13E-13</v>
      </c>
      <c r="AR487" s="8">
        <f t="shared" si="779"/>
        <v>8.7673834714370002E-13</v>
      </c>
      <c r="AS487" s="9">
        <v>3.2639999999999999E-5</v>
      </c>
      <c r="AT487" s="8">
        <f t="shared" si="780"/>
        <v>1.36E-7</v>
      </c>
      <c r="AU487" s="8">
        <f t="shared" si="781"/>
        <v>1.0551895151464E-6</v>
      </c>
      <c r="AV487" s="9">
        <v>3.3600000000000003E-14</v>
      </c>
      <c r="AW487" s="8">
        <f t="shared" si="782"/>
        <v>1.4000000000000001E-16</v>
      </c>
      <c r="AX487" s="8">
        <f t="shared" si="783"/>
        <v>1.086224500886E-15</v>
      </c>
      <c r="AY487" s="9">
        <v>1.4160000000000001E-10</v>
      </c>
      <c r="AZ487" s="8">
        <f t="shared" si="784"/>
        <v>5.9000000000000001E-13</v>
      </c>
      <c r="BA487" s="8">
        <f t="shared" si="785"/>
        <v>4.577660396591E-12</v>
      </c>
      <c r="BB487" s="9">
        <v>1.0295999999999998E-9</v>
      </c>
      <c r="BC487" s="8">
        <f t="shared" si="786"/>
        <v>4.2899999999999997E-12</v>
      </c>
      <c r="BD487" s="8">
        <f t="shared" si="787"/>
        <v>3.3285022205720999E-11</v>
      </c>
      <c r="BE487" s="9">
        <v>2.0975999999999999E-9</v>
      </c>
      <c r="BF487" s="8">
        <f t="shared" si="788"/>
        <v>8.7399999999999987E-12</v>
      </c>
      <c r="BG487" s="8">
        <f t="shared" si="789"/>
        <v>6.7811443841025983E-11</v>
      </c>
      <c r="BH487" s="9">
        <v>6.1440000000000008E-4</v>
      </c>
      <c r="BI487" s="8">
        <f t="shared" si="790"/>
        <v>2.5600000000000005E-6</v>
      </c>
      <c r="BJ487" s="8">
        <f t="shared" si="791"/>
        <v>1.9862390873344004E-5</v>
      </c>
    </row>
    <row r="488" spans="1:62" x14ac:dyDescent="0.25">
      <c r="A488" s="17"/>
      <c r="B488" s="18"/>
      <c r="C488" s="18"/>
      <c r="D488" s="18"/>
      <c r="E488" s="22" t="s">
        <v>76</v>
      </c>
      <c r="F488" s="18"/>
      <c r="G488" s="17"/>
      <c r="H488" s="17"/>
      <c r="I488" s="19"/>
      <c r="J488" s="19"/>
      <c r="K488" s="20">
        <f>SUM(K474:K487)</f>
        <v>8.9557891110655166E-2</v>
      </c>
      <c r="L488" s="19"/>
      <c r="M488" s="19"/>
      <c r="N488" s="20">
        <f>SUM(N474:N487)</f>
        <v>7.6496584599825598E-2</v>
      </c>
      <c r="O488" s="19"/>
      <c r="P488" s="19"/>
      <c r="Q488" s="20">
        <f>SUM(Q474:Q487)</f>
        <v>7.1310902280144361E-2</v>
      </c>
      <c r="R488" s="19"/>
      <c r="S488" s="19"/>
      <c r="T488" s="20">
        <f>SUM(T474:T487)</f>
        <v>0.69331832274524519</v>
      </c>
      <c r="U488" s="19"/>
      <c r="V488" s="19"/>
      <c r="W488" s="20">
        <f>SUM(W474:W487)</f>
        <v>9.5437313984073188E-4</v>
      </c>
      <c r="X488" s="19"/>
      <c r="Y488" s="19"/>
      <c r="Z488" s="20">
        <f>SUM(Z474:Z487)</f>
        <v>2.4972596107592773E-4</v>
      </c>
      <c r="AA488" s="19"/>
      <c r="AB488" s="19"/>
      <c r="AC488" s="20">
        <f>SUM(AC474:AC487)</f>
        <v>5.3273678918245042E-4</v>
      </c>
      <c r="AD488" s="19"/>
      <c r="AE488" s="19"/>
      <c r="AF488" s="20">
        <f>SUM(AF474:AF487)</f>
        <v>2.987456744988635E-4</v>
      </c>
      <c r="AG488" s="19"/>
      <c r="AH488" s="19"/>
      <c r="AI488" s="20">
        <f>SUM(AI474:AI487)</f>
        <v>4.6482618856236777E-5</v>
      </c>
      <c r="AJ488" s="19"/>
      <c r="AK488" s="19"/>
      <c r="AL488" s="20">
        <f>SUM(AL474:AL487)</f>
        <v>0.67720619954880568</v>
      </c>
      <c r="AM488" s="19"/>
      <c r="AN488" s="19"/>
      <c r="AO488" s="20">
        <f>SUM(AO474:AO487)</f>
        <v>1.0509481964018206</v>
      </c>
      <c r="AP488" s="19"/>
      <c r="AQ488" s="19"/>
      <c r="AR488" s="20">
        <f>SUM(AR474:AR487)</f>
        <v>4.4059764072040506E-9</v>
      </c>
      <c r="AS488" s="19"/>
      <c r="AT488" s="19"/>
      <c r="AU488" s="20">
        <f>SUM(AU474:AU487)</f>
        <v>6.9105811301081142E-3</v>
      </c>
      <c r="AV488" s="19"/>
      <c r="AW488" s="19"/>
      <c r="AX488" s="20">
        <f>SUM(AX474:AX487)</f>
        <v>1.2375953161999998E-11</v>
      </c>
      <c r="AY488" s="19"/>
      <c r="AZ488" s="19"/>
      <c r="BA488" s="20">
        <f>SUM(BA474:BA487)</f>
        <v>3.7203732267385935E-8</v>
      </c>
      <c r="BB488" s="19"/>
      <c r="BC488" s="19"/>
      <c r="BD488" s="20">
        <f>SUM(BD474:BD487)</f>
        <v>4.8221780663351499E-8</v>
      </c>
      <c r="BE488" s="19"/>
      <c r="BF488" s="19"/>
      <c r="BG488" s="20">
        <f>SUM(BG474:BG487)</f>
        <v>3.2255149480011987E-7</v>
      </c>
      <c r="BH488" s="19"/>
      <c r="BI488" s="19"/>
      <c r="BJ488" s="20">
        <f>SUM(BJ474:BJ487)</f>
        <v>0.13005645263906832</v>
      </c>
    </row>
    <row r="491" spans="1:62" x14ac:dyDescent="0.25">
      <c r="A491" s="1" t="s">
        <v>168</v>
      </c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</row>
    <row r="492" spans="1:62" ht="20.399999999999999" x14ac:dyDescent="0.25">
      <c r="C492" s="48" t="s">
        <v>38</v>
      </c>
      <c r="D492" s="49"/>
      <c r="E492" s="49"/>
      <c r="F492" s="49"/>
      <c r="G492" s="49"/>
      <c r="H492" s="12"/>
      <c r="I492" s="50" t="s">
        <v>126</v>
      </c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  <c r="BC492" s="50"/>
      <c r="BD492" s="50"/>
      <c r="BE492" s="50"/>
      <c r="BF492" s="50"/>
      <c r="BG492" s="50"/>
      <c r="BH492" s="50"/>
      <c r="BI492" s="62"/>
      <c r="BJ492" s="16"/>
    </row>
    <row r="493" spans="1:62" x14ac:dyDescent="0.25">
      <c r="A493" s="51" t="s">
        <v>31</v>
      </c>
      <c r="B493" s="51" t="s">
        <v>71</v>
      </c>
      <c r="C493" s="52" t="s">
        <v>32</v>
      </c>
      <c r="D493" s="53" t="s">
        <v>70</v>
      </c>
      <c r="E493" s="52" t="s">
        <v>0</v>
      </c>
      <c r="F493" s="52" t="s">
        <v>63</v>
      </c>
      <c r="G493" s="52" t="s">
        <v>1</v>
      </c>
      <c r="H493" s="15" t="s">
        <v>74</v>
      </c>
      <c r="I493" s="56" t="s">
        <v>43</v>
      </c>
      <c r="J493" s="57"/>
      <c r="K493" s="58"/>
      <c r="L493" s="56" t="s">
        <v>45</v>
      </c>
      <c r="M493" s="57"/>
      <c r="N493" s="58"/>
      <c r="O493" s="56" t="s">
        <v>44</v>
      </c>
      <c r="P493" s="57"/>
      <c r="Q493" s="58"/>
      <c r="R493" s="56" t="s">
        <v>42</v>
      </c>
      <c r="S493" s="57"/>
      <c r="T493" s="58"/>
      <c r="U493" s="56" t="s">
        <v>46</v>
      </c>
      <c r="V493" s="57"/>
      <c r="W493" s="58"/>
      <c r="X493" s="56" t="s">
        <v>47</v>
      </c>
      <c r="Y493" s="57"/>
      <c r="Z493" s="58"/>
      <c r="AA493" s="56" t="s">
        <v>48</v>
      </c>
      <c r="AB493" s="57"/>
      <c r="AC493" s="58"/>
      <c r="AD493" s="56" t="s">
        <v>49</v>
      </c>
      <c r="AE493" s="57"/>
      <c r="AF493" s="58"/>
      <c r="AG493" s="56" t="s">
        <v>50</v>
      </c>
      <c r="AH493" s="57"/>
      <c r="AI493" s="58"/>
      <c r="AJ493" s="56" t="s">
        <v>51</v>
      </c>
      <c r="AK493" s="57"/>
      <c r="AL493" s="58"/>
      <c r="AM493" s="56" t="s">
        <v>52</v>
      </c>
      <c r="AN493" s="57"/>
      <c r="AO493" s="58"/>
      <c r="AP493" s="57" t="s">
        <v>53</v>
      </c>
      <c r="AQ493" s="57"/>
      <c r="AR493" s="14"/>
      <c r="AS493" s="56" t="s">
        <v>54</v>
      </c>
      <c r="AT493" s="57"/>
      <c r="AU493" s="58"/>
      <c r="AV493" s="56" t="s">
        <v>55</v>
      </c>
      <c r="AW493" s="57"/>
      <c r="AX493" s="58"/>
      <c r="AY493" s="56" t="s">
        <v>56</v>
      </c>
      <c r="AZ493" s="57"/>
      <c r="BA493" s="58"/>
      <c r="BB493" s="59" t="s">
        <v>57</v>
      </c>
      <c r="BC493" s="60"/>
      <c r="BD493" s="61"/>
      <c r="BE493" s="59" t="s">
        <v>58</v>
      </c>
      <c r="BF493" s="60"/>
      <c r="BG493" s="61"/>
      <c r="BH493" s="66" t="s">
        <v>59</v>
      </c>
      <c r="BI493" s="66"/>
      <c r="BJ493" s="66"/>
    </row>
    <row r="494" spans="1:62" x14ac:dyDescent="0.25">
      <c r="A494" s="51"/>
      <c r="B494" s="51"/>
      <c r="C494" s="52"/>
      <c r="D494" s="54"/>
      <c r="E494" s="52"/>
      <c r="F494" s="52"/>
      <c r="G494" s="52"/>
      <c r="H494" s="15"/>
      <c r="I494" s="56" t="s">
        <v>61</v>
      </c>
      <c r="J494" s="58"/>
      <c r="K494" s="14"/>
      <c r="L494" s="56" t="s">
        <v>61</v>
      </c>
      <c r="M494" s="57"/>
      <c r="N494" s="58"/>
      <c r="O494" s="56" t="s">
        <v>62</v>
      </c>
      <c r="P494" s="57"/>
      <c r="Q494" s="58"/>
      <c r="R494" s="10"/>
      <c r="S494" s="11"/>
      <c r="T494" s="14"/>
      <c r="U494" s="56"/>
      <c r="V494" s="57"/>
      <c r="W494" s="58"/>
      <c r="X494" s="56" t="s">
        <v>62</v>
      </c>
      <c r="Y494" s="57"/>
      <c r="Z494" s="14"/>
      <c r="AA494" s="56" t="s">
        <v>62</v>
      </c>
      <c r="AB494" s="57"/>
      <c r="AC494" s="58"/>
      <c r="AD494" s="56" t="s">
        <v>62</v>
      </c>
      <c r="AE494" s="57"/>
      <c r="AF494" s="58"/>
      <c r="AG494" s="56" t="s">
        <v>62</v>
      </c>
      <c r="AH494" s="57"/>
      <c r="AI494" s="58"/>
      <c r="AJ494" s="56" t="s">
        <v>62</v>
      </c>
      <c r="AK494" s="57"/>
      <c r="AL494" s="14"/>
      <c r="AM494" s="56" t="s">
        <v>61</v>
      </c>
      <c r="AN494" s="57"/>
      <c r="AO494" s="58"/>
      <c r="AP494" s="57" t="s">
        <v>61</v>
      </c>
      <c r="AQ494" s="57"/>
      <c r="AR494" s="14"/>
      <c r="AS494" s="56"/>
      <c r="AT494" s="57"/>
      <c r="AU494" s="58"/>
      <c r="AV494" s="56" t="s">
        <v>60</v>
      </c>
      <c r="AW494" s="57"/>
      <c r="AX494" s="14"/>
      <c r="AY494" s="56" t="s">
        <v>60</v>
      </c>
      <c r="AZ494" s="57"/>
      <c r="BA494" s="58"/>
      <c r="BB494" s="63" t="s">
        <v>60</v>
      </c>
      <c r="BC494" s="64"/>
      <c r="BD494" s="65"/>
      <c r="BE494" s="63"/>
      <c r="BF494" s="64"/>
      <c r="BG494" s="65"/>
      <c r="BH494" s="66"/>
      <c r="BI494" s="66"/>
      <c r="BJ494" s="66"/>
    </row>
    <row r="495" spans="1:62" x14ac:dyDescent="0.25">
      <c r="A495" s="51"/>
      <c r="B495" s="51"/>
      <c r="C495" s="52"/>
      <c r="D495" s="55"/>
      <c r="E495" s="52"/>
      <c r="F495" s="52"/>
      <c r="G495" s="52"/>
      <c r="H495" s="27"/>
      <c r="I495" s="10" t="s">
        <v>36</v>
      </c>
      <c r="J495" s="24" t="s">
        <v>72</v>
      </c>
      <c r="K495" s="23" t="s">
        <v>73</v>
      </c>
      <c r="L495" s="13" t="s">
        <v>36</v>
      </c>
      <c r="M495" s="24" t="s">
        <v>72</v>
      </c>
      <c r="N495" s="23" t="s">
        <v>75</v>
      </c>
      <c r="O495" s="13" t="s">
        <v>36</v>
      </c>
      <c r="P495" s="24" t="s">
        <v>72</v>
      </c>
      <c r="Q495" s="23" t="s">
        <v>75</v>
      </c>
      <c r="R495" s="13" t="s">
        <v>36</v>
      </c>
      <c r="S495" s="24" t="s">
        <v>72</v>
      </c>
      <c r="T495" s="23" t="s">
        <v>75</v>
      </c>
      <c r="U495" s="13" t="s">
        <v>36</v>
      </c>
      <c r="V495" s="24" t="s">
        <v>72</v>
      </c>
      <c r="W495" s="23" t="s">
        <v>75</v>
      </c>
      <c r="X495" s="13" t="s">
        <v>36</v>
      </c>
      <c r="Y495" s="23" t="s">
        <v>72</v>
      </c>
      <c r="Z495" s="23" t="s">
        <v>75</v>
      </c>
      <c r="AA495" s="13" t="s">
        <v>36</v>
      </c>
      <c r="AB495" s="23" t="s">
        <v>72</v>
      </c>
      <c r="AC495" s="23" t="s">
        <v>75</v>
      </c>
      <c r="AD495" s="13" t="s">
        <v>36</v>
      </c>
      <c r="AE495" s="24" t="s">
        <v>72</v>
      </c>
      <c r="AF495" s="23" t="s">
        <v>75</v>
      </c>
      <c r="AG495" s="13" t="s">
        <v>36</v>
      </c>
      <c r="AH495" s="24" t="s">
        <v>72</v>
      </c>
      <c r="AI495" s="23" t="s">
        <v>75</v>
      </c>
      <c r="AJ495" s="13" t="s">
        <v>36</v>
      </c>
      <c r="AK495" s="23" t="s">
        <v>72</v>
      </c>
      <c r="AL495" s="23" t="s">
        <v>75</v>
      </c>
      <c r="AM495" s="13" t="s">
        <v>36</v>
      </c>
      <c r="AN495" s="24" t="s">
        <v>72</v>
      </c>
      <c r="AO495" s="23" t="s">
        <v>75</v>
      </c>
      <c r="AP495" s="23" t="s">
        <v>36</v>
      </c>
      <c r="AQ495" s="23" t="s">
        <v>72</v>
      </c>
      <c r="AR495" s="23" t="s">
        <v>75</v>
      </c>
      <c r="AS495" s="13" t="s">
        <v>36</v>
      </c>
      <c r="AT495" s="24" t="s">
        <v>72</v>
      </c>
      <c r="AU495" s="23" t="s">
        <v>75</v>
      </c>
      <c r="AV495" s="13" t="s">
        <v>36</v>
      </c>
      <c r="AW495" s="23" t="s">
        <v>72</v>
      </c>
      <c r="AX495" s="23" t="s">
        <v>75</v>
      </c>
      <c r="AY495" s="13" t="s">
        <v>36</v>
      </c>
      <c r="AZ495" s="24" t="s">
        <v>72</v>
      </c>
      <c r="BA495" s="23" t="s">
        <v>75</v>
      </c>
      <c r="BB495" s="13" t="s">
        <v>36</v>
      </c>
      <c r="BC495" s="24" t="s">
        <v>72</v>
      </c>
      <c r="BD495" s="23" t="s">
        <v>75</v>
      </c>
      <c r="BE495" s="13" t="s">
        <v>36</v>
      </c>
      <c r="BF495" s="24" t="s">
        <v>72</v>
      </c>
      <c r="BG495" s="23" t="s">
        <v>75</v>
      </c>
      <c r="BH495" s="23" t="s">
        <v>36</v>
      </c>
      <c r="BI495" s="24" t="s">
        <v>72</v>
      </c>
      <c r="BJ495" s="13" t="s">
        <v>75</v>
      </c>
    </row>
    <row r="496" spans="1:62" ht="14.4" x14ac:dyDescent="0.25">
      <c r="A496" s="3">
        <v>11111000</v>
      </c>
      <c r="B496" s="2" t="s">
        <v>30</v>
      </c>
      <c r="C496" s="4" t="s">
        <v>7</v>
      </c>
      <c r="D496" s="4" t="s">
        <v>34</v>
      </c>
      <c r="E496" s="4" t="s">
        <v>9</v>
      </c>
      <c r="F496" s="4" t="s">
        <v>34</v>
      </c>
      <c r="G496" s="4">
        <v>244</v>
      </c>
      <c r="H496" s="26">
        <v>7.7244652352717615</v>
      </c>
      <c r="I496" s="7">
        <v>0.62951999999999997</v>
      </c>
      <c r="J496" s="8">
        <f>(I496/$G496)</f>
        <v>2.5799999999999998E-3</v>
      </c>
      <c r="K496" s="8">
        <f>(J496*$H496)</f>
        <v>1.9929120307001145E-2</v>
      </c>
      <c r="L496" s="8">
        <v>0.40503999999999996</v>
      </c>
      <c r="M496" s="8">
        <f>(L496/$G496)</f>
        <v>1.6599999999999998E-3</v>
      </c>
      <c r="N496" s="8">
        <f>(M496*$H496)</f>
        <v>1.2822612290551122E-2</v>
      </c>
      <c r="O496" s="8">
        <v>0.29768</v>
      </c>
      <c r="P496" s="8">
        <f>(O496/$G496)</f>
        <v>1.2199999999999999E-3</v>
      </c>
      <c r="Q496" s="8">
        <f>(P496*$H496)</f>
        <v>9.4238475870315492E-3</v>
      </c>
      <c r="R496" s="8">
        <v>2.0349599999999999</v>
      </c>
      <c r="S496" s="8">
        <f>(R496/$G496)</f>
        <v>8.3400000000000002E-3</v>
      </c>
      <c r="T496" s="8">
        <f>(S496*$H496)</f>
        <v>6.4422040062166494E-2</v>
      </c>
      <c r="U496" s="8">
        <v>2.7328000000000001E-3</v>
      </c>
      <c r="V496" s="8">
        <f>(U496/$G496)</f>
        <v>1.1199999999999999E-5</v>
      </c>
      <c r="W496" s="8">
        <f>(V496*$H496)</f>
        <v>8.6514010635043727E-5</v>
      </c>
      <c r="X496" s="8">
        <v>1.02724E-3</v>
      </c>
      <c r="Y496" s="8">
        <f>(X496/$G496)</f>
        <v>4.2100000000000003E-6</v>
      </c>
      <c r="Z496" s="8">
        <f>(Y496*$H496)</f>
        <v>3.2519998640494115E-5</v>
      </c>
      <c r="AA496" s="8">
        <v>2.6595999999999998E-3</v>
      </c>
      <c r="AB496" s="8">
        <f>(AA496/$G496)</f>
        <v>1.0899999999999999E-5</v>
      </c>
      <c r="AC496" s="8">
        <f>(AB496*$H496)</f>
        <v>8.4196671064462196E-5</v>
      </c>
      <c r="AD496" s="8">
        <v>2.5375999999999996E-4</v>
      </c>
      <c r="AE496" s="8">
        <f>(AD496/$G496)</f>
        <v>1.0399999999999998E-6</v>
      </c>
      <c r="AF496" s="8">
        <f>(AE496*$H496)</f>
        <v>8.03344384468263E-6</v>
      </c>
      <c r="AG496" s="8">
        <v>8.9059999999999991E-5</v>
      </c>
      <c r="AH496" s="8">
        <f>(AG496/$G496)</f>
        <v>3.6499999999999995E-7</v>
      </c>
      <c r="AI496" s="8">
        <f>(AH496*$H496)</f>
        <v>2.8194298108741926E-6</v>
      </c>
      <c r="AJ496" s="8">
        <v>1.70312</v>
      </c>
      <c r="AK496" s="8">
        <f>(AJ496/$G496)</f>
        <v>6.9800000000000001E-3</v>
      </c>
      <c r="AL496" s="8">
        <f>(AK496*$H496)</f>
        <v>5.3916767342196893E-2</v>
      </c>
      <c r="AM496" s="8">
        <v>3.1719999999999997</v>
      </c>
      <c r="AN496" s="8">
        <f>(AM496/$G496)</f>
        <v>1.2999999999999999E-2</v>
      </c>
      <c r="AO496" s="8">
        <f>(AN496*$H496)</f>
        <v>0.1004180480585329</v>
      </c>
      <c r="AP496" s="8">
        <v>1.8885599999999999E-8</v>
      </c>
      <c r="AQ496" s="8">
        <f>(AP496/$G496)</f>
        <v>7.7399999999999999E-11</v>
      </c>
      <c r="AR496" s="8">
        <f>(AQ496*$H496)</f>
        <v>5.9787360921003432E-10</v>
      </c>
      <c r="AS496" s="9">
        <v>2.07888E-2</v>
      </c>
      <c r="AT496" s="8">
        <f>(AS496/$G496)</f>
        <v>8.5199999999999997E-5</v>
      </c>
      <c r="AU496" s="8">
        <f>(AT496*$H496)</f>
        <v>6.5812443804515403E-4</v>
      </c>
      <c r="AV496" s="9">
        <v>3.6844000000000001E-11</v>
      </c>
      <c r="AW496" s="8">
        <f>(AV496/$G496)</f>
        <v>1.5100000000000001E-13</v>
      </c>
      <c r="AX496" s="8">
        <f>(AW496*$H496)</f>
        <v>1.166394250526036E-12</v>
      </c>
      <c r="AY496" s="9">
        <v>1.77876E-7</v>
      </c>
      <c r="AZ496" s="8">
        <f>(AY496/$G496)</f>
        <v>7.2899999999999996E-10</v>
      </c>
      <c r="BA496" s="8">
        <f>(AZ496*$H496)</f>
        <v>5.6311351565131136E-9</v>
      </c>
      <c r="BB496" s="9">
        <v>1.60064E-7</v>
      </c>
      <c r="BC496" s="8">
        <f>(BB496/$G496)</f>
        <v>6.5600000000000001E-10</v>
      </c>
      <c r="BD496" s="8">
        <f>(BC496*$H496)</f>
        <v>5.0672491943382754E-9</v>
      </c>
      <c r="BE496" s="9">
        <v>1.59088E-6</v>
      </c>
      <c r="BF496" s="8">
        <f>(BE496/$G496)</f>
        <v>6.5199999999999998E-9</v>
      </c>
      <c r="BG496" s="8">
        <f>(BF496*$H496)</f>
        <v>5.0363513333971883E-8</v>
      </c>
      <c r="BH496" s="9">
        <v>0.56607999999999992</v>
      </c>
      <c r="BI496" s="8">
        <f>(BH496/$G496)</f>
        <v>2.3199999999999996E-3</v>
      </c>
      <c r="BJ496" s="8">
        <f>(BI496*$H496)</f>
        <v>1.7920759345830484E-2</v>
      </c>
    </row>
    <row r="497" spans="1:62" ht="14.4" x14ac:dyDescent="0.25">
      <c r="A497" s="3">
        <v>21500100</v>
      </c>
      <c r="B497" s="2" t="s">
        <v>21</v>
      </c>
      <c r="C497" s="4" t="s">
        <v>5</v>
      </c>
      <c r="D497" s="4" t="s">
        <v>35</v>
      </c>
      <c r="E497" s="4" t="s">
        <v>10</v>
      </c>
      <c r="F497" s="4" t="s">
        <v>35</v>
      </c>
      <c r="G497" s="4">
        <v>85</v>
      </c>
      <c r="H497" s="26">
        <v>6.1795721882174096E-2</v>
      </c>
      <c r="I497" s="8">
        <v>3.1705000000000001</v>
      </c>
      <c r="J497" s="8">
        <f t="shared" ref="J497:J509" si="792">(I497/$G497)</f>
        <v>3.73E-2</v>
      </c>
      <c r="K497" s="8">
        <f t="shared" ref="K497:K509" si="793">(J497*$H497)</f>
        <v>2.3049804262050937E-3</v>
      </c>
      <c r="L497" s="8">
        <v>2.2270000000000003</v>
      </c>
      <c r="M497" s="8">
        <f t="shared" ref="M497:M509" si="794">(L497/$G497)</f>
        <v>2.6200000000000005E-2</v>
      </c>
      <c r="N497" s="8">
        <f t="shared" ref="N497:N509" si="795">(M497*$H497)</f>
        <v>1.6190479133129615E-3</v>
      </c>
      <c r="O497" s="8">
        <v>2.2270000000000003</v>
      </c>
      <c r="P497" s="8">
        <f t="shared" ref="P497:P509" si="796">(O497/$G497)</f>
        <v>2.6200000000000005E-2</v>
      </c>
      <c r="Q497" s="8">
        <f t="shared" ref="Q497:Q509" si="797">(P497*$H497)</f>
        <v>1.6190479133129615E-3</v>
      </c>
      <c r="R497" s="8">
        <v>15.13</v>
      </c>
      <c r="S497" s="8">
        <f t="shared" ref="S497:S509" si="798">(R497/$G497)</f>
        <v>0.17800000000000002</v>
      </c>
      <c r="T497" s="8">
        <f t="shared" ref="T497:T509" si="799">(S497*$H497)</f>
        <v>1.0999638495026991E-2</v>
      </c>
      <c r="U497" s="8">
        <v>2.4225E-2</v>
      </c>
      <c r="V497" s="8">
        <f t="shared" ref="V497:V509" si="800">(U497/$G497)</f>
        <v>2.8499999999999999E-4</v>
      </c>
      <c r="W497" s="8">
        <f t="shared" ref="W497:W509" si="801">(V497*$H497)</f>
        <v>1.7611780736419618E-5</v>
      </c>
      <c r="X497" s="8">
        <v>8.1855000000000001E-3</v>
      </c>
      <c r="Y497" s="8">
        <f t="shared" ref="Y497:Y509" si="802">(X497/$G497)</f>
        <v>9.6299999999999996E-5</v>
      </c>
      <c r="Z497" s="8">
        <f t="shared" ref="Z497:Z509" si="803">(Y497*$H497)</f>
        <v>5.9509280172533649E-6</v>
      </c>
      <c r="AA497" s="8">
        <v>2.4309999999999998E-2</v>
      </c>
      <c r="AB497" s="8">
        <f t="shared" ref="AB497:AB509" si="804">(AA497/$G497)</f>
        <v>2.8599999999999996E-4</v>
      </c>
      <c r="AC497" s="8">
        <f t="shared" ref="AC497:AC509" si="805">(AB497*$H497)</f>
        <v>1.767357645830179E-5</v>
      </c>
      <c r="AD497" s="8">
        <v>2.346E-3</v>
      </c>
      <c r="AE497" s="8">
        <f t="shared" ref="AE497:AE509" si="806">(AD497/$G497)</f>
        <v>2.76E-5</v>
      </c>
      <c r="AF497" s="8">
        <f t="shared" ref="AF497:AF509" si="807">(AE497*$H497)</f>
        <v>1.7055619239480051E-6</v>
      </c>
      <c r="AG497" s="8">
        <v>8.585E-4</v>
      </c>
      <c r="AH497" s="8">
        <f t="shared" ref="AH497:AH509" si="808">(AG497/$G497)</f>
        <v>1.01E-5</v>
      </c>
      <c r="AI497" s="8">
        <f t="shared" ref="AI497:AI509" si="809">(AH497*$H497)</f>
        <v>6.2413679100995839E-7</v>
      </c>
      <c r="AJ497" s="8">
        <v>9.6050000000000004</v>
      </c>
      <c r="AK497" s="8">
        <f t="shared" ref="AK497:AK509" si="810">(AJ497/$G497)</f>
        <v>0.113</v>
      </c>
      <c r="AL497" s="8">
        <f t="shared" ref="AL497:AL509" si="811">(AK497*$H497)</f>
        <v>6.9829165726856728E-3</v>
      </c>
      <c r="AM497" s="8">
        <v>25.500000000000004</v>
      </c>
      <c r="AN497" s="8">
        <f t="shared" ref="AN497:AN509" si="812">(AM497/$G497)</f>
        <v>0.30000000000000004</v>
      </c>
      <c r="AO497" s="8">
        <f t="shared" ref="AO497:AO509" si="813">(AN497*$H497)</f>
        <v>1.8538716564652231E-2</v>
      </c>
      <c r="AP497" s="8">
        <v>1.2665000000000001E-7</v>
      </c>
      <c r="AQ497" s="8">
        <f t="shared" ref="AQ497:AQ509" si="814">(AP497/$G497)</f>
        <v>1.4900000000000002E-9</v>
      </c>
      <c r="AR497" s="8">
        <f t="shared" ref="AR497:AR509" si="815">(AQ497*$H497)</f>
        <v>9.2075625604439416E-11</v>
      </c>
      <c r="AS497" s="9">
        <v>7.1060000000000014E-5</v>
      </c>
      <c r="AT497" s="8">
        <f t="shared" ref="AT497:AT509" si="816">(AS497/$G497)</f>
        <v>8.3600000000000013E-7</v>
      </c>
      <c r="AU497" s="8">
        <f t="shared" ref="AU497:AU509" si="817">(AT497*$H497)</f>
        <v>5.1661223493497552E-8</v>
      </c>
      <c r="AV497" s="9">
        <v>2.6350000000000002E-10</v>
      </c>
      <c r="AW497" s="8">
        <f t="shared" ref="AW497:AW509" si="818">(AV497/$G497)</f>
        <v>3.1000000000000001E-12</v>
      </c>
      <c r="AX497" s="8">
        <f t="shared" ref="AX497:AX509" si="819">(AW497*$H497)</f>
        <v>1.915667378347397E-13</v>
      </c>
      <c r="AY497" s="9">
        <v>1.547E-6</v>
      </c>
      <c r="AZ497" s="8">
        <f t="shared" ref="AZ497:AZ509" si="820">(AY497/$G497)</f>
        <v>1.8200000000000001E-8</v>
      </c>
      <c r="BA497" s="8">
        <f t="shared" ref="BA497:BA509" si="821">(AZ497*$H497)</f>
        <v>1.1246821382555686E-9</v>
      </c>
      <c r="BB497" s="9">
        <v>1.3090000000000003E-6</v>
      </c>
      <c r="BC497" s="8">
        <f t="shared" ref="BC497:BC509" si="822">(BB497/$G497)</f>
        <v>1.5400000000000002E-8</v>
      </c>
      <c r="BD497" s="8">
        <f t="shared" ref="BD497:BD509" si="823">(BC497*$H497)</f>
        <v>9.5165411698548115E-10</v>
      </c>
      <c r="BE497" s="9">
        <v>9.6900000000000004E-6</v>
      </c>
      <c r="BF497" s="8">
        <f t="shared" ref="BF497:BF509" si="824">(BE497/$G497)</f>
        <v>1.14E-7</v>
      </c>
      <c r="BG497" s="8">
        <f t="shared" ref="BG497:BG509" si="825">(BF497*$H497)</f>
        <v>7.0447122945678467E-9</v>
      </c>
      <c r="BH497" s="9">
        <v>3.6804999999999999</v>
      </c>
      <c r="BI497" s="8">
        <f t="shared" ref="BI497:BI509" si="826">(BH497/$G497)</f>
        <v>4.3299999999999998E-2</v>
      </c>
      <c r="BJ497" s="8">
        <f t="shared" ref="BJ497:BJ509" si="827">(BI497*$H497)</f>
        <v>2.6757547574981382E-3</v>
      </c>
    </row>
    <row r="498" spans="1:62" x14ac:dyDescent="0.25">
      <c r="A498" s="3">
        <v>24144210</v>
      </c>
      <c r="B498" s="2" t="s">
        <v>67</v>
      </c>
      <c r="C498" s="4" t="s">
        <v>5</v>
      </c>
      <c r="D498" s="4" t="s">
        <v>15</v>
      </c>
      <c r="E498" s="4" t="s">
        <v>15</v>
      </c>
      <c r="F498" s="4" t="s">
        <v>15</v>
      </c>
      <c r="G498" s="4">
        <v>85</v>
      </c>
      <c r="H498" s="4">
        <v>1.5603419775248</v>
      </c>
      <c r="I498" s="8">
        <v>0.44115000000000004</v>
      </c>
      <c r="J498" s="8">
        <f t="shared" si="792"/>
        <v>5.1900000000000002E-3</v>
      </c>
      <c r="K498" s="8">
        <f t="shared" si="793"/>
        <v>8.0981748633537128E-3</v>
      </c>
      <c r="L498" s="8">
        <v>0.41395000000000004</v>
      </c>
      <c r="M498" s="8">
        <f t="shared" si="794"/>
        <v>4.8700000000000002E-3</v>
      </c>
      <c r="N498" s="8">
        <f t="shared" si="795"/>
        <v>7.5988654305457759E-3</v>
      </c>
      <c r="O498" s="8">
        <v>0.73865000000000003</v>
      </c>
      <c r="P498" s="8">
        <f t="shared" si="796"/>
        <v>8.6899999999999998E-3</v>
      </c>
      <c r="Q498" s="8">
        <f t="shared" si="797"/>
        <v>1.3559371784690511E-2</v>
      </c>
      <c r="R498" s="8">
        <v>3.9865000000000004</v>
      </c>
      <c r="S498" s="8">
        <f t="shared" si="798"/>
        <v>4.6900000000000004E-2</v>
      </c>
      <c r="T498" s="8">
        <f t="shared" si="799"/>
        <v>7.3180038745913126E-2</v>
      </c>
      <c r="U498" s="8">
        <v>5.4060000000000011E-3</v>
      </c>
      <c r="V498" s="8">
        <f t="shared" si="800"/>
        <v>6.3600000000000014E-5</v>
      </c>
      <c r="W498" s="8">
        <f t="shared" si="801"/>
        <v>9.9237749770577301E-5</v>
      </c>
      <c r="X498" s="8">
        <v>1.6234999999999999E-3</v>
      </c>
      <c r="Y498" s="8">
        <f t="shared" si="802"/>
        <v>1.91E-5</v>
      </c>
      <c r="Z498" s="8">
        <f t="shared" si="803"/>
        <v>2.9802531770723681E-5</v>
      </c>
      <c r="AA498" s="8">
        <v>4.8365000000000005E-3</v>
      </c>
      <c r="AB498" s="8">
        <f t="shared" si="804"/>
        <v>5.6900000000000007E-5</v>
      </c>
      <c r="AC498" s="8">
        <f t="shared" si="805"/>
        <v>8.8783458521161124E-5</v>
      </c>
      <c r="AD498" s="8">
        <v>6.9614999999999998E-4</v>
      </c>
      <c r="AE498" s="8">
        <f t="shared" si="806"/>
        <v>8.1899999999999995E-6</v>
      </c>
      <c r="AF498" s="8">
        <f t="shared" si="807"/>
        <v>1.2779200795928112E-5</v>
      </c>
      <c r="AG498" s="8">
        <v>1.6405000000000003E-4</v>
      </c>
      <c r="AH498" s="8">
        <f t="shared" si="808"/>
        <v>1.9300000000000002E-6</v>
      </c>
      <c r="AI498" s="8">
        <f t="shared" si="809"/>
        <v>3.0114600166228641E-6</v>
      </c>
      <c r="AJ498" s="8">
        <v>2.2015000000000002</v>
      </c>
      <c r="AK498" s="8">
        <f t="shared" si="810"/>
        <v>2.5900000000000003E-2</v>
      </c>
      <c r="AL498" s="8">
        <f t="shared" si="811"/>
        <v>4.0412857217892326E-2</v>
      </c>
      <c r="AM498" s="8">
        <v>4.3520000000000003</v>
      </c>
      <c r="AN498" s="8">
        <f t="shared" si="812"/>
        <v>5.1200000000000002E-2</v>
      </c>
      <c r="AO498" s="8">
        <f t="shared" si="813"/>
        <v>7.9889509249269769E-2</v>
      </c>
      <c r="AP498" s="8">
        <v>3.7400000000000004E-8</v>
      </c>
      <c r="AQ498" s="8">
        <f t="shared" si="814"/>
        <v>4.4000000000000003E-10</v>
      </c>
      <c r="AR498" s="8">
        <f t="shared" si="815"/>
        <v>6.8655047011091199E-10</v>
      </c>
      <c r="AS498" s="9">
        <v>2.0060000000000001E-2</v>
      </c>
      <c r="AT498" s="8">
        <f t="shared" si="816"/>
        <v>2.3600000000000002E-4</v>
      </c>
      <c r="AU498" s="8">
        <f t="shared" si="817"/>
        <v>3.6824070669585281E-4</v>
      </c>
      <c r="AV498" s="9">
        <v>5.4654999999999998E-11</v>
      </c>
      <c r="AW498" s="8">
        <f t="shared" si="818"/>
        <v>6.4299999999999999E-13</v>
      </c>
      <c r="AX498" s="8">
        <f t="shared" si="819"/>
        <v>1.0032998915484464E-12</v>
      </c>
      <c r="AY498" s="9">
        <v>3.0005000000000004E-7</v>
      </c>
      <c r="AZ498" s="8">
        <f t="shared" si="820"/>
        <v>3.5300000000000004E-9</v>
      </c>
      <c r="BA498" s="8">
        <f t="shared" si="821"/>
        <v>5.5080071806625449E-9</v>
      </c>
      <c r="BB498" s="9">
        <v>2.7370000000000002E-7</v>
      </c>
      <c r="BC498" s="8">
        <f t="shared" si="822"/>
        <v>3.2200000000000005E-9</v>
      </c>
      <c r="BD498" s="8">
        <f t="shared" si="823"/>
        <v>5.0243011676298568E-9</v>
      </c>
      <c r="BE498" s="9">
        <v>1.8020000000000001E-6</v>
      </c>
      <c r="BF498" s="8">
        <f t="shared" si="824"/>
        <v>2.1200000000000001E-8</v>
      </c>
      <c r="BG498" s="8">
        <f t="shared" si="825"/>
        <v>3.3079249923525764E-8</v>
      </c>
      <c r="BH498" s="9">
        <v>0.91800000000000015</v>
      </c>
      <c r="BI498" s="8">
        <f t="shared" si="826"/>
        <v>1.0800000000000002E-2</v>
      </c>
      <c r="BJ498" s="8">
        <f t="shared" si="827"/>
        <v>1.6851693357267845E-2</v>
      </c>
    </row>
    <row r="499" spans="1:62" ht="14.4" x14ac:dyDescent="0.25">
      <c r="A499" s="3">
        <v>25221405</v>
      </c>
      <c r="B499" s="2" t="s">
        <v>39</v>
      </c>
      <c r="C499" s="4" t="s">
        <v>5</v>
      </c>
      <c r="D499" s="4" t="s">
        <v>33</v>
      </c>
      <c r="E499" s="4" t="s">
        <v>20</v>
      </c>
      <c r="F499" s="4" t="s">
        <v>33</v>
      </c>
      <c r="G499" s="4">
        <v>55</v>
      </c>
      <c r="H499" s="26">
        <v>0.15448930470543523</v>
      </c>
      <c r="I499" s="8">
        <v>0.39049999999999996</v>
      </c>
      <c r="J499" s="8">
        <f t="shared" si="792"/>
        <v>7.0999999999999995E-3</v>
      </c>
      <c r="K499" s="8">
        <f t="shared" si="793"/>
        <v>1.0968740634085901E-3</v>
      </c>
      <c r="L499" s="8">
        <v>0.27609999999999996</v>
      </c>
      <c r="M499" s="8">
        <f t="shared" si="794"/>
        <v>5.0199999999999993E-3</v>
      </c>
      <c r="N499" s="8">
        <f t="shared" si="795"/>
        <v>7.7553630962128473E-4</v>
      </c>
      <c r="O499" s="8">
        <v>0.23540000000000003</v>
      </c>
      <c r="P499" s="8">
        <f t="shared" si="796"/>
        <v>4.2800000000000008E-3</v>
      </c>
      <c r="Q499" s="8">
        <f t="shared" si="797"/>
        <v>6.6121422413926295E-4</v>
      </c>
      <c r="R499" s="8">
        <v>4.3614999999999995</v>
      </c>
      <c r="S499" s="8">
        <f t="shared" si="798"/>
        <v>7.9299999999999995E-2</v>
      </c>
      <c r="T499" s="8">
        <f t="shared" si="799"/>
        <v>1.2251001863141013E-2</v>
      </c>
      <c r="U499" s="8">
        <v>2.7445E-3</v>
      </c>
      <c r="V499" s="8">
        <f t="shared" si="800"/>
        <v>4.99E-5</v>
      </c>
      <c r="W499" s="8">
        <f t="shared" si="801"/>
        <v>7.7090163048012187E-6</v>
      </c>
      <c r="X499" s="8">
        <v>9.2949999999999988E-4</v>
      </c>
      <c r="Y499" s="8">
        <f t="shared" si="802"/>
        <v>1.6899999999999997E-5</v>
      </c>
      <c r="Z499" s="8">
        <f t="shared" si="803"/>
        <v>2.6108692495218549E-6</v>
      </c>
      <c r="AA499" s="8">
        <v>2.8435000000000001E-3</v>
      </c>
      <c r="AB499" s="8">
        <f t="shared" si="804"/>
        <v>5.1700000000000003E-5</v>
      </c>
      <c r="AC499" s="8">
        <f t="shared" si="805"/>
        <v>7.9870970532710018E-6</v>
      </c>
      <c r="AD499" s="8">
        <v>2.9040000000000001E-4</v>
      </c>
      <c r="AE499" s="8">
        <f t="shared" si="806"/>
        <v>5.2800000000000003E-6</v>
      </c>
      <c r="AF499" s="8">
        <f t="shared" si="807"/>
        <v>8.1570352884469807E-7</v>
      </c>
      <c r="AG499" s="8">
        <v>1.8480000000000002E-4</v>
      </c>
      <c r="AH499" s="8">
        <f t="shared" si="808"/>
        <v>3.3600000000000004E-6</v>
      </c>
      <c r="AI499" s="8">
        <f t="shared" si="809"/>
        <v>5.1908406381026243E-7</v>
      </c>
      <c r="AJ499" s="8">
        <v>1.4080000000000001</v>
      </c>
      <c r="AK499" s="8">
        <f t="shared" si="810"/>
        <v>2.5600000000000001E-2</v>
      </c>
      <c r="AL499" s="8">
        <f t="shared" si="811"/>
        <v>3.9549262004591424E-3</v>
      </c>
      <c r="AM499" s="8">
        <v>22.605</v>
      </c>
      <c r="AN499" s="8">
        <f t="shared" si="812"/>
        <v>0.41100000000000003</v>
      </c>
      <c r="AO499" s="8">
        <f t="shared" si="813"/>
        <v>6.3495104233933883E-2</v>
      </c>
      <c r="AP499" s="8">
        <v>1.8205E-8</v>
      </c>
      <c r="AQ499" s="8">
        <f t="shared" si="814"/>
        <v>3.3099999999999999E-10</v>
      </c>
      <c r="AR499" s="8">
        <f t="shared" si="815"/>
        <v>5.1135959857499061E-11</v>
      </c>
      <c r="AS499" s="9">
        <v>6.2699999999999992E-2</v>
      </c>
      <c r="AT499" s="8">
        <f t="shared" si="816"/>
        <v>1.14E-3</v>
      </c>
      <c r="AU499" s="8">
        <f t="shared" si="817"/>
        <v>1.7611780736419616E-4</v>
      </c>
      <c r="AV499" s="9">
        <v>3.1075E-11</v>
      </c>
      <c r="AW499" s="8">
        <f t="shared" si="818"/>
        <v>5.6500000000000002E-13</v>
      </c>
      <c r="AX499" s="8">
        <f t="shared" si="819"/>
        <v>8.7286457158570912E-14</v>
      </c>
      <c r="AY499" s="9">
        <v>1.8094999999999999E-7</v>
      </c>
      <c r="AZ499" s="8">
        <f t="shared" si="820"/>
        <v>3.2899999999999996E-9</v>
      </c>
      <c r="BA499" s="8">
        <f t="shared" si="821"/>
        <v>5.0826981248088188E-10</v>
      </c>
      <c r="BB499" s="9">
        <v>1.5069999999999999E-7</v>
      </c>
      <c r="BC499" s="8">
        <f t="shared" si="822"/>
        <v>2.7400000000000001E-9</v>
      </c>
      <c r="BD499" s="8">
        <f t="shared" si="823"/>
        <v>4.2330069489289254E-10</v>
      </c>
      <c r="BE499" s="9">
        <v>1.1990000000000001E-6</v>
      </c>
      <c r="BF499" s="8">
        <f t="shared" si="824"/>
        <v>2.18E-8</v>
      </c>
      <c r="BG499" s="8">
        <f t="shared" si="825"/>
        <v>3.3678668425784881E-9</v>
      </c>
      <c r="BH499" s="9">
        <v>0.42349999999999999</v>
      </c>
      <c r="BI499" s="8">
        <f t="shared" si="826"/>
        <v>7.6999999999999994E-3</v>
      </c>
      <c r="BJ499" s="8">
        <f t="shared" si="827"/>
        <v>1.1895676462318511E-3</v>
      </c>
    </row>
    <row r="500" spans="1:62" ht="14.4" x14ac:dyDescent="0.25">
      <c r="A500" s="3">
        <v>26137120</v>
      </c>
      <c r="B500" s="2" t="s">
        <v>22</v>
      </c>
      <c r="C500" s="4" t="s">
        <v>5</v>
      </c>
      <c r="D500" s="4" t="s">
        <v>8</v>
      </c>
      <c r="E500" s="4" t="s">
        <v>8</v>
      </c>
      <c r="F500" s="4" t="s">
        <v>8</v>
      </c>
      <c r="G500" s="4">
        <v>85</v>
      </c>
      <c r="H500" s="26">
        <v>3.8622326176358808</v>
      </c>
      <c r="I500" s="8">
        <v>0.68254999999999999</v>
      </c>
      <c r="J500" s="8">
        <f t="shared" si="792"/>
        <v>8.0300000000000007E-3</v>
      </c>
      <c r="K500" s="8">
        <f t="shared" si="793"/>
        <v>3.1013727919616124E-2</v>
      </c>
      <c r="L500" s="8">
        <v>0.66555000000000009</v>
      </c>
      <c r="M500" s="8">
        <f t="shared" si="794"/>
        <v>7.8300000000000002E-3</v>
      </c>
      <c r="N500" s="8">
        <f t="shared" si="795"/>
        <v>3.0241281396088948E-2</v>
      </c>
      <c r="O500" s="8">
        <v>0.39950000000000002</v>
      </c>
      <c r="P500" s="8">
        <f t="shared" si="796"/>
        <v>4.7000000000000002E-3</v>
      </c>
      <c r="Q500" s="8">
        <f t="shared" si="797"/>
        <v>1.815249330288864E-2</v>
      </c>
      <c r="R500" s="8">
        <v>7.5905000000000005</v>
      </c>
      <c r="S500" s="8">
        <f t="shared" si="798"/>
        <v>8.9300000000000004E-2</v>
      </c>
      <c r="T500" s="8">
        <f t="shared" si="799"/>
        <v>0.34489737275488419</v>
      </c>
      <c r="U500" s="8">
        <v>5.4229999999999999E-3</v>
      </c>
      <c r="V500" s="8">
        <f t="shared" si="800"/>
        <v>6.3799999999999992E-5</v>
      </c>
      <c r="W500" s="8">
        <f t="shared" si="801"/>
        <v>2.4641044100516914E-4</v>
      </c>
      <c r="X500" s="8">
        <v>2.2014999999999999E-3</v>
      </c>
      <c r="Y500" s="8">
        <f t="shared" si="802"/>
        <v>2.5899999999999999E-5</v>
      </c>
      <c r="Z500" s="8">
        <f t="shared" si="803"/>
        <v>1.0003182479676931E-4</v>
      </c>
      <c r="AA500" s="8">
        <v>2.856E-3</v>
      </c>
      <c r="AB500" s="8">
        <f t="shared" si="804"/>
        <v>3.3600000000000004E-5</v>
      </c>
      <c r="AC500" s="8">
        <f t="shared" si="805"/>
        <v>1.2977101595256562E-4</v>
      </c>
      <c r="AD500" s="8">
        <v>5.4740000000000006E-3</v>
      </c>
      <c r="AE500" s="8">
        <f t="shared" si="806"/>
        <v>6.4400000000000007E-5</v>
      </c>
      <c r="AF500" s="8">
        <f t="shared" si="807"/>
        <v>2.4872778057575076E-4</v>
      </c>
      <c r="AG500" s="8">
        <v>6.9870000000000002E-4</v>
      </c>
      <c r="AH500" s="8">
        <f t="shared" si="808"/>
        <v>8.2200000000000009E-6</v>
      </c>
      <c r="AI500" s="8">
        <f t="shared" si="809"/>
        <v>3.1747552116966945E-5</v>
      </c>
      <c r="AJ500" s="8">
        <v>2.8475000000000001</v>
      </c>
      <c r="AK500" s="8">
        <f t="shared" si="810"/>
        <v>3.3500000000000002E-2</v>
      </c>
      <c r="AL500" s="8">
        <f t="shared" si="811"/>
        <v>0.12938479269080203</v>
      </c>
      <c r="AM500" s="8">
        <v>9.0950000000000006</v>
      </c>
      <c r="AN500" s="8">
        <f t="shared" si="812"/>
        <v>0.10700000000000001</v>
      </c>
      <c r="AO500" s="8">
        <f t="shared" si="813"/>
        <v>0.41325889008703931</v>
      </c>
      <c r="AP500" s="8">
        <v>3.1534999999999997E-8</v>
      </c>
      <c r="AQ500" s="8">
        <f t="shared" si="814"/>
        <v>3.7099999999999996E-10</v>
      </c>
      <c r="AR500" s="8">
        <f t="shared" si="815"/>
        <v>1.4328883011429116E-9</v>
      </c>
      <c r="AS500" s="9">
        <v>3.4765E-3</v>
      </c>
      <c r="AT500" s="8">
        <f t="shared" si="816"/>
        <v>4.0899999999999998E-5</v>
      </c>
      <c r="AU500" s="8">
        <f t="shared" si="817"/>
        <v>1.5796531406130751E-4</v>
      </c>
      <c r="AV500" s="9">
        <v>1.4960000000000001E-10</v>
      </c>
      <c r="AW500" s="8">
        <f t="shared" si="818"/>
        <v>1.76E-12</v>
      </c>
      <c r="AX500" s="8">
        <f t="shared" si="819"/>
        <v>6.79752940703915E-12</v>
      </c>
      <c r="AY500" s="9">
        <v>2.3205000000000002E-7</v>
      </c>
      <c r="AZ500" s="8">
        <f t="shared" si="820"/>
        <v>2.7300000000000003E-9</v>
      </c>
      <c r="BA500" s="8">
        <f t="shared" si="821"/>
        <v>1.0543895046145956E-8</v>
      </c>
      <c r="BB500" s="9">
        <v>3.9355000000000003E-7</v>
      </c>
      <c r="BC500" s="8">
        <f t="shared" si="822"/>
        <v>4.6299999999999999E-9</v>
      </c>
      <c r="BD500" s="8">
        <f t="shared" si="823"/>
        <v>1.7882137019654127E-8</v>
      </c>
      <c r="BE500" s="9">
        <v>2.7030000000000002E-6</v>
      </c>
      <c r="BF500" s="8">
        <f t="shared" si="824"/>
        <v>3.18E-8</v>
      </c>
      <c r="BG500" s="8">
        <f t="shared" si="825"/>
        <v>1.2281899724082102E-7</v>
      </c>
      <c r="BH500" s="9">
        <v>1.0965</v>
      </c>
      <c r="BI500" s="8">
        <f t="shared" si="826"/>
        <v>1.29E-2</v>
      </c>
      <c r="BJ500" s="8">
        <f t="shared" si="827"/>
        <v>4.982280076750286E-2</v>
      </c>
    </row>
    <row r="501" spans="1:62" x14ac:dyDescent="0.25">
      <c r="A501" s="3">
        <v>31103010</v>
      </c>
      <c r="B501" s="2" t="s">
        <v>40</v>
      </c>
      <c r="C501" s="4" t="s">
        <v>5</v>
      </c>
      <c r="D501" s="4" t="s">
        <v>6</v>
      </c>
      <c r="E501" s="4" t="s">
        <v>6</v>
      </c>
      <c r="F501" s="4" t="s">
        <v>64</v>
      </c>
      <c r="G501" s="4">
        <v>50</v>
      </c>
      <c r="H501" s="4">
        <v>1.1586697853000001</v>
      </c>
      <c r="I501" s="8">
        <v>0.33850000000000002</v>
      </c>
      <c r="J501" s="8">
        <f t="shared" si="792"/>
        <v>6.7700000000000008E-3</v>
      </c>
      <c r="K501" s="8">
        <f t="shared" si="793"/>
        <v>7.844194446481002E-3</v>
      </c>
      <c r="L501" s="8">
        <v>0.33250000000000002</v>
      </c>
      <c r="M501" s="8">
        <f t="shared" si="794"/>
        <v>6.6500000000000005E-3</v>
      </c>
      <c r="N501" s="8">
        <f t="shared" si="795"/>
        <v>7.7051540722450013E-3</v>
      </c>
      <c r="O501" s="8">
        <v>0.37000000000000005</v>
      </c>
      <c r="P501" s="8">
        <f t="shared" si="796"/>
        <v>7.4000000000000012E-3</v>
      </c>
      <c r="Q501" s="8">
        <f t="shared" si="797"/>
        <v>8.5741564112200019E-3</v>
      </c>
      <c r="R501" s="8">
        <v>1.7750000000000001</v>
      </c>
      <c r="S501" s="8">
        <f t="shared" si="798"/>
        <v>3.5500000000000004E-2</v>
      </c>
      <c r="T501" s="8">
        <f t="shared" si="799"/>
        <v>4.1132777378150007E-2</v>
      </c>
      <c r="U501" s="8">
        <v>7.6500000000000005E-3</v>
      </c>
      <c r="V501" s="8">
        <f t="shared" si="800"/>
        <v>1.5300000000000001E-4</v>
      </c>
      <c r="W501" s="8">
        <f t="shared" si="801"/>
        <v>1.7727647715090001E-4</v>
      </c>
      <c r="X501" s="8">
        <v>7.5500000000000003E-4</v>
      </c>
      <c r="Y501" s="8">
        <f t="shared" si="802"/>
        <v>1.5100000000000001E-5</v>
      </c>
      <c r="Z501" s="8">
        <f t="shared" si="803"/>
        <v>1.7495913758030003E-5</v>
      </c>
      <c r="AA501" s="8">
        <v>1.7700000000000001E-3</v>
      </c>
      <c r="AB501" s="8">
        <f t="shared" si="804"/>
        <v>3.54E-5</v>
      </c>
      <c r="AC501" s="8">
        <f t="shared" si="805"/>
        <v>4.1016910399620005E-5</v>
      </c>
      <c r="AD501" s="8">
        <v>2.6050000000000004E-4</v>
      </c>
      <c r="AE501" s="8">
        <f t="shared" si="806"/>
        <v>5.2100000000000009E-6</v>
      </c>
      <c r="AF501" s="8">
        <f t="shared" si="807"/>
        <v>6.0366695814130012E-6</v>
      </c>
      <c r="AG501" s="8">
        <v>5.9000000000000004E-5</v>
      </c>
      <c r="AH501" s="8">
        <f t="shared" si="808"/>
        <v>1.1800000000000001E-6</v>
      </c>
      <c r="AI501" s="8">
        <f t="shared" si="809"/>
        <v>1.3672303466540003E-6</v>
      </c>
      <c r="AJ501" s="8">
        <v>2.4250000000000003</v>
      </c>
      <c r="AK501" s="8">
        <f t="shared" si="810"/>
        <v>4.8500000000000008E-2</v>
      </c>
      <c r="AL501" s="8">
        <f t="shared" si="811"/>
        <v>5.6195484587050017E-2</v>
      </c>
      <c r="AM501" s="8">
        <v>1.97</v>
      </c>
      <c r="AN501" s="8">
        <f t="shared" si="812"/>
        <v>3.9399999999999998E-2</v>
      </c>
      <c r="AO501" s="8">
        <f t="shared" si="813"/>
        <v>4.5651589540819999E-2</v>
      </c>
      <c r="AP501" s="8">
        <v>1.9000000000000001E-8</v>
      </c>
      <c r="AQ501" s="8">
        <f t="shared" si="814"/>
        <v>3.8000000000000003E-10</v>
      </c>
      <c r="AR501" s="8">
        <f t="shared" si="815"/>
        <v>4.4029451841400009E-10</v>
      </c>
      <c r="AS501" s="9">
        <v>1.1050000000000001E-2</v>
      </c>
      <c r="AT501" s="8">
        <f t="shared" si="816"/>
        <v>2.2100000000000001E-4</v>
      </c>
      <c r="AU501" s="8">
        <f t="shared" si="817"/>
        <v>2.5606602255130002E-4</v>
      </c>
      <c r="AV501" s="9">
        <v>3.3150000000000003E-11</v>
      </c>
      <c r="AW501" s="8">
        <f t="shared" si="818"/>
        <v>6.630000000000001E-13</v>
      </c>
      <c r="AX501" s="8">
        <f t="shared" si="819"/>
        <v>7.6819806765390016E-13</v>
      </c>
      <c r="AY501" s="9">
        <v>1.29E-7</v>
      </c>
      <c r="AZ501" s="8">
        <f t="shared" si="820"/>
        <v>2.5800000000000002E-9</v>
      </c>
      <c r="BA501" s="8">
        <f t="shared" si="821"/>
        <v>2.9893680460740004E-9</v>
      </c>
      <c r="BB501" s="9">
        <v>3.9000000000000002E-7</v>
      </c>
      <c r="BC501" s="8">
        <f t="shared" si="822"/>
        <v>7.8000000000000004E-9</v>
      </c>
      <c r="BD501" s="8">
        <f t="shared" si="823"/>
        <v>9.0376243253400004E-9</v>
      </c>
      <c r="BE501" s="9">
        <v>1.5850000000000001E-6</v>
      </c>
      <c r="BF501" s="8">
        <f t="shared" si="824"/>
        <v>3.1699999999999999E-8</v>
      </c>
      <c r="BG501" s="8">
        <f t="shared" si="825"/>
        <v>3.6729832194010003E-8</v>
      </c>
      <c r="BH501" s="9">
        <v>0.56500000000000006</v>
      </c>
      <c r="BI501" s="8">
        <f t="shared" si="826"/>
        <v>1.1300000000000001E-2</v>
      </c>
      <c r="BJ501" s="8">
        <f t="shared" si="827"/>
        <v>1.3092968573890001E-2</v>
      </c>
    </row>
    <row r="502" spans="1:62" ht="14.4" x14ac:dyDescent="0.25">
      <c r="A502" s="3">
        <v>41104020</v>
      </c>
      <c r="B502" s="2" t="s">
        <v>41</v>
      </c>
      <c r="C502" s="4" t="s">
        <v>5</v>
      </c>
      <c r="D502" s="4" t="s">
        <v>37</v>
      </c>
      <c r="E502" s="4" t="s">
        <v>14</v>
      </c>
      <c r="F502" s="4" t="s">
        <v>66</v>
      </c>
      <c r="G502" s="4">
        <v>90</v>
      </c>
      <c r="H502" s="26">
        <v>5.5616149693956682</v>
      </c>
      <c r="I502" s="8">
        <v>6.9749999999999994E-3</v>
      </c>
      <c r="J502" s="8">
        <f t="shared" si="792"/>
        <v>7.75E-5</v>
      </c>
      <c r="K502" s="8">
        <f t="shared" si="793"/>
        <v>4.3102516012816428E-4</v>
      </c>
      <c r="L502" s="8">
        <v>6.7949999999999998E-3</v>
      </c>
      <c r="M502" s="8">
        <f t="shared" si="794"/>
        <v>7.5499999999999992E-5</v>
      </c>
      <c r="N502" s="8">
        <f t="shared" si="795"/>
        <v>4.1990193018937293E-4</v>
      </c>
      <c r="O502" s="8">
        <v>5.3189999999999999E-3</v>
      </c>
      <c r="P502" s="8">
        <f t="shared" si="796"/>
        <v>5.91E-5</v>
      </c>
      <c r="Q502" s="8">
        <f t="shared" si="797"/>
        <v>3.28691444691284E-4</v>
      </c>
      <c r="R502" s="8">
        <v>7.8030000000000002E-2</v>
      </c>
      <c r="S502" s="8">
        <f t="shared" si="798"/>
        <v>8.6700000000000004E-4</v>
      </c>
      <c r="T502" s="8">
        <f t="shared" si="799"/>
        <v>4.8219201784660444E-3</v>
      </c>
      <c r="U502" s="8">
        <v>3.0509999999999999E-4</v>
      </c>
      <c r="V502" s="8">
        <f t="shared" si="800"/>
        <v>3.3899999999999997E-6</v>
      </c>
      <c r="W502" s="8">
        <f t="shared" si="801"/>
        <v>1.8853874746251315E-5</v>
      </c>
      <c r="X502" s="8">
        <v>3.7530000000000002E-5</v>
      </c>
      <c r="Y502" s="8">
        <f t="shared" si="802"/>
        <v>4.1700000000000004E-7</v>
      </c>
      <c r="Z502" s="8">
        <f t="shared" si="803"/>
        <v>2.3191934422379937E-6</v>
      </c>
      <c r="AA502" s="8">
        <v>5.7600000000000004E-5</v>
      </c>
      <c r="AB502" s="8">
        <f t="shared" si="804"/>
        <v>6.4000000000000001E-7</v>
      </c>
      <c r="AC502" s="8">
        <f t="shared" si="805"/>
        <v>3.5594335804132276E-6</v>
      </c>
      <c r="AD502" s="8">
        <v>8.2889999999999998E-6</v>
      </c>
      <c r="AE502" s="8">
        <f t="shared" si="806"/>
        <v>9.2099999999999998E-8</v>
      </c>
      <c r="AF502" s="8">
        <f t="shared" si="807"/>
        <v>5.1222473868134102E-7</v>
      </c>
      <c r="AG502" s="8">
        <v>2.3039999999999999E-6</v>
      </c>
      <c r="AH502" s="8">
        <f t="shared" si="808"/>
        <v>2.5599999999999998E-8</v>
      </c>
      <c r="AI502" s="8">
        <f t="shared" si="809"/>
        <v>1.423773432165291E-7</v>
      </c>
      <c r="AJ502" s="8">
        <v>3.2039999999999999E-2</v>
      </c>
      <c r="AK502" s="8">
        <f t="shared" si="810"/>
        <v>3.5599999999999998E-4</v>
      </c>
      <c r="AL502" s="8">
        <f t="shared" si="811"/>
        <v>1.9799349291048578E-3</v>
      </c>
      <c r="AM502" s="8">
        <v>0.16739999999999999</v>
      </c>
      <c r="AN502" s="8">
        <f t="shared" si="812"/>
        <v>1.8599999999999999E-3</v>
      </c>
      <c r="AO502" s="8">
        <f t="shared" si="813"/>
        <v>1.0344603843075941E-2</v>
      </c>
      <c r="AP502" s="8">
        <v>3.4019999999999997E-10</v>
      </c>
      <c r="AQ502" s="8">
        <f t="shared" si="814"/>
        <v>3.7799999999999996E-12</v>
      </c>
      <c r="AR502" s="8">
        <f t="shared" si="815"/>
        <v>2.1022904584315623E-11</v>
      </c>
      <c r="AS502" s="9">
        <v>5.5529999999999998E-3</v>
      </c>
      <c r="AT502" s="8">
        <f t="shared" si="816"/>
        <v>6.1699999999999995E-5</v>
      </c>
      <c r="AU502" s="8">
        <f t="shared" si="817"/>
        <v>3.4315164361171268E-4</v>
      </c>
      <c r="AV502" s="9">
        <v>2.7809999999999996E-12</v>
      </c>
      <c r="AW502" s="8">
        <f t="shared" si="818"/>
        <v>3.0899999999999993E-14</v>
      </c>
      <c r="AX502" s="8">
        <f t="shared" si="819"/>
        <v>1.7185390255432611E-13</v>
      </c>
      <c r="AY502" s="9">
        <v>4.5450000000000003E-9</v>
      </c>
      <c r="AZ502" s="8">
        <f t="shared" si="820"/>
        <v>5.0500000000000007E-11</v>
      </c>
      <c r="BA502" s="8">
        <f t="shared" si="821"/>
        <v>2.8086155595448128E-10</v>
      </c>
      <c r="BB502" s="9">
        <v>7.9110000000000005E-9</v>
      </c>
      <c r="BC502" s="8">
        <f t="shared" si="822"/>
        <v>8.7900000000000001E-11</v>
      </c>
      <c r="BD502" s="8">
        <f t="shared" si="823"/>
        <v>4.8886595580987926E-10</v>
      </c>
      <c r="BE502" s="9">
        <v>3.2490000000000002E-8</v>
      </c>
      <c r="BF502" s="8">
        <f t="shared" si="824"/>
        <v>3.6099999999999999E-10</v>
      </c>
      <c r="BG502" s="8">
        <f t="shared" si="825"/>
        <v>2.007743003951836E-9</v>
      </c>
      <c r="BH502" s="9">
        <v>9.8999999999999991E-3</v>
      </c>
      <c r="BI502" s="8">
        <f t="shared" si="826"/>
        <v>1.0999999999999999E-4</v>
      </c>
      <c r="BJ502" s="8">
        <f t="shared" si="827"/>
        <v>6.117776466335234E-4</v>
      </c>
    </row>
    <row r="503" spans="1:62" ht="14.4" x14ac:dyDescent="0.25">
      <c r="A503" s="3">
        <v>42111200</v>
      </c>
      <c r="B503" s="2" t="s">
        <v>23</v>
      </c>
      <c r="C503" s="4" t="s">
        <v>5</v>
      </c>
      <c r="D503" s="4" t="s">
        <v>11</v>
      </c>
      <c r="E503" s="4" t="s">
        <v>11</v>
      </c>
      <c r="F503" s="4" t="s">
        <v>11</v>
      </c>
      <c r="G503" s="4">
        <v>30</v>
      </c>
      <c r="H503" s="26">
        <v>0.38622326176358807</v>
      </c>
      <c r="I503" s="8">
        <v>7.17E-2</v>
      </c>
      <c r="J503" s="8">
        <f t="shared" si="792"/>
        <v>2.3900000000000002E-3</v>
      </c>
      <c r="K503" s="8">
        <f t="shared" si="793"/>
        <v>9.2307359561497558E-4</v>
      </c>
      <c r="L503" s="8">
        <v>7.0199999999999999E-2</v>
      </c>
      <c r="M503" s="8">
        <f t="shared" si="794"/>
        <v>2.3400000000000001E-3</v>
      </c>
      <c r="N503" s="8">
        <f t="shared" si="795"/>
        <v>9.0376243252679607E-4</v>
      </c>
      <c r="O503" s="8">
        <v>0.18029999999999999</v>
      </c>
      <c r="P503" s="8">
        <f t="shared" si="796"/>
        <v>6.0099999999999997E-3</v>
      </c>
      <c r="Q503" s="8">
        <f t="shared" si="797"/>
        <v>2.321201803199164E-3</v>
      </c>
      <c r="R503" s="8">
        <v>0.318</v>
      </c>
      <c r="S503" s="8">
        <f t="shared" si="798"/>
        <v>1.06E-2</v>
      </c>
      <c r="T503" s="8">
        <f t="shared" si="799"/>
        <v>4.0939665746940338E-3</v>
      </c>
      <c r="U503" s="8">
        <v>1.0439999999999998E-3</v>
      </c>
      <c r="V503" s="8">
        <f t="shared" si="800"/>
        <v>3.4799999999999992E-5</v>
      </c>
      <c r="W503" s="8">
        <f t="shared" si="801"/>
        <v>1.3440569509372861E-5</v>
      </c>
      <c r="X503" s="8">
        <v>2.184E-4</v>
      </c>
      <c r="Y503" s="8">
        <f t="shared" si="802"/>
        <v>7.2799999999999998E-6</v>
      </c>
      <c r="Z503" s="8">
        <f t="shared" si="803"/>
        <v>2.8117053456389211E-6</v>
      </c>
      <c r="AA503" s="8">
        <v>6.5699999999999992E-4</v>
      </c>
      <c r="AB503" s="8">
        <f t="shared" si="804"/>
        <v>2.1899999999999997E-5</v>
      </c>
      <c r="AC503" s="8">
        <f t="shared" si="805"/>
        <v>8.4582894326225774E-6</v>
      </c>
      <c r="AD503" s="8">
        <v>7.5900000000000002E-5</v>
      </c>
      <c r="AE503" s="8">
        <f t="shared" si="806"/>
        <v>2.5299999999999999E-6</v>
      </c>
      <c r="AF503" s="8">
        <f t="shared" si="807"/>
        <v>9.7714485226187781E-7</v>
      </c>
      <c r="AG503" s="8">
        <v>2.1209999999999999E-5</v>
      </c>
      <c r="AH503" s="8">
        <f t="shared" si="808"/>
        <v>7.0699999999999996E-7</v>
      </c>
      <c r="AI503" s="8">
        <f t="shared" si="809"/>
        <v>2.7305984606685674E-7</v>
      </c>
      <c r="AJ503" s="8">
        <v>0.26549999999999996</v>
      </c>
      <c r="AK503" s="8">
        <f t="shared" si="810"/>
        <v>8.8499999999999985E-3</v>
      </c>
      <c r="AL503" s="8">
        <f t="shared" si="811"/>
        <v>3.4180758666077539E-3</v>
      </c>
      <c r="AM503" s="8">
        <v>0.14309999999999998</v>
      </c>
      <c r="AN503" s="8">
        <f t="shared" si="812"/>
        <v>4.7699999999999991E-3</v>
      </c>
      <c r="AO503" s="8">
        <f t="shared" si="813"/>
        <v>1.8422849586123148E-3</v>
      </c>
      <c r="AP503" s="8">
        <v>3.2699999999999997E-9</v>
      </c>
      <c r="AQ503" s="8">
        <f t="shared" si="814"/>
        <v>1.0899999999999999E-10</v>
      </c>
      <c r="AR503" s="8">
        <f t="shared" si="815"/>
        <v>4.2098335532231093E-11</v>
      </c>
      <c r="AS503" s="9">
        <v>5.2499999999999995E-3</v>
      </c>
      <c r="AT503" s="8">
        <f t="shared" si="816"/>
        <v>1.7499999999999997E-4</v>
      </c>
      <c r="AU503" s="8">
        <f t="shared" si="817"/>
        <v>6.7589070808627902E-5</v>
      </c>
      <c r="AV503" s="9">
        <v>7.2299999999999997E-12</v>
      </c>
      <c r="AW503" s="8">
        <f t="shared" si="818"/>
        <v>2.4099999999999998E-13</v>
      </c>
      <c r="AX503" s="8">
        <f t="shared" si="819"/>
        <v>9.3079806085024719E-14</v>
      </c>
      <c r="AY503" s="9">
        <v>4.2300000000000002E-8</v>
      </c>
      <c r="AZ503" s="8">
        <f t="shared" si="820"/>
        <v>1.4100000000000001E-9</v>
      </c>
      <c r="BA503" s="8">
        <f t="shared" si="821"/>
        <v>5.4457479908665921E-10</v>
      </c>
      <c r="BB503" s="9">
        <v>4.3499999999999999E-8</v>
      </c>
      <c r="BC503" s="8">
        <f t="shared" si="822"/>
        <v>1.45E-9</v>
      </c>
      <c r="BD503" s="8">
        <f t="shared" si="823"/>
        <v>5.6002372955720263E-10</v>
      </c>
      <c r="BE503" s="9">
        <v>3.1499999999999995E-7</v>
      </c>
      <c r="BF503" s="8">
        <f t="shared" si="824"/>
        <v>1.0499999999999998E-8</v>
      </c>
      <c r="BG503" s="8">
        <f t="shared" si="825"/>
        <v>4.0553442485176736E-9</v>
      </c>
      <c r="BH503" s="9">
        <v>0.19679999999999997</v>
      </c>
      <c r="BI503" s="8">
        <f t="shared" si="826"/>
        <v>6.559999999999999E-3</v>
      </c>
      <c r="BJ503" s="8">
        <f t="shared" si="827"/>
        <v>2.5336245971691374E-3</v>
      </c>
    </row>
    <row r="504" spans="1:62" ht="14.4" x14ac:dyDescent="0.25">
      <c r="A504" s="3">
        <v>56203010</v>
      </c>
      <c r="B504" s="2" t="s">
        <v>24</v>
      </c>
      <c r="C504" s="4" t="s">
        <v>2</v>
      </c>
      <c r="D504" s="4" t="s">
        <v>2</v>
      </c>
      <c r="E504" s="4" t="s">
        <v>3</v>
      </c>
      <c r="F504" s="4" t="s">
        <v>66</v>
      </c>
      <c r="G504" s="4">
        <v>234</v>
      </c>
      <c r="H504" s="26">
        <v>4.2484558793994687</v>
      </c>
      <c r="I504" s="8">
        <v>4.6566000000000003E-2</v>
      </c>
      <c r="J504" s="8">
        <f t="shared" si="792"/>
        <v>1.9900000000000001E-4</v>
      </c>
      <c r="K504" s="8">
        <f t="shared" si="793"/>
        <v>8.454427200004943E-4</v>
      </c>
      <c r="L504" s="8">
        <v>4.5396000000000006E-2</v>
      </c>
      <c r="M504" s="8">
        <f t="shared" si="794"/>
        <v>1.9400000000000003E-4</v>
      </c>
      <c r="N504" s="8">
        <f t="shared" si="795"/>
        <v>8.2420044060349702E-4</v>
      </c>
      <c r="O504" s="8">
        <v>0.194688</v>
      </c>
      <c r="P504" s="8">
        <f t="shared" si="796"/>
        <v>8.3199999999999995E-4</v>
      </c>
      <c r="Q504" s="8">
        <f t="shared" si="797"/>
        <v>3.5347152916603577E-3</v>
      </c>
      <c r="R504" s="8">
        <v>0.23306400000000002</v>
      </c>
      <c r="S504" s="8">
        <f t="shared" si="798"/>
        <v>9.9600000000000014E-4</v>
      </c>
      <c r="T504" s="8">
        <f t="shared" si="799"/>
        <v>4.2314620558818712E-3</v>
      </c>
      <c r="U504" s="8">
        <v>7.5348000000000006E-4</v>
      </c>
      <c r="V504" s="8">
        <f t="shared" si="800"/>
        <v>3.2200000000000001E-6</v>
      </c>
      <c r="W504" s="8">
        <f t="shared" si="801"/>
        <v>1.3680027931666289E-5</v>
      </c>
      <c r="X504" s="8">
        <v>1.6848000000000001E-4</v>
      </c>
      <c r="Y504" s="8">
        <f t="shared" si="802"/>
        <v>7.2000000000000009E-7</v>
      </c>
      <c r="Z504" s="8">
        <f t="shared" si="803"/>
        <v>3.0588882331676177E-6</v>
      </c>
      <c r="AA504" s="8">
        <v>4.4460000000000002E-4</v>
      </c>
      <c r="AB504" s="8">
        <f t="shared" si="804"/>
        <v>1.9E-6</v>
      </c>
      <c r="AC504" s="8">
        <f t="shared" si="805"/>
        <v>8.0720661708589906E-6</v>
      </c>
      <c r="AD504" s="8">
        <v>1.2589200000000001E-4</v>
      </c>
      <c r="AE504" s="8">
        <f t="shared" si="806"/>
        <v>5.3800000000000008E-7</v>
      </c>
      <c r="AF504" s="8">
        <f t="shared" si="807"/>
        <v>2.2856692631169147E-6</v>
      </c>
      <c r="AG504" s="8">
        <v>1.4016600000000001E-5</v>
      </c>
      <c r="AH504" s="8">
        <f t="shared" si="808"/>
        <v>5.99E-8</v>
      </c>
      <c r="AI504" s="8">
        <f t="shared" si="809"/>
        <v>2.5448250717602819E-7</v>
      </c>
      <c r="AJ504" s="8">
        <v>0.37206000000000006</v>
      </c>
      <c r="AK504" s="8">
        <f t="shared" si="810"/>
        <v>1.5900000000000003E-3</v>
      </c>
      <c r="AL504" s="8">
        <f t="shared" si="811"/>
        <v>6.7550448482451564E-3</v>
      </c>
      <c r="AM504" s="8">
        <v>0.13220999999999999</v>
      </c>
      <c r="AN504" s="8">
        <f t="shared" si="812"/>
        <v>5.6499999999999996E-4</v>
      </c>
      <c r="AO504" s="8">
        <f t="shared" si="813"/>
        <v>2.4003775718606998E-3</v>
      </c>
      <c r="AP504" s="8">
        <v>2.8080000000000002E-9</v>
      </c>
      <c r="AQ504" s="8">
        <f t="shared" si="814"/>
        <v>1.2000000000000001E-11</v>
      </c>
      <c r="AR504" s="8">
        <f t="shared" si="815"/>
        <v>5.0981470552793627E-11</v>
      </c>
      <c r="AS504" s="9">
        <v>1.0623600000000002E-2</v>
      </c>
      <c r="AT504" s="8">
        <f t="shared" si="816"/>
        <v>4.5400000000000006E-5</v>
      </c>
      <c r="AU504" s="8">
        <f t="shared" si="817"/>
        <v>1.9287989692473589E-4</v>
      </c>
      <c r="AV504" s="9">
        <v>5.9669999999999999E-12</v>
      </c>
      <c r="AW504" s="8">
        <f t="shared" si="818"/>
        <v>2.5499999999999999E-14</v>
      </c>
      <c r="AX504" s="8">
        <f t="shared" si="819"/>
        <v>1.0833562492468645E-13</v>
      </c>
      <c r="AY504" s="9">
        <v>2.9483999999999998E-8</v>
      </c>
      <c r="AZ504" s="8">
        <f t="shared" si="820"/>
        <v>1.2599999999999998E-10</v>
      </c>
      <c r="BA504" s="8">
        <f t="shared" si="821"/>
        <v>5.3530544080433299E-10</v>
      </c>
      <c r="BB504" s="9">
        <v>-2.2393800000000001E-8</v>
      </c>
      <c r="BC504" s="8">
        <f t="shared" si="822"/>
        <v>-9.5700000000000003E-11</v>
      </c>
      <c r="BD504" s="8">
        <f t="shared" si="823"/>
        <v>-4.0657722765852918E-10</v>
      </c>
      <c r="BE504" s="9">
        <v>1.2144600000000001E-7</v>
      </c>
      <c r="BF504" s="8">
        <f t="shared" si="824"/>
        <v>5.1900000000000007E-10</v>
      </c>
      <c r="BG504" s="8">
        <f t="shared" si="825"/>
        <v>2.2049486014083245E-9</v>
      </c>
      <c r="BH504" s="9">
        <v>0.17222400000000002</v>
      </c>
      <c r="BI504" s="8">
        <f t="shared" si="826"/>
        <v>7.3600000000000011E-4</v>
      </c>
      <c r="BJ504" s="8">
        <f t="shared" si="827"/>
        <v>3.1268635272380095E-3</v>
      </c>
    </row>
    <row r="505" spans="1:62" ht="14.4" x14ac:dyDescent="0.25">
      <c r="A505" s="3">
        <v>56205008</v>
      </c>
      <c r="B505" s="2" t="s">
        <v>25</v>
      </c>
      <c r="C505" s="4" t="s">
        <v>2</v>
      </c>
      <c r="D505" s="4" t="s">
        <v>2</v>
      </c>
      <c r="E505" s="4" t="s">
        <v>17</v>
      </c>
      <c r="F505" s="4" t="s">
        <v>66</v>
      </c>
      <c r="G505" s="4">
        <v>140</v>
      </c>
      <c r="H505" s="26">
        <v>3.0897860941087045</v>
      </c>
      <c r="I505" s="8">
        <v>0.20440000000000003</v>
      </c>
      <c r="J505" s="8">
        <f t="shared" si="792"/>
        <v>1.4600000000000001E-3</v>
      </c>
      <c r="K505" s="8">
        <f t="shared" si="793"/>
        <v>4.5110876973987087E-3</v>
      </c>
      <c r="L505" s="8">
        <v>0.11886000000000001</v>
      </c>
      <c r="M505" s="8">
        <f t="shared" si="794"/>
        <v>8.4900000000000004E-4</v>
      </c>
      <c r="N505" s="8">
        <f t="shared" si="795"/>
        <v>2.6232283938982903E-3</v>
      </c>
      <c r="O505" s="8">
        <v>0.13370000000000001</v>
      </c>
      <c r="P505" s="8">
        <f t="shared" si="796"/>
        <v>9.5500000000000012E-4</v>
      </c>
      <c r="Q505" s="8">
        <f t="shared" si="797"/>
        <v>2.9507457198738132E-3</v>
      </c>
      <c r="R505" s="8">
        <v>0.81620000000000004</v>
      </c>
      <c r="S505" s="8">
        <f t="shared" si="798"/>
        <v>5.8300000000000001E-3</v>
      </c>
      <c r="T505" s="8">
        <f t="shared" si="799"/>
        <v>1.8013452928653747E-2</v>
      </c>
      <c r="U505" s="8">
        <v>3.0940000000000004E-3</v>
      </c>
      <c r="V505" s="8">
        <f t="shared" si="800"/>
        <v>2.2100000000000002E-5</v>
      </c>
      <c r="W505" s="8">
        <f t="shared" si="801"/>
        <v>6.8284272679802375E-5</v>
      </c>
      <c r="X505" s="8">
        <v>3.0940000000000004E-4</v>
      </c>
      <c r="Y505" s="8">
        <f t="shared" si="802"/>
        <v>2.2100000000000004E-6</v>
      </c>
      <c r="Z505" s="8">
        <f t="shared" si="803"/>
        <v>6.8284272679802387E-6</v>
      </c>
      <c r="AA505" s="8">
        <v>4.9140000000000002E-4</v>
      </c>
      <c r="AB505" s="8">
        <f t="shared" si="804"/>
        <v>3.5100000000000003E-6</v>
      </c>
      <c r="AC505" s="8">
        <f t="shared" si="805"/>
        <v>1.0845149190321554E-5</v>
      </c>
      <c r="AD505" s="8">
        <v>1.582E-4</v>
      </c>
      <c r="AE505" s="8">
        <f t="shared" si="806"/>
        <v>1.13E-6</v>
      </c>
      <c r="AF505" s="8">
        <f t="shared" si="807"/>
        <v>3.4914582863428362E-6</v>
      </c>
      <c r="AG505" s="8">
        <v>1.2278000000000002E-5</v>
      </c>
      <c r="AH505" s="8">
        <f t="shared" si="808"/>
        <v>8.7700000000000011E-8</v>
      </c>
      <c r="AI505" s="8">
        <f t="shared" si="809"/>
        <v>2.7097424045333344E-7</v>
      </c>
      <c r="AJ505" s="8">
        <v>2.198</v>
      </c>
      <c r="AK505" s="8">
        <f t="shared" si="810"/>
        <v>1.5699999999999999E-2</v>
      </c>
      <c r="AL505" s="8">
        <f t="shared" si="811"/>
        <v>4.8509641677506654E-2</v>
      </c>
      <c r="AM505" s="8">
        <v>0.70700000000000007</v>
      </c>
      <c r="AN505" s="8">
        <f t="shared" si="812"/>
        <v>5.0500000000000007E-3</v>
      </c>
      <c r="AO505" s="8">
        <f t="shared" si="813"/>
        <v>1.5603419775248959E-2</v>
      </c>
      <c r="AP505" s="8">
        <v>7.028000000000001E-9</v>
      </c>
      <c r="AQ505" s="8">
        <f t="shared" si="814"/>
        <v>5.0200000000000005E-11</v>
      </c>
      <c r="AR505" s="8">
        <f t="shared" si="815"/>
        <v>1.5510726192425699E-10</v>
      </c>
      <c r="AS505" s="9">
        <v>4.3260000000000007E-2</v>
      </c>
      <c r="AT505" s="8">
        <f t="shared" si="816"/>
        <v>3.0900000000000003E-4</v>
      </c>
      <c r="AU505" s="8">
        <f t="shared" si="817"/>
        <v>9.5474390307958982E-4</v>
      </c>
      <c r="AV505" s="9">
        <v>1.0934E-11</v>
      </c>
      <c r="AW505" s="8">
        <f t="shared" si="818"/>
        <v>7.8100000000000003E-14</v>
      </c>
      <c r="AX505" s="8">
        <f t="shared" si="819"/>
        <v>2.4131229394988985E-13</v>
      </c>
      <c r="AY505" s="9">
        <v>4.2560000000000005E-8</v>
      </c>
      <c r="AZ505" s="8">
        <f t="shared" si="820"/>
        <v>3.0400000000000004E-10</v>
      </c>
      <c r="BA505" s="8">
        <f t="shared" si="821"/>
        <v>9.3929497260904633E-10</v>
      </c>
      <c r="BB505" s="9">
        <v>1.0164000000000002E-7</v>
      </c>
      <c r="BC505" s="8">
        <f t="shared" si="822"/>
        <v>7.2600000000000008E-10</v>
      </c>
      <c r="BD505" s="8">
        <f t="shared" si="823"/>
        <v>2.2431847043229199E-9</v>
      </c>
      <c r="BE505" s="9">
        <v>5.0260000000000007E-7</v>
      </c>
      <c r="BF505" s="8">
        <f t="shared" si="824"/>
        <v>3.5900000000000006E-9</v>
      </c>
      <c r="BG505" s="8">
        <f t="shared" si="825"/>
        <v>1.1092332077850252E-8</v>
      </c>
      <c r="BH505" s="9">
        <v>0.19180000000000003</v>
      </c>
      <c r="BI505" s="8">
        <f t="shared" si="826"/>
        <v>1.3700000000000001E-3</v>
      </c>
      <c r="BJ505" s="8">
        <f t="shared" si="827"/>
        <v>4.233006948928926E-3</v>
      </c>
    </row>
    <row r="506" spans="1:62" ht="14.4" x14ac:dyDescent="0.25">
      <c r="A506" s="3">
        <v>63107010</v>
      </c>
      <c r="B506" s="2" t="s">
        <v>26</v>
      </c>
      <c r="C506" s="4" t="s">
        <v>18</v>
      </c>
      <c r="D506" s="4" t="s">
        <v>19</v>
      </c>
      <c r="E506" s="4" t="s">
        <v>19</v>
      </c>
      <c r="F506" s="4" t="s">
        <v>66</v>
      </c>
      <c r="G506" s="4">
        <v>140</v>
      </c>
      <c r="H506" s="26">
        <v>9.2693582823261131</v>
      </c>
      <c r="I506" s="8">
        <v>2.7720000000000005E-2</v>
      </c>
      <c r="J506" s="8">
        <f t="shared" si="792"/>
        <v>1.9800000000000004E-4</v>
      </c>
      <c r="K506" s="8">
        <f t="shared" si="793"/>
        <v>1.8353329399005709E-3</v>
      </c>
      <c r="L506" s="8">
        <v>2.6460000000000004E-2</v>
      </c>
      <c r="M506" s="8">
        <f t="shared" si="794"/>
        <v>1.8900000000000004E-4</v>
      </c>
      <c r="N506" s="8">
        <f t="shared" si="795"/>
        <v>1.7519087153596358E-3</v>
      </c>
      <c r="O506" s="8">
        <v>1.1676000000000001E-2</v>
      </c>
      <c r="P506" s="8">
        <f t="shared" si="796"/>
        <v>8.3400000000000008E-5</v>
      </c>
      <c r="Q506" s="8">
        <f t="shared" si="797"/>
        <v>7.7306448074599787E-4</v>
      </c>
      <c r="R506" s="8">
        <v>0.29960000000000003</v>
      </c>
      <c r="S506" s="8">
        <f t="shared" si="798"/>
        <v>2.1400000000000004E-3</v>
      </c>
      <c r="T506" s="8">
        <f t="shared" si="799"/>
        <v>1.9836426724177885E-2</v>
      </c>
      <c r="U506" s="8">
        <v>1.1298000000000002E-3</v>
      </c>
      <c r="V506" s="8">
        <f t="shared" si="800"/>
        <v>8.0700000000000024E-6</v>
      </c>
      <c r="W506" s="8">
        <f t="shared" si="801"/>
        <v>7.480372133837176E-5</v>
      </c>
      <c r="X506" s="8">
        <v>2.3520000000000002E-4</v>
      </c>
      <c r="Y506" s="8">
        <f t="shared" si="802"/>
        <v>1.6800000000000002E-6</v>
      </c>
      <c r="Z506" s="8">
        <f t="shared" si="803"/>
        <v>1.5572521914307873E-5</v>
      </c>
      <c r="AA506" s="8">
        <v>9.9540000000000002E-4</v>
      </c>
      <c r="AB506" s="8">
        <f t="shared" si="804"/>
        <v>7.1100000000000005E-6</v>
      </c>
      <c r="AC506" s="8">
        <f t="shared" si="805"/>
        <v>6.5905137387338675E-5</v>
      </c>
      <c r="AD506" s="8">
        <v>5.9500000000000003E-5</v>
      </c>
      <c r="AE506" s="8">
        <f t="shared" si="806"/>
        <v>4.2500000000000001E-7</v>
      </c>
      <c r="AF506" s="8">
        <f t="shared" si="807"/>
        <v>3.9394772699885982E-6</v>
      </c>
      <c r="AG506" s="8">
        <v>3.2480000000000001E-5</v>
      </c>
      <c r="AH506" s="8">
        <f t="shared" si="808"/>
        <v>2.3200000000000001E-7</v>
      </c>
      <c r="AI506" s="8">
        <f t="shared" si="809"/>
        <v>2.1504911214996582E-6</v>
      </c>
      <c r="AJ506" s="8">
        <v>0.22680000000000003</v>
      </c>
      <c r="AK506" s="8">
        <f t="shared" si="810"/>
        <v>1.6200000000000001E-3</v>
      </c>
      <c r="AL506" s="8">
        <f t="shared" si="811"/>
        <v>1.5016360417368304E-2</v>
      </c>
      <c r="AM506" s="8">
        <v>0.19320000000000001</v>
      </c>
      <c r="AN506" s="8">
        <f t="shared" si="812"/>
        <v>1.3800000000000002E-3</v>
      </c>
      <c r="AO506" s="8">
        <f t="shared" si="813"/>
        <v>1.2791714429610038E-2</v>
      </c>
      <c r="AP506" s="8">
        <v>2.0020000000000003E-9</v>
      </c>
      <c r="AQ506" s="8">
        <f t="shared" si="814"/>
        <v>1.4300000000000002E-11</v>
      </c>
      <c r="AR506" s="8">
        <f t="shared" si="815"/>
        <v>1.3255182343726344E-10</v>
      </c>
      <c r="AS506" s="9">
        <v>3.3600000000000005E-2</v>
      </c>
      <c r="AT506" s="8">
        <f t="shared" si="816"/>
        <v>2.4000000000000003E-4</v>
      </c>
      <c r="AU506" s="8">
        <f t="shared" si="817"/>
        <v>2.2246459877582675E-3</v>
      </c>
      <c r="AV506" s="9">
        <v>4.2560000000000004E-12</v>
      </c>
      <c r="AW506" s="8">
        <f t="shared" si="818"/>
        <v>3.0400000000000002E-14</v>
      </c>
      <c r="AX506" s="8">
        <f t="shared" si="819"/>
        <v>2.8178849178271388E-13</v>
      </c>
      <c r="AY506" s="9">
        <v>5.922000000000001E-8</v>
      </c>
      <c r="AZ506" s="8">
        <f t="shared" si="820"/>
        <v>4.2300000000000009E-10</v>
      </c>
      <c r="BA506" s="8">
        <f t="shared" si="821"/>
        <v>3.9209385534239465E-9</v>
      </c>
      <c r="BB506" s="9">
        <v>1.6660000000000002E-8</v>
      </c>
      <c r="BC506" s="8">
        <f t="shared" si="822"/>
        <v>1.19E-10</v>
      </c>
      <c r="BD506" s="8">
        <f t="shared" si="823"/>
        <v>1.1030536355968075E-9</v>
      </c>
      <c r="BE506" s="9">
        <v>1.5400000000000003E-7</v>
      </c>
      <c r="BF506" s="8">
        <f t="shared" si="824"/>
        <v>1.1000000000000001E-9</v>
      </c>
      <c r="BG506" s="8">
        <f t="shared" si="825"/>
        <v>1.0196294110558726E-8</v>
      </c>
      <c r="BH506" s="9">
        <v>4.2000000000000003E-2</v>
      </c>
      <c r="BI506" s="8">
        <f t="shared" si="826"/>
        <v>3.0000000000000003E-4</v>
      </c>
      <c r="BJ506" s="8">
        <f t="shared" si="827"/>
        <v>2.7808074846978341E-3</v>
      </c>
    </row>
    <row r="507" spans="1:62" ht="14.4" x14ac:dyDescent="0.25">
      <c r="A507" s="3">
        <v>75113000</v>
      </c>
      <c r="B507" s="2" t="s">
        <v>27</v>
      </c>
      <c r="C507" s="4" t="s">
        <v>4</v>
      </c>
      <c r="D507" s="4" t="s">
        <v>4</v>
      </c>
      <c r="E507" s="4" t="s">
        <v>13</v>
      </c>
      <c r="F507" s="4" t="s">
        <v>66</v>
      </c>
      <c r="G507" s="4">
        <v>85</v>
      </c>
      <c r="H507" s="26">
        <v>10.041804805853291</v>
      </c>
      <c r="I507" s="8">
        <v>3.0345E-2</v>
      </c>
      <c r="J507" s="8">
        <f t="shared" si="792"/>
        <v>3.57E-4</v>
      </c>
      <c r="K507" s="8">
        <f t="shared" si="793"/>
        <v>3.5849243156896248E-3</v>
      </c>
      <c r="L507" s="8">
        <v>2.9155000000000004E-2</v>
      </c>
      <c r="M507" s="8">
        <f t="shared" si="794"/>
        <v>3.4300000000000004E-4</v>
      </c>
      <c r="N507" s="8">
        <f t="shared" si="795"/>
        <v>3.4443390484076792E-3</v>
      </c>
      <c r="O507" s="8">
        <v>1.6745000000000003E-2</v>
      </c>
      <c r="P507" s="8">
        <f t="shared" si="796"/>
        <v>1.9700000000000005E-4</v>
      </c>
      <c r="Q507" s="8">
        <f t="shared" si="797"/>
        <v>1.9782355467530986E-3</v>
      </c>
      <c r="R507" s="8">
        <v>0.26095000000000002</v>
      </c>
      <c r="S507" s="8">
        <f t="shared" si="798"/>
        <v>3.0700000000000002E-3</v>
      </c>
      <c r="T507" s="8">
        <f t="shared" si="799"/>
        <v>3.0828340753969605E-2</v>
      </c>
      <c r="U507" s="8">
        <v>6.0605000000000001E-4</v>
      </c>
      <c r="V507" s="8">
        <f t="shared" si="800"/>
        <v>7.1300000000000003E-6</v>
      </c>
      <c r="W507" s="8">
        <f t="shared" si="801"/>
        <v>7.1598068265733969E-5</v>
      </c>
      <c r="X507" s="8">
        <v>1.1475000000000001E-4</v>
      </c>
      <c r="Y507" s="8">
        <f t="shared" si="802"/>
        <v>1.3500000000000002E-6</v>
      </c>
      <c r="Z507" s="8">
        <f t="shared" si="803"/>
        <v>1.3556436487901945E-5</v>
      </c>
      <c r="AA507" s="8">
        <v>1.5215000000000001E-4</v>
      </c>
      <c r="AB507" s="8">
        <f t="shared" si="804"/>
        <v>1.7900000000000002E-6</v>
      </c>
      <c r="AC507" s="8">
        <f t="shared" si="805"/>
        <v>1.7974830602477393E-5</v>
      </c>
      <c r="AD507" s="8">
        <v>2.1334999999999998E-5</v>
      </c>
      <c r="AE507" s="8">
        <f t="shared" si="806"/>
        <v>2.5099999999999996E-7</v>
      </c>
      <c r="AF507" s="8">
        <f t="shared" si="807"/>
        <v>2.5204930062691757E-6</v>
      </c>
      <c r="AG507" s="8">
        <v>4.4285E-6</v>
      </c>
      <c r="AH507" s="8">
        <f t="shared" si="808"/>
        <v>5.2100000000000003E-8</v>
      </c>
      <c r="AI507" s="8">
        <f t="shared" si="809"/>
        <v>5.2317803038495652E-7</v>
      </c>
      <c r="AJ507" s="8">
        <v>0.17</v>
      </c>
      <c r="AK507" s="8">
        <f t="shared" si="810"/>
        <v>2E-3</v>
      </c>
      <c r="AL507" s="8">
        <f t="shared" si="811"/>
        <v>2.0083609611706583E-2</v>
      </c>
      <c r="AM507" s="8">
        <v>0.1343</v>
      </c>
      <c r="AN507" s="8">
        <f t="shared" si="812"/>
        <v>1.58E-3</v>
      </c>
      <c r="AO507" s="8">
        <f t="shared" si="813"/>
        <v>1.58660515932482E-2</v>
      </c>
      <c r="AP507" s="8">
        <v>2.9325E-9</v>
      </c>
      <c r="AQ507" s="8">
        <f t="shared" si="814"/>
        <v>3.4499999999999997E-11</v>
      </c>
      <c r="AR507" s="8">
        <f t="shared" si="815"/>
        <v>3.4644226580193848E-10</v>
      </c>
      <c r="AS507" s="9">
        <v>5.3720000000000009E-3</v>
      </c>
      <c r="AT507" s="8">
        <f t="shared" si="816"/>
        <v>6.3200000000000005E-5</v>
      </c>
      <c r="AU507" s="8">
        <f t="shared" si="817"/>
        <v>6.3464206372992806E-4</v>
      </c>
      <c r="AV507" s="9">
        <v>6.4175000000000001E-12</v>
      </c>
      <c r="AW507" s="8">
        <f t="shared" si="818"/>
        <v>7.5500000000000006E-14</v>
      </c>
      <c r="AX507" s="8">
        <f t="shared" si="819"/>
        <v>7.581562628419235E-13</v>
      </c>
      <c r="AY507" s="9">
        <v>1.3175000000000001E-8</v>
      </c>
      <c r="AZ507" s="8">
        <f t="shared" si="820"/>
        <v>1.5500000000000001E-10</v>
      </c>
      <c r="BA507" s="8">
        <f t="shared" si="821"/>
        <v>1.5564797449072602E-9</v>
      </c>
      <c r="BB507" s="9">
        <v>2.3205000000000005E-8</v>
      </c>
      <c r="BC507" s="8">
        <f t="shared" si="822"/>
        <v>2.7300000000000004E-10</v>
      </c>
      <c r="BD507" s="8">
        <f t="shared" si="823"/>
        <v>2.7414127119979487E-9</v>
      </c>
      <c r="BE507" s="9">
        <v>1.2665000000000001E-7</v>
      </c>
      <c r="BF507" s="8">
        <f t="shared" si="824"/>
        <v>1.4900000000000002E-9</v>
      </c>
      <c r="BG507" s="8">
        <f t="shared" si="825"/>
        <v>1.4962289160721406E-8</v>
      </c>
      <c r="BH507" s="9">
        <v>3.7910000000000006E-2</v>
      </c>
      <c r="BI507" s="8">
        <f t="shared" si="826"/>
        <v>4.4600000000000005E-4</v>
      </c>
      <c r="BJ507" s="8">
        <f t="shared" si="827"/>
        <v>4.4786449434105679E-3</v>
      </c>
    </row>
    <row r="508" spans="1:62" ht="14.4" x14ac:dyDescent="0.25">
      <c r="A508" s="3">
        <v>83106000</v>
      </c>
      <c r="B508" s="2" t="s">
        <v>28</v>
      </c>
      <c r="C508" s="4" t="s">
        <v>16</v>
      </c>
      <c r="D508" s="4" t="s">
        <v>16</v>
      </c>
      <c r="E508" s="4" t="s">
        <v>29</v>
      </c>
      <c r="F508" s="4" t="s">
        <v>66</v>
      </c>
      <c r="G508" s="4">
        <v>30</v>
      </c>
      <c r="H508" s="26">
        <v>0.77244652352717613</v>
      </c>
      <c r="I508" s="8">
        <v>9.2999999999999999E-2</v>
      </c>
      <c r="J508" s="8">
        <f t="shared" si="792"/>
        <v>3.0999999999999999E-3</v>
      </c>
      <c r="K508" s="8">
        <f t="shared" si="793"/>
        <v>2.3945842229342461E-3</v>
      </c>
      <c r="L508" s="8">
        <v>9.1799999999999993E-2</v>
      </c>
      <c r="M508" s="8">
        <f t="shared" si="794"/>
        <v>3.0599999999999998E-3</v>
      </c>
      <c r="N508" s="8">
        <f t="shared" si="795"/>
        <v>2.3636863619931588E-3</v>
      </c>
      <c r="O508" s="8">
        <v>0.17460000000000001</v>
      </c>
      <c r="P508" s="8">
        <f t="shared" si="796"/>
        <v>5.8200000000000005E-3</v>
      </c>
      <c r="Q508" s="8">
        <f t="shared" si="797"/>
        <v>4.4956387669281657E-3</v>
      </c>
      <c r="R508" s="8">
        <v>0.504</v>
      </c>
      <c r="S508" s="8">
        <f t="shared" si="798"/>
        <v>1.6799999999999999E-2</v>
      </c>
      <c r="T508" s="8">
        <f t="shared" si="799"/>
        <v>1.2977101595256559E-2</v>
      </c>
      <c r="U508" s="8">
        <v>9.8700000000000003E-4</v>
      </c>
      <c r="V508" s="8">
        <f t="shared" si="800"/>
        <v>3.29E-5</v>
      </c>
      <c r="W508" s="8">
        <f t="shared" si="801"/>
        <v>2.5413490624044096E-5</v>
      </c>
      <c r="X508" s="8">
        <v>2.2709999999999999E-4</v>
      </c>
      <c r="Y508" s="8">
        <f t="shared" si="802"/>
        <v>7.5699999999999995E-6</v>
      </c>
      <c r="Z508" s="8">
        <f t="shared" si="803"/>
        <v>5.8474201831007226E-6</v>
      </c>
      <c r="AA508" s="8">
        <v>5.6400000000000005E-4</v>
      </c>
      <c r="AB508" s="8">
        <f t="shared" si="804"/>
        <v>1.8800000000000003E-5</v>
      </c>
      <c r="AC508" s="8">
        <f t="shared" si="805"/>
        <v>1.4521994642310914E-5</v>
      </c>
      <c r="AD508" s="8">
        <v>9.2399999999999996E-5</v>
      </c>
      <c r="AE508" s="8">
        <f t="shared" si="806"/>
        <v>3.0799999999999997E-6</v>
      </c>
      <c r="AF508" s="8">
        <f t="shared" si="807"/>
        <v>2.3791352924637022E-6</v>
      </c>
      <c r="AG508" s="8">
        <v>1.9769999999999999E-5</v>
      </c>
      <c r="AH508" s="8">
        <f t="shared" si="808"/>
        <v>6.5899999999999996E-7</v>
      </c>
      <c r="AI508" s="8">
        <f t="shared" si="809"/>
        <v>5.0904225900440902E-7</v>
      </c>
      <c r="AJ508" s="8">
        <v>10.559999999999999</v>
      </c>
      <c r="AK508" s="8">
        <f t="shared" si="810"/>
        <v>0.35199999999999998</v>
      </c>
      <c r="AL508" s="8">
        <f t="shared" si="811"/>
        <v>0.27190117628156596</v>
      </c>
      <c r="AM508" s="8">
        <v>0.51600000000000001</v>
      </c>
      <c r="AN508" s="8">
        <f t="shared" si="812"/>
        <v>1.72E-2</v>
      </c>
      <c r="AO508" s="8">
        <f t="shared" si="813"/>
        <v>1.3286080204667429E-2</v>
      </c>
      <c r="AP508" s="8">
        <v>5.2199999999999998E-9</v>
      </c>
      <c r="AQ508" s="8">
        <f t="shared" si="814"/>
        <v>1.7399999999999999E-10</v>
      </c>
      <c r="AR508" s="8">
        <f t="shared" si="815"/>
        <v>1.3440569509372864E-10</v>
      </c>
      <c r="AS508" s="9">
        <v>6.9300000000000004E-3</v>
      </c>
      <c r="AT508" s="8">
        <f t="shared" si="816"/>
        <v>2.31E-4</v>
      </c>
      <c r="AU508" s="8">
        <f t="shared" si="817"/>
        <v>1.7843514693477769E-4</v>
      </c>
      <c r="AV508" s="9">
        <v>1.248E-11</v>
      </c>
      <c r="AW508" s="8">
        <f t="shared" si="818"/>
        <v>4.1599999999999999E-13</v>
      </c>
      <c r="AX508" s="8">
        <f t="shared" si="819"/>
        <v>3.2133775378730529E-13</v>
      </c>
      <c r="AY508" s="9">
        <v>3.69E-8</v>
      </c>
      <c r="AZ508" s="8">
        <f t="shared" si="820"/>
        <v>1.2299999999999999E-9</v>
      </c>
      <c r="BA508" s="8">
        <f t="shared" si="821"/>
        <v>9.5010922393842649E-10</v>
      </c>
      <c r="BB508" s="9">
        <v>4.7399999999999994E-8</v>
      </c>
      <c r="BC508" s="8">
        <f t="shared" si="822"/>
        <v>1.5799999999999997E-9</v>
      </c>
      <c r="BD508" s="8">
        <f t="shared" si="823"/>
        <v>1.2204655071729381E-9</v>
      </c>
      <c r="BE508" s="9">
        <v>3.8399999999999994E-7</v>
      </c>
      <c r="BF508" s="8">
        <f t="shared" si="824"/>
        <v>1.2799999999999999E-8</v>
      </c>
      <c r="BG508" s="8">
        <f t="shared" si="825"/>
        <v>9.8873155011478528E-9</v>
      </c>
      <c r="BH508" s="9">
        <v>0.21179999999999999</v>
      </c>
      <c r="BI508" s="8">
        <f t="shared" si="826"/>
        <v>7.0599999999999994E-3</v>
      </c>
      <c r="BJ508" s="8">
        <f t="shared" si="827"/>
        <v>5.4534724561018629E-3</v>
      </c>
    </row>
    <row r="509" spans="1:62" x14ac:dyDescent="0.25">
      <c r="A509" s="3">
        <v>92552010</v>
      </c>
      <c r="B509" s="2" t="s">
        <v>68</v>
      </c>
      <c r="C509" s="4" t="s">
        <v>12</v>
      </c>
      <c r="D509" s="4" t="s">
        <v>12</v>
      </c>
      <c r="E509" s="4" t="s">
        <v>69</v>
      </c>
      <c r="F509" s="4" t="s">
        <v>65</v>
      </c>
      <c r="G509" s="4">
        <v>240</v>
      </c>
      <c r="H509" s="4">
        <v>7.7244652353000003</v>
      </c>
      <c r="I509" s="8">
        <v>3.1199999999999999E-4</v>
      </c>
      <c r="J509" s="8">
        <f t="shared" si="792"/>
        <v>1.3E-6</v>
      </c>
      <c r="K509" s="8">
        <f t="shared" si="793"/>
        <v>1.0041804805890001E-5</v>
      </c>
      <c r="L509" s="8">
        <v>2.9759999999999997E-4</v>
      </c>
      <c r="M509" s="8">
        <f t="shared" si="794"/>
        <v>1.2399999999999998E-6</v>
      </c>
      <c r="N509" s="8">
        <f t="shared" si="795"/>
        <v>9.5783368917719989E-6</v>
      </c>
      <c r="O509" s="8">
        <v>4.6799999999999994E-4</v>
      </c>
      <c r="P509" s="8">
        <f t="shared" si="796"/>
        <v>1.9499999999999995E-6</v>
      </c>
      <c r="Q509" s="8">
        <f t="shared" si="797"/>
        <v>1.5062707208834997E-5</v>
      </c>
      <c r="R509" s="8">
        <v>3.1440000000000001E-3</v>
      </c>
      <c r="S509" s="8">
        <f t="shared" si="798"/>
        <v>1.31E-5</v>
      </c>
      <c r="T509" s="8">
        <f t="shared" si="799"/>
        <v>1.0119049458243001E-4</v>
      </c>
      <c r="U509" s="8">
        <v>1.8071999999999999E-5</v>
      </c>
      <c r="V509" s="8">
        <f t="shared" si="800"/>
        <v>7.5299999999999993E-8</v>
      </c>
      <c r="W509" s="8">
        <f t="shared" si="801"/>
        <v>5.8165223221808993E-7</v>
      </c>
      <c r="X509" s="8">
        <v>9.3599999999999991E-7</v>
      </c>
      <c r="Y509" s="8">
        <f t="shared" si="802"/>
        <v>3.8999999999999994E-9</v>
      </c>
      <c r="Z509" s="8">
        <f t="shared" si="803"/>
        <v>3.0125414417669994E-8</v>
      </c>
      <c r="AA509" s="8">
        <v>2.0016E-6</v>
      </c>
      <c r="AB509" s="8">
        <f t="shared" si="804"/>
        <v>8.3400000000000006E-9</v>
      </c>
      <c r="AC509" s="8">
        <f t="shared" si="805"/>
        <v>6.4422040062402008E-8</v>
      </c>
      <c r="AD509" s="8">
        <v>4.9199999999999991E-7</v>
      </c>
      <c r="AE509" s="8">
        <f t="shared" si="806"/>
        <v>2.0499999999999997E-9</v>
      </c>
      <c r="AF509" s="8">
        <f t="shared" si="807"/>
        <v>1.5835153732365E-8</v>
      </c>
      <c r="AG509" s="8">
        <v>1.3127999999999999E-7</v>
      </c>
      <c r="AH509" s="8">
        <f t="shared" si="808"/>
        <v>5.4699999999999997E-10</v>
      </c>
      <c r="AI509" s="8">
        <f t="shared" si="809"/>
        <v>4.2252824837091002E-9</v>
      </c>
      <c r="AJ509" s="8">
        <v>3.1919999999999995E-3</v>
      </c>
      <c r="AK509" s="8">
        <f t="shared" si="810"/>
        <v>1.3299999999999998E-5</v>
      </c>
      <c r="AL509" s="8">
        <f t="shared" si="811"/>
        <v>1.0273538762948999E-4</v>
      </c>
      <c r="AM509" s="8">
        <v>2.7119999999999996E-3</v>
      </c>
      <c r="AN509" s="8">
        <f t="shared" si="812"/>
        <v>1.1299999999999999E-5</v>
      </c>
      <c r="AO509" s="8">
        <f t="shared" si="813"/>
        <v>8.7286457158889985E-5</v>
      </c>
      <c r="AP509" s="8">
        <v>2.7119999999999999E-11</v>
      </c>
      <c r="AQ509" s="8">
        <f t="shared" si="814"/>
        <v>1.13E-13</v>
      </c>
      <c r="AR509" s="8">
        <f t="shared" si="815"/>
        <v>8.7286457158890001E-13</v>
      </c>
      <c r="AS509" s="9">
        <v>3.2639999999999999E-5</v>
      </c>
      <c r="AT509" s="8">
        <f t="shared" si="816"/>
        <v>1.36E-7</v>
      </c>
      <c r="AU509" s="8">
        <f t="shared" si="817"/>
        <v>1.0505272720008E-6</v>
      </c>
      <c r="AV509" s="9">
        <v>3.3600000000000003E-14</v>
      </c>
      <c r="AW509" s="8">
        <f t="shared" si="818"/>
        <v>1.4000000000000001E-16</v>
      </c>
      <c r="AX509" s="8">
        <f t="shared" si="819"/>
        <v>1.0814251329420001E-15</v>
      </c>
      <c r="AY509" s="9">
        <v>1.4160000000000001E-10</v>
      </c>
      <c r="AZ509" s="8">
        <f t="shared" si="820"/>
        <v>5.9000000000000001E-13</v>
      </c>
      <c r="BA509" s="8">
        <f t="shared" si="821"/>
        <v>4.5574344888270005E-12</v>
      </c>
      <c r="BB509" s="9">
        <v>1.0295999999999998E-9</v>
      </c>
      <c r="BC509" s="8">
        <f t="shared" si="822"/>
        <v>4.2899999999999997E-12</v>
      </c>
      <c r="BD509" s="8">
        <f t="shared" si="823"/>
        <v>3.3137955859436996E-11</v>
      </c>
      <c r="BE509" s="9">
        <v>2.0975999999999999E-9</v>
      </c>
      <c r="BF509" s="8">
        <f t="shared" si="824"/>
        <v>8.7399999999999987E-12</v>
      </c>
      <c r="BG509" s="8">
        <f t="shared" si="825"/>
        <v>6.7511826156521987E-11</v>
      </c>
      <c r="BH509" s="9">
        <v>6.1440000000000008E-4</v>
      </c>
      <c r="BI509" s="8">
        <f t="shared" si="826"/>
        <v>2.5600000000000005E-6</v>
      </c>
      <c r="BJ509" s="8">
        <f t="shared" si="827"/>
        <v>1.9774631002368003E-5</v>
      </c>
    </row>
    <row r="510" spans="1:62" x14ac:dyDescent="0.25">
      <c r="A510" s="17"/>
      <c r="B510" s="18"/>
      <c r="C510" s="18"/>
      <c r="D510" s="18"/>
      <c r="E510" s="22" t="s">
        <v>76</v>
      </c>
      <c r="F510" s="18"/>
      <c r="G510" s="17"/>
      <c r="H510" s="17"/>
      <c r="I510" s="19"/>
      <c r="J510" s="19"/>
      <c r="K510" s="20">
        <f>SUM(K496:K509)</f>
        <v>8.4822584482538335E-2</v>
      </c>
      <c r="L510" s="19"/>
      <c r="M510" s="19"/>
      <c r="N510" s="20">
        <f>SUM(N496:N509)</f>
        <v>7.3103103072235304E-2</v>
      </c>
      <c r="O510" s="19"/>
      <c r="P510" s="19"/>
      <c r="Q510" s="20">
        <f>SUM(Q496:Q509)</f>
        <v>6.8387486984343632E-2</v>
      </c>
      <c r="R510" s="19"/>
      <c r="S510" s="19"/>
      <c r="T510" s="20">
        <f>SUM(T496:T509)</f>
        <v>0.64178673060496405</v>
      </c>
      <c r="U510" s="19"/>
      <c r="V510" s="19"/>
      <c r="W510" s="20">
        <f>SUM(W496:W509)</f>
        <v>9.2141515293037179E-4</v>
      </c>
      <c r="X510" s="19"/>
      <c r="Y510" s="19"/>
      <c r="Z510" s="20">
        <f>SUM(Z496:Z509)</f>
        <v>2.3843678452154529E-4</v>
      </c>
      <c r="AA510" s="19"/>
      <c r="AB510" s="19"/>
      <c r="AC510" s="20">
        <f>SUM(AC496:AC509)</f>
        <v>4.9883005249578747E-4</v>
      </c>
      <c r="AD510" s="19"/>
      <c r="AE510" s="19"/>
      <c r="AF510" s="20">
        <f>SUM(AF496:AF509)</f>
        <v>2.9421979811342406E-4</v>
      </c>
      <c r="AG510" s="19"/>
      <c r="AH510" s="19"/>
      <c r="AI510" s="20">
        <f>SUM(AI496:AI509)</f>
        <v>4.4216723776223706E-5</v>
      </c>
      <c r="AJ510" s="19"/>
      <c r="AK510" s="19"/>
      <c r="AL510" s="20">
        <f>SUM(AL496:AL509)</f>
        <v>0.65861432363082084</v>
      </c>
      <c r="AM510" s="19"/>
      <c r="AN510" s="19"/>
      <c r="AO510" s="20">
        <f>SUM(AO496:AO509)</f>
        <v>0.7934736765677306</v>
      </c>
      <c r="AP510" s="19"/>
      <c r="AQ510" s="19"/>
      <c r="AR510" s="20">
        <f>SUM(AR496:AR509)</f>
        <v>4.1843011058379137E-9</v>
      </c>
      <c r="AS510" s="19"/>
      <c r="AT510" s="19"/>
      <c r="AU510" s="20">
        <f>SUM(AU496:AU509)</f>
        <v>6.2137041900609457E-3</v>
      </c>
      <c r="AV510" s="19"/>
      <c r="AW510" s="19"/>
      <c r="AX510" s="20">
        <f>SUM(AX496:AX509)</f>
        <v>1.1991220372819653E-11</v>
      </c>
      <c r="AY510" s="19"/>
      <c r="AZ510" s="19"/>
      <c r="BA510" s="20">
        <f>SUM(BA496:BA509)</f>
        <v>3.5037479105345039E-8</v>
      </c>
      <c r="BB510" s="19"/>
      <c r="BC510" s="19"/>
      <c r="BD510" s="20">
        <f>SUM(BD496:BD509)</f>
        <v>4.6369833491499233E-8</v>
      </c>
      <c r="BE510" s="19"/>
      <c r="BF510" s="19"/>
      <c r="BG510" s="20">
        <f>SUM(BG496:BG509)</f>
        <v>3.0787795035978757E-7</v>
      </c>
      <c r="BH510" s="19"/>
      <c r="BI510" s="19"/>
      <c r="BJ510" s="20">
        <f>SUM(BJ496:BJ509)</f>
        <v>0.12479151668340339</v>
      </c>
    </row>
    <row r="513" spans="1:62" x14ac:dyDescent="0.25">
      <c r="A513" s="1" t="s">
        <v>170</v>
      </c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</row>
    <row r="514" spans="1:62" ht="20.399999999999999" x14ac:dyDescent="0.25">
      <c r="C514" s="48" t="s">
        <v>38</v>
      </c>
      <c r="D514" s="49"/>
      <c r="E514" s="49"/>
      <c r="F514" s="49"/>
      <c r="G514" s="49"/>
      <c r="H514" s="12"/>
      <c r="I514" s="50" t="s">
        <v>126</v>
      </c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  <c r="BC514" s="50"/>
      <c r="BD514" s="50"/>
      <c r="BE514" s="50"/>
      <c r="BF514" s="50"/>
      <c r="BG514" s="50"/>
      <c r="BH514" s="50"/>
      <c r="BI514" s="62"/>
      <c r="BJ514" s="16"/>
    </row>
    <row r="515" spans="1:62" x14ac:dyDescent="0.25">
      <c r="A515" s="51" t="s">
        <v>31</v>
      </c>
      <c r="B515" s="51" t="s">
        <v>71</v>
      </c>
      <c r="C515" s="52" t="s">
        <v>32</v>
      </c>
      <c r="D515" s="53" t="s">
        <v>70</v>
      </c>
      <c r="E515" s="52" t="s">
        <v>0</v>
      </c>
      <c r="F515" s="52" t="s">
        <v>63</v>
      </c>
      <c r="G515" s="52" t="s">
        <v>1</v>
      </c>
      <c r="H515" s="15" t="s">
        <v>74</v>
      </c>
      <c r="I515" s="56" t="s">
        <v>43</v>
      </c>
      <c r="J515" s="57"/>
      <c r="K515" s="58"/>
      <c r="L515" s="56" t="s">
        <v>45</v>
      </c>
      <c r="M515" s="57"/>
      <c r="N515" s="58"/>
      <c r="O515" s="56" t="s">
        <v>44</v>
      </c>
      <c r="P515" s="57"/>
      <c r="Q515" s="58"/>
      <c r="R515" s="56" t="s">
        <v>42</v>
      </c>
      <c r="S515" s="57"/>
      <c r="T515" s="58"/>
      <c r="U515" s="56" t="s">
        <v>46</v>
      </c>
      <c r="V515" s="57"/>
      <c r="W515" s="58"/>
      <c r="X515" s="56" t="s">
        <v>47</v>
      </c>
      <c r="Y515" s="57"/>
      <c r="Z515" s="58"/>
      <c r="AA515" s="56" t="s">
        <v>48</v>
      </c>
      <c r="AB515" s="57"/>
      <c r="AC515" s="58"/>
      <c r="AD515" s="56" t="s">
        <v>49</v>
      </c>
      <c r="AE515" s="57"/>
      <c r="AF515" s="58"/>
      <c r="AG515" s="56" t="s">
        <v>50</v>
      </c>
      <c r="AH515" s="57"/>
      <c r="AI515" s="58"/>
      <c r="AJ515" s="56" t="s">
        <v>51</v>
      </c>
      <c r="AK515" s="57"/>
      <c r="AL515" s="58"/>
      <c r="AM515" s="56" t="s">
        <v>52</v>
      </c>
      <c r="AN515" s="57"/>
      <c r="AO515" s="58"/>
      <c r="AP515" s="57" t="s">
        <v>53</v>
      </c>
      <c r="AQ515" s="57"/>
      <c r="AR515" s="14"/>
      <c r="AS515" s="56" t="s">
        <v>54</v>
      </c>
      <c r="AT515" s="57"/>
      <c r="AU515" s="58"/>
      <c r="AV515" s="56" t="s">
        <v>55</v>
      </c>
      <c r="AW515" s="57"/>
      <c r="AX515" s="58"/>
      <c r="AY515" s="56" t="s">
        <v>56</v>
      </c>
      <c r="AZ515" s="57"/>
      <c r="BA515" s="58"/>
      <c r="BB515" s="59" t="s">
        <v>57</v>
      </c>
      <c r="BC515" s="60"/>
      <c r="BD515" s="61"/>
      <c r="BE515" s="59" t="s">
        <v>58</v>
      </c>
      <c r="BF515" s="60"/>
      <c r="BG515" s="61"/>
      <c r="BH515" s="66" t="s">
        <v>59</v>
      </c>
      <c r="BI515" s="66"/>
      <c r="BJ515" s="66"/>
    </row>
    <row r="516" spans="1:62" x14ac:dyDescent="0.25">
      <c r="A516" s="51"/>
      <c r="B516" s="51"/>
      <c r="C516" s="52"/>
      <c r="D516" s="54"/>
      <c r="E516" s="52"/>
      <c r="F516" s="52"/>
      <c r="G516" s="52"/>
      <c r="H516" s="15"/>
      <c r="I516" s="56" t="s">
        <v>61</v>
      </c>
      <c r="J516" s="58"/>
      <c r="K516" s="14"/>
      <c r="L516" s="56" t="s">
        <v>61</v>
      </c>
      <c r="M516" s="57"/>
      <c r="N516" s="58"/>
      <c r="O516" s="56" t="s">
        <v>62</v>
      </c>
      <c r="P516" s="57"/>
      <c r="Q516" s="58"/>
      <c r="R516" s="10"/>
      <c r="S516" s="11"/>
      <c r="T516" s="14"/>
      <c r="U516" s="56"/>
      <c r="V516" s="57"/>
      <c r="W516" s="58"/>
      <c r="X516" s="56" t="s">
        <v>62</v>
      </c>
      <c r="Y516" s="57"/>
      <c r="Z516" s="14"/>
      <c r="AA516" s="56" t="s">
        <v>62</v>
      </c>
      <c r="AB516" s="57"/>
      <c r="AC516" s="58"/>
      <c r="AD516" s="56" t="s">
        <v>62</v>
      </c>
      <c r="AE516" s="57"/>
      <c r="AF516" s="58"/>
      <c r="AG516" s="56" t="s">
        <v>62</v>
      </c>
      <c r="AH516" s="57"/>
      <c r="AI516" s="58"/>
      <c r="AJ516" s="56" t="s">
        <v>62</v>
      </c>
      <c r="AK516" s="57"/>
      <c r="AL516" s="14"/>
      <c r="AM516" s="56" t="s">
        <v>61</v>
      </c>
      <c r="AN516" s="57"/>
      <c r="AO516" s="58"/>
      <c r="AP516" s="57" t="s">
        <v>61</v>
      </c>
      <c r="AQ516" s="57"/>
      <c r="AR516" s="14"/>
      <c r="AS516" s="56"/>
      <c r="AT516" s="57"/>
      <c r="AU516" s="58"/>
      <c r="AV516" s="56" t="s">
        <v>60</v>
      </c>
      <c r="AW516" s="57"/>
      <c r="AX516" s="14"/>
      <c r="AY516" s="56" t="s">
        <v>60</v>
      </c>
      <c r="AZ516" s="57"/>
      <c r="BA516" s="58"/>
      <c r="BB516" s="63" t="s">
        <v>60</v>
      </c>
      <c r="BC516" s="64"/>
      <c r="BD516" s="65"/>
      <c r="BE516" s="63"/>
      <c r="BF516" s="64"/>
      <c r="BG516" s="65"/>
      <c r="BH516" s="66"/>
      <c r="BI516" s="66"/>
      <c r="BJ516" s="66"/>
    </row>
    <row r="517" spans="1:62" x14ac:dyDescent="0.25">
      <c r="A517" s="51"/>
      <c r="B517" s="51"/>
      <c r="C517" s="52"/>
      <c r="D517" s="55"/>
      <c r="E517" s="52"/>
      <c r="F517" s="52"/>
      <c r="G517" s="52"/>
      <c r="H517" s="27"/>
      <c r="I517" s="10" t="s">
        <v>36</v>
      </c>
      <c r="J517" s="24" t="s">
        <v>72</v>
      </c>
      <c r="K517" s="23" t="s">
        <v>73</v>
      </c>
      <c r="L517" s="13" t="s">
        <v>36</v>
      </c>
      <c r="M517" s="24" t="s">
        <v>72</v>
      </c>
      <c r="N517" s="23" t="s">
        <v>75</v>
      </c>
      <c r="O517" s="13" t="s">
        <v>36</v>
      </c>
      <c r="P517" s="24" t="s">
        <v>72</v>
      </c>
      <c r="Q517" s="23" t="s">
        <v>75</v>
      </c>
      <c r="R517" s="13" t="s">
        <v>36</v>
      </c>
      <c r="S517" s="24" t="s">
        <v>72</v>
      </c>
      <c r="T517" s="23" t="s">
        <v>75</v>
      </c>
      <c r="U517" s="13" t="s">
        <v>36</v>
      </c>
      <c r="V517" s="24" t="s">
        <v>72</v>
      </c>
      <c r="W517" s="23" t="s">
        <v>75</v>
      </c>
      <c r="X517" s="13" t="s">
        <v>36</v>
      </c>
      <c r="Y517" s="23" t="s">
        <v>72</v>
      </c>
      <c r="Z517" s="23" t="s">
        <v>75</v>
      </c>
      <c r="AA517" s="13" t="s">
        <v>36</v>
      </c>
      <c r="AB517" s="23" t="s">
        <v>72</v>
      </c>
      <c r="AC517" s="23" t="s">
        <v>75</v>
      </c>
      <c r="AD517" s="13" t="s">
        <v>36</v>
      </c>
      <c r="AE517" s="24" t="s">
        <v>72</v>
      </c>
      <c r="AF517" s="23" t="s">
        <v>75</v>
      </c>
      <c r="AG517" s="13" t="s">
        <v>36</v>
      </c>
      <c r="AH517" s="24" t="s">
        <v>72</v>
      </c>
      <c r="AI517" s="23" t="s">
        <v>75</v>
      </c>
      <c r="AJ517" s="13" t="s">
        <v>36</v>
      </c>
      <c r="AK517" s="23" t="s">
        <v>72</v>
      </c>
      <c r="AL517" s="23" t="s">
        <v>75</v>
      </c>
      <c r="AM517" s="13" t="s">
        <v>36</v>
      </c>
      <c r="AN517" s="24" t="s">
        <v>72</v>
      </c>
      <c r="AO517" s="23" t="s">
        <v>75</v>
      </c>
      <c r="AP517" s="23" t="s">
        <v>36</v>
      </c>
      <c r="AQ517" s="23" t="s">
        <v>72</v>
      </c>
      <c r="AR517" s="23" t="s">
        <v>75</v>
      </c>
      <c r="AS517" s="13" t="s">
        <v>36</v>
      </c>
      <c r="AT517" s="24" t="s">
        <v>72</v>
      </c>
      <c r="AU517" s="23" t="s">
        <v>75</v>
      </c>
      <c r="AV517" s="13" t="s">
        <v>36</v>
      </c>
      <c r="AW517" s="23" t="s">
        <v>72</v>
      </c>
      <c r="AX517" s="23" t="s">
        <v>75</v>
      </c>
      <c r="AY517" s="13" t="s">
        <v>36</v>
      </c>
      <c r="AZ517" s="24" t="s">
        <v>72</v>
      </c>
      <c r="BA517" s="23" t="s">
        <v>75</v>
      </c>
      <c r="BB517" s="13" t="s">
        <v>36</v>
      </c>
      <c r="BC517" s="24" t="s">
        <v>72</v>
      </c>
      <c r="BD517" s="23" t="s">
        <v>75</v>
      </c>
      <c r="BE517" s="13" t="s">
        <v>36</v>
      </c>
      <c r="BF517" s="24" t="s">
        <v>72</v>
      </c>
      <c r="BG517" s="23" t="s">
        <v>75</v>
      </c>
      <c r="BH517" s="23" t="s">
        <v>36</v>
      </c>
      <c r="BI517" s="24" t="s">
        <v>72</v>
      </c>
      <c r="BJ517" s="13" t="s">
        <v>75</v>
      </c>
    </row>
    <row r="518" spans="1:62" ht="14.4" x14ac:dyDescent="0.25">
      <c r="A518" s="3">
        <v>11111000</v>
      </c>
      <c r="B518" s="2" t="s">
        <v>30</v>
      </c>
      <c r="C518" s="4" t="s">
        <v>7</v>
      </c>
      <c r="D518" s="4" t="s">
        <v>34</v>
      </c>
      <c r="E518" s="4" t="s">
        <v>9</v>
      </c>
      <c r="F518" s="4" t="s">
        <v>34</v>
      </c>
      <c r="G518" s="4">
        <v>244</v>
      </c>
      <c r="H518" s="26">
        <v>7.3383723490129888</v>
      </c>
      <c r="I518" s="7">
        <v>0.62951999999999997</v>
      </c>
      <c r="J518" s="8">
        <f>(I518/$G518)</f>
        <v>2.5799999999999998E-3</v>
      </c>
      <c r="K518" s="8">
        <f>(J518*$H518)</f>
        <v>1.893300066045351E-2</v>
      </c>
      <c r="L518" s="8">
        <v>0.40503999999999996</v>
      </c>
      <c r="M518" s="8">
        <f>(L518/$G518)</f>
        <v>1.6599999999999998E-3</v>
      </c>
      <c r="N518" s="8">
        <f>(M518*$H518)</f>
        <v>1.218169809936156E-2</v>
      </c>
      <c r="O518" s="8">
        <v>0.29768</v>
      </c>
      <c r="P518" s="8">
        <f>(O518/$G518)</f>
        <v>1.2199999999999999E-3</v>
      </c>
      <c r="Q518" s="8">
        <f>(P518*$H518)</f>
        <v>8.9528142657958453E-3</v>
      </c>
      <c r="R518" s="8">
        <v>2.0349599999999999</v>
      </c>
      <c r="S518" s="8">
        <f>(R518/$G518)</f>
        <v>8.3400000000000002E-3</v>
      </c>
      <c r="T518" s="8">
        <f>(S518*$H518)</f>
        <v>6.1202025390768328E-2</v>
      </c>
      <c r="U518" s="8">
        <v>2.7328000000000001E-3</v>
      </c>
      <c r="V518" s="8">
        <f>(U518/$G518)</f>
        <v>1.1199999999999999E-5</v>
      </c>
      <c r="W518" s="8">
        <f>(V518*$H518)</f>
        <v>8.2189770308945477E-5</v>
      </c>
      <c r="X518" s="8">
        <v>1.02724E-3</v>
      </c>
      <c r="Y518" s="8">
        <f>(X518/$G518)</f>
        <v>4.2100000000000003E-6</v>
      </c>
      <c r="Z518" s="8">
        <f>(Y518*$H518)</f>
        <v>3.0894547589344683E-5</v>
      </c>
      <c r="AA518" s="8">
        <v>2.6595999999999998E-3</v>
      </c>
      <c r="AB518" s="8">
        <f>(AA518/$G518)</f>
        <v>1.0899999999999999E-5</v>
      </c>
      <c r="AC518" s="8">
        <f>(AB518*$H518)</f>
        <v>7.9988258604241571E-5</v>
      </c>
      <c r="AD518" s="8">
        <v>2.5375999999999996E-4</v>
      </c>
      <c r="AE518" s="8">
        <f>(AD518/$G518)</f>
        <v>1.0399999999999998E-6</v>
      </c>
      <c r="AF518" s="8">
        <f>(AE518*$H518)</f>
        <v>7.6319072429735063E-6</v>
      </c>
      <c r="AG518" s="8">
        <v>8.9059999999999991E-5</v>
      </c>
      <c r="AH518" s="8">
        <f>(AG518/$G518)</f>
        <v>3.6499999999999995E-7</v>
      </c>
      <c r="AI518" s="8">
        <f>(AH518*$H518)</f>
        <v>2.6785059073897404E-6</v>
      </c>
      <c r="AJ518" s="8">
        <v>1.70312</v>
      </c>
      <c r="AK518" s="8">
        <f>(AJ518/$G518)</f>
        <v>6.9800000000000001E-3</v>
      </c>
      <c r="AL518" s="8">
        <f>(AK518*$H518)</f>
        <v>5.1221838996110665E-2</v>
      </c>
      <c r="AM518" s="8">
        <v>3.1719999999999997</v>
      </c>
      <c r="AN518" s="8">
        <f>(AM518/$G518)</f>
        <v>1.2999999999999999E-2</v>
      </c>
      <c r="AO518" s="8">
        <f>(AN518*$H518)</f>
        <v>9.539884053716885E-2</v>
      </c>
      <c r="AP518" s="8">
        <v>1.8885599999999999E-8</v>
      </c>
      <c r="AQ518" s="8">
        <f>(AP518/$G518)</f>
        <v>7.7399999999999999E-11</v>
      </c>
      <c r="AR518" s="8">
        <f>(AQ518*$H518)</f>
        <v>5.679900198136053E-10</v>
      </c>
      <c r="AS518" s="9">
        <v>2.07888E-2</v>
      </c>
      <c r="AT518" s="8">
        <f>(AS518/$G518)</f>
        <v>8.5199999999999997E-5</v>
      </c>
      <c r="AU518" s="8">
        <f>(AT518*$H518)</f>
        <v>6.2522932413590663E-4</v>
      </c>
      <c r="AV518" s="9">
        <v>3.6844000000000001E-11</v>
      </c>
      <c r="AW518" s="8">
        <f>(AV518/$G518)</f>
        <v>1.5100000000000001E-13</v>
      </c>
      <c r="AX518" s="8">
        <f>(AW518*$H518)</f>
        <v>1.1080942247009615E-12</v>
      </c>
      <c r="AY518" s="9">
        <v>1.77876E-7</v>
      </c>
      <c r="AZ518" s="8">
        <f>(AY518/$G518)</f>
        <v>7.2899999999999996E-10</v>
      </c>
      <c r="BA518" s="8">
        <f>(AZ518*$H518)</f>
        <v>5.3496734424304686E-9</v>
      </c>
      <c r="BB518" s="9">
        <v>1.60064E-7</v>
      </c>
      <c r="BC518" s="8">
        <f>(BB518/$G518)</f>
        <v>6.5600000000000001E-10</v>
      </c>
      <c r="BD518" s="8">
        <f>(BC518*$H518)</f>
        <v>4.813972260952521E-9</v>
      </c>
      <c r="BE518" s="9">
        <v>1.59088E-6</v>
      </c>
      <c r="BF518" s="8">
        <f>(BE518/$G518)</f>
        <v>6.5199999999999998E-9</v>
      </c>
      <c r="BG518" s="8">
        <f>(BF518*$H518)</f>
        <v>4.7846187715564686E-8</v>
      </c>
      <c r="BH518" s="9">
        <v>0.56607999999999992</v>
      </c>
      <c r="BI518" s="8">
        <f>(BH518/$G518)</f>
        <v>2.3199999999999996E-3</v>
      </c>
      <c r="BJ518" s="8">
        <f>(BI518*$H518)</f>
        <v>1.7025023849710132E-2</v>
      </c>
    </row>
    <row r="519" spans="1:62" ht="14.4" x14ac:dyDescent="0.25">
      <c r="A519" s="3">
        <v>21500100</v>
      </c>
      <c r="B519" s="2" t="s">
        <v>21</v>
      </c>
      <c r="C519" s="4" t="s">
        <v>5</v>
      </c>
      <c r="D519" s="4" t="s">
        <v>35</v>
      </c>
      <c r="E519" s="4" t="s">
        <v>10</v>
      </c>
      <c r="F519" s="4" t="s">
        <v>35</v>
      </c>
      <c r="G519" s="4">
        <v>85</v>
      </c>
      <c r="H519" s="26">
        <v>0</v>
      </c>
      <c r="I519" s="8">
        <v>3.1705000000000001</v>
      </c>
      <c r="J519" s="8">
        <f t="shared" ref="J519:J531" si="828">(I519/$G519)</f>
        <v>3.73E-2</v>
      </c>
      <c r="K519" s="8">
        <f t="shared" ref="K519:K531" si="829">(J519*$H519)</f>
        <v>0</v>
      </c>
      <c r="L519" s="8">
        <v>2.2270000000000003</v>
      </c>
      <c r="M519" s="8">
        <f t="shared" ref="M519:M531" si="830">(L519/$G519)</f>
        <v>2.6200000000000005E-2</v>
      </c>
      <c r="N519" s="8">
        <f t="shared" ref="N519:N531" si="831">(M519*$H519)</f>
        <v>0</v>
      </c>
      <c r="O519" s="8">
        <v>2.2270000000000003</v>
      </c>
      <c r="P519" s="8">
        <f t="shared" ref="P519:P531" si="832">(O519/$G519)</f>
        <v>2.6200000000000005E-2</v>
      </c>
      <c r="Q519" s="8">
        <f t="shared" ref="Q519:Q531" si="833">(P519*$H519)</f>
        <v>0</v>
      </c>
      <c r="R519" s="8">
        <v>15.13</v>
      </c>
      <c r="S519" s="8">
        <f t="shared" ref="S519:S531" si="834">(R519/$G519)</f>
        <v>0.17800000000000002</v>
      </c>
      <c r="T519" s="8">
        <f t="shared" ref="T519:T531" si="835">(S519*$H519)</f>
        <v>0</v>
      </c>
      <c r="U519" s="8">
        <v>2.4225E-2</v>
      </c>
      <c r="V519" s="8">
        <f t="shared" ref="V519:V531" si="836">(U519/$G519)</f>
        <v>2.8499999999999999E-4</v>
      </c>
      <c r="W519" s="8">
        <f t="shared" ref="W519:W531" si="837">(V519*$H519)</f>
        <v>0</v>
      </c>
      <c r="X519" s="8">
        <v>8.1855000000000001E-3</v>
      </c>
      <c r="Y519" s="8">
        <f t="shared" ref="Y519:Y531" si="838">(X519/$G519)</f>
        <v>9.6299999999999996E-5</v>
      </c>
      <c r="Z519" s="8">
        <f t="shared" ref="Z519:Z531" si="839">(Y519*$H519)</f>
        <v>0</v>
      </c>
      <c r="AA519" s="8">
        <v>2.4309999999999998E-2</v>
      </c>
      <c r="AB519" s="8">
        <f t="shared" ref="AB519:AB531" si="840">(AA519/$G519)</f>
        <v>2.8599999999999996E-4</v>
      </c>
      <c r="AC519" s="8">
        <f t="shared" ref="AC519:AC531" si="841">(AB519*$H519)</f>
        <v>0</v>
      </c>
      <c r="AD519" s="8">
        <v>2.346E-3</v>
      </c>
      <c r="AE519" s="8">
        <f t="shared" ref="AE519:AE531" si="842">(AD519/$G519)</f>
        <v>2.76E-5</v>
      </c>
      <c r="AF519" s="8">
        <f t="shared" ref="AF519:AF531" si="843">(AE519*$H519)</f>
        <v>0</v>
      </c>
      <c r="AG519" s="8">
        <v>8.585E-4</v>
      </c>
      <c r="AH519" s="8">
        <f t="shared" ref="AH519:AH531" si="844">(AG519/$G519)</f>
        <v>1.01E-5</v>
      </c>
      <c r="AI519" s="8">
        <f t="shared" ref="AI519:AI531" si="845">(AH519*$H519)</f>
        <v>0</v>
      </c>
      <c r="AJ519" s="8">
        <v>9.6050000000000004</v>
      </c>
      <c r="AK519" s="8">
        <f t="shared" ref="AK519:AK531" si="846">(AJ519/$G519)</f>
        <v>0.113</v>
      </c>
      <c r="AL519" s="8">
        <f t="shared" ref="AL519:AL531" si="847">(AK519*$H519)</f>
        <v>0</v>
      </c>
      <c r="AM519" s="8">
        <v>25.500000000000004</v>
      </c>
      <c r="AN519" s="8">
        <f t="shared" ref="AN519:AN531" si="848">(AM519/$G519)</f>
        <v>0.30000000000000004</v>
      </c>
      <c r="AO519" s="8">
        <f t="shared" ref="AO519:AO531" si="849">(AN519*$H519)</f>
        <v>0</v>
      </c>
      <c r="AP519" s="8">
        <v>1.2665000000000001E-7</v>
      </c>
      <c r="AQ519" s="8">
        <f t="shared" ref="AQ519:AQ531" si="850">(AP519/$G519)</f>
        <v>1.4900000000000002E-9</v>
      </c>
      <c r="AR519" s="8">
        <f t="shared" ref="AR519:AR531" si="851">(AQ519*$H519)</f>
        <v>0</v>
      </c>
      <c r="AS519" s="9">
        <v>7.1060000000000014E-5</v>
      </c>
      <c r="AT519" s="8">
        <f t="shared" ref="AT519:AT531" si="852">(AS519/$G519)</f>
        <v>8.3600000000000013E-7</v>
      </c>
      <c r="AU519" s="8">
        <f t="shared" ref="AU519:AU531" si="853">(AT519*$H519)</f>
        <v>0</v>
      </c>
      <c r="AV519" s="9">
        <v>2.6350000000000002E-10</v>
      </c>
      <c r="AW519" s="8">
        <f t="shared" ref="AW519:AW531" si="854">(AV519/$G519)</f>
        <v>3.1000000000000001E-12</v>
      </c>
      <c r="AX519" s="8">
        <f t="shared" ref="AX519:AX531" si="855">(AW519*$H519)</f>
        <v>0</v>
      </c>
      <c r="AY519" s="9">
        <v>1.547E-6</v>
      </c>
      <c r="AZ519" s="8">
        <f t="shared" ref="AZ519:AZ531" si="856">(AY519/$G519)</f>
        <v>1.8200000000000001E-8</v>
      </c>
      <c r="BA519" s="8">
        <f t="shared" ref="BA519:BA531" si="857">(AZ519*$H519)</f>
        <v>0</v>
      </c>
      <c r="BB519" s="9">
        <v>1.3090000000000003E-6</v>
      </c>
      <c r="BC519" s="8">
        <f t="shared" ref="BC519:BC531" si="858">(BB519/$G519)</f>
        <v>1.5400000000000002E-8</v>
      </c>
      <c r="BD519" s="8">
        <f t="shared" ref="BD519:BD531" si="859">(BC519*$H519)</f>
        <v>0</v>
      </c>
      <c r="BE519" s="9">
        <v>9.6900000000000004E-6</v>
      </c>
      <c r="BF519" s="8">
        <f t="shared" ref="BF519:BF531" si="860">(BE519/$G519)</f>
        <v>1.14E-7</v>
      </c>
      <c r="BG519" s="8">
        <f t="shared" ref="BG519:BG531" si="861">(BF519*$H519)</f>
        <v>0</v>
      </c>
      <c r="BH519" s="9">
        <v>3.6804999999999999</v>
      </c>
      <c r="BI519" s="8">
        <f t="shared" ref="BI519:BI531" si="862">(BH519/$G519)</f>
        <v>4.3299999999999998E-2</v>
      </c>
      <c r="BJ519" s="8">
        <f t="shared" ref="BJ519:BJ531" si="863">(BI519*$H519)</f>
        <v>0</v>
      </c>
    </row>
    <row r="520" spans="1:62" x14ac:dyDescent="0.25">
      <c r="A520" s="3">
        <v>24144210</v>
      </c>
      <c r="B520" s="2" t="s">
        <v>67</v>
      </c>
      <c r="C520" s="4" t="s">
        <v>5</v>
      </c>
      <c r="D520" s="4" t="s">
        <v>15</v>
      </c>
      <c r="E520" s="4" t="s">
        <v>15</v>
      </c>
      <c r="F520" s="4" t="s">
        <v>15</v>
      </c>
      <c r="G520" s="4">
        <v>85</v>
      </c>
      <c r="H520" s="4">
        <v>1.83459308725</v>
      </c>
      <c r="I520" s="8">
        <v>0.44115000000000004</v>
      </c>
      <c r="J520" s="8">
        <f t="shared" si="828"/>
        <v>5.1900000000000002E-3</v>
      </c>
      <c r="K520" s="8">
        <f t="shared" si="829"/>
        <v>9.5215381228275012E-3</v>
      </c>
      <c r="L520" s="8">
        <v>0.41395000000000004</v>
      </c>
      <c r="M520" s="8">
        <f t="shared" si="830"/>
        <v>4.8700000000000002E-3</v>
      </c>
      <c r="N520" s="8">
        <f t="shared" si="831"/>
        <v>8.9344683349075003E-3</v>
      </c>
      <c r="O520" s="8">
        <v>0.73865000000000003</v>
      </c>
      <c r="P520" s="8">
        <f t="shared" si="832"/>
        <v>8.6899999999999998E-3</v>
      </c>
      <c r="Q520" s="8">
        <f t="shared" si="833"/>
        <v>1.5942613928202499E-2</v>
      </c>
      <c r="R520" s="8">
        <v>3.9865000000000004</v>
      </c>
      <c r="S520" s="8">
        <f t="shared" si="834"/>
        <v>4.6900000000000004E-2</v>
      </c>
      <c r="T520" s="8">
        <f t="shared" si="835"/>
        <v>8.6042415792025012E-2</v>
      </c>
      <c r="U520" s="8">
        <v>5.4060000000000011E-3</v>
      </c>
      <c r="V520" s="8">
        <f t="shared" si="836"/>
        <v>6.3600000000000014E-5</v>
      </c>
      <c r="W520" s="8">
        <f t="shared" si="837"/>
        <v>1.1668012034910003E-4</v>
      </c>
      <c r="X520" s="8">
        <v>1.6234999999999999E-3</v>
      </c>
      <c r="Y520" s="8">
        <f t="shared" si="838"/>
        <v>1.91E-5</v>
      </c>
      <c r="Z520" s="8">
        <f t="shared" si="839"/>
        <v>3.5040727966475E-5</v>
      </c>
      <c r="AA520" s="8">
        <v>4.8365000000000005E-3</v>
      </c>
      <c r="AB520" s="8">
        <f t="shared" si="840"/>
        <v>5.6900000000000007E-5</v>
      </c>
      <c r="AC520" s="8">
        <f t="shared" si="841"/>
        <v>1.0438834666452501E-4</v>
      </c>
      <c r="AD520" s="8">
        <v>6.9614999999999998E-4</v>
      </c>
      <c r="AE520" s="8">
        <f t="shared" si="842"/>
        <v>8.1899999999999995E-6</v>
      </c>
      <c r="AF520" s="8">
        <f t="shared" si="843"/>
        <v>1.50253173845775E-5</v>
      </c>
      <c r="AG520" s="8">
        <v>1.6405000000000003E-4</v>
      </c>
      <c r="AH520" s="8">
        <f t="shared" si="844"/>
        <v>1.9300000000000002E-6</v>
      </c>
      <c r="AI520" s="8">
        <f t="shared" si="845"/>
        <v>3.5407646583925002E-6</v>
      </c>
      <c r="AJ520" s="8">
        <v>2.2015000000000002</v>
      </c>
      <c r="AK520" s="8">
        <f t="shared" si="846"/>
        <v>2.5900000000000003E-2</v>
      </c>
      <c r="AL520" s="8">
        <f t="shared" si="847"/>
        <v>4.7515960959775005E-2</v>
      </c>
      <c r="AM520" s="8">
        <v>4.3520000000000003</v>
      </c>
      <c r="AN520" s="8">
        <f t="shared" si="848"/>
        <v>5.1200000000000002E-2</v>
      </c>
      <c r="AO520" s="8">
        <f t="shared" si="849"/>
        <v>9.3931166067200006E-2</v>
      </c>
      <c r="AP520" s="8">
        <v>3.7400000000000004E-8</v>
      </c>
      <c r="AQ520" s="8">
        <f t="shared" si="850"/>
        <v>4.4000000000000003E-10</v>
      </c>
      <c r="AR520" s="8">
        <f t="shared" si="851"/>
        <v>8.0722095839000002E-10</v>
      </c>
      <c r="AS520" s="9">
        <v>2.0060000000000001E-2</v>
      </c>
      <c r="AT520" s="8">
        <f t="shared" si="852"/>
        <v>2.3600000000000002E-4</v>
      </c>
      <c r="AU520" s="8">
        <f t="shared" si="853"/>
        <v>4.3296396859100002E-4</v>
      </c>
      <c r="AV520" s="9">
        <v>5.4654999999999998E-11</v>
      </c>
      <c r="AW520" s="8">
        <f t="shared" si="854"/>
        <v>6.4299999999999999E-13</v>
      </c>
      <c r="AX520" s="8">
        <f t="shared" si="855"/>
        <v>1.17964335510175E-12</v>
      </c>
      <c r="AY520" s="9">
        <v>3.0005000000000004E-7</v>
      </c>
      <c r="AZ520" s="8">
        <f t="shared" si="856"/>
        <v>3.5300000000000004E-9</v>
      </c>
      <c r="BA520" s="8">
        <f t="shared" si="857"/>
        <v>6.4761135979925007E-9</v>
      </c>
      <c r="BB520" s="9">
        <v>2.7370000000000002E-7</v>
      </c>
      <c r="BC520" s="8">
        <f t="shared" si="858"/>
        <v>3.2200000000000005E-9</v>
      </c>
      <c r="BD520" s="8">
        <f t="shared" si="859"/>
        <v>5.9073897409450008E-9</v>
      </c>
      <c r="BE520" s="9">
        <v>1.8020000000000001E-6</v>
      </c>
      <c r="BF520" s="8">
        <f t="shared" si="860"/>
        <v>2.1200000000000001E-8</v>
      </c>
      <c r="BG520" s="8">
        <f t="shared" si="861"/>
        <v>3.8893373449700002E-8</v>
      </c>
      <c r="BH520" s="9">
        <v>0.91800000000000015</v>
      </c>
      <c r="BI520" s="8">
        <f t="shared" si="862"/>
        <v>1.0800000000000002E-2</v>
      </c>
      <c r="BJ520" s="8">
        <f t="shared" si="863"/>
        <v>1.9813605342300006E-2</v>
      </c>
    </row>
    <row r="521" spans="1:62" ht="14.4" x14ac:dyDescent="0.25">
      <c r="A521" s="3">
        <v>25221405</v>
      </c>
      <c r="B521" s="2" t="s">
        <v>39</v>
      </c>
      <c r="C521" s="4" t="s">
        <v>5</v>
      </c>
      <c r="D521" s="4" t="s">
        <v>33</v>
      </c>
      <c r="E521" s="4" t="s">
        <v>20</v>
      </c>
      <c r="F521" s="4" t="s">
        <v>33</v>
      </c>
      <c r="G521" s="4">
        <v>55</v>
      </c>
      <c r="H521" s="26">
        <v>0</v>
      </c>
      <c r="I521" s="8">
        <v>0.39049999999999996</v>
      </c>
      <c r="J521" s="8">
        <f t="shared" si="828"/>
        <v>7.0999999999999995E-3</v>
      </c>
      <c r="K521" s="8">
        <f t="shared" si="829"/>
        <v>0</v>
      </c>
      <c r="L521" s="8">
        <v>0.27609999999999996</v>
      </c>
      <c r="M521" s="8">
        <f t="shared" si="830"/>
        <v>5.0199999999999993E-3</v>
      </c>
      <c r="N521" s="8">
        <f t="shared" si="831"/>
        <v>0</v>
      </c>
      <c r="O521" s="8">
        <v>0.23540000000000003</v>
      </c>
      <c r="P521" s="8">
        <f t="shared" si="832"/>
        <v>4.2800000000000008E-3</v>
      </c>
      <c r="Q521" s="8">
        <f t="shared" si="833"/>
        <v>0</v>
      </c>
      <c r="R521" s="8">
        <v>4.3614999999999995</v>
      </c>
      <c r="S521" s="8">
        <f t="shared" si="834"/>
        <v>7.9299999999999995E-2</v>
      </c>
      <c r="T521" s="8">
        <f t="shared" si="835"/>
        <v>0</v>
      </c>
      <c r="U521" s="8">
        <v>2.7445E-3</v>
      </c>
      <c r="V521" s="8">
        <f t="shared" si="836"/>
        <v>4.99E-5</v>
      </c>
      <c r="W521" s="8">
        <f t="shared" si="837"/>
        <v>0</v>
      </c>
      <c r="X521" s="8">
        <v>9.2949999999999988E-4</v>
      </c>
      <c r="Y521" s="8">
        <f t="shared" si="838"/>
        <v>1.6899999999999997E-5</v>
      </c>
      <c r="Z521" s="8">
        <f t="shared" si="839"/>
        <v>0</v>
      </c>
      <c r="AA521" s="8">
        <v>2.8435000000000001E-3</v>
      </c>
      <c r="AB521" s="8">
        <f t="shared" si="840"/>
        <v>5.1700000000000003E-5</v>
      </c>
      <c r="AC521" s="8">
        <f t="shared" si="841"/>
        <v>0</v>
      </c>
      <c r="AD521" s="8">
        <v>2.9040000000000001E-4</v>
      </c>
      <c r="AE521" s="8">
        <f t="shared" si="842"/>
        <v>5.2800000000000003E-6</v>
      </c>
      <c r="AF521" s="8">
        <f t="shared" si="843"/>
        <v>0</v>
      </c>
      <c r="AG521" s="8">
        <v>1.8480000000000002E-4</v>
      </c>
      <c r="AH521" s="8">
        <f t="shared" si="844"/>
        <v>3.3600000000000004E-6</v>
      </c>
      <c r="AI521" s="8">
        <f t="shared" si="845"/>
        <v>0</v>
      </c>
      <c r="AJ521" s="8">
        <v>1.4080000000000001</v>
      </c>
      <c r="AK521" s="8">
        <f t="shared" si="846"/>
        <v>2.5600000000000001E-2</v>
      </c>
      <c r="AL521" s="8">
        <f t="shared" si="847"/>
        <v>0</v>
      </c>
      <c r="AM521" s="8">
        <v>22.605</v>
      </c>
      <c r="AN521" s="8">
        <f t="shared" si="848"/>
        <v>0.41100000000000003</v>
      </c>
      <c r="AO521" s="8">
        <f t="shared" si="849"/>
        <v>0</v>
      </c>
      <c r="AP521" s="8">
        <v>1.8205E-8</v>
      </c>
      <c r="AQ521" s="8">
        <f t="shared" si="850"/>
        <v>3.3099999999999999E-10</v>
      </c>
      <c r="AR521" s="8">
        <f t="shared" si="851"/>
        <v>0</v>
      </c>
      <c r="AS521" s="9">
        <v>6.2699999999999992E-2</v>
      </c>
      <c r="AT521" s="8">
        <f t="shared" si="852"/>
        <v>1.14E-3</v>
      </c>
      <c r="AU521" s="8">
        <f t="shared" si="853"/>
        <v>0</v>
      </c>
      <c r="AV521" s="9">
        <v>3.1075E-11</v>
      </c>
      <c r="AW521" s="8">
        <f t="shared" si="854"/>
        <v>5.6500000000000002E-13</v>
      </c>
      <c r="AX521" s="8">
        <f t="shared" si="855"/>
        <v>0</v>
      </c>
      <c r="AY521" s="9">
        <v>1.8094999999999999E-7</v>
      </c>
      <c r="AZ521" s="8">
        <f t="shared" si="856"/>
        <v>3.2899999999999996E-9</v>
      </c>
      <c r="BA521" s="8">
        <f t="shared" si="857"/>
        <v>0</v>
      </c>
      <c r="BB521" s="9">
        <v>1.5069999999999999E-7</v>
      </c>
      <c r="BC521" s="8">
        <f t="shared" si="858"/>
        <v>2.7400000000000001E-9</v>
      </c>
      <c r="BD521" s="8">
        <f t="shared" si="859"/>
        <v>0</v>
      </c>
      <c r="BE521" s="9">
        <v>1.1990000000000001E-6</v>
      </c>
      <c r="BF521" s="8">
        <f t="shared" si="860"/>
        <v>2.18E-8</v>
      </c>
      <c r="BG521" s="8">
        <f t="shared" si="861"/>
        <v>0</v>
      </c>
      <c r="BH521" s="9">
        <v>0.42349999999999999</v>
      </c>
      <c r="BI521" s="8">
        <f t="shared" si="862"/>
        <v>7.6999999999999994E-3</v>
      </c>
      <c r="BJ521" s="8">
        <f t="shared" si="863"/>
        <v>0</v>
      </c>
    </row>
    <row r="522" spans="1:62" ht="14.4" x14ac:dyDescent="0.25">
      <c r="A522" s="3">
        <v>26137120</v>
      </c>
      <c r="B522" s="2" t="s">
        <v>22</v>
      </c>
      <c r="C522" s="4" t="s">
        <v>5</v>
      </c>
      <c r="D522" s="4" t="s">
        <v>8</v>
      </c>
      <c r="E522" s="4" t="s">
        <v>8</v>
      </c>
      <c r="F522" s="4" t="s">
        <v>8</v>
      </c>
      <c r="G522" s="4">
        <v>85</v>
      </c>
      <c r="H522" s="26">
        <v>7.3383723490129888</v>
      </c>
      <c r="I522" s="8">
        <v>0.68254999999999999</v>
      </c>
      <c r="J522" s="8">
        <f t="shared" si="828"/>
        <v>8.0300000000000007E-3</v>
      </c>
      <c r="K522" s="8">
        <f t="shared" si="829"/>
        <v>5.8927129962574307E-2</v>
      </c>
      <c r="L522" s="8">
        <v>0.66555000000000009</v>
      </c>
      <c r="M522" s="8">
        <f t="shared" si="830"/>
        <v>7.8300000000000002E-3</v>
      </c>
      <c r="N522" s="8">
        <f t="shared" si="831"/>
        <v>5.7459455492771705E-2</v>
      </c>
      <c r="O522" s="8">
        <v>0.39950000000000002</v>
      </c>
      <c r="P522" s="8">
        <f t="shared" si="832"/>
        <v>4.7000000000000002E-3</v>
      </c>
      <c r="Q522" s="8">
        <f t="shared" si="833"/>
        <v>3.4490350040361051E-2</v>
      </c>
      <c r="R522" s="8">
        <v>7.5905000000000005</v>
      </c>
      <c r="S522" s="8">
        <f t="shared" si="834"/>
        <v>8.9300000000000004E-2</v>
      </c>
      <c r="T522" s="8">
        <f t="shared" si="835"/>
        <v>0.65531665076685996</v>
      </c>
      <c r="U522" s="8">
        <v>5.4229999999999999E-3</v>
      </c>
      <c r="V522" s="8">
        <f t="shared" si="836"/>
        <v>6.3799999999999992E-5</v>
      </c>
      <c r="W522" s="8">
        <f t="shared" si="837"/>
        <v>4.6818815586702862E-4</v>
      </c>
      <c r="X522" s="8">
        <v>2.2014999999999999E-3</v>
      </c>
      <c r="Y522" s="8">
        <f t="shared" si="838"/>
        <v>2.5899999999999999E-5</v>
      </c>
      <c r="Z522" s="8">
        <f t="shared" si="839"/>
        <v>1.900638438394364E-4</v>
      </c>
      <c r="AA522" s="8">
        <v>2.856E-3</v>
      </c>
      <c r="AB522" s="8">
        <f t="shared" si="840"/>
        <v>3.3600000000000004E-5</v>
      </c>
      <c r="AC522" s="8">
        <f t="shared" si="841"/>
        <v>2.4656931092683645E-4</v>
      </c>
      <c r="AD522" s="8">
        <v>5.4740000000000006E-3</v>
      </c>
      <c r="AE522" s="8">
        <f t="shared" si="842"/>
        <v>6.4400000000000007E-5</v>
      </c>
      <c r="AF522" s="8">
        <f t="shared" si="843"/>
        <v>4.7259117927643654E-4</v>
      </c>
      <c r="AG522" s="8">
        <v>6.9870000000000002E-4</v>
      </c>
      <c r="AH522" s="8">
        <f t="shared" si="844"/>
        <v>8.2200000000000009E-6</v>
      </c>
      <c r="AI522" s="8">
        <f t="shared" si="845"/>
        <v>6.0321420708886776E-5</v>
      </c>
      <c r="AJ522" s="8">
        <v>2.8475000000000001</v>
      </c>
      <c r="AK522" s="8">
        <f t="shared" si="846"/>
        <v>3.3500000000000002E-2</v>
      </c>
      <c r="AL522" s="8">
        <f t="shared" si="847"/>
        <v>0.24583547369193515</v>
      </c>
      <c r="AM522" s="8">
        <v>9.0950000000000006</v>
      </c>
      <c r="AN522" s="8">
        <f t="shared" si="848"/>
        <v>0.10700000000000001</v>
      </c>
      <c r="AO522" s="8">
        <f t="shared" si="849"/>
        <v>0.78520584134438987</v>
      </c>
      <c r="AP522" s="8">
        <v>3.1534999999999997E-8</v>
      </c>
      <c r="AQ522" s="8">
        <f t="shared" si="850"/>
        <v>3.7099999999999996E-10</v>
      </c>
      <c r="AR522" s="8">
        <f t="shared" si="851"/>
        <v>2.7225361414838187E-9</v>
      </c>
      <c r="AS522" s="9">
        <v>3.4765E-3</v>
      </c>
      <c r="AT522" s="8">
        <f t="shared" si="852"/>
        <v>4.0899999999999998E-5</v>
      </c>
      <c r="AU522" s="8">
        <f t="shared" si="853"/>
        <v>3.0013942907463123E-4</v>
      </c>
      <c r="AV522" s="9">
        <v>1.4960000000000001E-10</v>
      </c>
      <c r="AW522" s="8">
        <f t="shared" si="854"/>
        <v>1.76E-12</v>
      </c>
      <c r="AX522" s="8">
        <f t="shared" si="855"/>
        <v>1.291553533426286E-11</v>
      </c>
      <c r="AY522" s="9">
        <v>2.3205000000000002E-7</v>
      </c>
      <c r="AZ522" s="8">
        <f t="shared" si="856"/>
        <v>2.7300000000000003E-9</v>
      </c>
      <c r="BA522" s="8">
        <f t="shared" si="857"/>
        <v>2.0033756512805463E-8</v>
      </c>
      <c r="BB522" s="9">
        <v>3.9355000000000003E-7</v>
      </c>
      <c r="BC522" s="8">
        <f t="shared" si="858"/>
        <v>4.6299999999999999E-9</v>
      </c>
      <c r="BD522" s="8">
        <f t="shared" si="859"/>
        <v>3.3976663975930135E-8</v>
      </c>
      <c r="BE522" s="9">
        <v>2.7030000000000002E-6</v>
      </c>
      <c r="BF522" s="8">
        <f t="shared" si="860"/>
        <v>3.18E-8</v>
      </c>
      <c r="BG522" s="8">
        <f t="shared" si="861"/>
        <v>2.3336024069861305E-7</v>
      </c>
      <c r="BH522" s="9">
        <v>1.0965</v>
      </c>
      <c r="BI522" s="8">
        <f t="shared" si="862"/>
        <v>1.29E-2</v>
      </c>
      <c r="BJ522" s="8">
        <f t="shared" si="863"/>
        <v>9.4665003302267556E-2</v>
      </c>
    </row>
    <row r="523" spans="1:62" x14ac:dyDescent="0.25">
      <c r="A523" s="3">
        <v>31103010</v>
      </c>
      <c r="B523" s="2" t="s">
        <v>40</v>
      </c>
      <c r="C523" s="4" t="s">
        <v>5</v>
      </c>
      <c r="D523" s="4" t="s">
        <v>6</v>
      </c>
      <c r="E523" s="4" t="s">
        <v>6</v>
      </c>
      <c r="F523" s="4" t="s">
        <v>64</v>
      </c>
      <c r="G523" s="4">
        <v>50</v>
      </c>
      <c r="H523" s="4">
        <v>0.91729654363000002</v>
      </c>
      <c r="I523" s="8">
        <v>0.33850000000000002</v>
      </c>
      <c r="J523" s="8">
        <f t="shared" si="828"/>
        <v>6.7700000000000008E-3</v>
      </c>
      <c r="K523" s="8">
        <f t="shared" si="829"/>
        <v>6.2100976003751007E-3</v>
      </c>
      <c r="L523" s="8">
        <v>0.33250000000000002</v>
      </c>
      <c r="M523" s="8">
        <f t="shared" si="830"/>
        <v>6.6500000000000005E-3</v>
      </c>
      <c r="N523" s="8">
        <f t="shared" si="831"/>
        <v>6.1000220151395008E-3</v>
      </c>
      <c r="O523" s="8">
        <v>0.37000000000000005</v>
      </c>
      <c r="P523" s="8">
        <f t="shared" si="832"/>
        <v>7.4000000000000012E-3</v>
      </c>
      <c r="Q523" s="8">
        <f t="shared" si="833"/>
        <v>6.7879944228620009E-3</v>
      </c>
      <c r="R523" s="8">
        <v>1.7750000000000001</v>
      </c>
      <c r="S523" s="8">
        <f t="shared" si="834"/>
        <v>3.5500000000000004E-2</v>
      </c>
      <c r="T523" s="8">
        <f t="shared" si="835"/>
        <v>3.2564027298865005E-2</v>
      </c>
      <c r="U523" s="8">
        <v>7.6500000000000005E-3</v>
      </c>
      <c r="V523" s="8">
        <f t="shared" si="836"/>
        <v>1.5300000000000001E-4</v>
      </c>
      <c r="W523" s="8">
        <f t="shared" si="837"/>
        <v>1.4034637117539E-4</v>
      </c>
      <c r="X523" s="8">
        <v>7.5500000000000003E-4</v>
      </c>
      <c r="Y523" s="8">
        <f t="shared" si="838"/>
        <v>1.5100000000000001E-5</v>
      </c>
      <c r="Z523" s="8">
        <f t="shared" si="839"/>
        <v>1.3851177808813E-5</v>
      </c>
      <c r="AA523" s="8">
        <v>1.7700000000000001E-3</v>
      </c>
      <c r="AB523" s="8">
        <f t="shared" si="840"/>
        <v>3.54E-5</v>
      </c>
      <c r="AC523" s="8">
        <f t="shared" si="841"/>
        <v>3.2472297644501999E-5</v>
      </c>
      <c r="AD523" s="8">
        <v>2.6050000000000004E-4</v>
      </c>
      <c r="AE523" s="8">
        <f t="shared" si="842"/>
        <v>5.2100000000000009E-6</v>
      </c>
      <c r="AF523" s="8">
        <f t="shared" si="843"/>
        <v>4.7791149923123009E-6</v>
      </c>
      <c r="AG523" s="8">
        <v>5.9000000000000004E-5</v>
      </c>
      <c r="AH523" s="8">
        <f t="shared" si="844"/>
        <v>1.1800000000000001E-6</v>
      </c>
      <c r="AI523" s="8">
        <f t="shared" si="845"/>
        <v>1.0824099214834001E-6</v>
      </c>
      <c r="AJ523" s="8">
        <v>2.4250000000000003</v>
      </c>
      <c r="AK523" s="8">
        <f t="shared" si="846"/>
        <v>4.8500000000000008E-2</v>
      </c>
      <c r="AL523" s="8">
        <f t="shared" si="847"/>
        <v>4.4488882366055006E-2</v>
      </c>
      <c r="AM523" s="8">
        <v>1.97</v>
      </c>
      <c r="AN523" s="8">
        <f t="shared" si="848"/>
        <v>3.9399999999999998E-2</v>
      </c>
      <c r="AO523" s="8">
        <f t="shared" si="849"/>
        <v>3.6141483819021998E-2</v>
      </c>
      <c r="AP523" s="8">
        <v>1.9000000000000001E-8</v>
      </c>
      <c r="AQ523" s="8">
        <f t="shared" si="850"/>
        <v>3.8000000000000003E-10</v>
      </c>
      <c r="AR523" s="8">
        <f t="shared" si="851"/>
        <v>3.4857268657940003E-10</v>
      </c>
      <c r="AS523" s="9">
        <v>1.1050000000000001E-2</v>
      </c>
      <c r="AT523" s="8">
        <f t="shared" si="852"/>
        <v>2.2100000000000001E-4</v>
      </c>
      <c r="AU523" s="8">
        <f t="shared" si="853"/>
        <v>2.0272253614223002E-4</v>
      </c>
      <c r="AV523" s="9">
        <v>3.3150000000000003E-11</v>
      </c>
      <c r="AW523" s="8">
        <f t="shared" si="854"/>
        <v>6.630000000000001E-13</v>
      </c>
      <c r="AX523" s="8">
        <f t="shared" si="855"/>
        <v>6.0816760842669009E-13</v>
      </c>
      <c r="AY523" s="9">
        <v>1.29E-7</v>
      </c>
      <c r="AZ523" s="8">
        <f t="shared" si="856"/>
        <v>2.5800000000000002E-9</v>
      </c>
      <c r="BA523" s="8">
        <f t="shared" si="857"/>
        <v>2.3666250825654003E-9</v>
      </c>
      <c r="BB523" s="9">
        <v>3.9000000000000002E-7</v>
      </c>
      <c r="BC523" s="8">
        <f t="shared" si="858"/>
        <v>7.8000000000000004E-9</v>
      </c>
      <c r="BD523" s="8">
        <f t="shared" si="859"/>
        <v>7.1549130403140002E-9</v>
      </c>
      <c r="BE523" s="9">
        <v>1.5850000000000001E-6</v>
      </c>
      <c r="BF523" s="8">
        <f t="shared" si="860"/>
        <v>3.1699999999999999E-8</v>
      </c>
      <c r="BG523" s="8">
        <f t="shared" si="861"/>
        <v>2.9078300433070999E-8</v>
      </c>
      <c r="BH523" s="9">
        <v>0.56500000000000006</v>
      </c>
      <c r="BI523" s="8">
        <f t="shared" si="862"/>
        <v>1.1300000000000001E-2</v>
      </c>
      <c r="BJ523" s="8">
        <f t="shared" si="863"/>
        <v>1.0365450943019001E-2</v>
      </c>
    </row>
    <row r="524" spans="1:62" ht="14.4" x14ac:dyDescent="0.25">
      <c r="A524" s="3">
        <v>41104020</v>
      </c>
      <c r="B524" s="2" t="s">
        <v>41</v>
      </c>
      <c r="C524" s="4" t="s">
        <v>5</v>
      </c>
      <c r="D524" s="4" t="s">
        <v>37</v>
      </c>
      <c r="E524" s="4" t="s">
        <v>14</v>
      </c>
      <c r="F524" s="4" t="s">
        <v>66</v>
      </c>
      <c r="G524" s="4">
        <v>90</v>
      </c>
      <c r="H524" s="26">
        <v>7.3383723490129888</v>
      </c>
      <c r="I524" s="8">
        <v>6.9749999999999994E-3</v>
      </c>
      <c r="J524" s="8">
        <f t="shared" si="828"/>
        <v>7.75E-5</v>
      </c>
      <c r="K524" s="8">
        <f t="shared" si="829"/>
        <v>5.6872385704850664E-4</v>
      </c>
      <c r="L524" s="8">
        <v>6.7949999999999998E-3</v>
      </c>
      <c r="M524" s="8">
        <f t="shared" si="830"/>
        <v>7.5499999999999992E-5</v>
      </c>
      <c r="N524" s="8">
        <f t="shared" si="831"/>
        <v>5.5404711235048059E-4</v>
      </c>
      <c r="O524" s="8">
        <v>5.3189999999999999E-3</v>
      </c>
      <c r="P524" s="8">
        <f t="shared" si="832"/>
        <v>5.91E-5</v>
      </c>
      <c r="Q524" s="8">
        <f t="shared" si="833"/>
        <v>4.3369780582666763E-4</v>
      </c>
      <c r="R524" s="8">
        <v>7.8030000000000002E-2</v>
      </c>
      <c r="S524" s="8">
        <f t="shared" si="834"/>
        <v>8.6700000000000004E-4</v>
      </c>
      <c r="T524" s="8">
        <f t="shared" si="835"/>
        <v>6.362368826594262E-3</v>
      </c>
      <c r="U524" s="8">
        <v>3.0509999999999999E-4</v>
      </c>
      <c r="V524" s="8">
        <f t="shared" si="836"/>
        <v>3.3899999999999997E-6</v>
      </c>
      <c r="W524" s="8">
        <f t="shared" si="837"/>
        <v>2.4877082263154031E-5</v>
      </c>
      <c r="X524" s="8">
        <v>3.7530000000000002E-5</v>
      </c>
      <c r="Y524" s="8">
        <f t="shared" si="838"/>
        <v>4.1700000000000004E-7</v>
      </c>
      <c r="Z524" s="8">
        <f t="shared" si="839"/>
        <v>3.0601012695384165E-6</v>
      </c>
      <c r="AA524" s="8">
        <v>5.7600000000000004E-5</v>
      </c>
      <c r="AB524" s="8">
        <f t="shared" si="840"/>
        <v>6.4000000000000001E-7</v>
      </c>
      <c r="AC524" s="8">
        <f t="shared" si="841"/>
        <v>4.6965583033683129E-6</v>
      </c>
      <c r="AD524" s="8">
        <v>8.2889999999999998E-6</v>
      </c>
      <c r="AE524" s="8">
        <f t="shared" si="842"/>
        <v>9.2099999999999998E-8</v>
      </c>
      <c r="AF524" s="8">
        <f t="shared" si="843"/>
        <v>6.7586409334409627E-7</v>
      </c>
      <c r="AG524" s="8">
        <v>2.3039999999999999E-6</v>
      </c>
      <c r="AH524" s="8">
        <f t="shared" si="844"/>
        <v>2.5599999999999998E-8</v>
      </c>
      <c r="AI524" s="8">
        <f t="shared" si="845"/>
        <v>1.8786233213473251E-7</v>
      </c>
      <c r="AJ524" s="8">
        <v>3.2039999999999999E-2</v>
      </c>
      <c r="AK524" s="8">
        <f t="shared" si="846"/>
        <v>3.5599999999999998E-4</v>
      </c>
      <c r="AL524" s="8">
        <f t="shared" si="847"/>
        <v>2.612460556248624E-3</v>
      </c>
      <c r="AM524" s="8">
        <v>0.16739999999999999</v>
      </c>
      <c r="AN524" s="8">
        <f t="shared" si="848"/>
        <v>1.8599999999999999E-3</v>
      </c>
      <c r="AO524" s="8">
        <f t="shared" si="849"/>
        <v>1.3649372569164158E-2</v>
      </c>
      <c r="AP524" s="8">
        <v>3.4019999999999997E-10</v>
      </c>
      <c r="AQ524" s="8">
        <f t="shared" si="850"/>
        <v>3.7799999999999996E-12</v>
      </c>
      <c r="AR524" s="8">
        <f t="shared" si="851"/>
        <v>2.7739047479269095E-11</v>
      </c>
      <c r="AS524" s="9">
        <v>5.5529999999999998E-3</v>
      </c>
      <c r="AT524" s="8">
        <f t="shared" si="852"/>
        <v>6.1699999999999995E-5</v>
      </c>
      <c r="AU524" s="8">
        <f t="shared" si="853"/>
        <v>4.5277757393410138E-4</v>
      </c>
      <c r="AV524" s="9">
        <v>2.7809999999999996E-12</v>
      </c>
      <c r="AW524" s="8">
        <f t="shared" si="854"/>
        <v>3.0899999999999993E-14</v>
      </c>
      <c r="AX524" s="8">
        <f t="shared" si="855"/>
        <v>2.2675570558450129E-13</v>
      </c>
      <c r="AY524" s="9">
        <v>4.5450000000000003E-9</v>
      </c>
      <c r="AZ524" s="8">
        <f t="shared" si="856"/>
        <v>5.0500000000000007E-11</v>
      </c>
      <c r="BA524" s="8">
        <f t="shared" si="857"/>
        <v>3.7058780362515598E-10</v>
      </c>
      <c r="BB524" s="9">
        <v>7.9110000000000005E-9</v>
      </c>
      <c r="BC524" s="8">
        <f t="shared" si="858"/>
        <v>8.7900000000000001E-11</v>
      </c>
      <c r="BD524" s="8">
        <f t="shared" si="859"/>
        <v>6.4504292947824177E-10</v>
      </c>
      <c r="BE524" s="9">
        <v>3.2490000000000002E-8</v>
      </c>
      <c r="BF524" s="8">
        <f t="shared" si="860"/>
        <v>3.6099999999999999E-10</v>
      </c>
      <c r="BG524" s="8">
        <f t="shared" si="861"/>
        <v>2.6491524179936889E-9</v>
      </c>
      <c r="BH524" s="9">
        <v>9.8999999999999991E-3</v>
      </c>
      <c r="BI524" s="8">
        <f t="shared" si="862"/>
        <v>1.0999999999999999E-4</v>
      </c>
      <c r="BJ524" s="8">
        <f t="shared" si="863"/>
        <v>8.072209583914287E-4</v>
      </c>
    </row>
    <row r="525" spans="1:62" ht="14.4" x14ac:dyDescent="0.25">
      <c r="A525" s="3">
        <v>42111200</v>
      </c>
      <c r="B525" s="2" t="s">
        <v>23</v>
      </c>
      <c r="C525" s="4" t="s">
        <v>5</v>
      </c>
      <c r="D525" s="4" t="s">
        <v>11</v>
      </c>
      <c r="E525" s="4" t="s">
        <v>11</v>
      </c>
      <c r="F525" s="4" t="s">
        <v>11</v>
      </c>
      <c r="G525" s="4">
        <v>30</v>
      </c>
      <c r="H525" s="26">
        <v>0.91729654362662361</v>
      </c>
      <c r="I525" s="8">
        <v>7.17E-2</v>
      </c>
      <c r="J525" s="8">
        <f t="shared" si="828"/>
        <v>2.3900000000000002E-3</v>
      </c>
      <c r="K525" s="8">
        <f t="shared" si="829"/>
        <v>2.1923387392676305E-3</v>
      </c>
      <c r="L525" s="8">
        <v>7.0199999999999999E-2</v>
      </c>
      <c r="M525" s="8">
        <f t="shared" si="830"/>
        <v>2.3400000000000001E-3</v>
      </c>
      <c r="N525" s="8">
        <f t="shared" si="831"/>
        <v>2.1464739120862992E-3</v>
      </c>
      <c r="O525" s="8">
        <v>0.18029999999999999</v>
      </c>
      <c r="P525" s="8">
        <f t="shared" si="832"/>
        <v>6.0099999999999997E-3</v>
      </c>
      <c r="Q525" s="8">
        <f t="shared" si="833"/>
        <v>5.5129522271960075E-3</v>
      </c>
      <c r="R525" s="8">
        <v>0.318</v>
      </c>
      <c r="S525" s="8">
        <f t="shared" si="834"/>
        <v>1.06E-2</v>
      </c>
      <c r="T525" s="8">
        <f t="shared" si="835"/>
        <v>9.7233433624422105E-3</v>
      </c>
      <c r="U525" s="8">
        <v>1.0439999999999998E-3</v>
      </c>
      <c r="V525" s="8">
        <f t="shared" si="836"/>
        <v>3.4799999999999992E-5</v>
      </c>
      <c r="W525" s="8">
        <f t="shared" si="837"/>
        <v>3.1921919718206495E-5</v>
      </c>
      <c r="X525" s="8">
        <v>2.184E-4</v>
      </c>
      <c r="Y525" s="8">
        <f t="shared" si="838"/>
        <v>7.2799999999999998E-6</v>
      </c>
      <c r="Z525" s="8">
        <f t="shared" si="839"/>
        <v>6.67791883760182E-6</v>
      </c>
      <c r="AA525" s="8">
        <v>6.5699999999999992E-4</v>
      </c>
      <c r="AB525" s="8">
        <f t="shared" si="840"/>
        <v>2.1899999999999997E-5</v>
      </c>
      <c r="AC525" s="8">
        <f t="shared" si="841"/>
        <v>2.0088794305423056E-5</v>
      </c>
      <c r="AD525" s="8">
        <v>7.5900000000000002E-5</v>
      </c>
      <c r="AE525" s="8">
        <f t="shared" si="842"/>
        <v>2.5299999999999999E-6</v>
      </c>
      <c r="AF525" s="8">
        <f t="shared" si="843"/>
        <v>2.3207602553753578E-6</v>
      </c>
      <c r="AG525" s="8">
        <v>2.1209999999999999E-5</v>
      </c>
      <c r="AH525" s="8">
        <f t="shared" si="844"/>
        <v>7.0699999999999996E-7</v>
      </c>
      <c r="AI525" s="8">
        <f t="shared" si="845"/>
        <v>6.4852865634402285E-7</v>
      </c>
      <c r="AJ525" s="8">
        <v>0.26549999999999996</v>
      </c>
      <c r="AK525" s="8">
        <f t="shared" si="846"/>
        <v>8.8499999999999985E-3</v>
      </c>
      <c r="AL525" s="8">
        <f t="shared" si="847"/>
        <v>8.118074411095617E-3</v>
      </c>
      <c r="AM525" s="8">
        <v>0.14309999999999998</v>
      </c>
      <c r="AN525" s="8">
        <f t="shared" si="848"/>
        <v>4.7699999999999991E-3</v>
      </c>
      <c r="AO525" s="8">
        <f t="shared" si="849"/>
        <v>4.3755045130989935E-3</v>
      </c>
      <c r="AP525" s="8">
        <v>3.2699999999999997E-9</v>
      </c>
      <c r="AQ525" s="8">
        <f t="shared" si="850"/>
        <v>1.0899999999999999E-10</v>
      </c>
      <c r="AR525" s="8">
        <f t="shared" si="851"/>
        <v>9.9985323255301958E-11</v>
      </c>
      <c r="AS525" s="9">
        <v>5.2499999999999995E-3</v>
      </c>
      <c r="AT525" s="8">
        <f t="shared" si="852"/>
        <v>1.7499999999999997E-4</v>
      </c>
      <c r="AU525" s="8">
        <f t="shared" si="853"/>
        <v>1.6052689513465911E-4</v>
      </c>
      <c r="AV525" s="9">
        <v>7.2299999999999997E-12</v>
      </c>
      <c r="AW525" s="8">
        <f t="shared" si="854"/>
        <v>2.4099999999999998E-13</v>
      </c>
      <c r="AX525" s="8">
        <f t="shared" si="855"/>
        <v>2.2106846701401627E-13</v>
      </c>
      <c r="AY525" s="9">
        <v>4.2300000000000002E-8</v>
      </c>
      <c r="AZ525" s="8">
        <f t="shared" si="856"/>
        <v>1.4100000000000001E-9</v>
      </c>
      <c r="BA525" s="8">
        <f t="shared" si="857"/>
        <v>1.2933881265135393E-9</v>
      </c>
      <c r="BB525" s="9">
        <v>4.3499999999999999E-8</v>
      </c>
      <c r="BC525" s="8">
        <f t="shared" si="858"/>
        <v>1.45E-9</v>
      </c>
      <c r="BD525" s="8">
        <f t="shared" si="859"/>
        <v>1.3300799882586043E-9</v>
      </c>
      <c r="BE525" s="9">
        <v>3.1499999999999995E-7</v>
      </c>
      <c r="BF525" s="8">
        <f t="shared" si="860"/>
        <v>1.0499999999999998E-8</v>
      </c>
      <c r="BG525" s="8">
        <f t="shared" si="861"/>
        <v>9.6316137080795453E-9</v>
      </c>
      <c r="BH525" s="9">
        <v>0.19679999999999997</v>
      </c>
      <c r="BI525" s="8">
        <f t="shared" si="862"/>
        <v>6.559999999999999E-3</v>
      </c>
      <c r="BJ525" s="8">
        <f t="shared" si="863"/>
        <v>6.0174653261906496E-3</v>
      </c>
    </row>
    <row r="526" spans="1:62" ht="14.4" x14ac:dyDescent="0.25">
      <c r="A526" s="3">
        <v>56203010</v>
      </c>
      <c r="B526" s="2" t="s">
        <v>24</v>
      </c>
      <c r="C526" s="4" t="s">
        <v>2</v>
      </c>
      <c r="D526" s="4" t="s">
        <v>2</v>
      </c>
      <c r="E526" s="4" t="s">
        <v>3</v>
      </c>
      <c r="F526" s="4" t="s">
        <v>66</v>
      </c>
      <c r="G526" s="4">
        <v>234</v>
      </c>
      <c r="H526" s="26">
        <v>8.255668892639612</v>
      </c>
      <c r="I526" s="8">
        <v>4.6566000000000003E-2</v>
      </c>
      <c r="J526" s="8">
        <f t="shared" si="828"/>
        <v>1.9900000000000001E-4</v>
      </c>
      <c r="K526" s="8">
        <f t="shared" si="829"/>
        <v>1.6428781096352828E-3</v>
      </c>
      <c r="L526" s="8">
        <v>4.5396000000000006E-2</v>
      </c>
      <c r="M526" s="8">
        <f t="shared" si="830"/>
        <v>1.9400000000000003E-4</v>
      </c>
      <c r="N526" s="8">
        <f t="shared" si="831"/>
        <v>1.601599765172085E-3</v>
      </c>
      <c r="O526" s="8">
        <v>0.194688</v>
      </c>
      <c r="P526" s="8">
        <f t="shared" si="832"/>
        <v>8.3199999999999995E-4</v>
      </c>
      <c r="Q526" s="8">
        <f t="shared" si="833"/>
        <v>6.8687165186761571E-3</v>
      </c>
      <c r="R526" s="8">
        <v>0.23306400000000002</v>
      </c>
      <c r="S526" s="8">
        <f t="shared" si="834"/>
        <v>9.9600000000000014E-4</v>
      </c>
      <c r="T526" s="8">
        <f t="shared" si="835"/>
        <v>8.2226462170690556E-3</v>
      </c>
      <c r="U526" s="8">
        <v>7.5348000000000006E-4</v>
      </c>
      <c r="V526" s="8">
        <f t="shared" si="836"/>
        <v>3.2200000000000001E-6</v>
      </c>
      <c r="W526" s="8">
        <f t="shared" si="837"/>
        <v>2.658325383429955E-5</v>
      </c>
      <c r="X526" s="8">
        <v>1.6848000000000001E-4</v>
      </c>
      <c r="Y526" s="8">
        <f t="shared" si="838"/>
        <v>7.2000000000000009E-7</v>
      </c>
      <c r="Z526" s="8">
        <f t="shared" si="839"/>
        <v>5.9440816027005212E-6</v>
      </c>
      <c r="AA526" s="8">
        <v>4.4460000000000002E-4</v>
      </c>
      <c r="AB526" s="8">
        <f t="shared" si="840"/>
        <v>1.9E-6</v>
      </c>
      <c r="AC526" s="8">
        <f t="shared" si="841"/>
        <v>1.5685770896015263E-5</v>
      </c>
      <c r="AD526" s="8">
        <v>1.2589200000000001E-4</v>
      </c>
      <c r="AE526" s="8">
        <f t="shared" si="842"/>
        <v>5.3800000000000008E-7</v>
      </c>
      <c r="AF526" s="8">
        <f t="shared" si="843"/>
        <v>4.441549864240112E-6</v>
      </c>
      <c r="AG526" s="8">
        <v>1.4016600000000001E-5</v>
      </c>
      <c r="AH526" s="8">
        <f t="shared" si="844"/>
        <v>5.99E-8</v>
      </c>
      <c r="AI526" s="8">
        <f t="shared" si="845"/>
        <v>4.9451456666911272E-7</v>
      </c>
      <c r="AJ526" s="8">
        <v>0.37206000000000006</v>
      </c>
      <c r="AK526" s="8">
        <f t="shared" si="846"/>
        <v>1.5900000000000003E-3</v>
      </c>
      <c r="AL526" s="8">
        <f t="shared" si="847"/>
        <v>1.3126513539296985E-2</v>
      </c>
      <c r="AM526" s="8">
        <v>0.13220999999999999</v>
      </c>
      <c r="AN526" s="8">
        <f t="shared" si="848"/>
        <v>5.6499999999999996E-4</v>
      </c>
      <c r="AO526" s="8">
        <f t="shared" si="849"/>
        <v>4.6644529243413807E-3</v>
      </c>
      <c r="AP526" s="8">
        <v>2.8080000000000002E-9</v>
      </c>
      <c r="AQ526" s="8">
        <f t="shared" si="850"/>
        <v>1.2000000000000001E-11</v>
      </c>
      <c r="AR526" s="8">
        <f t="shared" si="851"/>
        <v>9.9068026711675346E-11</v>
      </c>
      <c r="AS526" s="9">
        <v>1.0623600000000002E-2</v>
      </c>
      <c r="AT526" s="8">
        <f t="shared" si="852"/>
        <v>4.5400000000000006E-5</v>
      </c>
      <c r="AU526" s="8">
        <f t="shared" si="853"/>
        <v>3.7480736772583845E-4</v>
      </c>
      <c r="AV526" s="9">
        <v>5.9669999999999999E-12</v>
      </c>
      <c r="AW526" s="8">
        <f t="shared" si="854"/>
        <v>2.5499999999999999E-14</v>
      </c>
      <c r="AX526" s="8">
        <f t="shared" si="855"/>
        <v>2.1051955676231009E-13</v>
      </c>
      <c r="AY526" s="9">
        <v>2.9483999999999998E-8</v>
      </c>
      <c r="AZ526" s="8">
        <f t="shared" si="856"/>
        <v>1.2599999999999998E-10</v>
      </c>
      <c r="BA526" s="8">
        <f t="shared" si="857"/>
        <v>1.0402142804725909E-9</v>
      </c>
      <c r="BB526" s="9">
        <v>-2.2393800000000001E-8</v>
      </c>
      <c r="BC526" s="8">
        <f t="shared" si="858"/>
        <v>-9.5700000000000003E-11</v>
      </c>
      <c r="BD526" s="8">
        <f t="shared" si="859"/>
        <v>-7.9006751302561091E-10</v>
      </c>
      <c r="BE526" s="9">
        <v>1.2144600000000001E-7</v>
      </c>
      <c r="BF526" s="8">
        <f t="shared" si="860"/>
        <v>5.1900000000000007E-10</v>
      </c>
      <c r="BG526" s="8">
        <f t="shared" si="861"/>
        <v>4.2846921552799595E-9</v>
      </c>
      <c r="BH526" s="9">
        <v>0.17222400000000002</v>
      </c>
      <c r="BI526" s="8">
        <f t="shared" si="862"/>
        <v>7.3600000000000011E-4</v>
      </c>
      <c r="BJ526" s="8">
        <f t="shared" si="863"/>
        <v>6.0761723049827555E-3</v>
      </c>
    </row>
    <row r="527" spans="1:62" ht="14.4" x14ac:dyDescent="0.25">
      <c r="A527" s="3">
        <v>56205008</v>
      </c>
      <c r="B527" s="2" t="s">
        <v>25</v>
      </c>
      <c r="C527" s="4" t="s">
        <v>2</v>
      </c>
      <c r="D527" s="4" t="s">
        <v>2</v>
      </c>
      <c r="E527" s="4" t="s">
        <v>17</v>
      </c>
      <c r="F527" s="4" t="s">
        <v>66</v>
      </c>
      <c r="G527" s="4">
        <v>140</v>
      </c>
      <c r="H527" s="26">
        <v>1.8345930872532472</v>
      </c>
      <c r="I527" s="8">
        <v>0.20440000000000003</v>
      </c>
      <c r="J527" s="8">
        <f t="shared" si="828"/>
        <v>1.4600000000000001E-3</v>
      </c>
      <c r="K527" s="8">
        <f t="shared" si="829"/>
        <v>2.6785059073897413E-3</v>
      </c>
      <c r="L527" s="8">
        <v>0.11886000000000001</v>
      </c>
      <c r="M527" s="8">
        <f t="shared" si="830"/>
        <v>8.4900000000000004E-4</v>
      </c>
      <c r="N527" s="8">
        <f t="shared" si="831"/>
        <v>1.5575695310780068E-3</v>
      </c>
      <c r="O527" s="8">
        <v>0.13370000000000001</v>
      </c>
      <c r="P527" s="8">
        <f t="shared" si="832"/>
        <v>9.5500000000000012E-4</v>
      </c>
      <c r="Q527" s="8">
        <f t="shared" si="833"/>
        <v>1.7520363983268513E-3</v>
      </c>
      <c r="R527" s="8">
        <v>0.81620000000000004</v>
      </c>
      <c r="S527" s="8">
        <f t="shared" si="834"/>
        <v>5.8300000000000001E-3</v>
      </c>
      <c r="T527" s="8">
        <f t="shared" si="835"/>
        <v>1.0695677698686432E-2</v>
      </c>
      <c r="U527" s="8">
        <v>3.0940000000000004E-3</v>
      </c>
      <c r="V527" s="8">
        <f t="shared" si="836"/>
        <v>2.2100000000000002E-5</v>
      </c>
      <c r="W527" s="8">
        <f t="shared" si="837"/>
        <v>4.0544507228296769E-5</v>
      </c>
      <c r="X527" s="8">
        <v>3.0940000000000004E-4</v>
      </c>
      <c r="Y527" s="8">
        <f t="shared" si="838"/>
        <v>2.2100000000000004E-6</v>
      </c>
      <c r="Z527" s="8">
        <f t="shared" si="839"/>
        <v>4.0544507228296769E-6</v>
      </c>
      <c r="AA527" s="8">
        <v>4.9140000000000002E-4</v>
      </c>
      <c r="AB527" s="8">
        <f t="shared" si="840"/>
        <v>3.5100000000000003E-6</v>
      </c>
      <c r="AC527" s="8">
        <f t="shared" si="841"/>
        <v>6.4394217362588979E-6</v>
      </c>
      <c r="AD527" s="8">
        <v>1.582E-4</v>
      </c>
      <c r="AE527" s="8">
        <f t="shared" si="842"/>
        <v>1.13E-6</v>
      </c>
      <c r="AF527" s="8">
        <f t="shared" si="843"/>
        <v>2.0730901885961694E-6</v>
      </c>
      <c r="AG527" s="8">
        <v>1.2278000000000002E-5</v>
      </c>
      <c r="AH527" s="8">
        <f t="shared" si="844"/>
        <v>8.7700000000000011E-8</v>
      </c>
      <c r="AI527" s="8">
        <f t="shared" si="845"/>
        <v>1.608938137521098E-7</v>
      </c>
      <c r="AJ527" s="8">
        <v>2.198</v>
      </c>
      <c r="AK527" s="8">
        <f t="shared" si="846"/>
        <v>1.5699999999999999E-2</v>
      </c>
      <c r="AL527" s="8">
        <f t="shared" si="847"/>
        <v>2.8803111469875978E-2</v>
      </c>
      <c r="AM527" s="8">
        <v>0.70700000000000007</v>
      </c>
      <c r="AN527" s="8">
        <f t="shared" si="848"/>
        <v>5.0500000000000007E-3</v>
      </c>
      <c r="AO527" s="8">
        <f t="shared" si="849"/>
        <v>9.2646950906289001E-3</v>
      </c>
      <c r="AP527" s="8">
        <v>7.028000000000001E-9</v>
      </c>
      <c r="AQ527" s="8">
        <f t="shared" si="850"/>
        <v>5.0200000000000005E-11</v>
      </c>
      <c r="AR527" s="8">
        <f t="shared" si="851"/>
        <v>9.2096572980113017E-11</v>
      </c>
      <c r="AS527" s="9">
        <v>4.3260000000000007E-2</v>
      </c>
      <c r="AT527" s="8">
        <f t="shared" si="852"/>
        <v>3.0900000000000003E-4</v>
      </c>
      <c r="AU527" s="8">
        <f t="shared" si="853"/>
        <v>5.6688926396125346E-4</v>
      </c>
      <c r="AV527" s="9">
        <v>1.0934E-11</v>
      </c>
      <c r="AW527" s="8">
        <f t="shared" si="854"/>
        <v>7.8100000000000003E-14</v>
      </c>
      <c r="AX527" s="8">
        <f t="shared" si="855"/>
        <v>1.432817201144786E-13</v>
      </c>
      <c r="AY527" s="9">
        <v>4.2560000000000005E-8</v>
      </c>
      <c r="AZ527" s="8">
        <f t="shared" si="856"/>
        <v>3.0400000000000004E-10</v>
      </c>
      <c r="BA527" s="8">
        <f t="shared" si="857"/>
        <v>5.5771629852498722E-10</v>
      </c>
      <c r="BB527" s="9">
        <v>1.0164000000000002E-7</v>
      </c>
      <c r="BC527" s="8">
        <f t="shared" si="858"/>
        <v>7.2600000000000008E-10</v>
      </c>
      <c r="BD527" s="8">
        <f t="shared" si="859"/>
        <v>1.3319145813458575E-9</v>
      </c>
      <c r="BE527" s="9">
        <v>5.0260000000000007E-7</v>
      </c>
      <c r="BF527" s="8">
        <f t="shared" si="860"/>
        <v>3.5900000000000006E-9</v>
      </c>
      <c r="BG527" s="8">
        <f t="shared" si="861"/>
        <v>6.5861891832391587E-9</v>
      </c>
      <c r="BH527" s="9">
        <v>0.19180000000000003</v>
      </c>
      <c r="BI527" s="8">
        <f t="shared" si="862"/>
        <v>1.3700000000000001E-3</v>
      </c>
      <c r="BJ527" s="8">
        <f t="shared" si="863"/>
        <v>2.5133925295369487E-3</v>
      </c>
    </row>
    <row r="528" spans="1:62" ht="14.4" x14ac:dyDescent="0.25">
      <c r="A528" s="3">
        <v>63107010</v>
      </c>
      <c r="B528" s="2" t="s">
        <v>26</v>
      </c>
      <c r="C528" s="4" t="s">
        <v>18</v>
      </c>
      <c r="D528" s="4" t="s">
        <v>19</v>
      </c>
      <c r="E528" s="4" t="s">
        <v>19</v>
      </c>
      <c r="F528" s="4" t="s">
        <v>66</v>
      </c>
      <c r="G528" s="4">
        <v>140</v>
      </c>
      <c r="H528" s="26">
        <v>14.676744698025978</v>
      </c>
      <c r="I528" s="8">
        <v>2.7720000000000005E-2</v>
      </c>
      <c r="J528" s="8">
        <f t="shared" si="828"/>
        <v>1.9800000000000004E-4</v>
      </c>
      <c r="K528" s="8">
        <f t="shared" si="829"/>
        <v>2.905995450209144E-3</v>
      </c>
      <c r="L528" s="8">
        <v>2.6460000000000004E-2</v>
      </c>
      <c r="M528" s="8">
        <f t="shared" si="830"/>
        <v>1.8900000000000004E-4</v>
      </c>
      <c r="N528" s="8">
        <f t="shared" si="831"/>
        <v>2.7739047479269103E-3</v>
      </c>
      <c r="O528" s="8">
        <v>1.1676000000000001E-2</v>
      </c>
      <c r="P528" s="8">
        <f t="shared" si="832"/>
        <v>8.3400000000000008E-5</v>
      </c>
      <c r="Q528" s="8">
        <f t="shared" si="833"/>
        <v>1.2240405078153666E-3</v>
      </c>
      <c r="R528" s="8">
        <v>0.29960000000000003</v>
      </c>
      <c r="S528" s="8">
        <f t="shared" si="834"/>
        <v>2.1400000000000004E-3</v>
      </c>
      <c r="T528" s="8">
        <f t="shared" si="835"/>
        <v>3.1408233653775597E-2</v>
      </c>
      <c r="U528" s="8">
        <v>1.1298000000000002E-3</v>
      </c>
      <c r="V528" s="8">
        <f t="shared" si="836"/>
        <v>8.0700000000000024E-6</v>
      </c>
      <c r="W528" s="8">
        <f t="shared" si="837"/>
        <v>1.1844132971306967E-4</v>
      </c>
      <c r="X528" s="8">
        <v>2.3520000000000002E-4</v>
      </c>
      <c r="Y528" s="8">
        <f t="shared" si="838"/>
        <v>1.6800000000000002E-6</v>
      </c>
      <c r="Z528" s="8">
        <f t="shared" si="839"/>
        <v>2.4656931092683645E-5</v>
      </c>
      <c r="AA528" s="8">
        <v>9.9540000000000002E-4</v>
      </c>
      <c r="AB528" s="8">
        <f t="shared" si="840"/>
        <v>7.1100000000000005E-6</v>
      </c>
      <c r="AC528" s="8">
        <f t="shared" si="841"/>
        <v>1.043516548029647E-4</v>
      </c>
      <c r="AD528" s="8">
        <v>5.9500000000000003E-5</v>
      </c>
      <c r="AE528" s="8">
        <f t="shared" si="842"/>
        <v>4.2500000000000001E-7</v>
      </c>
      <c r="AF528" s="8">
        <f t="shared" si="843"/>
        <v>6.2376164966610405E-6</v>
      </c>
      <c r="AG528" s="8">
        <v>3.2480000000000001E-5</v>
      </c>
      <c r="AH528" s="8">
        <f t="shared" si="844"/>
        <v>2.3200000000000001E-7</v>
      </c>
      <c r="AI528" s="8">
        <f t="shared" si="845"/>
        <v>3.4050047699420271E-6</v>
      </c>
      <c r="AJ528" s="8">
        <v>0.22680000000000003</v>
      </c>
      <c r="AK528" s="8">
        <f t="shared" si="846"/>
        <v>1.6200000000000001E-3</v>
      </c>
      <c r="AL528" s="8">
        <f t="shared" si="847"/>
        <v>2.3776326410802087E-2</v>
      </c>
      <c r="AM528" s="8">
        <v>0.19320000000000001</v>
      </c>
      <c r="AN528" s="8">
        <f t="shared" si="848"/>
        <v>1.3800000000000002E-3</v>
      </c>
      <c r="AO528" s="8">
        <f t="shared" si="849"/>
        <v>2.0253907683275851E-2</v>
      </c>
      <c r="AP528" s="8">
        <v>2.0020000000000003E-9</v>
      </c>
      <c r="AQ528" s="8">
        <f t="shared" si="850"/>
        <v>1.4300000000000002E-11</v>
      </c>
      <c r="AR528" s="8">
        <f t="shared" si="851"/>
        <v>2.0987744918177152E-10</v>
      </c>
      <c r="AS528" s="9">
        <v>3.3600000000000005E-2</v>
      </c>
      <c r="AT528" s="8">
        <f t="shared" si="852"/>
        <v>2.4000000000000003E-4</v>
      </c>
      <c r="AU528" s="8">
        <f t="shared" si="853"/>
        <v>3.5224187275262353E-3</v>
      </c>
      <c r="AV528" s="9">
        <v>4.2560000000000004E-12</v>
      </c>
      <c r="AW528" s="8">
        <f t="shared" si="854"/>
        <v>3.0400000000000002E-14</v>
      </c>
      <c r="AX528" s="8">
        <f t="shared" si="855"/>
        <v>4.4617303881998976E-13</v>
      </c>
      <c r="AY528" s="9">
        <v>5.922000000000001E-8</v>
      </c>
      <c r="AZ528" s="8">
        <f t="shared" si="856"/>
        <v>4.2300000000000009E-10</v>
      </c>
      <c r="BA528" s="8">
        <f t="shared" si="857"/>
        <v>6.2082630072649895E-9</v>
      </c>
      <c r="BB528" s="9">
        <v>1.6660000000000002E-8</v>
      </c>
      <c r="BC528" s="8">
        <f t="shared" si="858"/>
        <v>1.19E-10</v>
      </c>
      <c r="BD528" s="8">
        <f t="shared" si="859"/>
        <v>1.7465326190650914E-9</v>
      </c>
      <c r="BE528" s="9">
        <v>1.5400000000000003E-7</v>
      </c>
      <c r="BF528" s="8">
        <f t="shared" si="860"/>
        <v>1.1000000000000001E-9</v>
      </c>
      <c r="BG528" s="8">
        <f t="shared" si="861"/>
        <v>1.6144419167828577E-8</v>
      </c>
      <c r="BH528" s="9">
        <v>4.2000000000000003E-2</v>
      </c>
      <c r="BI528" s="8">
        <f t="shared" si="862"/>
        <v>3.0000000000000003E-4</v>
      </c>
      <c r="BJ528" s="8">
        <f t="shared" si="863"/>
        <v>4.403023409407794E-3</v>
      </c>
    </row>
    <row r="529" spans="1:62" ht="14.4" x14ac:dyDescent="0.25">
      <c r="A529" s="3">
        <v>75113000</v>
      </c>
      <c r="B529" s="2" t="s">
        <v>27</v>
      </c>
      <c r="C529" s="4" t="s">
        <v>4</v>
      </c>
      <c r="D529" s="4" t="s">
        <v>4</v>
      </c>
      <c r="E529" s="4" t="s">
        <v>13</v>
      </c>
      <c r="F529" s="4" t="s">
        <v>66</v>
      </c>
      <c r="G529" s="4">
        <v>85</v>
      </c>
      <c r="H529" s="26">
        <v>14.676744698025978</v>
      </c>
      <c r="I529" s="8">
        <v>3.0345E-2</v>
      </c>
      <c r="J529" s="8">
        <f t="shared" si="828"/>
        <v>3.57E-4</v>
      </c>
      <c r="K529" s="8">
        <f t="shared" si="829"/>
        <v>5.2395978571952743E-3</v>
      </c>
      <c r="L529" s="8">
        <v>2.9155000000000004E-2</v>
      </c>
      <c r="M529" s="8">
        <f t="shared" si="830"/>
        <v>3.4300000000000004E-4</v>
      </c>
      <c r="N529" s="8">
        <f t="shared" si="831"/>
        <v>5.034123431422911E-3</v>
      </c>
      <c r="O529" s="8">
        <v>1.6745000000000003E-2</v>
      </c>
      <c r="P529" s="8">
        <f t="shared" si="832"/>
        <v>1.9700000000000005E-4</v>
      </c>
      <c r="Q529" s="8">
        <f t="shared" si="833"/>
        <v>2.8913187055111182E-3</v>
      </c>
      <c r="R529" s="8">
        <v>0.26095000000000002</v>
      </c>
      <c r="S529" s="8">
        <f t="shared" si="834"/>
        <v>3.0700000000000002E-3</v>
      </c>
      <c r="T529" s="8">
        <f t="shared" si="835"/>
        <v>4.5057606222939757E-2</v>
      </c>
      <c r="U529" s="8">
        <v>6.0605000000000001E-4</v>
      </c>
      <c r="V529" s="8">
        <f t="shared" si="836"/>
        <v>7.1300000000000003E-6</v>
      </c>
      <c r="W529" s="8">
        <f t="shared" si="837"/>
        <v>1.0464518969692523E-4</v>
      </c>
      <c r="X529" s="8">
        <v>1.1475000000000001E-4</v>
      </c>
      <c r="Y529" s="8">
        <f t="shared" si="838"/>
        <v>1.3500000000000002E-6</v>
      </c>
      <c r="Z529" s="8">
        <f t="shared" si="839"/>
        <v>1.9813605342335074E-5</v>
      </c>
      <c r="AA529" s="8">
        <v>1.5215000000000001E-4</v>
      </c>
      <c r="AB529" s="8">
        <f t="shared" si="840"/>
        <v>1.7900000000000002E-6</v>
      </c>
      <c r="AC529" s="8">
        <f t="shared" si="841"/>
        <v>2.6271373009466505E-5</v>
      </c>
      <c r="AD529" s="8">
        <v>2.1334999999999998E-5</v>
      </c>
      <c r="AE529" s="8">
        <f t="shared" si="842"/>
        <v>2.5099999999999996E-7</v>
      </c>
      <c r="AF529" s="8">
        <f t="shared" si="843"/>
        <v>3.6838629192045198E-6</v>
      </c>
      <c r="AG529" s="8">
        <v>4.4285E-6</v>
      </c>
      <c r="AH529" s="8">
        <f t="shared" si="844"/>
        <v>5.2100000000000003E-8</v>
      </c>
      <c r="AI529" s="8">
        <f t="shared" si="845"/>
        <v>7.6465839876715354E-7</v>
      </c>
      <c r="AJ529" s="8">
        <v>0.17</v>
      </c>
      <c r="AK529" s="8">
        <f t="shared" si="846"/>
        <v>2E-3</v>
      </c>
      <c r="AL529" s="8">
        <f t="shared" si="847"/>
        <v>2.9353489396051955E-2</v>
      </c>
      <c r="AM529" s="8">
        <v>0.1343</v>
      </c>
      <c r="AN529" s="8">
        <f t="shared" si="848"/>
        <v>1.58E-3</v>
      </c>
      <c r="AO529" s="8">
        <f t="shared" si="849"/>
        <v>2.3189256622881044E-2</v>
      </c>
      <c r="AP529" s="8">
        <v>2.9325E-9</v>
      </c>
      <c r="AQ529" s="8">
        <f t="shared" si="850"/>
        <v>3.4499999999999997E-11</v>
      </c>
      <c r="AR529" s="8">
        <f t="shared" si="851"/>
        <v>5.0634769208189621E-10</v>
      </c>
      <c r="AS529" s="9">
        <v>5.3720000000000009E-3</v>
      </c>
      <c r="AT529" s="8">
        <f t="shared" si="852"/>
        <v>6.3200000000000005E-5</v>
      </c>
      <c r="AU529" s="8">
        <f t="shared" si="853"/>
        <v>9.2757026491524183E-4</v>
      </c>
      <c r="AV529" s="9">
        <v>6.4175000000000001E-12</v>
      </c>
      <c r="AW529" s="8">
        <f t="shared" si="854"/>
        <v>7.5500000000000006E-14</v>
      </c>
      <c r="AX529" s="8">
        <f t="shared" si="855"/>
        <v>1.1080942247009615E-12</v>
      </c>
      <c r="AY529" s="9">
        <v>1.3175000000000001E-8</v>
      </c>
      <c r="AZ529" s="8">
        <f t="shared" si="856"/>
        <v>1.5500000000000001E-10</v>
      </c>
      <c r="BA529" s="8">
        <f t="shared" si="857"/>
        <v>2.2748954281940267E-9</v>
      </c>
      <c r="BB529" s="9">
        <v>2.3205000000000005E-8</v>
      </c>
      <c r="BC529" s="8">
        <f t="shared" si="858"/>
        <v>2.7300000000000004E-10</v>
      </c>
      <c r="BD529" s="8">
        <f t="shared" si="859"/>
        <v>4.0067513025610927E-9</v>
      </c>
      <c r="BE529" s="9">
        <v>1.2665000000000001E-7</v>
      </c>
      <c r="BF529" s="8">
        <f t="shared" si="860"/>
        <v>1.4900000000000002E-9</v>
      </c>
      <c r="BG529" s="8">
        <f t="shared" si="861"/>
        <v>2.186834960005871E-8</v>
      </c>
      <c r="BH529" s="9">
        <v>3.7910000000000006E-2</v>
      </c>
      <c r="BI529" s="8">
        <f t="shared" si="862"/>
        <v>4.4600000000000005E-4</v>
      </c>
      <c r="BJ529" s="8">
        <f t="shared" si="863"/>
        <v>6.5458281353195872E-3</v>
      </c>
    </row>
    <row r="530" spans="1:62" ht="14.4" x14ac:dyDescent="0.25">
      <c r="A530" s="3">
        <v>83106000</v>
      </c>
      <c r="B530" s="2" t="s">
        <v>28</v>
      </c>
      <c r="C530" s="4" t="s">
        <v>16</v>
      </c>
      <c r="D530" s="4" t="s">
        <v>16</v>
      </c>
      <c r="E530" s="4" t="s">
        <v>29</v>
      </c>
      <c r="F530" s="4" t="s">
        <v>66</v>
      </c>
      <c r="G530" s="4">
        <v>30</v>
      </c>
      <c r="H530" s="26">
        <v>0.91729654362662361</v>
      </c>
      <c r="I530" s="8">
        <v>9.2999999999999999E-2</v>
      </c>
      <c r="J530" s="8">
        <f t="shared" si="828"/>
        <v>3.0999999999999999E-3</v>
      </c>
      <c r="K530" s="8">
        <f t="shared" si="829"/>
        <v>2.8436192852425331E-3</v>
      </c>
      <c r="L530" s="8">
        <v>9.1799999999999993E-2</v>
      </c>
      <c r="M530" s="8">
        <f t="shared" si="830"/>
        <v>3.0599999999999998E-3</v>
      </c>
      <c r="N530" s="8">
        <f t="shared" si="831"/>
        <v>2.8069274234974679E-3</v>
      </c>
      <c r="O530" s="8">
        <v>0.17460000000000001</v>
      </c>
      <c r="P530" s="8">
        <f t="shared" si="832"/>
        <v>5.8200000000000005E-3</v>
      </c>
      <c r="Q530" s="8">
        <f t="shared" si="833"/>
        <v>5.3386658839069496E-3</v>
      </c>
      <c r="R530" s="8">
        <v>0.504</v>
      </c>
      <c r="S530" s="8">
        <f t="shared" si="834"/>
        <v>1.6799999999999999E-2</v>
      </c>
      <c r="T530" s="8">
        <f t="shared" si="835"/>
        <v>1.5410581932927275E-2</v>
      </c>
      <c r="U530" s="8">
        <v>9.8700000000000003E-4</v>
      </c>
      <c r="V530" s="8">
        <f t="shared" si="836"/>
        <v>3.29E-5</v>
      </c>
      <c r="W530" s="8">
        <f t="shared" si="837"/>
        <v>3.0179056285315916E-5</v>
      </c>
      <c r="X530" s="8">
        <v>2.2709999999999999E-4</v>
      </c>
      <c r="Y530" s="8">
        <f t="shared" si="838"/>
        <v>7.5699999999999995E-6</v>
      </c>
      <c r="Z530" s="8">
        <f t="shared" si="839"/>
        <v>6.9439348352535406E-6</v>
      </c>
      <c r="AA530" s="8">
        <v>5.6400000000000005E-4</v>
      </c>
      <c r="AB530" s="8">
        <f t="shared" si="840"/>
        <v>1.8800000000000003E-5</v>
      </c>
      <c r="AC530" s="8">
        <f t="shared" si="841"/>
        <v>1.7245175020180527E-5</v>
      </c>
      <c r="AD530" s="8">
        <v>9.2399999999999996E-5</v>
      </c>
      <c r="AE530" s="8">
        <f t="shared" si="842"/>
        <v>3.0799999999999997E-6</v>
      </c>
      <c r="AF530" s="8">
        <f t="shared" si="843"/>
        <v>2.8252733543700005E-6</v>
      </c>
      <c r="AG530" s="8">
        <v>1.9769999999999999E-5</v>
      </c>
      <c r="AH530" s="8">
        <f t="shared" si="844"/>
        <v>6.5899999999999996E-7</v>
      </c>
      <c r="AI530" s="8">
        <f t="shared" si="845"/>
        <v>6.044984222499449E-7</v>
      </c>
      <c r="AJ530" s="8">
        <v>10.559999999999999</v>
      </c>
      <c r="AK530" s="8">
        <f t="shared" si="846"/>
        <v>0.35199999999999998</v>
      </c>
      <c r="AL530" s="8">
        <f t="shared" si="847"/>
        <v>0.3228883833565715</v>
      </c>
      <c r="AM530" s="8">
        <v>0.51600000000000001</v>
      </c>
      <c r="AN530" s="8">
        <f t="shared" si="848"/>
        <v>1.72E-2</v>
      </c>
      <c r="AO530" s="8">
        <f t="shared" si="849"/>
        <v>1.5777500550377927E-2</v>
      </c>
      <c r="AP530" s="8">
        <v>5.2199999999999998E-9</v>
      </c>
      <c r="AQ530" s="8">
        <f t="shared" si="850"/>
        <v>1.7399999999999999E-10</v>
      </c>
      <c r="AR530" s="8">
        <f t="shared" si="851"/>
        <v>1.5960959859103251E-10</v>
      </c>
      <c r="AS530" s="9">
        <v>6.9300000000000004E-3</v>
      </c>
      <c r="AT530" s="8">
        <f t="shared" si="852"/>
        <v>2.31E-4</v>
      </c>
      <c r="AU530" s="8">
        <f t="shared" si="853"/>
        <v>2.1189550157775007E-4</v>
      </c>
      <c r="AV530" s="9">
        <v>1.248E-11</v>
      </c>
      <c r="AW530" s="8">
        <f t="shared" si="854"/>
        <v>4.1599999999999999E-13</v>
      </c>
      <c r="AX530" s="8">
        <f t="shared" si="855"/>
        <v>3.8159536214867544E-13</v>
      </c>
      <c r="AY530" s="9">
        <v>3.69E-8</v>
      </c>
      <c r="AZ530" s="8">
        <f t="shared" si="856"/>
        <v>1.2299999999999999E-9</v>
      </c>
      <c r="BA530" s="8">
        <f t="shared" si="857"/>
        <v>1.128274748660747E-9</v>
      </c>
      <c r="BB530" s="9">
        <v>4.7399999999999994E-8</v>
      </c>
      <c r="BC530" s="8">
        <f t="shared" si="858"/>
        <v>1.5799999999999997E-9</v>
      </c>
      <c r="BD530" s="8">
        <f t="shared" si="859"/>
        <v>1.4493285389300649E-9</v>
      </c>
      <c r="BE530" s="9">
        <v>3.8399999999999994E-7</v>
      </c>
      <c r="BF530" s="8">
        <f t="shared" si="860"/>
        <v>1.2799999999999999E-8</v>
      </c>
      <c r="BG530" s="8">
        <f t="shared" si="861"/>
        <v>1.1741395758420782E-8</v>
      </c>
      <c r="BH530" s="9">
        <v>0.21179999999999999</v>
      </c>
      <c r="BI530" s="8">
        <f t="shared" si="862"/>
        <v>7.0599999999999994E-3</v>
      </c>
      <c r="BJ530" s="8">
        <f t="shared" si="863"/>
        <v>6.4761135980039618E-3</v>
      </c>
    </row>
    <row r="531" spans="1:62" x14ac:dyDescent="0.25">
      <c r="A531" s="3">
        <v>92552010</v>
      </c>
      <c r="B531" s="2" t="s">
        <v>68</v>
      </c>
      <c r="C531" s="4" t="s">
        <v>12</v>
      </c>
      <c r="D531" s="4" t="s">
        <v>12</v>
      </c>
      <c r="E531" s="4" t="s">
        <v>69</v>
      </c>
      <c r="F531" s="4" t="s">
        <v>65</v>
      </c>
      <c r="G531" s="4">
        <v>240</v>
      </c>
      <c r="H531" s="4">
        <v>0</v>
      </c>
      <c r="I531" s="8">
        <v>3.1199999999999999E-4</v>
      </c>
      <c r="J531" s="8">
        <f t="shared" si="828"/>
        <v>1.3E-6</v>
      </c>
      <c r="K531" s="8">
        <f t="shared" si="829"/>
        <v>0</v>
      </c>
      <c r="L531" s="8">
        <v>2.9759999999999997E-4</v>
      </c>
      <c r="M531" s="8">
        <f t="shared" si="830"/>
        <v>1.2399999999999998E-6</v>
      </c>
      <c r="N531" s="8">
        <f t="shared" si="831"/>
        <v>0</v>
      </c>
      <c r="O531" s="8">
        <v>4.6799999999999994E-4</v>
      </c>
      <c r="P531" s="8">
        <f t="shared" si="832"/>
        <v>1.9499999999999995E-6</v>
      </c>
      <c r="Q531" s="8">
        <f t="shared" si="833"/>
        <v>0</v>
      </c>
      <c r="R531" s="8">
        <v>3.1440000000000001E-3</v>
      </c>
      <c r="S531" s="8">
        <f t="shared" si="834"/>
        <v>1.31E-5</v>
      </c>
      <c r="T531" s="8">
        <f t="shared" si="835"/>
        <v>0</v>
      </c>
      <c r="U531" s="8">
        <v>1.8071999999999999E-5</v>
      </c>
      <c r="V531" s="8">
        <f t="shared" si="836"/>
        <v>7.5299999999999993E-8</v>
      </c>
      <c r="W531" s="8">
        <f t="shared" si="837"/>
        <v>0</v>
      </c>
      <c r="X531" s="8">
        <v>9.3599999999999991E-7</v>
      </c>
      <c r="Y531" s="8">
        <f t="shared" si="838"/>
        <v>3.8999999999999994E-9</v>
      </c>
      <c r="Z531" s="8">
        <f t="shared" si="839"/>
        <v>0</v>
      </c>
      <c r="AA531" s="8">
        <v>2.0016E-6</v>
      </c>
      <c r="AB531" s="8">
        <f t="shared" si="840"/>
        <v>8.3400000000000006E-9</v>
      </c>
      <c r="AC531" s="8">
        <f t="shared" si="841"/>
        <v>0</v>
      </c>
      <c r="AD531" s="8">
        <v>4.9199999999999991E-7</v>
      </c>
      <c r="AE531" s="8">
        <f t="shared" si="842"/>
        <v>2.0499999999999997E-9</v>
      </c>
      <c r="AF531" s="8">
        <f t="shared" si="843"/>
        <v>0</v>
      </c>
      <c r="AG531" s="8">
        <v>1.3127999999999999E-7</v>
      </c>
      <c r="AH531" s="8">
        <f t="shared" si="844"/>
        <v>5.4699999999999997E-10</v>
      </c>
      <c r="AI531" s="8">
        <f t="shared" si="845"/>
        <v>0</v>
      </c>
      <c r="AJ531" s="8">
        <v>3.1919999999999995E-3</v>
      </c>
      <c r="AK531" s="8">
        <f t="shared" si="846"/>
        <v>1.3299999999999998E-5</v>
      </c>
      <c r="AL531" s="8">
        <f t="shared" si="847"/>
        <v>0</v>
      </c>
      <c r="AM531" s="8">
        <v>2.7119999999999996E-3</v>
      </c>
      <c r="AN531" s="8">
        <f t="shared" si="848"/>
        <v>1.1299999999999999E-5</v>
      </c>
      <c r="AO531" s="8">
        <f t="shared" si="849"/>
        <v>0</v>
      </c>
      <c r="AP531" s="8">
        <v>2.7119999999999999E-11</v>
      </c>
      <c r="AQ531" s="8">
        <f t="shared" si="850"/>
        <v>1.13E-13</v>
      </c>
      <c r="AR531" s="8">
        <f t="shared" si="851"/>
        <v>0</v>
      </c>
      <c r="AS531" s="9">
        <v>3.2639999999999999E-5</v>
      </c>
      <c r="AT531" s="8">
        <f t="shared" si="852"/>
        <v>1.36E-7</v>
      </c>
      <c r="AU531" s="8">
        <f t="shared" si="853"/>
        <v>0</v>
      </c>
      <c r="AV531" s="9">
        <v>3.3600000000000003E-14</v>
      </c>
      <c r="AW531" s="8">
        <f t="shared" si="854"/>
        <v>1.4000000000000001E-16</v>
      </c>
      <c r="AX531" s="8">
        <f t="shared" si="855"/>
        <v>0</v>
      </c>
      <c r="AY531" s="9">
        <v>1.4160000000000001E-10</v>
      </c>
      <c r="AZ531" s="8">
        <f t="shared" si="856"/>
        <v>5.9000000000000001E-13</v>
      </c>
      <c r="BA531" s="8">
        <f t="shared" si="857"/>
        <v>0</v>
      </c>
      <c r="BB531" s="9">
        <v>1.0295999999999998E-9</v>
      </c>
      <c r="BC531" s="8">
        <f t="shared" si="858"/>
        <v>4.2899999999999997E-12</v>
      </c>
      <c r="BD531" s="8">
        <f t="shared" si="859"/>
        <v>0</v>
      </c>
      <c r="BE531" s="9">
        <v>2.0975999999999999E-9</v>
      </c>
      <c r="BF531" s="8">
        <f t="shared" si="860"/>
        <v>8.7399999999999987E-12</v>
      </c>
      <c r="BG531" s="8">
        <f t="shared" si="861"/>
        <v>0</v>
      </c>
      <c r="BH531" s="9">
        <v>6.1440000000000008E-4</v>
      </c>
      <c r="BI531" s="8">
        <f t="shared" si="862"/>
        <v>2.5600000000000005E-6</v>
      </c>
      <c r="BJ531" s="8">
        <f t="shared" si="863"/>
        <v>0</v>
      </c>
    </row>
    <row r="532" spans="1:62" x14ac:dyDescent="0.25">
      <c r="A532" s="17"/>
      <c r="B532" s="18"/>
      <c r="C532" s="18"/>
      <c r="D532" s="22" t="s">
        <v>76</v>
      </c>
      <c r="E532" s="18"/>
      <c r="F532" s="18"/>
      <c r="G532" s="17"/>
      <c r="H532" s="17"/>
      <c r="I532" s="19"/>
      <c r="J532" s="19"/>
      <c r="K532" s="20">
        <f>SUM(K518:K531)</f>
        <v>0.11166342555221853</v>
      </c>
      <c r="L532" s="19"/>
      <c r="M532" s="19"/>
      <c r="N532" s="20">
        <f>SUM(N518:N531)</f>
        <v>0.10115028986571444</v>
      </c>
      <c r="O532" s="19"/>
      <c r="P532" s="19"/>
      <c r="Q532" s="20">
        <f>SUM(Q518:Q531)</f>
        <v>9.0195200704480519E-2</v>
      </c>
      <c r="R532" s="19"/>
      <c r="S532" s="19"/>
      <c r="T532" s="20">
        <f>SUM(T518:T531)</f>
        <v>0.96200557716295276</v>
      </c>
      <c r="U532" s="19"/>
      <c r="V532" s="19"/>
      <c r="W532" s="20">
        <f>SUM(W518:W531)</f>
        <v>1.184596756439732E-3</v>
      </c>
      <c r="X532" s="19"/>
      <c r="Y532" s="19"/>
      <c r="Z532" s="20">
        <f>SUM(Z518:Z531)</f>
        <v>3.410013209070118E-4</v>
      </c>
      <c r="AA532" s="19"/>
      <c r="AB532" s="19"/>
      <c r="AC532" s="20">
        <f>SUM(AC518:AC531)</f>
        <v>6.5819696191378235E-4</v>
      </c>
      <c r="AD532" s="19"/>
      <c r="AE532" s="19"/>
      <c r="AF532" s="20">
        <f>SUM(AF518:AF531)</f>
        <v>5.22285536068091E-4</v>
      </c>
      <c r="AG532" s="19"/>
      <c r="AH532" s="19"/>
      <c r="AI532" s="20">
        <f>SUM(AI518:AI531)</f>
        <v>7.3889062156011522E-5</v>
      </c>
      <c r="AJ532" s="19"/>
      <c r="AK532" s="19"/>
      <c r="AL532" s="20">
        <f>SUM(AL518:AL531)</f>
        <v>0.81774051515381863</v>
      </c>
      <c r="AM532" s="19"/>
      <c r="AN532" s="19"/>
      <c r="AO532" s="20">
        <f>SUM(AO518:AO531)</f>
        <v>1.1018520217215493</v>
      </c>
      <c r="AP532" s="19"/>
      <c r="AQ532" s="19"/>
      <c r="AR532" s="20">
        <f>SUM(AR518:AR531)</f>
        <v>5.6410435165478843E-9</v>
      </c>
      <c r="AS532" s="19"/>
      <c r="AT532" s="19"/>
      <c r="AU532" s="20">
        <f>SUM(AU518:AU531)</f>
        <v>7.7779408527188475E-3</v>
      </c>
      <c r="AV532" s="19"/>
      <c r="AW532" s="19"/>
      <c r="AX532" s="20">
        <f>SUM(AX518:AX531)</f>
        <v>1.8548928597637199E-11</v>
      </c>
      <c r="AY532" s="19"/>
      <c r="AZ532" s="19"/>
      <c r="BA532" s="20">
        <f>SUM(BA518:BA531)</f>
        <v>4.7099508329049867E-8</v>
      </c>
      <c r="BB532" s="19"/>
      <c r="BC532" s="19"/>
      <c r="BD532" s="20">
        <f>SUM(BD518:BD531)</f>
        <v>6.1572521464755002E-8</v>
      </c>
      <c r="BE532" s="19"/>
      <c r="BF532" s="19"/>
      <c r="BG532" s="20">
        <f>SUM(BG518:BG531)</f>
        <v>4.2208391428784915E-7</v>
      </c>
      <c r="BH532" s="19"/>
      <c r="BI532" s="19"/>
      <c r="BJ532" s="20">
        <f>SUM(BJ518:BJ531)</f>
        <v>0.17470829969912982</v>
      </c>
    </row>
  </sheetData>
  <mergeCells count="1079">
    <mergeCell ref="H383:H385"/>
    <mergeCell ref="H405:H407"/>
    <mergeCell ref="H427:H429"/>
    <mergeCell ref="H449:H451"/>
    <mergeCell ref="H7:H9"/>
    <mergeCell ref="H29:H31"/>
    <mergeCell ref="H51:H53"/>
    <mergeCell ref="H74:H76"/>
    <mergeCell ref="H96:H98"/>
    <mergeCell ref="H118:H120"/>
    <mergeCell ref="H140:H142"/>
    <mergeCell ref="H162:H164"/>
    <mergeCell ref="H185:H187"/>
    <mergeCell ref="H207:H209"/>
    <mergeCell ref="H229:H231"/>
    <mergeCell ref="H251:H253"/>
    <mergeCell ref="H273:H275"/>
    <mergeCell ref="H295:H297"/>
    <mergeCell ref="H317:H319"/>
    <mergeCell ref="H339:H341"/>
    <mergeCell ref="H361:H363"/>
    <mergeCell ref="AS516:AU516"/>
    <mergeCell ref="AV516:AW516"/>
    <mergeCell ref="AY516:BA516"/>
    <mergeCell ref="BB516:BD516"/>
    <mergeCell ref="BH515:BJ515"/>
    <mergeCell ref="I516:J516"/>
    <mergeCell ref="L516:N516"/>
    <mergeCell ref="O516:Q516"/>
    <mergeCell ref="U516:W516"/>
    <mergeCell ref="X516:Y516"/>
    <mergeCell ref="AA516:AC516"/>
    <mergeCell ref="AD516:AF516"/>
    <mergeCell ref="AG516:AI516"/>
    <mergeCell ref="AJ516:AK516"/>
    <mergeCell ref="AP515:AQ515"/>
    <mergeCell ref="AS515:AU515"/>
    <mergeCell ref="AV515:AX515"/>
    <mergeCell ref="AY515:BA515"/>
    <mergeCell ref="BB515:BD515"/>
    <mergeCell ref="BE515:BG515"/>
    <mergeCell ref="X515:Z515"/>
    <mergeCell ref="AA515:AC515"/>
    <mergeCell ref="AD515:AF515"/>
    <mergeCell ref="AG515:AI515"/>
    <mergeCell ref="AJ515:AL515"/>
    <mergeCell ref="AM515:AO515"/>
    <mergeCell ref="I493:K493"/>
    <mergeCell ref="L493:N493"/>
    <mergeCell ref="O493:Q493"/>
    <mergeCell ref="R493:T493"/>
    <mergeCell ref="U493:W493"/>
    <mergeCell ref="G515:G517"/>
    <mergeCell ref="I515:K515"/>
    <mergeCell ref="L515:N515"/>
    <mergeCell ref="O515:Q515"/>
    <mergeCell ref="R515:T515"/>
    <mergeCell ref="U515:W515"/>
    <mergeCell ref="BE494:BG494"/>
    <mergeCell ref="BH494:BJ494"/>
    <mergeCell ref="C514:G514"/>
    <mergeCell ref="I514:BI514"/>
    <mergeCell ref="A515:A517"/>
    <mergeCell ref="B515:B517"/>
    <mergeCell ref="C515:C517"/>
    <mergeCell ref="D515:D517"/>
    <mergeCell ref="E515:E517"/>
    <mergeCell ref="F515:F517"/>
    <mergeCell ref="AM494:AO494"/>
    <mergeCell ref="AP494:AQ494"/>
    <mergeCell ref="AS494:AU494"/>
    <mergeCell ref="AV494:AW494"/>
    <mergeCell ref="AY494:BA494"/>
    <mergeCell ref="BB494:BD494"/>
    <mergeCell ref="G493:G495"/>
    <mergeCell ref="BE516:BG516"/>
    <mergeCell ref="BH516:BJ516"/>
    <mergeCell ref="AM516:AO516"/>
    <mergeCell ref="AP516:AQ516"/>
    <mergeCell ref="L494:N494"/>
    <mergeCell ref="O494:Q494"/>
    <mergeCell ref="U494:W494"/>
    <mergeCell ref="X494:Y494"/>
    <mergeCell ref="AA494:AC494"/>
    <mergeCell ref="AD494:AF494"/>
    <mergeCell ref="AG494:AI494"/>
    <mergeCell ref="AJ494:AK494"/>
    <mergeCell ref="AP493:AQ493"/>
    <mergeCell ref="AS493:AU493"/>
    <mergeCell ref="AV493:AX493"/>
    <mergeCell ref="AY493:BA493"/>
    <mergeCell ref="BB493:BD493"/>
    <mergeCell ref="BE493:BG493"/>
    <mergeCell ref="X493:Z493"/>
    <mergeCell ref="AA493:AC493"/>
    <mergeCell ref="AD493:AF493"/>
    <mergeCell ref="AG493:AI493"/>
    <mergeCell ref="AJ493:AL493"/>
    <mergeCell ref="AM493:AO493"/>
    <mergeCell ref="C492:G492"/>
    <mergeCell ref="I492:BI492"/>
    <mergeCell ref="A493:A495"/>
    <mergeCell ref="B493:B495"/>
    <mergeCell ref="C493:C495"/>
    <mergeCell ref="D493:D495"/>
    <mergeCell ref="E493:E495"/>
    <mergeCell ref="F493:F495"/>
    <mergeCell ref="AM472:AO472"/>
    <mergeCell ref="AP472:AQ472"/>
    <mergeCell ref="AS472:AU472"/>
    <mergeCell ref="AV472:AW472"/>
    <mergeCell ref="AY472:BA472"/>
    <mergeCell ref="BB472:BD472"/>
    <mergeCell ref="BH471:BJ471"/>
    <mergeCell ref="I472:J472"/>
    <mergeCell ref="L472:N472"/>
    <mergeCell ref="O472:Q472"/>
    <mergeCell ref="U472:W472"/>
    <mergeCell ref="X472:Y472"/>
    <mergeCell ref="AA472:AC472"/>
    <mergeCell ref="AD472:AF472"/>
    <mergeCell ref="AG472:AI472"/>
    <mergeCell ref="AJ472:AK472"/>
    <mergeCell ref="AP471:AQ471"/>
    <mergeCell ref="AS471:AU471"/>
    <mergeCell ref="AV471:AX471"/>
    <mergeCell ref="AY471:BA471"/>
    <mergeCell ref="BB471:BD471"/>
    <mergeCell ref="BE471:BG471"/>
    <mergeCell ref="BH493:BJ493"/>
    <mergeCell ref="I494:J494"/>
    <mergeCell ref="BH450:BJ450"/>
    <mergeCell ref="C470:G470"/>
    <mergeCell ref="I470:BI470"/>
    <mergeCell ref="A471:A473"/>
    <mergeCell ref="B471:B473"/>
    <mergeCell ref="C471:C473"/>
    <mergeCell ref="D471:D473"/>
    <mergeCell ref="E471:E473"/>
    <mergeCell ref="F471:F473"/>
    <mergeCell ref="AM450:AO450"/>
    <mergeCell ref="AP450:AQ450"/>
    <mergeCell ref="AS450:AU450"/>
    <mergeCell ref="AV450:AW450"/>
    <mergeCell ref="AY450:BA450"/>
    <mergeCell ref="BB450:BD450"/>
    <mergeCell ref="G449:G451"/>
    <mergeCell ref="BE472:BG472"/>
    <mergeCell ref="BH472:BJ472"/>
    <mergeCell ref="I449:K449"/>
    <mergeCell ref="L449:N449"/>
    <mergeCell ref="O449:Q449"/>
    <mergeCell ref="R449:T449"/>
    <mergeCell ref="U449:W449"/>
    <mergeCell ref="X471:Z471"/>
    <mergeCell ref="AA471:AC471"/>
    <mergeCell ref="AD471:AF471"/>
    <mergeCell ref="AG471:AI471"/>
    <mergeCell ref="AJ471:AL471"/>
    <mergeCell ref="AM471:AO471"/>
    <mergeCell ref="G471:G473"/>
    <mergeCell ref="I471:K471"/>
    <mergeCell ref="L471:N471"/>
    <mergeCell ref="O471:Q471"/>
    <mergeCell ref="R471:T471"/>
    <mergeCell ref="U471:W471"/>
    <mergeCell ref="L450:N450"/>
    <mergeCell ref="O450:Q450"/>
    <mergeCell ref="U450:W450"/>
    <mergeCell ref="X450:Y450"/>
    <mergeCell ref="AA450:AC450"/>
    <mergeCell ref="AD450:AF450"/>
    <mergeCell ref="AG450:AI450"/>
    <mergeCell ref="AJ450:AK450"/>
    <mergeCell ref="AP449:AQ449"/>
    <mergeCell ref="AS449:AU449"/>
    <mergeCell ref="AV449:AX449"/>
    <mergeCell ref="AY449:BA449"/>
    <mergeCell ref="BB449:BD449"/>
    <mergeCell ref="BE449:BG449"/>
    <mergeCell ref="X449:Z449"/>
    <mergeCell ref="AA449:AC449"/>
    <mergeCell ref="AD449:AF449"/>
    <mergeCell ref="AG449:AI449"/>
    <mergeCell ref="AJ449:AL449"/>
    <mergeCell ref="AM449:AO449"/>
    <mergeCell ref="BE450:BG450"/>
    <mergeCell ref="C448:G448"/>
    <mergeCell ref="I448:BI448"/>
    <mergeCell ref="A449:A451"/>
    <mergeCell ref="B449:B451"/>
    <mergeCell ref="C449:C451"/>
    <mergeCell ref="D449:D451"/>
    <mergeCell ref="E449:E451"/>
    <mergeCell ref="F449:F451"/>
    <mergeCell ref="AM428:AO428"/>
    <mergeCell ref="AP428:AQ428"/>
    <mergeCell ref="AS428:AU428"/>
    <mergeCell ref="AV428:AW428"/>
    <mergeCell ref="AY428:BA428"/>
    <mergeCell ref="BB428:BD428"/>
    <mergeCell ref="BH427:BJ427"/>
    <mergeCell ref="I428:J428"/>
    <mergeCell ref="L428:N428"/>
    <mergeCell ref="O428:Q428"/>
    <mergeCell ref="U428:W428"/>
    <mergeCell ref="X428:Y428"/>
    <mergeCell ref="AA428:AC428"/>
    <mergeCell ref="AD428:AF428"/>
    <mergeCell ref="AG428:AI428"/>
    <mergeCell ref="AJ428:AK428"/>
    <mergeCell ref="AP427:AQ427"/>
    <mergeCell ref="AS427:AU427"/>
    <mergeCell ref="AV427:AX427"/>
    <mergeCell ref="AY427:BA427"/>
    <mergeCell ref="BB427:BD427"/>
    <mergeCell ref="BE427:BG427"/>
    <mergeCell ref="BH449:BJ449"/>
    <mergeCell ref="I450:J450"/>
    <mergeCell ref="BH406:BJ406"/>
    <mergeCell ref="C426:G426"/>
    <mergeCell ref="I426:BI426"/>
    <mergeCell ref="A427:A429"/>
    <mergeCell ref="B427:B429"/>
    <mergeCell ref="C427:C429"/>
    <mergeCell ref="D427:D429"/>
    <mergeCell ref="E427:E429"/>
    <mergeCell ref="F427:F429"/>
    <mergeCell ref="AM406:AO406"/>
    <mergeCell ref="AP406:AQ406"/>
    <mergeCell ref="AS406:AU406"/>
    <mergeCell ref="AV406:AW406"/>
    <mergeCell ref="AY406:BA406"/>
    <mergeCell ref="BB406:BD406"/>
    <mergeCell ref="G405:G407"/>
    <mergeCell ref="BE428:BG428"/>
    <mergeCell ref="BH428:BJ428"/>
    <mergeCell ref="I405:K405"/>
    <mergeCell ref="L405:N405"/>
    <mergeCell ref="O405:Q405"/>
    <mergeCell ref="R405:T405"/>
    <mergeCell ref="U405:W405"/>
    <mergeCell ref="X427:Z427"/>
    <mergeCell ref="AA427:AC427"/>
    <mergeCell ref="AD427:AF427"/>
    <mergeCell ref="AG427:AI427"/>
    <mergeCell ref="AJ427:AL427"/>
    <mergeCell ref="AM427:AO427"/>
    <mergeCell ref="G427:G429"/>
    <mergeCell ref="I427:K427"/>
    <mergeCell ref="L427:N427"/>
    <mergeCell ref="O427:Q427"/>
    <mergeCell ref="R427:T427"/>
    <mergeCell ref="U427:W427"/>
    <mergeCell ref="L406:N406"/>
    <mergeCell ref="O406:Q406"/>
    <mergeCell ref="U406:W406"/>
    <mergeCell ref="X406:Y406"/>
    <mergeCell ref="AA406:AC406"/>
    <mergeCell ref="AD406:AF406"/>
    <mergeCell ref="AG406:AI406"/>
    <mergeCell ref="AJ406:AK406"/>
    <mergeCell ref="AP405:AQ405"/>
    <mergeCell ref="AS405:AU405"/>
    <mergeCell ref="AV405:AX405"/>
    <mergeCell ref="AY405:BA405"/>
    <mergeCell ref="BB405:BD405"/>
    <mergeCell ref="BE405:BG405"/>
    <mergeCell ref="X405:Z405"/>
    <mergeCell ref="AA405:AC405"/>
    <mergeCell ref="AD405:AF405"/>
    <mergeCell ref="AG405:AI405"/>
    <mergeCell ref="AJ405:AL405"/>
    <mergeCell ref="AM405:AO405"/>
    <mergeCell ref="BE406:BG406"/>
    <mergeCell ref="C404:G404"/>
    <mergeCell ref="I404:BI404"/>
    <mergeCell ref="A405:A407"/>
    <mergeCell ref="B405:B407"/>
    <mergeCell ref="C405:C407"/>
    <mergeCell ref="D405:D407"/>
    <mergeCell ref="E405:E407"/>
    <mergeCell ref="F405:F407"/>
    <mergeCell ref="AM384:AO384"/>
    <mergeCell ref="AP384:AQ384"/>
    <mergeCell ref="AS384:AU384"/>
    <mergeCell ref="AV384:AW384"/>
    <mergeCell ref="AY384:BA384"/>
    <mergeCell ref="BB384:BD384"/>
    <mergeCell ref="BH383:BJ383"/>
    <mergeCell ref="I384:J384"/>
    <mergeCell ref="L384:N384"/>
    <mergeCell ref="O384:Q384"/>
    <mergeCell ref="U384:W384"/>
    <mergeCell ref="X384:Y384"/>
    <mergeCell ref="AA384:AC384"/>
    <mergeCell ref="AD384:AF384"/>
    <mergeCell ref="AG384:AI384"/>
    <mergeCell ref="AJ384:AK384"/>
    <mergeCell ref="AP383:AQ383"/>
    <mergeCell ref="AS383:AU383"/>
    <mergeCell ref="AV383:AX383"/>
    <mergeCell ref="AY383:BA383"/>
    <mergeCell ref="BB383:BD383"/>
    <mergeCell ref="BE383:BG383"/>
    <mergeCell ref="BH405:BJ405"/>
    <mergeCell ref="I406:J406"/>
    <mergeCell ref="BH362:BJ362"/>
    <mergeCell ref="C382:G382"/>
    <mergeCell ref="I382:BI382"/>
    <mergeCell ref="A383:A385"/>
    <mergeCell ref="B383:B385"/>
    <mergeCell ref="C383:C385"/>
    <mergeCell ref="D383:D385"/>
    <mergeCell ref="E383:E385"/>
    <mergeCell ref="F383:F385"/>
    <mergeCell ref="AM362:AO362"/>
    <mergeCell ref="AP362:AQ362"/>
    <mergeCell ref="AS362:AU362"/>
    <mergeCell ref="AV362:AW362"/>
    <mergeCell ref="AY362:BA362"/>
    <mergeCell ref="BB362:BD362"/>
    <mergeCell ref="G361:G363"/>
    <mergeCell ref="BE384:BG384"/>
    <mergeCell ref="BH384:BJ384"/>
    <mergeCell ref="I361:K361"/>
    <mergeCell ref="L361:N361"/>
    <mergeCell ref="O361:Q361"/>
    <mergeCell ref="R361:T361"/>
    <mergeCell ref="U361:W361"/>
    <mergeCell ref="X383:Z383"/>
    <mergeCell ref="AA383:AC383"/>
    <mergeCell ref="AD383:AF383"/>
    <mergeCell ref="AG383:AI383"/>
    <mergeCell ref="AJ383:AL383"/>
    <mergeCell ref="AM383:AO383"/>
    <mergeCell ref="G383:G385"/>
    <mergeCell ref="I383:K383"/>
    <mergeCell ref="L383:N383"/>
    <mergeCell ref="O383:Q383"/>
    <mergeCell ref="R383:T383"/>
    <mergeCell ref="U383:W383"/>
    <mergeCell ref="L362:N362"/>
    <mergeCell ref="O362:Q362"/>
    <mergeCell ref="U362:W362"/>
    <mergeCell ref="X362:Y362"/>
    <mergeCell ref="AA362:AC362"/>
    <mergeCell ref="AD362:AF362"/>
    <mergeCell ref="AG362:AI362"/>
    <mergeCell ref="AJ362:AK362"/>
    <mergeCell ref="AP361:AQ361"/>
    <mergeCell ref="AS361:AU361"/>
    <mergeCell ref="AV361:AX361"/>
    <mergeCell ref="AY361:BA361"/>
    <mergeCell ref="BB361:BD361"/>
    <mergeCell ref="BE361:BG361"/>
    <mergeCell ref="X361:Z361"/>
    <mergeCell ref="AA361:AC361"/>
    <mergeCell ref="AD361:AF361"/>
    <mergeCell ref="AG361:AI361"/>
    <mergeCell ref="AJ361:AL361"/>
    <mergeCell ref="AM361:AO361"/>
    <mergeCell ref="BE362:BG362"/>
    <mergeCell ref="C360:G360"/>
    <mergeCell ref="I360:BI360"/>
    <mergeCell ref="A361:A363"/>
    <mergeCell ref="B361:B363"/>
    <mergeCell ref="C361:C363"/>
    <mergeCell ref="D361:D363"/>
    <mergeCell ref="E361:E363"/>
    <mergeCell ref="F361:F363"/>
    <mergeCell ref="AM340:AO340"/>
    <mergeCell ref="AP340:AQ340"/>
    <mergeCell ref="AS340:AU340"/>
    <mergeCell ref="AV340:AW340"/>
    <mergeCell ref="AY340:BA340"/>
    <mergeCell ref="BB340:BD340"/>
    <mergeCell ref="BH339:BJ339"/>
    <mergeCell ref="I340:J340"/>
    <mergeCell ref="L340:N340"/>
    <mergeCell ref="O340:Q340"/>
    <mergeCell ref="U340:W340"/>
    <mergeCell ref="X340:Y340"/>
    <mergeCell ref="AA340:AC340"/>
    <mergeCell ref="AD340:AF340"/>
    <mergeCell ref="AG340:AI340"/>
    <mergeCell ref="AJ340:AK340"/>
    <mergeCell ref="AP339:AQ339"/>
    <mergeCell ref="AS339:AU339"/>
    <mergeCell ref="AV339:AX339"/>
    <mergeCell ref="AY339:BA339"/>
    <mergeCell ref="BB339:BD339"/>
    <mergeCell ref="BE339:BG339"/>
    <mergeCell ref="BH361:BJ361"/>
    <mergeCell ref="I362:J362"/>
    <mergeCell ref="BH318:BJ318"/>
    <mergeCell ref="C338:G338"/>
    <mergeCell ref="I338:BI338"/>
    <mergeCell ref="A339:A341"/>
    <mergeCell ref="B339:B341"/>
    <mergeCell ref="C339:C341"/>
    <mergeCell ref="D339:D341"/>
    <mergeCell ref="E339:E341"/>
    <mergeCell ref="F339:F341"/>
    <mergeCell ref="AM318:AO318"/>
    <mergeCell ref="AP318:AQ318"/>
    <mergeCell ref="AS318:AU318"/>
    <mergeCell ref="AV318:AW318"/>
    <mergeCell ref="AY318:BA318"/>
    <mergeCell ref="BB318:BD318"/>
    <mergeCell ref="G317:G319"/>
    <mergeCell ref="BE340:BG340"/>
    <mergeCell ref="BH340:BJ340"/>
    <mergeCell ref="I317:K317"/>
    <mergeCell ref="L317:N317"/>
    <mergeCell ref="O317:Q317"/>
    <mergeCell ref="R317:T317"/>
    <mergeCell ref="U317:W317"/>
    <mergeCell ref="X339:Z339"/>
    <mergeCell ref="AA339:AC339"/>
    <mergeCell ref="AD339:AF339"/>
    <mergeCell ref="AG339:AI339"/>
    <mergeCell ref="AJ339:AL339"/>
    <mergeCell ref="AM339:AO339"/>
    <mergeCell ref="G339:G341"/>
    <mergeCell ref="I339:K339"/>
    <mergeCell ref="L339:N339"/>
    <mergeCell ref="O339:Q339"/>
    <mergeCell ref="R339:T339"/>
    <mergeCell ref="U339:W339"/>
    <mergeCell ref="L318:N318"/>
    <mergeCell ref="O318:Q318"/>
    <mergeCell ref="U318:W318"/>
    <mergeCell ref="X318:Y318"/>
    <mergeCell ref="AA318:AC318"/>
    <mergeCell ref="AD318:AF318"/>
    <mergeCell ref="AG318:AI318"/>
    <mergeCell ref="AJ318:AK318"/>
    <mergeCell ref="AP317:AQ317"/>
    <mergeCell ref="AS317:AU317"/>
    <mergeCell ref="AV317:AX317"/>
    <mergeCell ref="AY317:BA317"/>
    <mergeCell ref="BB317:BD317"/>
    <mergeCell ref="BE317:BG317"/>
    <mergeCell ref="X317:Z317"/>
    <mergeCell ref="AA317:AC317"/>
    <mergeCell ref="AD317:AF317"/>
    <mergeCell ref="AG317:AI317"/>
    <mergeCell ref="AJ317:AL317"/>
    <mergeCell ref="AM317:AO317"/>
    <mergeCell ref="BE318:BG318"/>
    <mergeCell ref="C316:G316"/>
    <mergeCell ref="I316:BI316"/>
    <mergeCell ref="A317:A319"/>
    <mergeCell ref="B317:B319"/>
    <mergeCell ref="C317:C319"/>
    <mergeCell ref="D317:D319"/>
    <mergeCell ref="E317:E319"/>
    <mergeCell ref="F317:F319"/>
    <mergeCell ref="AM296:AO296"/>
    <mergeCell ref="AP296:AQ296"/>
    <mergeCell ref="AS296:AU296"/>
    <mergeCell ref="AV296:AW296"/>
    <mergeCell ref="AY296:BA296"/>
    <mergeCell ref="BB296:BD296"/>
    <mergeCell ref="BH295:BJ295"/>
    <mergeCell ref="I296:J296"/>
    <mergeCell ref="L296:N296"/>
    <mergeCell ref="O296:Q296"/>
    <mergeCell ref="U296:W296"/>
    <mergeCell ref="X296:Y296"/>
    <mergeCell ref="AA296:AC296"/>
    <mergeCell ref="AD296:AF296"/>
    <mergeCell ref="AG296:AI296"/>
    <mergeCell ref="AJ296:AK296"/>
    <mergeCell ref="AP295:AQ295"/>
    <mergeCell ref="AS295:AU295"/>
    <mergeCell ref="AV295:AX295"/>
    <mergeCell ref="AY295:BA295"/>
    <mergeCell ref="BB295:BD295"/>
    <mergeCell ref="BE295:BG295"/>
    <mergeCell ref="BH317:BJ317"/>
    <mergeCell ref="I318:J318"/>
    <mergeCell ref="BH274:BJ274"/>
    <mergeCell ref="C294:G294"/>
    <mergeCell ref="I294:BI294"/>
    <mergeCell ref="A295:A297"/>
    <mergeCell ref="B295:B297"/>
    <mergeCell ref="C295:C297"/>
    <mergeCell ref="D295:D297"/>
    <mergeCell ref="E295:E297"/>
    <mergeCell ref="F295:F297"/>
    <mergeCell ref="AM274:AO274"/>
    <mergeCell ref="AP274:AQ274"/>
    <mergeCell ref="AS274:AU274"/>
    <mergeCell ref="AV274:AW274"/>
    <mergeCell ref="AY274:BA274"/>
    <mergeCell ref="BB274:BD274"/>
    <mergeCell ref="G273:G275"/>
    <mergeCell ref="BE296:BG296"/>
    <mergeCell ref="BH296:BJ296"/>
    <mergeCell ref="I273:K273"/>
    <mergeCell ref="L273:N273"/>
    <mergeCell ref="O273:Q273"/>
    <mergeCell ref="R273:T273"/>
    <mergeCell ref="U273:W273"/>
    <mergeCell ref="X295:Z295"/>
    <mergeCell ref="AA295:AC295"/>
    <mergeCell ref="AD295:AF295"/>
    <mergeCell ref="AG295:AI295"/>
    <mergeCell ref="AJ295:AL295"/>
    <mergeCell ref="AM295:AO295"/>
    <mergeCell ref="G295:G297"/>
    <mergeCell ref="I295:K295"/>
    <mergeCell ref="L295:N295"/>
    <mergeCell ref="O295:Q295"/>
    <mergeCell ref="R295:T295"/>
    <mergeCell ref="U295:W295"/>
    <mergeCell ref="L274:N274"/>
    <mergeCell ref="O274:Q274"/>
    <mergeCell ref="U274:W274"/>
    <mergeCell ref="X274:Y274"/>
    <mergeCell ref="AA274:AC274"/>
    <mergeCell ref="AD274:AF274"/>
    <mergeCell ref="AG274:AI274"/>
    <mergeCell ref="AJ274:AK274"/>
    <mergeCell ref="AP273:AQ273"/>
    <mergeCell ref="AS273:AU273"/>
    <mergeCell ref="AV273:AX273"/>
    <mergeCell ref="AY273:BA273"/>
    <mergeCell ref="BB273:BD273"/>
    <mergeCell ref="BE273:BG273"/>
    <mergeCell ref="X273:Z273"/>
    <mergeCell ref="AA273:AC273"/>
    <mergeCell ref="AD273:AF273"/>
    <mergeCell ref="AG273:AI273"/>
    <mergeCell ref="AJ273:AL273"/>
    <mergeCell ref="AM273:AO273"/>
    <mergeCell ref="BE274:BG274"/>
    <mergeCell ref="C272:G272"/>
    <mergeCell ref="I272:BI272"/>
    <mergeCell ref="A273:A275"/>
    <mergeCell ref="B273:B275"/>
    <mergeCell ref="C273:C275"/>
    <mergeCell ref="D273:D275"/>
    <mergeCell ref="E273:E275"/>
    <mergeCell ref="F273:F275"/>
    <mergeCell ref="AM252:AO252"/>
    <mergeCell ref="AP252:AQ252"/>
    <mergeCell ref="AS252:AU252"/>
    <mergeCell ref="AV252:AW252"/>
    <mergeCell ref="AY252:BA252"/>
    <mergeCell ref="BB252:BD252"/>
    <mergeCell ref="BH251:BJ251"/>
    <mergeCell ref="I252:J252"/>
    <mergeCell ref="L252:N252"/>
    <mergeCell ref="O252:Q252"/>
    <mergeCell ref="U252:W252"/>
    <mergeCell ref="X252:Y252"/>
    <mergeCell ref="AA252:AC252"/>
    <mergeCell ref="AD252:AF252"/>
    <mergeCell ref="AG252:AI252"/>
    <mergeCell ref="AJ252:AK252"/>
    <mergeCell ref="AP251:AQ251"/>
    <mergeCell ref="AS251:AU251"/>
    <mergeCell ref="AV251:AX251"/>
    <mergeCell ref="AY251:BA251"/>
    <mergeCell ref="BB251:BD251"/>
    <mergeCell ref="BE251:BG251"/>
    <mergeCell ref="BH273:BJ273"/>
    <mergeCell ref="I274:J274"/>
    <mergeCell ref="BH230:BJ230"/>
    <mergeCell ref="C250:G250"/>
    <mergeCell ref="I250:BI250"/>
    <mergeCell ref="A251:A253"/>
    <mergeCell ref="B251:B253"/>
    <mergeCell ref="C251:C253"/>
    <mergeCell ref="D251:D253"/>
    <mergeCell ref="E251:E253"/>
    <mergeCell ref="F251:F253"/>
    <mergeCell ref="AM230:AO230"/>
    <mergeCell ref="AP230:AQ230"/>
    <mergeCell ref="AS230:AU230"/>
    <mergeCell ref="AV230:AW230"/>
    <mergeCell ref="AY230:BA230"/>
    <mergeCell ref="BB230:BD230"/>
    <mergeCell ref="G229:G231"/>
    <mergeCell ref="BE252:BG252"/>
    <mergeCell ref="BH252:BJ252"/>
    <mergeCell ref="I229:K229"/>
    <mergeCell ref="L229:N229"/>
    <mergeCell ref="O229:Q229"/>
    <mergeCell ref="R229:T229"/>
    <mergeCell ref="U229:W229"/>
    <mergeCell ref="X251:Z251"/>
    <mergeCell ref="AA251:AC251"/>
    <mergeCell ref="AD251:AF251"/>
    <mergeCell ref="AG251:AI251"/>
    <mergeCell ref="AJ251:AL251"/>
    <mergeCell ref="AM251:AO251"/>
    <mergeCell ref="G251:G253"/>
    <mergeCell ref="I251:K251"/>
    <mergeCell ref="L251:N251"/>
    <mergeCell ref="O251:Q251"/>
    <mergeCell ref="R251:T251"/>
    <mergeCell ref="U251:W251"/>
    <mergeCell ref="L230:N230"/>
    <mergeCell ref="O230:Q230"/>
    <mergeCell ref="U230:W230"/>
    <mergeCell ref="X230:Y230"/>
    <mergeCell ref="AA230:AC230"/>
    <mergeCell ref="AD230:AF230"/>
    <mergeCell ref="AG230:AI230"/>
    <mergeCell ref="AJ230:AK230"/>
    <mergeCell ref="AP229:AQ229"/>
    <mergeCell ref="AS229:AU229"/>
    <mergeCell ref="AV229:AX229"/>
    <mergeCell ref="AY229:BA229"/>
    <mergeCell ref="BB229:BD229"/>
    <mergeCell ref="BE229:BG229"/>
    <mergeCell ref="X229:Z229"/>
    <mergeCell ref="AA229:AC229"/>
    <mergeCell ref="AD229:AF229"/>
    <mergeCell ref="AG229:AI229"/>
    <mergeCell ref="AJ229:AL229"/>
    <mergeCell ref="AM229:AO229"/>
    <mergeCell ref="BE230:BG230"/>
    <mergeCell ref="C228:G228"/>
    <mergeCell ref="I228:BI228"/>
    <mergeCell ref="A229:A231"/>
    <mergeCell ref="B229:B231"/>
    <mergeCell ref="C229:C231"/>
    <mergeCell ref="D229:D231"/>
    <mergeCell ref="E229:E231"/>
    <mergeCell ref="F229:F231"/>
    <mergeCell ref="AM208:AO208"/>
    <mergeCell ref="AP208:AQ208"/>
    <mergeCell ref="AS208:AU208"/>
    <mergeCell ref="AV208:AW208"/>
    <mergeCell ref="AY208:BA208"/>
    <mergeCell ref="BB208:BD208"/>
    <mergeCell ref="BH207:BJ207"/>
    <mergeCell ref="I208:J208"/>
    <mergeCell ref="L208:N208"/>
    <mergeCell ref="O208:Q208"/>
    <mergeCell ref="U208:W208"/>
    <mergeCell ref="X208:Y208"/>
    <mergeCell ref="AA208:AC208"/>
    <mergeCell ref="AD208:AF208"/>
    <mergeCell ref="AG208:AI208"/>
    <mergeCell ref="AJ208:AK208"/>
    <mergeCell ref="AP207:AQ207"/>
    <mergeCell ref="AS207:AU207"/>
    <mergeCell ref="AV207:AX207"/>
    <mergeCell ref="AY207:BA207"/>
    <mergeCell ref="BB207:BD207"/>
    <mergeCell ref="BE207:BG207"/>
    <mergeCell ref="BH229:BJ229"/>
    <mergeCell ref="I230:J230"/>
    <mergeCell ref="BH186:BJ186"/>
    <mergeCell ref="C206:G206"/>
    <mergeCell ref="I206:BI206"/>
    <mergeCell ref="A207:A209"/>
    <mergeCell ref="B207:B209"/>
    <mergeCell ref="C207:C209"/>
    <mergeCell ref="D207:D209"/>
    <mergeCell ref="E207:E209"/>
    <mergeCell ref="F207:F209"/>
    <mergeCell ref="AM186:AO186"/>
    <mergeCell ref="AP186:AQ186"/>
    <mergeCell ref="AS186:AU186"/>
    <mergeCell ref="AV186:AW186"/>
    <mergeCell ref="AY186:BA186"/>
    <mergeCell ref="BB186:BD186"/>
    <mergeCell ref="G185:G187"/>
    <mergeCell ref="BE208:BG208"/>
    <mergeCell ref="BH208:BJ208"/>
    <mergeCell ref="I185:K185"/>
    <mergeCell ref="L185:N185"/>
    <mergeCell ref="O185:Q185"/>
    <mergeCell ref="R185:T185"/>
    <mergeCell ref="U185:W185"/>
    <mergeCell ref="X207:Z207"/>
    <mergeCell ref="AA207:AC207"/>
    <mergeCell ref="AD207:AF207"/>
    <mergeCell ref="AG207:AI207"/>
    <mergeCell ref="AJ207:AL207"/>
    <mergeCell ref="AM207:AO207"/>
    <mergeCell ref="G207:G209"/>
    <mergeCell ref="I207:K207"/>
    <mergeCell ref="L207:N207"/>
    <mergeCell ref="O207:Q207"/>
    <mergeCell ref="R207:T207"/>
    <mergeCell ref="U207:W207"/>
    <mergeCell ref="L186:N186"/>
    <mergeCell ref="O186:Q186"/>
    <mergeCell ref="U186:W186"/>
    <mergeCell ref="X186:Y186"/>
    <mergeCell ref="AA186:AC186"/>
    <mergeCell ref="AD186:AF186"/>
    <mergeCell ref="AG186:AI186"/>
    <mergeCell ref="AJ186:AK186"/>
    <mergeCell ref="AP185:AQ185"/>
    <mergeCell ref="AS185:AU185"/>
    <mergeCell ref="AV185:AX185"/>
    <mergeCell ref="AY185:BA185"/>
    <mergeCell ref="BB185:BD185"/>
    <mergeCell ref="BE185:BG185"/>
    <mergeCell ref="X185:Z185"/>
    <mergeCell ref="AA185:AC185"/>
    <mergeCell ref="AD185:AF185"/>
    <mergeCell ref="AG185:AI185"/>
    <mergeCell ref="AJ185:AL185"/>
    <mergeCell ref="AM185:AO185"/>
    <mergeCell ref="BE186:BG186"/>
    <mergeCell ref="C184:G184"/>
    <mergeCell ref="I184:BI184"/>
    <mergeCell ref="A185:A187"/>
    <mergeCell ref="B185:B187"/>
    <mergeCell ref="C185:C187"/>
    <mergeCell ref="D185:D187"/>
    <mergeCell ref="E185:E187"/>
    <mergeCell ref="F185:F187"/>
    <mergeCell ref="AM163:AO163"/>
    <mergeCell ref="AP163:AQ163"/>
    <mergeCell ref="AS163:AU163"/>
    <mergeCell ref="AV163:AW163"/>
    <mergeCell ref="AY163:BA163"/>
    <mergeCell ref="BB163:BD163"/>
    <mergeCell ref="BH162:BJ162"/>
    <mergeCell ref="I163:J163"/>
    <mergeCell ref="L163:N163"/>
    <mergeCell ref="O163:Q163"/>
    <mergeCell ref="U163:W163"/>
    <mergeCell ref="X163:Y163"/>
    <mergeCell ref="AA163:AC163"/>
    <mergeCell ref="AD163:AF163"/>
    <mergeCell ref="AG163:AI163"/>
    <mergeCell ref="AJ163:AK163"/>
    <mergeCell ref="AP162:AQ162"/>
    <mergeCell ref="AS162:AU162"/>
    <mergeCell ref="AV162:AX162"/>
    <mergeCell ref="AY162:BA162"/>
    <mergeCell ref="BB162:BD162"/>
    <mergeCell ref="BE162:BG162"/>
    <mergeCell ref="BH185:BJ185"/>
    <mergeCell ref="I186:J186"/>
    <mergeCell ref="BH141:BJ141"/>
    <mergeCell ref="C161:G161"/>
    <mergeCell ref="I161:BI161"/>
    <mergeCell ref="A162:A164"/>
    <mergeCell ref="B162:B164"/>
    <mergeCell ref="C162:C164"/>
    <mergeCell ref="D162:D164"/>
    <mergeCell ref="E162:E164"/>
    <mergeCell ref="F162:F164"/>
    <mergeCell ref="AM141:AO141"/>
    <mergeCell ref="AP141:AQ141"/>
    <mergeCell ref="AS141:AU141"/>
    <mergeCell ref="AV141:AW141"/>
    <mergeCell ref="AY141:BA141"/>
    <mergeCell ref="BB141:BD141"/>
    <mergeCell ref="G140:G142"/>
    <mergeCell ref="BE163:BG163"/>
    <mergeCell ref="BH163:BJ163"/>
    <mergeCell ref="I140:K140"/>
    <mergeCell ref="L140:N140"/>
    <mergeCell ref="O140:Q140"/>
    <mergeCell ref="R140:T140"/>
    <mergeCell ref="U140:W140"/>
    <mergeCell ref="X162:Z162"/>
    <mergeCell ref="AA162:AC162"/>
    <mergeCell ref="AD162:AF162"/>
    <mergeCell ref="AG162:AI162"/>
    <mergeCell ref="AJ162:AL162"/>
    <mergeCell ref="AM162:AO162"/>
    <mergeCell ref="G162:G164"/>
    <mergeCell ref="I162:K162"/>
    <mergeCell ref="L162:N162"/>
    <mergeCell ref="O162:Q162"/>
    <mergeCell ref="R162:T162"/>
    <mergeCell ref="U162:W162"/>
    <mergeCell ref="L141:N141"/>
    <mergeCell ref="O141:Q141"/>
    <mergeCell ref="U141:W141"/>
    <mergeCell ref="X141:Y141"/>
    <mergeCell ref="AA141:AC141"/>
    <mergeCell ref="AD141:AF141"/>
    <mergeCell ref="AG141:AI141"/>
    <mergeCell ref="AJ141:AK141"/>
    <mergeCell ref="AP140:AQ140"/>
    <mergeCell ref="AS140:AU140"/>
    <mergeCell ref="AV140:AX140"/>
    <mergeCell ref="AY140:BA140"/>
    <mergeCell ref="BB140:BD140"/>
    <mergeCell ref="BE140:BG140"/>
    <mergeCell ref="X140:Z140"/>
    <mergeCell ref="AA140:AC140"/>
    <mergeCell ref="AD140:AF140"/>
    <mergeCell ref="AG140:AI140"/>
    <mergeCell ref="AJ140:AL140"/>
    <mergeCell ref="AM140:AO140"/>
    <mergeCell ref="BE141:BG141"/>
    <mergeCell ref="C139:G139"/>
    <mergeCell ref="I139:BI139"/>
    <mergeCell ref="A140:A142"/>
    <mergeCell ref="B140:B142"/>
    <mergeCell ref="C140:C142"/>
    <mergeCell ref="D140:D142"/>
    <mergeCell ref="E140:E142"/>
    <mergeCell ref="F140:F142"/>
    <mergeCell ref="AM119:AO119"/>
    <mergeCell ref="AP119:AQ119"/>
    <mergeCell ref="AS119:AU119"/>
    <mergeCell ref="AV119:AW119"/>
    <mergeCell ref="AY119:BA119"/>
    <mergeCell ref="BB119:BD119"/>
    <mergeCell ref="BH118:BJ118"/>
    <mergeCell ref="I119:J119"/>
    <mergeCell ref="L119:N119"/>
    <mergeCell ref="O119:Q119"/>
    <mergeCell ref="U119:W119"/>
    <mergeCell ref="X119:Y119"/>
    <mergeCell ref="AA119:AC119"/>
    <mergeCell ref="AD119:AF119"/>
    <mergeCell ref="AG119:AI119"/>
    <mergeCell ref="AJ119:AK119"/>
    <mergeCell ref="AP118:AQ118"/>
    <mergeCell ref="AS118:AU118"/>
    <mergeCell ref="AV118:AX118"/>
    <mergeCell ref="AY118:BA118"/>
    <mergeCell ref="BB118:BD118"/>
    <mergeCell ref="BE118:BG118"/>
    <mergeCell ref="BH140:BJ140"/>
    <mergeCell ref="I141:J141"/>
    <mergeCell ref="BH97:BJ97"/>
    <mergeCell ref="C117:G117"/>
    <mergeCell ref="I117:BI117"/>
    <mergeCell ref="A118:A120"/>
    <mergeCell ref="B118:B120"/>
    <mergeCell ref="C118:C120"/>
    <mergeCell ref="D118:D120"/>
    <mergeCell ref="E118:E120"/>
    <mergeCell ref="F118:F120"/>
    <mergeCell ref="AM97:AO97"/>
    <mergeCell ref="AP97:AQ97"/>
    <mergeCell ref="AS97:AU97"/>
    <mergeCell ref="AV97:AW97"/>
    <mergeCell ref="AY97:BA97"/>
    <mergeCell ref="BB97:BD97"/>
    <mergeCell ref="G96:G98"/>
    <mergeCell ref="BE119:BG119"/>
    <mergeCell ref="BH119:BJ119"/>
    <mergeCell ref="I96:K96"/>
    <mergeCell ref="L96:N96"/>
    <mergeCell ref="O96:Q96"/>
    <mergeCell ref="R96:T96"/>
    <mergeCell ref="U96:W96"/>
    <mergeCell ref="X118:Z118"/>
    <mergeCell ref="AA118:AC118"/>
    <mergeCell ref="AD118:AF118"/>
    <mergeCell ref="AG118:AI118"/>
    <mergeCell ref="AJ118:AL118"/>
    <mergeCell ref="AM118:AO118"/>
    <mergeCell ref="G118:G120"/>
    <mergeCell ref="I118:K118"/>
    <mergeCell ref="L118:N118"/>
    <mergeCell ref="O118:Q118"/>
    <mergeCell ref="R118:T118"/>
    <mergeCell ref="U118:W118"/>
    <mergeCell ref="L97:N97"/>
    <mergeCell ref="O97:Q97"/>
    <mergeCell ref="U97:W97"/>
    <mergeCell ref="X97:Y97"/>
    <mergeCell ref="AA97:AC97"/>
    <mergeCell ref="AD97:AF97"/>
    <mergeCell ref="AG97:AI97"/>
    <mergeCell ref="AJ97:AK97"/>
    <mergeCell ref="AP96:AQ96"/>
    <mergeCell ref="AS96:AU96"/>
    <mergeCell ref="AV96:AX96"/>
    <mergeCell ref="AY96:BA96"/>
    <mergeCell ref="BB96:BD96"/>
    <mergeCell ref="BE96:BG96"/>
    <mergeCell ref="X96:Z96"/>
    <mergeCell ref="AA96:AC96"/>
    <mergeCell ref="AD96:AF96"/>
    <mergeCell ref="AG96:AI96"/>
    <mergeCell ref="AJ96:AL96"/>
    <mergeCell ref="AM96:AO96"/>
    <mergeCell ref="BE97:BG97"/>
    <mergeCell ref="C95:G95"/>
    <mergeCell ref="I95:BI95"/>
    <mergeCell ref="A96:A98"/>
    <mergeCell ref="B96:B98"/>
    <mergeCell ref="C96:C98"/>
    <mergeCell ref="D96:D98"/>
    <mergeCell ref="E96:E98"/>
    <mergeCell ref="F96:F98"/>
    <mergeCell ref="AM75:AO75"/>
    <mergeCell ref="AP75:AQ75"/>
    <mergeCell ref="AS75:AU75"/>
    <mergeCell ref="AV75:AW75"/>
    <mergeCell ref="AY75:BA75"/>
    <mergeCell ref="BB75:BD75"/>
    <mergeCell ref="BH74:BJ74"/>
    <mergeCell ref="I75:J75"/>
    <mergeCell ref="L75:N75"/>
    <mergeCell ref="O75:Q75"/>
    <mergeCell ref="U75:W75"/>
    <mergeCell ref="X75:Y75"/>
    <mergeCell ref="AA75:AC75"/>
    <mergeCell ref="AD75:AF75"/>
    <mergeCell ref="AG75:AI75"/>
    <mergeCell ref="AJ75:AK75"/>
    <mergeCell ref="AP74:AQ74"/>
    <mergeCell ref="AS74:AU74"/>
    <mergeCell ref="AV74:AX74"/>
    <mergeCell ref="AY74:BA74"/>
    <mergeCell ref="BB74:BD74"/>
    <mergeCell ref="BE74:BG74"/>
    <mergeCell ref="BH96:BJ96"/>
    <mergeCell ref="I97:J97"/>
    <mergeCell ref="X74:Z74"/>
    <mergeCell ref="AA74:AC74"/>
    <mergeCell ref="AD74:AF74"/>
    <mergeCell ref="AG74:AI74"/>
    <mergeCell ref="AJ74:AL74"/>
    <mergeCell ref="AM74:AO74"/>
    <mergeCell ref="G74:G76"/>
    <mergeCell ref="I74:K74"/>
    <mergeCell ref="L74:N74"/>
    <mergeCell ref="O74:Q74"/>
    <mergeCell ref="R74:T74"/>
    <mergeCell ref="U74:W74"/>
    <mergeCell ref="BE52:BG52"/>
    <mergeCell ref="BH52:BJ52"/>
    <mergeCell ref="C73:G73"/>
    <mergeCell ref="I73:BI73"/>
    <mergeCell ref="A74:A76"/>
    <mergeCell ref="B74:B76"/>
    <mergeCell ref="C74:C76"/>
    <mergeCell ref="D74:D76"/>
    <mergeCell ref="E74:E76"/>
    <mergeCell ref="F74:F76"/>
    <mergeCell ref="AM52:AO52"/>
    <mergeCell ref="AP52:AQ52"/>
    <mergeCell ref="AS52:AU52"/>
    <mergeCell ref="AV52:AW52"/>
    <mergeCell ref="AY52:BA52"/>
    <mergeCell ref="BB52:BD52"/>
    <mergeCell ref="G51:G53"/>
    <mergeCell ref="BE75:BG75"/>
    <mergeCell ref="BH75:BJ75"/>
    <mergeCell ref="AM30:AO30"/>
    <mergeCell ref="AP30:AQ30"/>
    <mergeCell ref="BH51:BJ51"/>
    <mergeCell ref="I52:J52"/>
    <mergeCell ref="L52:N52"/>
    <mergeCell ref="O52:Q52"/>
    <mergeCell ref="U52:W52"/>
    <mergeCell ref="X52:Y52"/>
    <mergeCell ref="AA52:AC52"/>
    <mergeCell ref="AD52:AF52"/>
    <mergeCell ref="AG52:AI52"/>
    <mergeCell ref="AJ52:AK52"/>
    <mergeCell ref="AP51:AQ51"/>
    <mergeCell ref="AS51:AU51"/>
    <mergeCell ref="AV51:AX51"/>
    <mergeCell ref="AY51:BA51"/>
    <mergeCell ref="BB51:BD51"/>
    <mergeCell ref="BE51:BG51"/>
    <mergeCell ref="X51:Z51"/>
    <mergeCell ref="AA51:AC51"/>
    <mergeCell ref="AD51:AF51"/>
    <mergeCell ref="AG51:AI51"/>
    <mergeCell ref="AJ51:AL51"/>
    <mergeCell ref="AM51:AO51"/>
    <mergeCell ref="I51:K51"/>
    <mergeCell ref="L51:N51"/>
    <mergeCell ref="O51:Q51"/>
    <mergeCell ref="R51:T51"/>
    <mergeCell ref="U51:W51"/>
    <mergeCell ref="AD29:AF29"/>
    <mergeCell ref="AG29:AI29"/>
    <mergeCell ref="AJ29:AL29"/>
    <mergeCell ref="AM29:AO29"/>
    <mergeCell ref="AP29:AQ29"/>
    <mergeCell ref="AS29:AU29"/>
    <mergeCell ref="L29:N29"/>
    <mergeCell ref="O29:Q29"/>
    <mergeCell ref="R29:T29"/>
    <mergeCell ref="U29:W29"/>
    <mergeCell ref="X29:Z29"/>
    <mergeCell ref="AA29:AC29"/>
    <mergeCell ref="A1:T1"/>
    <mergeCell ref="A2:T2"/>
    <mergeCell ref="C50:G50"/>
    <mergeCell ref="I50:BI50"/>
    <mergeCell ref="A51:A53"/>
    <mergeCell ref="B51:B53"/>
    <mergeCell ref="C51:C53"/>
    <mergeCell ref="D51:D53"/>
    <mergeCell ref="E51:E53"/>
    <mergeCell ref="F51:F53"/>
    <mergeCell ref="AS30:AU30"/>
    <mergeCell ref="AV30:AW30"/>
    <mergeCell ref="AY30:BA30"/>
    <mergeCell ref="BB30:BD30"/>
    <mergeCell ref="BE30:BG30"/>
    <mergeCell ref="BH30:BJ30"/>
    <mergeCell ref="AA30:AC30"/>
    <mergeCell ref="AD30:AF30"/>
    <mergeCell ref="AG30:AI30"/>
    <mergeCell ref="AJ30:AK30"/>
    <mergeCell ref="C28:G28"/>
    <mergeCell ref="I28:BI28"/>
    <mergeCell ref="A29:A31"/>
    <mergeCell ref="B29:B31"/>
    <mergeCell ref="C29:C31"/>
    <mergeCell ref="D29:D31"/>
    <mergeCell ref="E29:E31"/>
    <mergeCell ref="F29:F31"/>
    <mergeCell ref="G29:G31"/>
    <mergeCell ref="I29:K29"/>
    <mergeCell ref="AS8:AU8"/>
    <mergeCell ref="AV8:AW8"/>
    <mergeCell ref="AY8:BA8"/>
    <mergeCell ref="BB8:BD8"/>
    <mergeCell ref="BE8:BG8"/>
    <mergeCell ref="BH8:BJ8"/>
    <mergeCell ref="AA8:AC8"/>
    <mergeCell ref="AD8:AF8"/>
    <mergeCell ref="AG8:AI8"/>
    <mergeCell ref="AJ8:AK8"/>
    <mergeCell ref="AM8:AO8"/>
    <mergeCell ref="AP8:AQ8"/>
    <mergeCell ref="AV29:AX29"/>
    <mergeCell ref="AY29:BA29"/>
    <mergeCell ref="BB29:BD29"/>
    <mergeCell ref="BE29:BG29"/>
    <mergeCell ref="BH29:BJ29"/>
    <mergeCell ref="I30:J30"/>
    <mergeCell ref="L30:N30"/>
    <mergeCell ref="O30:Q30"/>
    <mergeCell ref="U30:W30"/>
    <mergeCell ref="X30:Y30"/>
    <mergeCell ref="C6:G6"/>
    <mergeCell ref="I6:BI6"/>
    <mergeCell ref="A7:A9"/>
    <mergeCell ref="B7:B9"/>
    <mergeCell ref="C7:C9"/>
    <mergeCell ref="D7:D9"/>
    <mergeCell ref="E7:E9"/>
    <mergeCell ref="F7:F9"/>
    <mergeCell ref="G7:G9"/>
    <mergeCell ref="I7:K7"/>
    <mergeCell ref="AV7:AX7"/>
    <mergeCell ref="AY7:BA7"/>
    <mergeCell ref="BB7:BD7"/>
    <mergeCell ref="BE7:BG7"/>
    <mergeCell ref="BH7:BJ7"/>
    <mergeCell ref="I8:J8"/>
    <mergeCell ref="L8:N8"/>
    <mergeCell ref="O8:Q8"/>
    <mergeCell ref="U8:W8"/>
    <mergeCell ref="X8:Y8"/>
    <mergeCell ref="AD7:AF7"/>
    <mergeCell ref="AG7:AI7"/>
    <mergeCell ref="AJ7:AL7"/>
    <mergeCell ref="AM7:AO7"/>
    <mergeCell ref="AP7:AQ7"/>
    <mergeCell ref="AS7:AU7"/>
    <mergeCell ref="L7:N7"/>
    <mergeCell ref="O7:Q7"/>
    <mergeCell ref="R7:T7"/>
    <mergeCell ref="U7:W7"/>
    <mergeCell ref="X7:Z7"/>
    <mergeCell ref="AA7:A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4"/>
  <sheetViews>
    <sheetView topLeftCell="A36" zoomScale="97" zoomScaleNormal="97" workbookViewId="0">
      <selection activeCell="C11" sqref="C11"/>
    </sheetView>
  </sheetViews>
  <sheetFormatPr defaultRowHeight="14.4" x14ac:dyDescent="0.3"/>
  <cols>
    <col min="1" max="1" width="18.44140625" customWidth="1"/>
    <col min="2" max="2" width="25.88671875" customWidth="1"/>
    <col min="3" max="3" width="23.109375" customWidth="1"/>
    <col min="4" max="4" width="13.88671875" customWidth="1"/>
    <col min="5" max="5" width="13.6640625" customWidth="1"/>
    <col min="6" max="7" width="13.44140625" customWidth="1"/>
    <col min="8" max="8" width="13.6640625" customWidth="1"/>
    <col min="9" max="9" width="13" customWidth="1"/>
    <col min="10" max="10" width="13.6640625" customWidth="1"/>
    <col min="11" max="11" width="14" customWidth="1"/>
    <col min="12" max="12" width="14.109375" customWidth="1"/>
    <col min="13" max="13" width="14" customWidth="1"/>
    <col min="14" max="14" width="13.6640625" customWidth="1"/>
    <col min="15" max="15" width="12.88671875" customWidth="1"/>
    <col min="16" max="16" width="13.109375" customWidth="1"/>
    <col min="17" max="17" width="13.5546875" customWidth="1"/>
    <col min="18" max="18" width="12.5546875" customWidth="1"/>
    <col min="19" max="19" width="21.88671875" customWidth="1"/>
    <col min="21" max="22" width="12" bestFit="1" customWidth="1"/>
  </cols>
  <sheetData>
    <row r="1" spans="1:19" ht="29.25" customHeight="1" x14ac:dyDescent="0.3">
      <c r="A1" s="43" t="s">
        <v>171</v>
      </c>
      <c r="B1" s="43"/>
      <c r="C1" s="43"/>
      <c r="D1" s="43"/>
      <c r="E1" s="43"/>
      <c r="F1" s="43"/>
      <c r="G1" s="43"/>
      <c r="H1" s="43"/>
      <c r="I1" s="43"/>
    </row>
    <row r="2" spans="1:19" s="40" customFormat="1" ht="52.5" customHeight="1" x14ac:dyDescent="0.3">
      <c r="A2" s="31" t="s">
        <v>79</v>
      </c>
      <c r="B2" s="32" t="s">
        <v>105</v>
      </c>
      <c r="C2" s="32" t="s">
        <v>104</v>
      </c>
      <c r="D2" s="32" t="s">
        <v>106</v>
      </c>
      <c r="E2" s="32" t="s">
        <v>42</v>
      </c>
      <c r="F2" s="32" t="s">
        <v>107</v>
      </c>
      <c r="G2" s="32" t="s">
        <v>108</v>
      </c>
      <c r="H2" s="32" t="s">
        <v>109</v>
      </c>
      <c r="I2" s="31" t="s">
        <v>110</v>
      </c>
      <c r="J2" s="32" t="s">
        <v>111</v>
      </c>
      <c r="K2" s="32" t="s">
        <v>112</v>
      </c>
      <c r="L2" s="32" t="s">
        <v>113</v>
      </c>
      <c r="M2" s="31" t="s">
        <v>114</v>
      </c>
      <c r="N2" s="31" t="s">
        <v>115</v>
      </c>
      <c r="O2" s="31" t="s">
        <v>116</v>
      </c>
      <c r="P2" s="31" t="s">
        <v>117</v>
      </c>
      <c r="Q2" s="31" t="s">
        <v>118</v>
      </c>
      <c r="R2" s="31" t="s">
        <v>119</v>
      </c>
      <c r="S2" s="31" t="s">
        <v>120</v>
      </c>
    </row>
    <row r="3" spans="1:19" x14ac:dyDescent="0.3">
      <c r="A3" s="25" t="s">
        <v>80</v>
      </c>
      <c r="B3">
        <v>0.18732586948906405</v>
      </c>
      <c r="C3">
        <v>0.14150388368372507</v>
      </c>
      <c r="D3">
        <v>0.14947408294625217</v>
      </c>
      <c r="E3">
        <v>1.0952606956398672</v>
      </c>
      <c r="F3">
        <v>1.710693418025104E-3</v>
      </c>
      <c r="G3">
        <v>4.8941493734830442E-4</v>
      </c>
      <c r="H3">
        <v>1.3501871438941337E-3</v>
      </c>
      <c r="I3">
        <v>2.3205772674373415E-4</v>
      </c>
      <c r="J3">
        <v>5.8690719276102433E-5</v>
      </c>
      <c r="K3">
        <v>0.95492226943464675</v>
      </c>
      <c r="L3">
        <v>1.9627826864795757</v>
      </c>
      <c r="M3">
        <v>8.6133000626215069E-9</v>
      </c>
      <c r="N3">
        <v>6.8374983060433721E-3</v>
      </c>
      <c r="O3">
        <v>1.7796256937080051E-11</v>
      </c>
      <c r="P3">
        <v>8.7643033445433928E-8</v>
      </c>
      <c r="Q3">
        <v>8.8097014065216384E-8</v>
      </c>
      <c r="R3">
        <v>6.1083494067976485E-7</v>
      </c>
      <c r="S3">
        <v>0.24111938897729052</v>
      </c>
    </row>
    <row r="4" spans="1:19" x14ac:dyDescent="0.3">
      <c r="A4" s="25" t="s">
        <v>81</v>
      </c>
      <c r="B4">
        <v>0.20062273635145955</v>
      </c>
      <c r="C4">
        <v>0.15559592358369029</v>
      </c>
      <c r="D4">
        <v>0.15171611079883024</v>
      </c>
      <c r="E4">
        <v>1.2434564481711348</v>
      </c>
      <c r="F4">
        <v>1.8129235801108284E-3</v>
      </c>
      <c r="G4">
        <v>5.3861937052800959E-4</v>
      </c>
      <c r="H4">
        <v>1.3827940880458912E-3</v>
      </c>
      <c r="I4">
        <v>3.9457495724728536E-4</v>
      </c>
      <c r="J4">
        <v>7.7897944394114319E-5</v>
      </c>
      <c r="K4">
        <v>1.0382228035049776</v>
      </c>
      <c r="L4">
        <v>1.959185380721598</v>
      </c>
      <c r="M4">
        <v>8.9736363538557309E-9</v>
      </c>
      <c r="N4">
        <v>7.067242379919526E-3</v>
      </c>
      <c r="O4">
        <v>2.1828253550644702E-11</v>
      </c>
      <c r="P4">
        <v>9.1387474425757175E-8</v>
      </c>
      <c r="Q4">
        <v>9.4814772661826757E-8</v>
      </c>
      <c r="R4">
        <v>6.6603470178018632E-7</v>
      </c>
      <c r="S4">
        <v>0.26212044631968495</v>
      </c>
    </row>
    <row r="5" spans="1:19" x14ac:dyDescent="0.3">
      <c r="A5" s="25" t="s">
        <v>82</v>
      </c>
      <c r="B5">
        <v>0.20154691037656908</v>
      </c>
      <c r="C5">
        <v>0.15657533716101393</v>
      </c>
      <c r="D5">
        <v>0.15388808515499783</v>
      </c>
      <c r="E5">
        <v>1.2537764085002296</v>
      </c>
      <c r="F5">
        <v>1.8266999288619364E-3</v>
      </c>
      <c r="G5">
        <v>5.4271794681477249E-4</v>
      </c>
      <c r="H5">
        <v>1.3957054925236999E-3</v>
      </c>
      <c r="I5">
        <v>3.9576305546249266E-4</v>
      </c>
      <c r="J5">
        <v>7.8230016159198371E-5</v>
      </c>
      <c r="K5">
        <v>1.0427047681875723</v>
      </c>
      <c r="L5">
        <v>1.9684779467873486</v>
      </c>
      <c r="M5">
        <v>9.0792582092872706E-9</v>
      </c>
      <c r="N5">
        <v>7.1219920355427534E-3</v>
      </c>
      <c r="O5">
        <v>2.1955208615989612E-11</v>
      </c>
      <c r="P5">
        <v>9.2170334229329675E-8</v>
      </c>
      <c r="Q5">
        <v>9.549369898946225E-8</v>
      </c>
      <c r="R5">
        <v>6.7034016799516205E-7</v>
      </c>
      <c r="S5">
        <v>0.2645711675085568</v>
      </c>
    </row>
    <row r="6" spans="1:19" x14ac:dyDescent="0.3">
      <c r="A6" s="25" t="s">
        <v>83</v>
      </c>
      <c r="B6">
        <v>0.20148124063931461</v>
      </c>
      <c r="C6">
        <v>0.15621146453060081</v>
      </c>
      <c r="D6">
        <v>0.15311223500136029</v>
      </c>
      <c r="E6">
        <v>1.275772140305236</v>
      </c>
      <c r="F6">
        <v>1.8173422728735313E-3</v>
      </c>
      <c r="G6">
        <v>5.4116327432594303E-4</v>
      </c>
      <c r="H6">
        <v>1.3968778916490993E-3</v>
      </c>
      <c r="I6">
        <v>3.9011598401162041E-4</v>
      </c>
      <c r="J6">
        <v>7.8588031785445885E-5</v>
      </c>
      <c r="K6">
        <v>1.0352783775274153</v>
      </c>
      <c r="L6">
        <v>2.1852926072302159</v>
      </c>
      <c r="M6">
        <v>9.0834433021709571E-9</v>
      </c>
      <c r="N6">
        <v>7.6944880327340275E-3</v>
      </c>
      <c r="O6">
        <v>2.1819072891048797E-11</v>
      </c>
      <c r="P6">
        <v>9.2170085505322097E-8</v>
      </c>
      <c r="Q6">
        <v>9.5073875217435387E-8</v>
      </c>
      <c r="R6">
        <v>6.6898425352059039E-7</v>
      </c>
      <c r="S6">
        <v>0.26345589427704758</v>
      </c>
    </row>
    <row r="7" spans="1:19" x14ac:dyDescent="0.3">
      <c r="A7" s="25" t="s">
        <v>84</v>
      </c>
      <c r="B7">
        <v>0.18471589497180574</v>
      </c>
      <c r="C7">
        <v>0.14432662964039888</v>
      </c>
      <c r="D7">
        <v>0.14046799221659104</v>
      </c>
      <c r="E7">
        <v>1.1657072862010081</v>
      </c>
      <c r="F7">
        <v>1.6904812695510596E-3</v>
      </c>
      <c r="G7">
        <v>4.974891188654889E-4</v>
      </c>
      <c r="H7">
        <v>1.2619503377201337E-3</v>
      </c>
      <c r="I7">
        <v>3.8106894765666715E-4</v>
      </c>
      <c r="J7">
        <v>7.342497683664214E-5</v>
      </c>
      <c r="K7">
        <v>0.98702092748904369</v>
      </c>
      <c r="L7">
        <v>1.8292731387582326</v>
      </c>
      <c r="M7">
        <v>8.3316609907187863E-9</v>
      </c>
      <c r="N7">
        <v>7.0406894914629512E-3</v>
      </c>
      <c r="O7">
        <v>2.0479116395058566E-11</v>
      </c>
      <c r="P7">
        <v>8.3677114500565296E-8</v>
      </c>
      <c r="Q7">
        <v>8.8183891837822198E-8</v>
      </c>
      <c r="R7">
        <v>6.1709108041816294E-7</v>
      </c>
      <c r="S7">
        <v>0.24345490630822167</v>
      </c>
    </row>
    <row r="8" spans="1:19" x14ac:dyDescent="0.3">
      <c r="A8" s="25" t="s">
        <v>85</v>
      </c>
      <c r="B8">
        <v>0.18388741290398522</v>
      </c>
      <c r="C8">
        <v>0.14385210003155102</v>
      </c>
      <c r="D8">
        <v>0.14082713877942707</v>
      </c>
      <c r="E8">
        <v>1.1635017408472652</v>
      </c>
      <c r="F8">
        <v>1.6867732776898897E-3</v>
      </c>
      <c r="G8">
        <v>4.9636598447104301E-4</v>
      </c>
      <c r="H8">
        <v>1.2607830876997304E-3</v>
      </c>
      <c r="I8">
        <v>3.7882184418181814E-4</v>
      </c>
      <c r="J8">
        <v>7.3066904903286642E-5</v>
      </c>
      <c r="K8">
        <v>0.9822006670471517</v>
      </c>
      <c r="L8">
        <v>1.8212375937473146</v>
      </c>
      <c r="M8">
        <v>8.3372851133968587E-9</v>
      </c>
      <c r="N8">
        <v>7.0283798482478005E-3</v>
      </c>
      <c r="O8">
        <v>2.0405653643663687E-11</v>
      </c>
      <c r="P8">
        <v>8.3550613641884761E-8</v>
      </c>
      <c r="Q8">
        <v>8.7952972112150244E-8</v>
      </c>
      <c r="R8">
        <v>6.1514824641338992E-7</v>
      </c>
      <c r="S8">
        <v>0.24319020245909792</v>
      </c>
    </row>
    <row r="9" spans="1:19" x14ac:dyDescent="0.3">
      <c r="A9" s="25" t="s">
        <v>86</v>
      </c>
      <c r="B9">
        <v>0.18500174875691777</v>
      </c>
      <c r="C9">
        <v>0.14441700039665686</v>
      </c>
      <c r="D9">
        <v>0.14011429950092447</v>
      </c>
      <c r="E9">
        <v>1.1874285779487299</v>
      </c>
      <c r="F9">
        <v>1.6885133314383032E-3</v>
      </c>
      <c r="G9">
        <v>4.9808855520827881E-4</v>
      </c>
      <c r="H9">
        <v>1.2690953929325826E-3</v>
      </c>
      <c r="I9">
        <v>3.7645571004732734E-4</v>
      </c>
      <c r="J9">
        <v>7.3793170270519096E-5</v>
      </c>
      <c r="K9">
        <v>0.981480882563874</v>
      </c>
      <c r="L9">
        <v>1.996888780759154</v>
      </c>
      <c r="M9">
        <v>8.3877723140253425E-9</v>
      </c>
      <c r="N9">
        <v>7.4466307466941476E-3</v>
      </c>
      <c r="O9">
        <v>2.0425190735738752E-11</v>
      </c>
      <c r="P9">
        <v>8.4039109681850406E-8</v>
      </c>
      <c r="Q9">
        <v>8.8475000485078911E-8</v>
      </c>
      <c r="R9">
        <v>6.1819858197476351E-7</v>
      </c>
      <c r="S9">
        <v>0.24315564122867819</v>
      </c>
    </row>
    <row r="10" spans="1:19" x14ac:dyDescent="0.3">
      <c r="A10" s="25" t="s">
        <v>87</v>
      </c>
      <c r="B10">
        <v>0.16846314962811243</v>
      </c>
      <c r="C10">
        <v>0.13274679088945451</v>
      </c>
      <c r="D10">
        <v>0.12890821481591375</v>
      </c>
      <c r="E10">
        <v>1.0855043351131126</v>
      </c>
      <c r="F10">
        <v>1.5630946952069156E-3</v>
      </c>
      <c r="G10">
        <v>4.5544628342175414E-4</v>
      </c>
      <c r="H10">
        <v>1.1391140728122778E-3</v>
      </c>
      <c r="I10">
        <v>3.6665777518271044E-4</v>
      </c>
      <c r="J10">
        <v>6.88064149444784E-5</v>
      </c>
      <c r="K10">
        <v>0.93321357460719734</v>
      </c>
      <c r="L10">
        <v>1.6958921354412477</v>
      </c>
      <c r="M10">
        <v>7.6716744267125269E-9</v>
      </c>
      <c r="N10">
        <v>6.9917549615849135E-3</v>
      </c>
      <c r="O10">
        <v>1.9085987654677759E-11</v>
      </c>
      <c r="P10">
        <v>7.5825989072963557E-8</v>
      </c>
      <c r="Q10">
        <v>8.1301961930430554E-8</v>
      </c>
      <c r="R10">
        <v>5.6678262833071957E-7</v>
      </c>
      <c r="S10">
        <v>0.22425849400790865</v>
      </c>
    </row>
    <row r="11" spans="1:19" x14ac:dyDescent="0.3">
      <c r="A11" s="25" t="s">
        <v>88</v>
      </c>
      <c r="B11">
        <v>0.16790858324403332</v>
      </c>
      <c r="C11">
        <v>0.13242088394240467</v>
      </c>
      <c r="D11">
        <v>0.12904362748253248</v>
      </c>
      <c r="E11">
        <v>1.0834141017872756</v>
      </c>
      <c r="F11">
        <v>1.5618034086206831E-3</v>
      </c>
      <c r="G11">
        <v>4.5452321120490233E-4</v>
      </c>
      <c r="H11">
        <v>1.1376720323197313E-3</v>
      </c>
      <c r="I11">
        <v>3.6493816334133111E-4</v>
      </c>
      <c r="J11">
        <v>6.8532999368343587E-5</v>
      </c>
      <c r="K11">
        <v>0.92996920598122956</v>
      </c>
      <c r="L11">
        <v>1.6900667689327811</v>
      </c>
      <c r="M11">
        <v>7.6702885021391316E-9</v>
      </c>
      <c r="N11">
        <v>6.9868979889174832E-3</v>
      </c>
      <c r="O11">
        <v>1.9034059258903679E-11</v>
      </c>
      <c r="P11">
        <v>7.5706924150329839E-8</v>
      </c>
      <c r="Q11">
        <v>8.1197226788402566E-8</v>
      </c>
      <c r="R11">
        <v>5.6549765459746876E-7</v>
      </c>
      <c r="S11">
        <v>0.22399078650548951</v>
      </c>
    </row>
    <row r="12" spans="1:19" x14ac:dyDescent="0.3">
      <c r="A12" s="25" t="s">
        <v>89</v>
      </c>
      <c r="B12">
        <v>0.16913912343066406</v>
      </c>
      <c r="C12">
        <v>0.13321472612657947</v>
      </c>
      <c r="D12">
        <v>0.12961658945548735</v>
      </c>
      <c r="E12">
        <v>1.1021313102473314</v>
      </c>
      <c r="F12">
        <v>1.5694064965691991E-3</v>
      </c>
      <c r="G12">
        <v>4.5721826228318179E-4</v>
      </c>
      <c r="H12">
        <v>1.1472020112960246E-3</v>
      </c>
      <c r="I12">
        <v>3.6436225626902186E-4</v>
      </c>
      <c r="J12">
        <v>6.9178693773509732E-5</v>
      </c>
      <c r="K12">
        <v>0.93240462303544136</v>
      </c>
      <c r="L12">
        <v>1.8104697272912504</v>
      </c>
      <c r="M12">
        <v>7.7287247183323994E-9</v>
      </c>
      <c r="N12">
        <v>7.333279577359293E-3</v>
      </c>
      <c r="O12">
        <v>1.9108113081808788E-11</v>
      </c>
      <c r="P12">
        <v>7.6297238021006657E-8</v>
      </c>
      <c r="Q12">
        <v>8.1596690089119261E-8</v>
      </c>
      <c r="R12">
        <v>5.6902076211014224E-7</v>
      </c>
      <c r="S12">
        <v>0.22507460481960828</v>
      </c>
    </row>
    <row r="13" spans="1:19" x14ac:dyDescent="0.3">
      <c r="A13" s="25" t="s">
        <v>90</v>
      </c>
      <c r="B13">
        <v>0.14583919336289844</v>
      </c>
      <c r="C13">
        <v>0.11634386069138253</v>
      </c>
      <c r="D13">
        <v>0.11263860344406405</v>
      </c>
      <c r="E13">
        <v>0.96722179417823306</v>
      </c>
      <c r="F13">
        <v>1.3861137307170724E-3</v>
      </c>
      <c r="G13">
        <v>3.9660278121268625E-4</v>
      </c>
      <c r="H13">
        <v>9.7164003636901345E-4</v>
      </c>
      <c r="I13">
        <v>3.4023784444644313E-4</v>
      </c>
      <c r="J13">
        <v>6.1745496804395148E-5</v>
      </c>
      <c r="K13">
        <v>0.84828570910472001</v>
      </c>
      <c r="L13">
        <v>1.50240991529824</v>
      </c>
      <c r="M13">
        <v>6.7329207876388522E-9</v>
      </c>
      <c r="N13">
        <v>6.8345748633006935E-3</v>
      </c>
      <c r="O13">
        <v>1.7050522188412463E-11</v>
      </c>
      <c r="P13">
        <v>6.5058161765246914E-8</v>
      </c>
      <c r="Q13">
        <v>7.167139166002939E-8</v>
      </c>
      <c r="R13">
        <v>4.959515364438107E-7</v>
      </c>
      <c r="S13">
        <v>0.19692895044391634</v>
      </c>
    </row>
    <row r="14" spans="1:19" x14ac:dyDescent="0.3">
      <c r="A14" s="25" t="s">
        <v>91</v>
      </c>
      <c r="B14">
        <v>0.13194904558460013</v>
      </c>
      <c r="C14">
        <v>0.10658145089916646</v>
      </c>
      <c r="D14">
        <v>0.10287376145998851</v>
      </c>
      <c r="E14">
        <v>0.90085520642031469</v>
      </c>
      <c r="F14">
        <v>1.2807507336934992E-3</v>
      </c>
      <c r="G14">
        <v>3.6080214100628485E-4</v>
      </c>
      <c r="H14">
        <v>8.6529652088323194E-4</v>
      </c>
      <c r="I14">
        <v>3.2974590758278827E-4</v>
      </c>
      <c r="J14">
        <v>5.7964334383923358E-5</v>
      </c>
      <c r="K14">
        <v>0.80585362405043504</v>
      </c>
      <c r="L14">
        <v>1.3908280347287931</v>
      </c>
      <c r="M14">
        <v>6.1774272091435529E-9</v>
      </c>
      <c r="N14">
        <v>6.8503825385315574E-3</v>
      </c>
      <c r="O14">
        <v>1.5900334348601572E-11</v>
      </c>
      <c r="P14">
        <v>5.8291306772975342E-8</v>
      </c>
      <c r="Q14">
        <v>6.5946052468399827E-8</v>
      </c>
      <c r="R14">
        <v>4.5349591164801977E-7</v>
      </c>
      <c r="S14">
        <v>0.18078489861828279</v>
      </c>
    </row>
    <row r="15" spans="1:19" x14ac:dyDescent="0.3">
      <c r="A15" s="25" t="s">
        <v>92</v>
      </c>
      <c r="B15">
        <v>0.13297100613446936</v>
      </c>
      <c r="C15">
        <v>0.10734484087567721</v>
      </c>
      <c r="D15">
        <v>0.10323674345942592</v>
      </c>
      <c r="E15">
        <v>0.90679319264323199</v>
      </c>
      <c r="F15">
        <v>1.2896814903234587E-3</v>
      </c>
      <c r="G15">
        <v>3.6315736518430225E-4</v>
      </c>
      <c r="H15">
        <v>8.6987535347725299E-4</v>
      </c>
      <c r="I15">
        <v>3.3273676336432909E-4</v>
      </c>
      <c r="J15">
        <v>5.8445169528904078E-5</v>
      </c>
      <c r="K15">
        <v>0.81262544592988151</v>
      </c>
      <c r="L15">
        <v>1.402025049836084</v>
      </c>
      <c r="M15">
        <v>6.2068867349077349E-9</v>
      </c>
      <c r="N15">
        <v>6.9119495996762892E-3</v>
      </c>
      <c r="O15">
        <v>1.6023855706806042E-11</v>
      </c>
      <c r="P15">
        <v>5.8628759022822344E-8</v>
      </c>
      <c r="Q15">
        <v>6.6402921965611227E-8</v>
      </c>
      <c r="R15">
        <v>4.5670309416553057E-7</v>
      </c>
      <c r="S15">
        <v>0.18184093094309892</v>
      </c>
    </row>
    <row r="16" spans="1:19" x14ac:dyDescent="0.3">
      <c r="A16" s="25" t="s">
        <v>93</v>
      </c>
      <c r="B16">
        <v>0.1324683604689455</v>
      </c>
      <c r="C16">
        <v>0.10705235422779837</v>
      </c>
      <c r="D16">
        <v>0.10303900363639928</v>
      </c>
      <c r="E16">
        <v>0.89859037723923785</v>
      </c>
      <c r="F16">
        <v>1.2881835495870003E-3</v>
      </c>
      <c r="G16">
        <v>3.6220610624802943E-4</v>
      </c>
      <c r="H16">
        <v>8.6578673121640872E-4</v>
      </c>
      <c r="I16">
        <v>3.3341514095277136E-4</v>
      </c>
      <c r="J16">
        <v>5.8185499636659987E-5</v>
      </c>
      <c r="K16">
        <v>0.81231651231155311</v>
      </c>
      <c r="L16">
        <v>1.3443371595993081</v>
      </c>
      <c r="M16">
        <v>6.1835151792759628E-9</v>
      </c>
      <c r="N16">
        <v>6.7743114820286113E-3</v>
      </c>
      <c r="O16">
        <v>1.6012085185977024E-11</v>
      </c>
      <c r="P16">
        <v>5.8384753100093871E-8</v>
      </c>
      <c r="Q16">
        <v>6.6285554695987715E-8</v>
      </c>
      <c r="R16">
        <v>4.5539579054613121E-7</v>
      </c>
      <c r="S16">
        <v>0.18146833756812336</v>
      </c>
    </row>
    <row r="17" spans="1:19" x14ac:dyDescent="0.3">
      <c r="A17" s="25" t="s">
        <v>94</v>
      </c>
      <c r="B17">
        <v>0.12783783081697037</v>
      </c>
      <c r="C17">
        <v>0.10483520816996951</v>
      </c>
      <c r="D17">
        <v>0.1008186703404859</v>
      </c>
      <c r="E17">
        <v>0.90354291645545826</v>
      </c>
      <c r="F17">
        <v>1.2726762895545586E-3</v>
      </c>
      <c r="G17">
        <v>3.5191652570191811E-4</v>
      </c>
      <c r="H17">
        <v>8.2185369987351385E-4</v>
      </c>
      <c r="I17">
        <v>3.456410124513023E-4</v>
      </c>
      <c r="J17">
        <v>5.8665749933964891E-5</v>
      </c>
      <c r="K17">
        <v>0.82655644517494009</v>
      </c>
      <c r="L17">
        <v>1.385125317002748</v>
      </c>
      <c r="M17">
        <v>6.0873785956371939E-9</v>
      </c>
      <c r="N17">
        <v>7.4331851792746222E-3</v>
      </c>
      <c r="O17">
        <v>1.5970680337879815E-11</v>
      </c>
      <c r="P17">
        <v>5.5793753544058454E-8</v>
      </c>
      <c r="Q17">
        <v>6.5205960460332571E-8</v>
      </c>
      <c r="R17">
        <v>4.4507462927612666E-7</v>
      </c>
      <c r="S17">
        <v>0.17827136289539069</v>
      </c>
    </row>
    <row r="18" spans="1:19" x14ac:dyDescent="0.3">
      <c r="A18" s="25" t="s">
        <v>101</v>
      </c>
      <c r="B18">
        <v>0.11750745536566</v>
      </c>
      <c r="C18">
        <v>9.6136788751148478E-2</v>
      </c>
      <c r="D18">
        <v>9.0955831502066611E-2</v>
      </c>
      <c r="E18">
        <v>0.82677556929486784</v>
      </c>
      <c r="F18">
        <v>1.1658694969297779E-3</v>
      </c>
      <c r="G18">
        <v>3.21720676921255E-4</v>
      </c>
      <c r="H18">
        <v>7.4668504079220086E-4</v>
      </c>
      <c r="I18">
        <v>3.1986862495302196E-4</v>
      </c>
      <c r="J18">
        <v>5.4091774288412094E-5</v>
      </c>
      <c r="K18">
        <v>0.7625939820886144</v>
      </c>
      <c r="L18">
        <v>1.2752642892572903</v>
      </c>
      <c r="M18">
        <v>5.5235120588371563E-9</v>
      </c>
      <c r="N18">
        <v>6.8677381155281729E-3</v>
      </c>
      <c r="O18">
        <v>1.4686081986929167E-11</v>
      </c>
      <c r="P18">
        <v>5.0816239450934113E-8</v>
      </c>
      <c r="Q18">
        <v>5.9732066218961084E-8</v>
      </c>
      <c r="R18">
        <v>4.0795756088953574E-7</v>
      </c>
      <c r="S18">
        <v>0.1625364604607645</v>
      </c>
    </row>
    <row r="19" spans="1:19" x14ac:dyDescent="0.3">
      <c r="A19" s="25" t="s">
        <v>102</v>
      </c>
      <c r="B19">
        <v>0.11571627271258357</v>
      </c>
      <c r="C19">
        <v>9.492272775366116E-2</v>
      </c>
      <c r="D19">
        <v>9.0001375170021644E-2</v>
      </c>
      <c r="E19">
        <v>0.8050606124500721</v>
      </c>
      <c r="F19">
        <v>1.1552185127428839E-3</v>
      </c>
      <c r="G19">
        <v>3.1767041714197627E-4</v>
      </c>
      <c r="H19">
        <v>7.3333298943147409E-4</v>
      </c>
      <c r="I19">
        <v>3.1934761265950179E-4</v>
      </c>
      <c r="J19">
        <v>5.3233808282221621E-5</v>
      </c>
      <c r="K19">
        <v>0.75734777978936774</v>
      </c>
      <c r="L19">
        <v>1.1517426036894669</v>
      </c>
      <c r="M19">
        <v>5.4404097706031617E-9</v>
      </c>
      <c r="N19">
        <v>6.5528408088284841E-3</v>
      </c>
      <c r="O19">
        <v>1.4567814332218507E-11</v>
      </c>
      <c r="P19">
        <v>4.9980213046430078E-8</v>
      </c>
      <c r="Q19">
        <v>5.9088734381971508E-8</v>
      </c>
      <c r="R19">
        <v>4.0263620074108182E-7</v>
      </c>
      <c r="S19">
        <v>0.16075719182197359</v>
      </c>
    </row>
    <row r="20" spans="1:19" x14ac:dyDescent="0.3">
      <c r="A20" s="25" t="s">
        <v>103</v>
      </c>
      <c r="B20">
        <v>0.10361740993960548</v>
      </c>
      <c r="C20">
        <v>8.658512765044292E-2</v>
      </c>
      <c r="D20">
        <v>8.2895084543079964E-2</v>
      </c>
      <c r="E20">
        <v>0.76384702456563491</v>
      </c>
      <c r="F20">
        <v>1.064144121533995E-3</v>
      </c>
      <c r="G20">
        <v>2.8765412343363081E-4</v>
      </c>
      <c r="H20">
        <v>6.4926753688611632E-4</v>
      </c>
      <c r="I20">
        <v>3.0694966206563988E-4</v>
      </c>
      <c r="J20">
        <v>5.011817423404761E-5</v>
      </c>
      <c r="K20">
        <v>0.71686140710240032</v>
      </c>
      <c r="L20">
        <v>1.1612279327246207</v>
      </c>
      <c r="M20">
        <v>5.0389254336927388E-9</v>
      </c>
      <c r="N20">
        <v>6.840150422551516E-3</v>
      </c>
      <c r="O20">
        <v>1.3524124287885056E-11</v>
      </c>
      <c r="P20">
        <v>4.452533994701881E-8</v>
      </c>
      <c r="Q20">
        <v>5.4197967538378376E-8</v>
      </c>
      <c r="R20">
        <v>3.6659489491081095E-7</v>
      </c>
      <c r="S20">
        <v>0.14768955904004982</v>
      </c>
    </row>
    <row r="21" spans="1:19" x14ac:dyDescent="0.3">
      <c r="A21" s="25" t="s">
        <v>95</v>
      </c>
      <c r="B21">
        <v>0.10351212606491889</v>
      </c>
      <c r="C21">
        <v>8.6301418606047384E-2</v>
      </c>
      <c r="D21">
        <v>8.1118401598235482E-2</v>
      </c>
      <c r="E21">
        <v>0.75993264543810601</v>
      </c>
      <c r="F21">
        <v>1.0599488133066388E-3</v>
      </c>
      <c r="G21">
        <v>2.8566922712331371E-4</v>
      </c>
      <c r="H21">
        <v>6.395629000703558E-4</v>
      </c>
      <c r="I21">
        <v>3.0927757887376468E-4</v>
      </c>
      <c r="J21">
        <v>5.028026041356788E-5</v>
      </c>
      <c r="K21">
        <v>0.71981273910264498</v>
      </c>
      <c r="L21">
        <v>1.1629211660617462</v>
      </c>
      <c r="M21">
        <v>4.9638718769152059E-9</v>
      </c>
      <c r="N21">
        <v>6.8887621781661655E-3</v>
      </c>
      <c r="O21">
        <v>1.3529016581538267E-11</v>
      </c>
      <c r="P21">
        <v>4.4000367125524954E-8</v>
      </c>
      <c r="Q21">
        <v>5.3967762375821512E-8</v>
      </c>
      <c r="R21">
        <v>3.6518874270039507E-7</v>
      </c>
      <c r="S21">
        <v>0.14627098483702278</v>
      </c>
    </row>
    <row r="22" spans="1:19" x14ac:dyDescent="0.3">
      <c r="A22" s="25" t="s">
        <v>96</v>
      </c>
      <c r="B22">
        <v>0.10075209509417253</v>
      </c>
      <c r="C22">
        <v>8.4426674826400094E-2</v>
      </c>
      <c r="D22">
        <v>7.9556080456614719E-2</v>
      </c>
      <c r="E22">
        <v>0.72708182419944389</v>
      </c>
      <c r="F22">
        <v>1.0435824861368421E-3</v>
      </c>
      <c r="G22">
        <v>2.7940922091223034E-4</v>
      </c>
      <c r="H22">
        <v>6.1891720162862913E-4</v>
      </c>
      <c r="I22">
        <v>3.084282578558245E-4</v>
      </c>
      <c r="J22">
        <v>4.8975527052006244E-5</v>
      </c>
      <c r="K22">
        <v>0.71166805090674778</v>
      </c>
      <c r="L22">
        <v>0.97724239084279862</v>
      </c>
      <c r="M22">
        <v>4.8359847254834837E-9</v>
      </c>
      <c r="N22">
        <v>6.4189409002348855E-3</v>
      </c>
      <c r="O22">
        <v>1.3348005757606289E-11</v>
      </c>
      <c r="P22">
        <v>4.2707995079183673E-8</v>
      </c>
      <c r="Q22">
        <v>5.3001440962684689E-8</v>
      </c>
      <c r="R22">
        <v>3.5701396000900434E-7</v>
      </c>
      <c r="S22">
        <v>0.14346368087126371</v>
      </c>
    </row>
    <row r="23" spans="1:19" x14ac:dyDescent="0.3">
      <c r="A23" s="25" t="s">
        <v>97</v>
      </c>
      <c r="B23">
        <v>9.2715131077647936E-2</v>
      </c>
      <c r="C23">
        <v>7.9366846323160392E-2</v>
      </c>
      <c r="D23">
        <v>7.567196386986709E-2</v>
      </c>
      <c r="E23">
        <v>0.7203822678808669</v>
      </c>
      <c r="F23">
        <v>9.9041103291307858E-4</v>
      </c>
      <c r="G23">
        <v>2.6032868958194406E-4</v>
      </c>
      <c r="H23">
        <v>5.6199321133249317E-4</v>
      </c>
      <c r="I23">
        <v>3.0564486534551057E-4</v>
      </c>
      <c r="J23">
        <v>4.7817441260494743E-5</v>
      </c>
      <c r="K23">
        <v>0.69576112907431376</v>
      </c>
      <c r="L23">
        <v>1.0837088067759422</v>
      </c>
      <c r="M23">
        <v>4.6361199033171277E-9</v>
      </c>
      <c r="N23">
        <v>7.0665756672222543E-3</v>
      </c>
      <c r="O23">
        <v>1.2774581928830346E-11</v>
      </c>
      <c r="P23">
        <v>3.9064970600600454E-8</v>
      </c>
      <c r="Q23">
        <v>5.0076726130439935E-8</v>
      </c>
      <c r="R23">
        <v>3.3490755949633686E-7</v>
      </c>
      <c r="S23">
        <v>0.13596415936532666</v>
      </c>
    </row>
    <row r="24" spans="1:19" x14ac:dyDescent="0.3">
      <c r="A24" s="25" t="s">
        <v>98</v>
      </c>
      <c r="B24">
        <v>8.9557891110655166E-2</v>
      </c>
      <c r="C24">
        <v>7.6496584599825598E-2</v>
      </c>
      <c r="D24">
        <v>7.1310902280144361E-2</v>
      </c>
      <c r="E24">
        <v>0.69331832274524519</v>
      </c>
      <c r="F24">
        <v>9.5437313984073188E-4</v>
      </c>
      <c r="G24">
        <v>2.4972596107592773E-4</v>
      </c>
      <c r="H24">
        <v>5.3273678918245042E-4</v>
      </c>
      <c r="I24">
        <v>2.987456744988635E-4</v>
      </c>
      <c r="J24">
        <v>4.6482618856236777E-5</v>
      </c>
      <c r="K24">
        <v>0.67720619954880568</v>
      </c>
      <c r="L24">
        <v>1.0509481964018206</v>
      </c>
      <c r="M24">
        <v>4.4059764072040506E-9</v>
      </c>
      <c r="N24">
        <v>6.9105811301081142E-3</v>
      </c>
      <c r="O24">
        <v>1.2375953161999998E-11</v>
      </c>
      <c r="P24">
        <v>3.7203732267385935E-8</v>
      </c>
      <c r="Q24">
        <v>4.8221780663351499E-8</v>
      </c>
      <c r="R24">
        <v>3.2255149480011987E-7</v>
      </c>
      <c r="S24">
        <v>0.13005645263906832</v>
      </c>
    </row>
    <row r="25" spans="1:19" x14ac:dyDescent="0.3">
      <c r="A25" s="25" t="s">
        <v>99</v>
      </c>
      <c r="B25">
        <v>8.4822584482538335E-2</v>
      </c>
      <c r="C25">
        <v>7.3103103072235304E-2</v>
      </c>
      <c r="D25">
        <v>6.8387486984343632E-2</v>
      </c>
      <c r="E25">
        <v>0.64178673060496405</v>
      </c>
      <c r="F25">
        <v>9.2141515293037179E-4</v>
      </c>
      <c r="G25">
        <v>2.3843678452154529E-4</v>
      </c>
      <c r="H25">
        <v>4.9883005249578747E-4</v>
      </c>
      <c r="I25">
        <v>2.9421979811342406E-4</v>
      </c>
      <c r="J25">
        <v>4.4216723776223706E-5</v>
      </c>
      <c r="K25">
        <v>0.65861432363082084</v>
      </c>
      <c r="L25">
        <v>0.7934736765677306</v>
      </c>
      <c r="M25">
        <v>4.1843011058379137E-9</v>
      </c>
      <c r="N25">
        <v>6.2137041900609457E-3</v>
      </c>
      <c r="O25">
        <v>1.1991220372819653E-11</v>
      </c>
      <c r="P25">
        <v>3.5037479105345039E-8</v>
      </c>
      <c r="Q25">
        <v>4.6369833491499233E-8</v>
      </c>
      <c r="R25">
        <v>3.0787795035978757E-7</v>
      </c>
      <c r="S25">
        <v>0.12479151668340339</v>
      </c>
    </row>
    <row r="26" spans="1:19" x14ac:dyDescent="0.3">
      <c r="A26" s="25" t="s">
        <v>100</v>
      </c>
      <c r="B26">
        <v>0.11166342555221853</v>
      </c>
      <c r="C26">
        <v>0.10115028986571444</v>
      </c>
      <c r="D26">
        <v>9.0195200704480519E-2</v>
      </c>
      <c r="E26">
        <v>0.96200557716295276</v>
      </c>
      <c r="F26">
        <v>1.184596756439732E-3</v>
      </c>
      <c r="G26">
        <v>3.410013209070118E-4</v>
      </c>
      <c r="H26">
        <v>6.5819696191378235E-4</v>
      </c>
      <c r="I26">
        <v>5.22285536068091E-4</v>
      </c>
      <c r="J26">
        <v>7.3889062156011522E-5</v>
      </c>
      <c r="K26">
        <v>0.81774051515381863</v>
      </c>
      <c r="L26">
        <v>1.1018520217215493</v>
      </c>
      <c r="M26">
        <v>5.6410435165478843E-9</v>
      </c>
      <c r="N26">
        <v>7.7779408527188475E-3</v>
      </c>
      <c r="O26">
        <v>1.8548928597637199E-11</v>
      </c>
      <c r="P26">
        <v>4.7099508329049867E-8</v>
      </c>
      <c r="Q26">
        <v>6.1572521464755002E-8</v>
      </c>
      <c r="R26">
        <v>4.2208391428784915E-7</v>
      </c>
      <c r="S26">
        <v>0.17470829969912982</v>
      </c>
    </row>
    <row r="28" spans="1:19" ht="17.25" customHeight="1" x14ac:dyDescent="0.3"/>
    <row r="29" spans="1:19" ht="27" customHeight="1" x14ac:dyDescent="0.3">
      <c r="A29" s="25" t="s">
        <v>172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s="40" customFormat="1" ht="81" customHeight="1" x14ac:dyDescent="0.3">
      <c r="A30" s="31" t="s">
        <v>79</v>
      </c>
      <c r="B30" s="32" t="s">
        <v>105</v>
      </c>
      <c r="C30" s="32" t="s">
        <v>104</v>
      </c>
      <c r="D30" s="32" t="s">
        <v>106</v>
      </c>
      <c r="E30" s="32" t="s">
        <v>42</v>
      </c>
      <c r="F30" s="32" t="s">
        <v>107</v>
      </c>
      <c r="G30" s="32" t="s">
        <v>108</v>
      </c>
      <c r="H30" s="32" t="s">
        <v>109</v>
      </c>
      <c r="I30" s="31" t="s">
        <v>110</v>
      </c>
      <c r="J30" s="32" t="s">
        <v>111</v>
      </c>
      <c r="K30" s="32" t="s">
        <v>112</v>
      </c>
      <c r="L30" s="32" t="s">
        <v>113</v>
      </c>
      <c r="M30" s="31" t="s">
        <v>114</v>
      </c>
      <c r="N30" s="31" t="s">
        <v>115</v>
      </c>
      <c r="O30" s="31" t="s">
        <v>116</v>
      </c>
      <c r="P30" s="31" t="s">
        <v>117</v>
      </c>
      <c r="Q30" s="31" t="s">
        <v>118</v>
      </c>
      <c r="R30" s="31" t="s">
        <v>119</v>
      </c>
      <c r="S30" s="31" t="s">
        <v>120</v>
      </c>
    </row>
    <row r="31" spans="1:19" x14ac:dyDescent="0.3">
      <c r="A31" s="25" t="s">
        <v>80</v>
      </c>
      <c r="B31">
        <f>(B$3-B3)/(B$3) *100</f>
        <v>0</v>
      </c>
      <c r="C31">
        <f t="shared" ref="C31:R31" si="0">(C$3-C3)/(C$3) *100</f>
        <v>0</v>
      </c>
      <c r="D31">
        <f t="shared" si="0"/>
        <v>0</v>
      </c>
      <c r="E31">
        <f t="shared" si="0"/>
        <v>0</v>
      </c>
      <c r="F31">
        <f t="shared" si="0"/>
        <v>0</v>
      </c>
      <c r="G31">
        <f t="shared" si="0"/>
        <v>0</v>
      </c>
      <c r="H31">
        <f t="shared" si="0"/>
        <v>0</v>
      </c>
      <c r="I31">
        <f t="shared" si="0"/>
        <v>0</v>
      </c>
      <c r="J31">
        <f t="shared" si="0"/>
        <v>0</v>
      </c>
      <c r="K31">
        <f t="shared" si="0"/>
        <v>0</v>
      </c>
      <c r="L31">
        <f t="shared" si="0"/>
        <v>0</v>
      </c>
      <c r="M31">
        <f t="shared" si="0"/>
        <v>0</v>
      </c>
      <c r="N31">
        <f t="shared" si="0"/>
        <v>0</v>
      </c>
      <c r="O31">
        <f t="shared" si="0"/>
        <v>0</v>
      </c>
      <c r="P31">
        <f t="shared" si="0"/>
        <v>0</v>
      </c>
      <c r="Q31">
        <f t="shared" si="0"/>
        <v>0</v>
      </c>
      <c r="R31">
        <f t="shared" si="0"/>
        <v>0</v>
      </c>
      <c r="S31">
        <f>(S$3-S3)/(S$3) *100</f>
        <v>0</v>
      </c>
    </row>
    <row r="32" spans="1:19" x14ac:dyDescent="0.3">
      <c r="A32" s="25" t="s">
        <v>81</v>
      </c>
      <c r="B32">
        <f>(B$3-B4)/(B$3) *100</f>
        <v>-7.0982544475373528</v>
      </c>
      <c r="C32">
        <f t="shared" ref="C32:S32" si="1">(C$3-C4)/(C$3) *100</f>
        <v>-9.9587654650258877</v>
      </c>
      <c r="D32">
        <f t="shared" si="1"/>
        <v>-1.4999442099833848</v>
      </c>
      <c r="E32">
        <f t="shared" si="1"/>
        <v>-13.530637328740214</v>
      </c>
      <c r="F32">
        <f t="shared" si="1"/>
        <v>-5.9759487590560321</v>
      </c>
      <c r="G32">
        <f t="shared" si="1"/>
        <v>-10.053725259449447</v>
      </c>
      <c r="H32">
        <f t="shared" si="1"/>
        <v>-2.4149944175675118</v>
      </c>
      <c r="I32">
        <f t="shared" si="1"/>
        <v>-70.033104600314445</v>
      </c>
      <c r="J32">
        <f t="shared" si="1"/>
        <v>-32.726170943065348</v>
      </c>
      <c r="K32">
        <f t="shared" si="1"/>
        <v>-8.7232790287368864</v>
      </c>
      <c r="L32">
        <f t="shared" si="1"/>
        <v>0.18327580443608668</v>
      </c>
      <c r="M32">
        <f t="shared" si="1"/>
        <v>-4.183487033012451</v>
      </c>
      <c r="N32">
        <f t="shared" si="1"/>
        <v>-3.3600604138079708</v>
      </c>
      <c r="O32">
        <f t="shared" si="1"/>
        <v>-22.656430663032488</v>
      </c>
      <c r="P32">
        <f t="shared" si="1"/>
        <v>-4.2723772022958517</v>
      </c>
      <c r="Q32">
        <f t="shared" si="1"/>
        <v>-7.6254100866998247</v>
      </c>
      <c r="R32">
        <f t="shared" si="1"/>
        <v>-9.0367720351741294</v>
      </c>
      <c r="S32">
        <f t="shared" si="1"/>
        <v>-8.7098169215966248</v>
      </c>
    </row>
    <row r="33" spans="1:19" x14ac:dyDescent="0.3">
      <c r="A33" s="25" t="s">
        <v>82</v>
      </c>
      <c r="B33">
        <f>(B$3-B5)/(B$3) *100</f>
        <v>-7.5916054340456407</v>
      </c>
      <c r="C33">
        <f t="shared" ref="C33:S48" si="2">(C$3-C5)/(C$3) *100</f>
        <v>-10.650911540332718</v>
      </c>
      <c r="D33">
        <f t="shared" si="2"/>
        <v>-2.9530217692205847</v>
      </c>
      <c r="E33">
        <f t="shared" si="2"/>
        <v>-14.472875132961411</v>
      </c>
      <c r="F33">
        <f t="shared" si="2"/>
        <v>-6.7812566304694801</v>
      </c>
      <c r="G33">
        <f t="shared" si="2"/>
        <v>-10.891169312336221</v>
      </c>
      <c r="H33">
        <f t="shared" si="2"/>
        <v>-3.371262186535473</v>
      </c>
      <c r="I33">
        <f t="shared" si="2"/>
        <v>-70.54508850702544</v>
      </c>
      <c r="J33">
        <f t="shared" si="2"/>
        <v>-33.291970390030492</v>
      </c>
      <c r="K33">
        <f t="shared" si="2"/>
        <v>-9.192632904550063</v>
      </c>
      <c r="L33">
        <f t="shared" si="2"/>
        <v>-0.29016255069927538</v>
      </c>
      <c r="M33">
        <f t="shared" si="2"/>
        <v>-5.4097517011841649</v>
      </c>
      <c r="N33">
        <f t="shared" si="2"/>
        <v>-4.1607868370209244</v>
      </c>
      <c r="O33">
        <f t="shared" si="2"/>
        <v>-23.369811380077472</v>
      </c>
      <c r="P33">
        <f t="shared" si="2"/>
        <v>-5.1656139751420405</v>
      </c>
      <c r="Q33">
        <f t="shared" si="2"/>
        <v>-8.396067679172706</v>
      </c>
      <c r="R33">
        <f t="shared" si="2"/>
        <v>-9.7416214025309493</v>
      </c>
      <c r="S33">
        <f t="shared" si="2"/>
        <v>-9.7262101694671514</v>
      </c>
    </row>
    <row r="34" spans="1:19" x14ac:dyDescent="0.3">
      <c r="A34" s="25" t="s">
        <v>83</v>
      </c>
      <c r="B34">
        <f t="shared" ref="B34:Q54" si="3">(B$3-B6)/(B$3) *100</f>
        <v>-7.556549017420652</v>
      </c>
      <c r="C34">
        <f t="shared" si="3"/>
        <v>-10.393764795705964</v>
      </c>
      <c r="D34">
        <f t="shared" si="3"/>
        <v>-2.4339684735957356</v>
      </c>
      <c r="E34">
        <f t="shared" si="3"/>
        <v>-16.481139639536817</v>
      </c>
      <c r="F34">
        <f t="shared" si="3"/>
        <v>-6.2342471026484203</v>
      </c>
      <c r="G34">
        <f t="shared" si="3"/>
        <v>-10.57350992554823</v>
      </c>
      <c r="H34">
        <f t="shared" si="3"/>
        <v>-3.4580945290519369</v>
      </c>
      <c r="I34">
        <f t="shared" si="3"/>
        <v>-68.11161148813332</v>
      </c>
      <c r="J34">
        <f t="shared" si="3"/>
        <v>-33.901974204369992</v>
      </c>
      <c r="K34">
        <f t="shared" si="3"/>
        <v>-8.4149370754901991</v>
      </c>
      <c r="L34">
        <f t="shared" si="3"/>
        <v>-11.336452185123532</v>
      </c>
      <c r="M34">
        <f t="shared" si="3"/>
        <v>-5.4583404285390635</v>
      </c>
      <c r="N34">
        <f t="shared" si="3"/>
        <v>-12.533673696609165</v>
      </c>
      <c r="O34">
        <f t="shared" si="3"/>
        <v>-22.604843075663055</v>
      </c>
      <c r="P34">
        <f t="shared" si="3"/>
        <v>-5.1653301830392335</v>
      </c>
      <c r="Q34">
        <f t="shared" si="3"/>
        <v>-7.9195205720073298</v>
      </c>
      <c r="R34">
        <f t="shared" si="2"/>
        <v>-9.519644173614946</v>
      </c>
      <c r="S34">
        <f t="shared" si="2"/>
        <v>-9.2636703313232065</v>
      </c>
    </row>
    <row r="35" spans="1:19" x14ac:dyDescent="0.3">
      <c r="A35" s="25" t="s">
        <v>84</v>
      </c>
      <c r="B35">
        <f t="shared" si="3"/>
        <v>1.3932803431672716</v>
      </c>
      <c r="C35">
        <f t="shared" si="2"/>
        <v>-1.994818716766052</v>
      </c>
      <c r="D35">
        <f t="shared" si="2"/>
        <v>6.0251854717178883</v>
      </c>
      <c r="E35">
        <f t="shared" si="2"/>
        <v>-6.4319472835629306</v>
      </c>
      <c r="F35">
        <f t="shared" si="2"/>
        <v>1.1815178722893636</v>
      </c>
      <c r="G35">
        <f t="shared" si="2"/>
        <v>-1.6497619710855467</v>
      </c>
      <c r="H35">
        <f t="shared" si="2"/>
        <v>6.5351537802020783</v>
      </c>
      <c r="I35">
        <f t="shared" si="2"/>
        <v>-64.212996914120851</v>
      </c>
      <c r="J35">
        <f t="shared" si="2"/>
        <v>-25.104919043885655</v>
      </c>
      <c r="K35">
        <f t="shared" si="2"/>
        <v>-3.3613896211050411</v>
      </c>
      <c r="L35">
        <f t="shared" si="2"/>
        <v>6.8020544832094592</v>
      </c>
      <c r="M35">
        <f t="shared" si="2"/>
        <v>3.2698160966773768</v>
      </c>
      <c r="N35">
        <f t="shared" si="2"/>
        <v>-2.9717182560760147</v>
      </c>
      <c r="O35">
        <f t="shared" si="2"/>
        <v>-15.075414270899534</v>
      </c>
      <c r="P35">
        <f t="shared" si="2"/>
        <v>4.5250817879755285</v>
      </c>
      <c r="Q35">
        <f t="shared" si="2"/>
        <v>-9.8616024081700782E-2</v>
      </c>
      <c r="R35">
        <f t="shared" si="2"/>
        <v>-1.0241948064457431</v>
      </c>
      <c r="S35">
        <f t="shared" si="2"/>
        <v>-0.96861448630790947</v>
      </c>
    </row>
    <row r="36" spans="1:19" x14ac:dyDescent="0.3">
      <c r="A36" s="25" t="s">
        <v>85</v>
      </c>
      <c r="B36">
        <f t="shared" si="3"/>
        <v>1.8355481784001859</v>
      </c>
      <c r="C36">
        <f t="shared" si="2"/>
        <v>-1.6594713068614007</v>
      </c>
      <c r="D36">
        <f t="shared" si="2"/>
        <v>5.7849120037313515</v>
      </c>
      <c r="E36">
        <f t="shared" si="2"/>
        <v>-6.2305755587742189</v>
      </c>
      <c r="F36">
        <f t="shared" si="2"/>
        <v>1.3982716063073859</v>
      </c>
      <c r="G36">
        <f t="shared" si="2"/>
        <v>-1.4202768637181393</v>
      </c>
      <c r="H36">
        <f t="shared" si="2"/>
        <v>6.6216047604000376</v>
      </c>
      <c r="I36">
        <f t="shared" si="2"/>
        <v>-63.244658774132724</v>
      </c>
      <c r="J36">
        <f t="shared" si="2"/>
        <v>-24.494819290854856</v>
      </c>
      <c r="K36">
        <f t="shared" si="2"/>
        <v>-2.8566092220945771</v>
      </c>
      <c r="L36">
        <f t="shared" si="2"/>
        <v>7.2114500350588822</v>
      </c>
      <c r="M36">
        <f t="shared" si="2"/>
        <v>3.2045203025313085</v>
      </c>
      <c r="N36">
        <f t="shared" si="2"/>
        <v>-2.7916868664627881</v>
      </c>
      <c r="O36">
        <f t="shared" si="2"/>
        <v>-14.662615379230285</v>
      </c>
      <c r="P36">
        <f t="shared" si="2"/>
        <v>4.669418255698651</v>
      </c>
      <c r="Q36">
        <f t="shared" si="2"/>
        <v>0.16350378567826301</v>
      </c>
      <c r="R36">
        <f t="shared" si="2"/>
        <v>-0.70613277767395366</v>
      </c>
      <c r="S36">
        <f t="shared" si="2"/>
        <v>-0.85883324878632661</v>
      </c>
    </row>
    <row r="37" spans="1:19" x14ac:dyDescent="0.3">
      <c r="A37" s="25" t="s">
        <v>86</v>
      </c>
      <c r="B37">
        <f t="shared" si="3"/>
        <v>1.2406832748116265</v>
      </c>
      <c r="C37">
        <f t="shared" si="2"/>
        <v>-2.0586832227466556</v>
      </c>
      <c r="D37">
        <f t="shared" si="2"/>
        <v>6.2618102488665466</v>
      </c>
      <c r="E37">
        <f t="shared" si="2"/>
        <v>-8.4151547367466648</v>
      </c>
      <c r="F37">
        <f t="shared" si="2"/>
        <v>1.2965553238876899</v>
      </c>
      <c r="G37">
        <f t="shared" si="2"/>
        <v>-1.7722421606027927</v>
      </c>
      <c r="H37">
        <f t="shared" si="2"/>
        <v>6.0059637901506644</v>
      </c>
      <c r="I37">
        <f t="shared" si="2"/>
        <v>-62.225027078307406</v>
      </c>
      <c r="J37">
        <f t="shared" si="2"/>
        <v>-25.732264284186492</v>
      </c>
      <c r="K37">
        <f t="shared" si="2"/>
        <v>-2.7812329840156558</v>
      </c>
      <c r="L37">
        <f t="shared" si="2"/>
        <v>-1.7376398576630321</v>
      </c>
      <c r="M37">
        <f t="shared" si="2"/>
        <v>2.6183663283120739</v>
      </c>
      <c r="N37">
        <f t="shared" si="2"/>
        <v>-8.9087033500599091</v>
      </c>
      <c r="O37">
        <f t="shared" si="2"/>
        <v>-14.772397408924167</v>
      </c>
      <c r="P37">
        <f t="shared" si="2"/>
        <v>4.1120481821607697</v>
      </c>
      <c r="Q37">
        <f t="shared" si="2"/>
        <v>-0.42905701614666625</v>
      </c>
      <c r="R37">
        <f t="shared" si="2"/>
        <v>-1.2055042704014387</v>
      </c>
      <c r="S37">
        <f t="shared" si="2"/>
        <v>-0.84449959002652342</v>
      </c>
    </row>
    <row r="38" spans="1:19" x14ac:dyDescent="0.3">
      <c r="A38" s="25" t="s">
        <v>87</v>
      </c>
      <c r="B38">
        <f t="shared" si="3"/>
        <v>10.069468735097908</v>
      </c>
      <c r="C38">
        <f t="shared" si="2"/>
        <v>6.188588303232379</v>
      </c>
      <c r="D38">
        <f t="shared" si="2"/>
        <v>13.758818736311291</v>
      </c>
      <c r="E38">
        <f t="shared" si="2"/>
        <v>0.89077975367816353</v>
      </c>
      <c r="F38">
        <f t="shared" si="2"/>
        <v>8.628005536408887</v>
      </c>
      <c r="G38">
        <f t="shared" si="2"/>
        <v>6.9406655445776941</v>
      </c>
      <c r="H38">
        <f t="shared" si="2"/>
        <v>15.63287519336696</v>
      </c>
      <c r="I38">
        <f t="shared" si="2"/>
        <v>-58.002829868111974</v>
      </c>
      <c r="J38">
        <f t="shared" si="2"/>
        <v>-17.235596689125696</v>
      </c>
      <c r="K38">
        <f t="shared" si="2"/>
        <v>2.273346797148406</v>
      </c>
      <c r="L38">
        <f t="shared" si="2"/>
        <v>13.59755987643338</v>
      </c>
      <c r="M38">
        <f t="shared" si="2"/>
        <v>10.932228403318749</v>
      </c>
      <c r="N38">
        <f t="shared" si="2"/>
        <v>-2.2560393968244283</v>
      </c>
      <c r="O38">
        <f t="shared" si="2"/>
        <v>-7.2472021625538643</v>
      </c>
      <c r="P38">
        <f t="shared" si="2"/>
        <v>13.483153090345279</v>
      </c>
      <c r="Q38">
        <f t="shared" si="2"/>
        <v>7.7131469288568564</v>
      </c>
      <c r="R38">
        <f t="shared" si="2"/>
        <v>7.2118193337175285</v>
      </c>
      <c r="S38">
        <f t="shared" si="2"/>
        <v>6.9927578370604966</v>
      </c>
    </row>
    <row r="39" spans="1:19" x14ac:dyDescent="0.3">
      <c r="A39" s="25" t="s">
        <v>88</v>
      </c>
      <c r="B39">
        <f t="shared" si="3"/>
        <v>10.365512407865424</v>
      </c>
      <c r="C39">
        <f t="shared" si="2"/>
        <v>6.4189049126183635</v>
      </c>
      <c r="D39">
        <f t="shared" si="2"/>
        <v>13.668225996787726</v>
      </c>
      <c r="E39">
        <f t="shared" si="2"/>
        <v>1.0816232062149018</v>
      </c>
      <c r="F39">
        <f t="shared" si="2"/>
        <v>8.7034887628378037</v>
      </c>
      <c r="G39">
        <f t="shared" si="2"/>
        <v>7.1292728277662905</v>
      </c>
      <c r="H39">
        <f t="shared" si="2"/>
        <v>15.739678202051186</v>
      </c>
      <c r="I39">
        <f t="shared" si="2"/>
        <v>-57.261802251617929</v>
      </c>
      <c r="J39">
        <f t="shared" si="2"/>
        <v>-16.769738407770227</v>
      </c>
      <c r="K39">
        <f t="shared" si="2"/>
        <v>2.6130989141336531</v>
      </c>
      <c r="L39">
        <f t="shared" si="2"/>
        <v>13.894351087635417</v>
      </c>
      <c r="M39">
        <f t="shared" si="2"/>
        <v>10.948318921045047</v>
      </c>
      <c r="N39">
        <f t="shared" si="2"/>
        <v>-2.1850050440533662</v>
      </c>
      <c r="O39">
        <f t="shared" si="2"/>
        <v>-6.9554082423060448</v>
      </c>
      <c r="P39">
        <f t="shared" si="2"/>
        <v>13.619005214527913</v>
      </c>
      <c r="Q39">
        <f t="shared" si="2"/>
        <v>7.8320330717520692</v>
      </c>
      <c r="R39">
        <f t="shared" si="2"/>
        <v>7.4221828292668874</v>
      </c>
      <c r="S39">
        <f t="shared" si="2"/>
        <v>7.1037847866370631</v>
      </c>
    </row>
    <row r="40" spans="1:19" x14ac:dyDescent="0.3">
      <c r="A40" s="25" t="s">
        <v>89</v>
      </c>
      <c r="B40">
        <f t="shared" si="3"/>
        <v>9.7086142495987247</v>
      </c>
      <c r="C40">
        <f t="shared" si="2"/>
        <v>5.8579010987943425</v>
      </c>
      <c r="D40">
        <f t="shared" si="2"/>
        <v>13.28490738953399</v>
      </c>
      <c r="E40">
        <f t="shared" si="2"/>
        <v>-0.62730404138626317</v>
      </c>
      <c r="F40">
        <f t="shared" si="2"/>
        <v>8.259043962360737</v>
      </c>
      <c r="G40">
        <f t="shared" si="2"/>
        <v>6.5786049031456226</v>
      </c>
      <c r="H40">
        <f t="shared" si="2"/>
        <v>15.033851678714019</v>
      </c>
      <c r="I40">
        <f t="shared" si="2"/>
        <v>-57.013628195795505</v>
      </c>
      <c r="J40">
        <f t="shared" si="2"/>
        <v>-17.869902817288814</v>
      </c>
      <c r="K40">
        <f t="shared" si="2"/>
        <v>2.3580606631508094</v>
      </c>
      <c r="L40">
        <f t="shared" si="2"/>
        <v>7.7600521054886613</v>
      </c>
      <c r="M40">
        <f t="shared" si="2"/>
        <v>10.269877257937789</v>
      </c>
      <c r="N40">
        <f t="shared" si="2"/>
        <v>-7.2509161849110964</v>
      </c>
      <c r="O40">
        <f t="shared" si="2"/>
        <v>-7.3715284588601913</v>
      </c>
      <c r="P40">
        <f t="shared" si="2"/>
        <v>12.945461810710945</v>
      </c>
      <c r="Q40">
        <f t="shared" si="2"/>
        <v>7.3785973850204147</v>
      </c>
      <c r="R40">
        <f t="shared" si="2"/>
        <v>6.8454136764163964</v>
      </c>
      <c r="S40">
        <f t="shared" si="2"/>
        <v>6.6542903188898634</v>
      </c>
    </row>
    <row r="41" spans="1:19" x14ac:dyDescent="0.3">
      <c r="A41" s="25" t="s">
        <v>90</v>
      </c>
      <c r="B41">
        <f t="shared" si="3"/>
        <v>22.146794908424312</v>
      </c>
      <c r="C41">
        <f t="shared" si="2"/>
        <v>17.780446965383394</v>
      </c>
      <c r="D41">
        <f t="shared" si="2"/>
        <v>24.643388857875383</v>
      </c>
      <c r="E41">
        <f t="shared" si="2"/>
        <v>11.690267163913147</v>
      </c>
      <c r="F41">
        <f t="shared" si="2"/>
        <v>18.973574334712762</v>
      </c>
      <c r="G41">
        <f t="shared" si="2"/>
        <v>18.963899352660352</v>
      </c>
      <c r="H41">
        <f t="shared" si="2"/>
        <v>28.036639901142589</v>
      </c>
      <c r="I41">
        <f t="shared" si="2"/>
        <v>-46.617761546106316</v>
      </c>
      <c r="J41">
        <f t="shared" si="2"/>
        <v>-5.2048732167038763</v>
      </c>
      <c r="K41">
        <f t="shared" si="2"/>
        <v>11.16704089360697</v>
      </c>
      <c r="L41">
        <f t="shared" si="2"/>
        <v>23.455106586815017</v>
      </c>
      <c r="M41">
        <f t="shared" si="2"/>
        <v>21.831113061331695</v>
      </c>
      <c r="N41">
        <f t="shared" si="2"/>
        <v>4.2756028767052305E-2</v>
      </c>
      <c r="O41">
        <f t="shared" si="2"/>
        <v>4.1904022362915283</v>
      </c>
      <c r="P41">
        <f t="shared" si="2"/>
        <v>25.769157903746258</v>
      </c>
      <c r="Q41">
        <f t="shared" si="2"/>
        <v>18.64492523325189</v>
      </c>
      <c r="R41">
        <f t="shared" si="2"/>
        <v>18.807601953501006</v>
      </c>
      <c r="S41">
        <f t="shared" si="2"/>
        <v>18.327202437269026</v>
      </c>
    </row>
    <row r="42" spans="1:19" x14ac:dyDescent="0.3">
      <c r="A42" s="25" t="s">
        <v>91</v>
      </c>
      <c r="B42">
        <f t="shared" si="3"/>
        <v>29.56175997234422</v>
      </c>
      <c r="C42">
        <f t="shared" si="2"/>
        <v>24.679487145818303</v>
      </c>
      <c r="D42">
        <f t="shared" si="2"/>
        <v>31.176188251323929</v>
      </c>
      <c r="E42">
        <f t="shared" si="2"/>
        <v>17.749700139287658</v>
      </c>
      <c r="F42">
        <f t="shared" si="2"/>
        <v>25.132655553673004</v>
      </c>
      <c r="G42">
        <f t="shared" si="2"/>
        <v>26.278886590355345</v>
      </c>
      <c r="H42">
        <f t="shared" si="2"/>
        <v>35.912845504691113</v>
      </c>
      <c r="I42">
        <f t="shared" si="2"/>
        <v>-42.096499957070193</v>
      </c>
      <c r="J42">
        <f t="shared" si="2"/>
        <v>1.2376486455412088</v>
      </c>
      <c r="K42">
        <f t="shared" si="2"/>
        <v>15.610552833003515</v>
      </c>
      <c r="L42">
        <f t="shared" si="2"/>
        <v>29.139988634026203</v>
      </c>
      <c r="M42">
        <f t="shared" si="2"/>
        <v>28.280366825355696</v>
      </c>
      <c r="N42">
        <f t="shared" si="2"/>
        <v>-0.18843489111796144</v>
      </c>
      <c r="O42">
        <f t="shared" si="2"/>
        <v>10.653490760341626</v>
      </c>
      <c r="P42">
        <f t="shared" si="2"/>
        <v>33.490085313777747</v>
      </c>
      <c r="Q42">
        <f t="shared" si="2"/>
        <v>25.143827894573889</v>
      </c>
      <c r="R42">
        <f t="shared" si="2"/>
        <v>25.758027014081915</v>
      </c>
      <c r="S42">
        <f t="shared" si="2"/>
        <v>25.022662264912359</v>
      </c>
    </row>
    <row r="43" spans="1:19" x14ac:dyDescent="0.3">
      <c r="A43" s="25" t="s">
        <v>92</v>
      </c>
      <c r="B43">
        <f t="shared" si="3"/>
        <v>29.016207693496327</v>
      </c>
      <c r="C43">
        <f t="shared" si="2"/>
        <v>24.140003736149492</v>
      </c>
      <c r="D43">
        <f t="shared" si="2"/>
        <v>30.933348829075776</v>
      </c>
      <c r="E43">
        <f t="shared" si="2"/>
        <v>17.207547367207376</v>
      </c>
      <c r="F43">
        <f t="shared" si="2"/>
        <v>24.610600781271437</v>
      </c>
      <c r="G43">
        <f t="shared" si="2"/>
        <v>25.797654000525078</v>
      </c>
      <c r="H43">
        <f t="shared" si="2"/>
        <v>35.573719731295363</v>
      </c>
      <c r="I43">
        <f t="shared" si="2"/>
        <v>-43.385341239585934</v>
      </c>
      <c r="J43">
        <f t="shared" si="2"/>
        <v>0.41837917515237705</v>
      </c>
      <c r="K43">
        <f t="shared" si="2"/>
        <v>14.901403816774616</v>
      </c>
      <c r="L43">
        <f t="shared" si="2"/>
        <v>28.56952226582251</v>
      </c>
      <c r="M43">
        <f t="shared" si="2"/>
        <v>27.938343146277973</v>
      </c>
      <c r="N43">
        <f t="shared" si="2"/>
        <v>-1.0888674526926438</v>
      </c>
      <c r="O43">
        <f t="shared" si="2"/>
        <v>9.9594045901925448</v>
      </c>
      <c r="P43">
        <f t="shared" si="2"/>
        <v>33.105054996385661</v>
      </c>
      <c r="Q43">
        <f t="shared" si="2"/>
        <v>24.625229730879951</v>
      </c>
      <c r="R43">
        <f t="shared" si="2"/>
        <v>25.232978051764583</v>
      </c>
      <c r="S43">
        <f t="shared" si="2"/>
        <v>24.584691544558723</v>
      </c>
    </row>
    <row r="44" spans="1:19" x14ac:dyDescent="0.3">
      <c r="A44" s="25" t="s">
        <v>93</v>
      </c>
      <c r="B44">
        <f t="shared" si="3"/>
        <v>29.284534575893741</v>
      </c>
      <c r="C44">
        <f t="shared" si="2"/>
        <v>24.346702407779297</v>
      </c>
      <c r="D44">
        <f t="shared" si="2"/>
        <v>31.065639202850964</v>
      </c>
      <c r="E44">
        <f t="shared" si="2"/>
        <v>17.956484623574635</v>
      </c>
      <c r="F44">
        <f t="shared" si="2"/>
        <v>24.698164147136705</v>
      </c>
      <c r="G44">
        <f t="shared" si="2"/>
        <v>25.992020552029789</v>
      </c>
      <c r="H44">
        <f t="shared" si="2"/>
        <v>35.876538661199561</v>
      </c>
      <c r="I44">
        <f t="shared" si="2"/>
        <v>-43.677672634002903</v>
      </c>
      <c r="J44">
        <f t="shared" si="2"/>
        <v>0.86081691564506135</v>
      </c>
      <c r="K44">
        <f t="shared" si="2"/>
        <v>14.933755519967306</v>
      </c>
      <c r="L44">
        <f t="shared" si="2"/>
        <v>31.508609238320943</v>
      </c>
      <c r="M44">
        <f t="shared" si="2"/>
        <v>28.209685784544991</v>
      </c>
      <c r="N44">
        <f t="shared" si="2"/>
        <v>0.92412196956469606</v>
      </c>
      <c r="O44">
        <f t="shared" si="2"/>
        <v>10.025545020006712</v>
      </c>
      <c r="P44">
        <f t="shared" si="2"/>
        <v>33.383463802124218</v>
      </c>
      <c r="Q44">
        <f t="shared" si="2"/>
        <v>24.758454756573361</v>
      </c>
      <c r="R44">
        <f t="shared" si="2"/>
        <v>25.446997180720192</v>
      </c>
      <c r="S44">
        <f t="shared" si="2"/>
        <v>24.739218053835273</v>
      </c>
    </row>
    <row r="45" spans="1:19" x14ac:dyDescent="0.3">
      <c r="A45" s="25" t="s">
        <v>94</v>
      </c>
      <c r="B45">
        <f t="shared" si="3"/>
        <v>31.756446044718107</v>
      </c>
      <c r="C45">
        <f t="shared" si="2"/>
        <v>25.913547076710358</v>
      </c>
      <c r="D45">
        <f t="shared" si="2"/>
        <v>32.551069487585863</v>
      </c>
      <c r="E45">
        <f t="shared" si="2"/>
        <v>17.504305591136418</v>
      </c>
      <c r="F45">
        <f t="shared" si="2"/>
        <v>25.60465387048783</v>
      </c>
      <c r="G45">
        <f t="shared" si="2"/>
        <v>28.094445255669036</v>
      </c>
      <c r="H45">
        <f t="shared" si="2"/>
        <v>39.130386214227329</v>
      </c>
      <c r="I45">
        <f t="shared" si="2"/>
        <v>-48.946133921668711</v>
      </c>
      <c r="J45">
        <f t="shared" si="2"/>
        <v>4.2543936154670274E-2</v>
      </c>
      <c r="K45">
        <f t="shared" si="2"/>
        <v>13.442541698781882</v>
      </c>
      <c r="L45">
        <f t="shared" si="2"/>
        <v>29.430531125832744</v>
      </c>
      <c r="M45">
        <f t="shared" si="2"/>
        <v>29.325826902813535</v>
      </c>
      <c r="N45">
        <f t="shared" si="2"/>
        <v>-8.7120588052613925</v>
      </c>
      <c r="O45">
        <f t="shared" si="2"/>
        <v>10.25820545103779</v>
      </c>
      <c r="P45">
        <f t="shared" si="2"/>
        <v>36.339773567062416</v>
      </c>
      <c r="Q45">
        <f t="shared" si="2"/>
        <v>25.983915400285923</v>
      </c>
      <c r="R45">
        <f t="shared" si="2"/>
        <v>27.136678072012803</v>
      </c>
      <c r="S45">
        <f t="shared" si="2"/>
        <v>26.065106729272223</v>
      </c>
    </row>
    <row r="46" spans="1:19" x14ac:dyDescent="0.3">
      <c r="A46" s="25" t="s">
        <v>101</v>
      </c>
      <c r="B46">
        <f t="shared" si="3"/>
        <v>37.271101057123346</v>
      </c>
      <c r="C46">
        <f t="shared" si="2"/>
        <v>32.060671234986351</v>
      </c>
      <c r="D46">
        <f t="shared" si="2"/>
        <v>39.149429981937089</v>
      </c>
      <c r="E46">
        <f t="shared" si="2"/>
        <v>24.513353525221358</v>
      </c>
      <c r="F46">
        <f t="shared" si="2"/>
        <v>31.848133356606567</v>
      </c>
      <c r="G46">
        <f t="shared" si="2"/>
        <v>34.264230130701058</v>
      </c>
      <c r="H46">
        <f t="shared" si="2"/>
        <v>44.697663270688984</v>
      </c>
      <c r="I46">
        <f t="shared" si="2"/>
        <v>-37.84010963197062</v>
      </c>
      <c r="J46">
        <f t="shared" si="2"/>
        <v>7.8358981529178973</v>
      </c>
      <c r="K46">
        <f t="shared" si="2"/>
        <v>20.140726999685388</v>
      </c>
      <c r="L46">
        <f t="shared" si="2"/>
        <v>35.027739033882064</v>
      </c>
      <c r="M46">
        <f t="shared" si="2"/>
        <v>35.872290310572971</v>
      </c>
      <c r="N46">
        <f t="shared" si="2"/>
        <v>-0.44226423366091627</v>
      </c>
      <c r="O46">
        <f t="shared" si="2"/>
        <v>17.476568028586755</v>
      </c>
      <c r="P46">
        <f t="shared" si="2"/>
        <v>42.01907732624062</v>
      </c>
      <c r="Q46">
        <f t="shared" si="2"/>
        <v>32.197399817952196</v>
      </c>
      <c r="R46">
        <f t="shared" si="2"/>
        <v>33.213126211224584</v>
      </c>
      <c r="S46">
        <f t="shared" si="2"/>
        <v>32.590879086844083</v>
      </c>
    </row>
    <row r="47" spans="1:19" x14ac:dyDescent="0.3">
      <c r="A47" s="25" t="s">
        <v>102</v>
      </c>
      <c r="B47">
        <f t="shared" si="3"/>
        <v>38.227286477728583</v>
      </c>
      <c r="C47">
        <f t="shared" si="2"/>
        <v>32.918641324486416</v>
      </c>
      <c r="D47">
        <f t="shared" si="2"/>
        <v>39.787973007745897</v>
      </c>
      <c r="E47">
        <f t="shared" si="2"/>
        <v>26.495982586160089</v>
      </c>
      <c r="F47">
        <f t="shared" si="2"/>
        <v>32.470745454991203</v>
      </c>
      <c r="G47">
        <f t="shared" si="2"/>
        <v>35.091801884277565</v>
      </c>
      <c r="H47">
        <f t="shared" si="2"/>
        <v>45.686567025335734</v>
      </c>
      <c r="I47">
        <f t="shared" si="2"/>
        <v>-37.615591232677872</v>
      </c>
      <c r="J47">
        <f t="shared" si="2"/>
        <v>9.2977408714477043</v>
      </c>
      <c r="K47">
        <f t="shared" si="2"/>
        <v>20.690112270839727</v>
      </c>
      <c r="L47">
        <f t="shared" si="2"/>
        <v>41.32093116455907</v>
      </c>
      <c r="M47">
        <f t="shared" si="2"/>
        <v>36.837103885275049</v>
      </c>
      <c r="N47">
        <f t="shared" si="2"/>
        <v>4.1631819778776604</v>
      </c>
      <c r="O47">
        <f t="shared" si="2"/>
        <v>18.141132802678317</v>
      </c>
      <c r="P47">
        <f t="shared" si="2"/>
        <v>42.972976765406592</v>
      </c>
      <c r="Q47">
        <f t="shared" si="2"/>
        <v>32.927653668001341</v>
      </c>
      <c r="R47">
        <f t="shared" si="2"/>
        <v>34.08428792678265</v>
      </c>
      <c r="S47">
        <f t="shared" si="2"/>
        <v>33.328799270839944</v>
      </c>
    </row>
    <row r="48" spans="1:19" x14ac:dyDescent="0.3">
      <c r="A48" s="25" t="s">
        <v>103</v>
      </c>
      <c r="B48">
        <f t="shared" si="3"/>
        <v>44.686011482437245</v>
      </c>
      <c r="C48">
        <f t="shared" si="2"/>
        <v>38.810776498566575</v>
      </c>
      <c r="D48">
        <f t="shared" si="2"/>
        <v>44.542168843486166</v>
      </c>
      <c r="E48">
        <f t="shared" si="2"/>
        <v>30.258884701474255</v>
      </c>
      <c r="F48">
        <f t="shared" si="2"/>
        <v>37.794574391799117</v>
      </c>
      <c r="G48">
        <f t="shared" si="2"/>
        <v>41.224899061690358</v>
      </c>
      <c r="H48">
        <f t="shared" si="2"/>
        <v>51.91277447557858</v>
      </c>
      <c r="I48">
        <f t="shared" si="2"/>
        <v>-32.272976372215496</v>
      </c>
      <c r="J48">
        <f t="shared" si="2"/>
        <v>14.606304280795165</v>
      </c>
      <c r="K48">
        <f t="shared" si="2"/>
        <v>24.929868110960303</v>
      </c>
      <c r="L48">
        <f t="shared" si="2"/>
        <v>40.837671907154139</v>
      </c>
      <c r="M48">
        <f t="shared" si="2"/>
        <v>41.498317752103098</v>
      </c>
      <c r="N48">
        <f t="shared" si="2"/>
        <v>-3.8787819600626085E-2</v>
      </c>
      <c r="O48">
        <f t="shared" si="2"/>
        <v>24.005793264838935</v>
      </c>
      <c r="P48">
        <f t="shared" si="2"/>
        <v>49.196943331793683</v>
      </c>
      <c r="Q48">
        <f t="shared" si="2"/>
        <v>38.479223032171383</v>
      </c>
      <c r="R48">
        <f t="shared" ref="C48:S54" si="4">(R$3-R20)/(R$3) *100</f>
        <v>39.98462260478297</v>
      </c>
      <c r="S48">
        <f t="shared" si="4"/>
        <v>38.748368736966334</v>
      </c>
    </row>
    <row r="49" spans="1:19" x14ac:dyDescent="0.3">
      <c r="A49" s="25" t="s">
        <v>95</v>
      </c>
      <c r="B49">
        <f t="shared" si="3"/>
        <v>44.742215078328066</v>
      </c>
      <c r="C49">
        <f t="shared" si="4"/>
        <v>39.011272087104381</v>
      </c>
      <c r="D49">
        <f t="shared" si="4"/>
        <v>45.73079158652272</v>
      </c>
      <c r="E49">
        <f t="shared" si="4"/>
        <v>30.616277160010537</v>
      </c>
      <c r="F49">
        <f t="shared" si="4"/>
        <v>38.03981460744216</v>
      </c>
      <c r="G49">
        <f t="shared" si="4"/>
        <v>41.630464188302852</v>
      </c>
      <c r="H49">
        <f t="shared" si="4"/>
        <v>52.631536823424007</v>
      </c>
      <c r="I49">
        <f t="shared" si="4"/>
        <v>-33.276139180362613</v>
      </c>
      <c r="J49">
        <f t="shared" si="4"/>
        <v>14.330134246555581</v>
      </c>
      <c r="K49">
        <f t="shared" si="4"/>
        <v>24.620802955113433</v>
      </c>
      <c r="L49">
        <f t="shared" si="4"/>
        <v>40.751404927687226</v>
      </c>
      <c r="M49">
        <f t="shared" si="4"/>
        <v>42.36968594120448</v>
      </c>
      <c r="N49">
        <f t="shared" si="4"/>
        <v>-0.74974603032052656</v>
      </c>
      <c r="O49">
        <f t="shared" si="4"/>
        <v>23.978302688194038</v>
      </c>
      <c r="P49">
        <f t="shared" si="4"/>
        <v>49.795933121233944</v>
      </c>
      <c r="Q49">
        <f t="shared" si="4"/>
        <v>38.740531732584827</v>
      </c>
      <c r="R49">
        <f t="shared" si="4"/>
        <v>40.214824270858429</v>
      </c>
      <c r="S49">
        <f t="shared" si="4"/>
        <v>39.336697286173404</v>
      </c>
    </row>
    <row r="50" spans="1:19" x14ac:dyDescent="0.3">
      <c r="A50" s="25" t="s">
        <v>96</v>
      </c>
      <c r="B50">
        <f t="shared" si="3"/>
        <v>46.215599922756866</v>
      </c>
      <c r="C50">
        <f t="shared" si="4"/>
        <v>40.336142988766362</v>
      </c>
      <c r="D50">
        <f t="shared" si="4"/>
        <v>46.776003646584364</v>
      </c>
      <c r="E50">
        <f t="shared" si="4"/>
        <v>33.615638076497198</v>
      </c>
      <c r="F50">
        <f t="shared" si="4"/>
        <v>38.996521811512117</v>
      </c>
      <c r="G50">
        <f t="shared" si="4"/>
        <v>42.909543704142862</v>
      </c>
      <c r="H50">
        <f t="shared" si="4"/>
        <v>54.16063584759199</v>
      </c>
      <c r="I50">
        <f t="shared" si="4"/>
        <v>-32.910143602513095</v>
      </c>
      <c r="J50">
        <f t="shared" si="4"/>
        <v>16.553200137814635</v>
      </c>
      <c r="K50">
        <f t="shared" si="4"/>
        <v>25.47371930826532</v>
      </c>
      <c r="L50">
        <f t="shared" si="4"/>
        <v>50.211381138909005</v>
      </c>
      <c r="M50">
        <f t="shared" si="4"/>
        <v>43.854449626457992</v>
      </c>
      <c r="N50">
        <f t="shared" si="4"/>
        <v>6.1214992249218048</v>
      </c>
      <c r="O50">
        <f t="shared" si="4"/>
        <v>24.995431315702366</v>
      </c>
      <c r="P50">
        <f t="shared" si="4"/>
        <v>51.270519286882696</v>
      </c>
      <c r="Q50">
        <f t="shared" si="4"/>
        <v>39.837415007676846</v>
      </c>
      <c r="R50">
        <f t="shared" si="4"/>
        <v>41.553120780598604</v>
      </c>
      <c r="S50">
        <f t="shared" si="4"/>
        <v>40.500976931068941</v>
      </c>
    </row>
    <row r="51" spans="1:19" x14ac:dyDescent="0.3">
      <c r="A51" s="25" t="s">
        <v>97</v>
      </c>
      <c r="B51">
        <f t="shared" si="3"/>
        <v>50.505965176870262</v>
      </c>
      <c r="C51">
        <f t="shared" si="4"/>
        <v>43.911895379102802</v>
      </c>
      <c r="D51">
        <f t="shared" si="4"/>
        <v>49.374525417174034</v>
      </c>
      <c r="E51">
        <f t="shared" si="4"/>
        <v>34.22732407465702</v>
      </c>
      <c r="F51">
        <f t="shared" si="4"/>
        <v>42.104703129304696</v>
      </c>
      <c r="G51">
        <f t="shared" si="4"/>
        <v>46.808184688348689</v>
      </c>
      <c r="H51">
        <f t="shared" si="4"/>
        <v>58.37664327689982</v>
      </c>
      <c r="I51">
        <f t="shared" si="4"/>
        <v>-31.71070389870712</v>
      </c>
      <c r="J51">
        <f t="shared" si="4"/>
        <v>18.526401021694497</v>
      </c>
      <c r="K51">
        <f t="shared" si="4"/>
        <v>27.139501156860341</v>
      </c>
      <c r="L51">
        <f t="shared" si="4"/>
        <v>44.787122168900432</v>
      </c>
      <c r="M51">
        <f t="shared" si="4"/>
        <v>46.174870611600426</v>
      </c>
      <c r="N51">
        <f t="shared" si="4"/>
        <v>-3.3503095858380036</v>
      </c>
      <c r="O51">
        <f t="shared" si="4"/>
        <v>28.217591069876093</v>
      </c>
      <c r="P51">
        <f t="shared" si="4"/>
        <v>55.427181072044831</v>
      </c>
      <c r="Q51">
        <f t="shared" si="4"/>
        <v>43.157294646366587</v>
      </c>
      <c r="R51">
        <f t="shared" si="4"/>
        <v>45.172167275886913</v>
      </c>
      <c r="S51">
        <f t="shared" si="4"/>
        <v>43.611270772533253</v>
      </c>
    </row>
    <row r="52" spans="1:19" x14ac:dyDescent="0.3">
      <c r="A52" s="25" t="s">
        <v>98</v>
      </c>
      <c r="B52">
        <f t="shared" si="3"/>
        <v>52.191391741606999</v>
      </c>
      <c r="C52">
        <f t="shared" si="4"/>
        <v>45.940293221348682</v>
      </c>
      <c r="D52">
        <f t="shared" si="4"/>
        <v>52.292129261106545</v>
      </c>
      <c r="E52">
        <f t="shared" si="4"/>
        <v>36.698328945311182</v>
      </c>
      <c r="F52">
        <f t="shared" si="4"/>
        <v>44.211328003909664</v>
      </c>
      <c r="G52">
        <f t="shared" si="4"/>
        <v>48.974593536321926</v>
      </c>
      <c r="H52">
        <f t="shared" si="4"/>
        <v>60.543485279680489</v>
      </c>
      <c r="I52">
        <f t="shared" si="4"/>
        <v>-28.737654501275944</v>
      </c>
      <c r="J52">
        <f t="shared" si="4"/>
        <v>20.800734035025748</v>
      </c>
      <c r="K52">
        <f t="shared" si="4"/>
        <v>29.082583868345687</v>
      </c>
      <c r="L52">
        <f t="shared" si="4"/>
        <v>46.456212211307552</v>
      </c>
      <c r="M52">
        <f t="shared" si="4"/>
        <v>48.846825546873305</v>
      </c>
      <c r="N52">
        <f t="shared" si="4"/>
        <v>-1.0688532675781048</v>
      </c>
      <c r="O52">
        <f t="shared" si="4"/>
        <v>30.457549552380186</v>
      </c>
      <c r="P52">
        <f t="shared" si="4"/>
        <v>57.550839119975493</v>
      </c>
      <c r="Q52">
        <f t="shared" si="4"/>
        <v>45.262865972217945</v>
      </c>
      <c r="R52">
        <f t="shared" si="4"/>
        <v>47.194982912868419</v>
      </c>
      <c r="S52">
        <f t="shared" si="4"/>
        <v>46.061387601095198</v>
      </c>
    </row>
    <row r="53" spans="1:19" x14ac:dyDescent="0.3">
      <c r="A53" s="25" t="s">
        <v>99</v>
      </c>
      <c r="B53">
        <f t="shared" si="3"/>
        <v>54.719236209129022</v>
      </c>
      <c r="C53">
        <f t="shared" si="4"/>
        <v>48.338447561179422</v>
      </c>
      <c r="D53">
        <f t="shared" si="4"/>
        <v>54.247930051569959</v>
      </c>
      <c r="E53">
        <f t="shared" si="4"/>
        <v>41.403290270539387</v>
      </c>
      <c r="F53">
        <f t="shared" si="4"/>
        <v>46.137914414022127</v>
      </c>
      <c r="G53">
        <f t="shared" si="4"/>
        <v>51.281261292632806</v>
      </c>
      <c r="H53">
        <f t="shared" si="4"/>
        <v>63.054747280655491</v>
      </c>
      <c r="I53">
        <f t="shared" si="4"/>
        <v>-26.787330998177318</v>
      </c>
      <c r="J53">
        <f t="shared" si="4"/>
        <v>24.661472339072557</v>
      </c>
      <c r="K53">
        <f t="shared" si="4"/>
        <v>31.029535626941907</v>
      </c>
      <c r="L53">
        <f t="shared" si="4"/>
        <v>59.574043421439804</v>
      </c>
      <c r="M53">
        <f t="shared" si="4"/>
        <v>51.420465147891328</v>
      </c>
      <c r="N53">
        <f t="shared" si="4"/>
        <v>9.1231337553836234</v>
      </c>
      <c r="O53">
        <f t="shared" si="4"/>
        <v>32.619424324926996</v>
      </c>
      <c r="P53">
        <f t="shared" si="4"/>
        <v>60.022516647419351</v>
      </c>
      <c r="Q53">
        <f t="shared" si="4"/>
        <v>47.365033896412641</v>
      </c>
      <c r="R53">
        <f t="shared" si="4"/>
        <v>49.59719396255116</v>
      </c>
      <c r="S53">
        <f t="shared" si="4"/>
        <v>48.244926626304327</v>
      </c>
    </row>
    <row r="54" spans="1:19" x14ac:dyDescent="0.3">
      <c r="A54" s="25" t="s">
        <v>100</v>
      </c>
      <c r="B54">
        <f t="shared" si="3"/>
        <v>40.390814222945664</v>
      </c>
      <c r="C54">
        <f t="shared" si="4"/>
        <v>28.517658150079356</v>
      </c>
      <c r="D54">
        <f t="shared" si="4"/>
        <v>39.6583013411677</v>
      </c>
      <c r="E54">
        <f t="shared" si="4"/>
        <v>12.166520629051227</v>
      </c>
      <c r="F54">
        <f t="shared" si="4"/>
        <v>30.753415898023384</v>
      </c>
      <c r="G54">
        <f t="shared" si="4"/>
        <v>30.324701008394101</v>
      </c>
      <c r="H54">
        <f t="shared" si="4"/>
        <v>51.251427263968182</v>
      </c>
      <c r="I54">
        <f t="shared" si="4"/>
        <v>-125.06707421333188</v>
      </c>
      <c r="J54">
        <f t="shared" si="4"/>
        <v>-25.895649375858849</v>
      </c>
      <c r="K54">
        <f t="shared" si="4"/>
        <v>14.365750875413699</v>
      </c>
      <c r="L54">
        <f t="shared" si="4"/>
        <v>43.862760288668618</v>
      </c>
      <c r="M54">
        <f t="shared" si="4"/>
        <v>34.507755731999886</v>
      </c>
      <c r="N54">
        <f t="shared" si="4"/>
        <v>-13.754190561835436</v>
      </c>
      <c r="O54">
        <f t="shared" si="4"/>
        <v>-4.2293818482070291</v>
      </c>
      <c r="P54">
        <f t="shared" si="4"/>
        <v>46.25983780174181</v>
      </c>
      <c r="Q54">
        <f t="shared" si="4"/>
        <v>30.108276519821491</v>
      </c>
      <c r="R54">
        <f t="shared" si="4"/>
        <v>30.900495996817895</v>
      </c>
      <c r="S54">
        <f t="shared" si="4"/>
        <v>27.542824141950494</v>
      </c>
    </row>
  </sheetData>
  <conditionalFormatting sqref="B3:B26">
    <cfRule type="dataBar" priority="36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{E1566F4F-7F2C-4F54-A0A9-6C32D1FC4F3F}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{E4EEE9CD-A961-448B-B995-6960CB374ACC}</x14:id>
        </ext>
      </extLst>
    </cfRule>
  </conditionalFormatting>
  <conditionalFormatting sqref="C3:S26">
    <cfRule type="dataBar" priority="34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{EC01CC8D-2453-464E-A28D-458C69899F6D}</x14:id>
        </ext>
      </extLst>
    </cfRule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{430E7034-26B1-4450-B4E5-B465091F8915}</x14:id>
        </ext>
      </extLst>
    </cfRule>
  </conditionalFormatting>
  <conditionalFormatting sqref="F3:F26">
    <cfRule type="dataBar" priority="33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{7AE87ACF-B889-4082-9A83-431E82B547F7}</x14:id>
        </ext>
      </extLst>
    </cfRule>
  </conditionalFormatting>
  <conditionalFormatting sqref="M3:Q26">
    <cfRule type="dataBar" priority="3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{6109CF80-30FE-45D1-80EC-D3146D0FCA13}</x14:id>
        </ext>
      </extLst>
    </cfRule>
  </conditionalFormatting>
  <conditionalFormatting sqref="O3:O26">
    <cfRule type="dataBar" priority="30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{3AD0700E-1B40-49C3-947B-7EADC2B74D03}</x14:id>
        </ext>
      </extLst>
    </cfRule>
  </conditionalFormatting>
  <conditionalFormatting sqref="M3:M26">
    <cfRule type="dataBar" priority="29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{A57018E7-B151-4D7C-9EB6-83C59AD276C1}</x14:id>
        </ext>
      </extLst>
    </cfRule>
  </conditionalFormatting>
  <conditionalFormatting sqref="J3:J26">
    <cfRule type="dataBar" priority="28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{A4517337-027A-46AD-8106-EE023941BDC1}</x14:id>
        </ext>
      </extLst>
    </cfRule>
  </conditionalFormatting>
  <conditionalFormatting sqref="J3:J26">
    <cfRule type="dataBar" priority="27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{DFD8F0B0-F891-476D-8D11-80944E885B10}</x14:id>
        </ext>
      </extLst>
    </cfRule>
  </conditionalFormatting>
  <conditionalFormatting sqref="D3:D26">
    <cfRule type="dataBar" priority="26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{4A4A0D6C-44D2-4736-BE11-FCE5913161BF}</x14:id>
        </ext>
      </extLst>
    </cfRule>
  </conditionalFormatting>
  <conditionalFormatting sqref="D3:D26">
    <cfRule type="dataBar" priority="25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{ACFE7008-7719-47A0-B190-06495FA3F591}</x14:id>
        </ext>
      </extLst>
    </cfRule>
  </conditionalFormatting>
  <conditionalFormatting sqref="D3:D26">
    <cfRule type="dataBar" priority="24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{720FFBA2-0AFC-4B16-8AB4-AB7A847A03E5}</x14:id>
        </ext>
      </extLst>
    </cfRule>
  </conditionalFormatting>
  <conditionalFormatting sqref="C3:C26">
    <cfRule type="dataBar" priority="23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{BCBA8B3C-9026-4CB2-8BE1-25900DB98941}</x14:id>
        </ext>
      </extLst>
    </cfRule>
  </conditionalFormatting>
  <conditionalFormatting sqref="C3:C26">
    <cfRule type="dataBar" priority="22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{F2AFE823-98B2-4AB6-84C1-959C023484E5}</x14:id>
        </ext>
      </extLst>
    </cfRule>
  </conditionalFormatting>
  <conditionalFormatting sqref="C3:C26">
    <cfRule type="dataBar" priority="2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{DCD5419B-EA83-40F4-933B-0A3A6FF4572A}</x14:id>
        </ext>
      </extLst>
    </cfRule>
  </conditionalFormatting>
  <conditionalFormatting sqref="P3:P26">
    <cfRule type="dataBar" priority="20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{E34196E8-4F58-413B-AA67-04E9017430B8}</x14:id>
        </ext>
      </extLst>
    </cfRule>
  </conditionalFormatting>
  <conditionalFormatting sqref="P3:P26">
    <cfRule type="dataBar" priority="19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{C13FF927-3D2D-45A9-A823-25D9F555C47D}</x14:id>
        </ext>
      </extLst>
    </cfRule>
  </conditionalFormatting>
  <conditionalFormatting sqref="P3:P26">
    <cfRule type="dataBar" priority="18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{D1773363-23FE-4664-90B6-1B70D05CE967}</x14:id>
        </ext>
      </extLst>
    </cfRule>
  </conditionalFormatting>
  <conditionalFormatting sqref="Q3:Q26">
    <cfRule type="dataBar" priority="17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{D1BF4731-5760-4A5F-BD37-77F3F5F30ACD}</x14:id>
        </ext>
      </extLst>
    </cfRule>
  </conditionalFormatting>
  <conditionalFormatting sqref="Q3:Q26">
    <cfRule type="dataBar" priority="16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{0918C417-C0D2-4645-967A-6D065F978267}</x14:id>
        </ext>
      </extLst>
    </cfRule>
  </conditionalFormatting>
  <conditionalFormatting sqref="Q3:Q26">
    <cfRule type="dataBar" priority="15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{4BB41A32-5260-4674-BEEB-7BB732674985}</x14:id>
        </ext>
      </extLst>
    </cfRule>
  </conditionalFormatting>
  <conditionalFormatting sqref="R3:S26">
    <cfRule type="dataBar" priority="14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{6D1E7945-F376-45FF-8F94-3A15EC7F4470}</x14:id>
        </ext>
      </extLst>
    </cfRule>
  </conditionalFormatting>
  <conditionalFormatting sqref="R3:S26">
    <cfRule type="dataBar" priority="13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{2865D96A-35CF-4F56-995B-4162D5CF3F0E}</x14:id>
        </ext>
      </extLst>
    </cfRule>
  </conditionalFormatting>
  <conditionalFormatting sqref="R3:S26">
    <cfRule type="dataBar" priority="12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{D999D1AF-3AA7-4EDB-8306-F8FAEA427283}</x14:id>
        </ext>
      </extLst>
    </cfRule>
  </conditionalFormatting>
  <conditionalFormatting sqref="R3:S26">
    <cfRule type="dataBar" priority="1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{6C8DAAEE-5D3F-4132-A018-C7D9A4145239}</x14:id>
        </ext>
      </extLst>
    </cfRule>
  </conditionalFormatting>
  <conditionalFormatting sqref="R3:R26">
    <cfRule type="dataBar" priority="10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{7CDDBCD6-97F8-4769-97D1-232CE03500F1}</x14:id>
        </ext>
      </extLst>
    </cfRule>
  </conditionalFormatting>
  <conditionalFormatting sqref="I3:I26">
    <cfRule type="dataBar" priority="9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{C0EDCF5C-2420-4453-882A-2A6400C384B9}</x14:id>
        </ext>
      </extLst>
    </cfRule>
  </conditionalFormatting>
  <conditionalFormatting sqref="G3:G26">
    <cfRule type="dataBar" priority="8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{F7F84187-6EF1-4376-A052-DFC7A9D2666B}</x14:id>
        </ext>
      </extLst>
    </cfRule>
  </conditionalFormatting>
  <conditionalFormatting sqref="G3:J26">
    <cfRule type="dataBar" priority="49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{7C1E19CC-1C7F-4C70-8794-7E74561AEC15}</x14:id>
        </ext>
      </extLst>
    </cfRule>
  </conditionalFormatting>
  <conditionalFormatting sqref="H3:H26">
    <cfRule type="dataBar" priority="7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{4E720190-171A-46F4-9FA4-C28A95321611}</x14:id>
        </ext>
      </extLst>
    </cfRule>
  </conditionalFormatting>
  <conditionalFormatting sqref="C31:S31 B31:B54">
    <cfRule type="dataBar" priority="5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{B3197AC8-4AA8-4F5F-AB66-68A95A59F388}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{B98CFA45-9DD2-424E-A32F-6AD6AB0FD4BE}</x14:id>
        </ext>
      </extLst>
    </cfRule>
  </conditionalFormatting>
  <conditionalFormatting sqref="C32:C54">
    <cfRule type="dataBar" priority="3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{0BE2DD1B-B34C-4D28-B3F3-9137A6D128C2}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{4FFB2F8C-AEC7-4225-A795-CC2AB5E0E57C}</x14:id>
        </ext>
      </extLst>
    </cfRule>
  </conditionalFormatting>
  <conditionalFormatting sqref="D32:S54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{FACF0D4D-CA6D-49B6-9799-C862EA8E695E}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{630C27D3-BF81-4502-A3E4-CF90D422FA20}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566F4F-7F2C-4F54-A0A9-6C32D1FC4F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EEE9CD-A961-448B-B995-6960CB374A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B3:B26</xm:sqref>
        </x14:conditionalFormatting>
        <x14:conditionalFormatting xmlns:xm="http://schemas.microsoft.com/office/excel/2006/main">
          <x14:cfRule type="dataBar" id="{EC01CC8D-2453-464E-A28D-458C69899F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0E7034-26B1-4450-B4E5-B465091F89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C3:S26</xm:sqref>
        </x14:conditionalFormatting>
        <x14:conditionalFormatting xmlns:xm="http://schemas.microsoft.com/office/excel/2006/main">
          <x14:cfRule type="dataBar" id="{7AE87ACF-B889-4082-9A83-431E82B547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F3:F26</xm:sqref>
        </x14:conditionalFormatting>
        <x14:conditionalFormatting xmlns:xm="http://schemas.microsoft.com/office/excel/2006/main">
          <x14:cfRule type="dataBar" id="{6109CF80-30FE-45D1-80EC-D3146D0FCA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M3:Q26</xm:sqref>
        </x14:conditionalFormatting>
        <x14:conditionalFormatting xmlns:xm="http://schemas.microsoft.com/office/excel/2006/main">
          <x14:cfRule type="dataBar" id="{3AD0700E-1B40-49C3-947B-7EADC2B74D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O3:O26</xm:sqref>
        </x14:conditionalFormatting>
        <x14:conditionalFormatting xmlns:xm="http://schemas.microsoft.com/office/excel/2006/main">
          <x14:cfRule type="dataBar" id="{A57018E7-B151-4D7C-9EB6-83C59AD276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M3:M26</xm:sqref>
        </x14:conditionalFormatting>
        <x14:conditionalFormatting xmlns:xm="http://schemas.microsoft.com/office/excel/2006/main">
          <x14:cfRule type="dataBar" id="{A4517337-027A-46AD-8106-EE023941BD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J3:J26</xm:sqref>
        </x14:conditionalFormatting>
        <x14:conditionalFormatting xmlns:xm="http://schemas.microsoft.com/office/excel/2006/main">
          <x14:cfRule type="dataBar" id="{DFD8F0B0-F891-476D-8D11-80944E885B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J3:J26</xm:sqref>
        </x14:conditionalFormatting>
        <x14:conditionalFormatting xmlns:xm="http://schemas.microsoft.com/office/excel/2006/main">
          <x14:cfRule type="dataBar" id="{4A4A0D6C-44D2-4736-BE11-FCE5913161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D3:D26</xm:sqref>
        </x14:conditionalFormatting>
        <x14:conditionalFormatting xmlns:xm="http://schemas.microsoft.com/office/excel/2006/main">
          <x14:cfRule type="dataBar" id="{ACFE7008-7719-47A0-B190-06495FA3F5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D3:D26</xm:sqref>
        </x14:conditionalFormatting>
        <x14:conditionalFormatting xmlns:xm="http://schemas.microsoft.com/office/excel/2006/main">
          <x14:cfRule type="dataBar" id="{720FFBA2-0AFC-4B16-8AB4-AB7A847A03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D3:D26</xm:sqref>
        </x14:conditionalFormatting>
        <x14:conditionalFormatting xmlns:xm="http://schemas.microsoft.com/office/excel/2006/main">
          <x14:cfRule type="dataBar" id="{BCBA8B3C-9026-4CB2-8BE1-25900DB989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C3:C26</xm:sqref>
        </x14:conditionalFormatting>
        <x14:conditionalFormatting xmlns:xm="http://schemas.microsoft.com/office/excel/2006/main">
          <x14:cfRule type="dataBar" id="{F2AFE823-98B2-4AB6-84C1-959C023484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C3:C26</xm:sqref>
        </x14:conditionalFormatting>
        <x14:conditionalFormatting xmlns:xm="http://schemas.microsoft.com/office/excel/2006/main">
          <x14:cfRule type="dataBar" id="{DCD5419B-EA83-40F4-933B-0A3A6FF457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C3:C26</xm:sqref>
        </x14:conditionalFormatting>
        <x14:conditionalFormatting xmlns:xm="http://schemas.microsoft.com/office/excel/2006/main">
          <x14:cfRule type="dataBar" id="{E34196E8-4F58-413B-AA67-04E9017430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P3:P26</xm:sqref>
        </x14:conditionalFormatting>
        <x14:conditionalFormatting xmlns:xm="http://schemas.microsoft.com/office/excel/2006/main">
          <x14:cfRule type="dataBar" id="{C13FF927-3D2D-45A9-A823-25D9F555C4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P3:P26</xm:sqref>
        </x14:conditionalFormatting>
        <x14:conditionalFormatting xmlns:xm="http://schemas.microsoft.com/office/excel/2006/main">
          <x14:cfRule type="dataBar" id="{D1773363-23FE-4664-90B6-1B70D05CE9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P3:P26</xm:sqref>
        </x14:conditionalFormatting>
        <x14:conditionalFormatting xmlns:xm="http://schemas.microsoft.com/office/excel/2006/main">
          <x14:cfRule type="dataBar" id="{D1BF4731-5760-4A5F-BD37-77F3F5F30A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Q3:Q26</xm:sqref>
        </x14:conditionalFormatting>
        <x14:conditionalFormatting xmlns:xm="http://schemas.microsoft.com/office/excel/2006/main">
          <x14:cfRule type="dataBar" id="{0918C417-C0D2-4645-967A-6D065F9782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Q3:Q26</xm:sqref>
        </x14:conditionalFormatting>
        <x14:conditionalFormatting xmlns:xm="http://schemas.microsoft.com/office/excel/2006/main">
          <x14:cfRule type="dataBar" id="{4BB41A32-5260-4674-BEEB-7BB7326749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Q3:Q26</xm:sqref>
        </x14:conditionalFormatting>
        <x14:conditionalFormatting xmlns:xm="http://schemas.microsoft.com/office/excel/2006/main">
          <x14:cfRule type="dataBar" id="{6D1E7945-F376-45FF-8F94-3A15EC7F44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R3:S26</xm:sqref>
        </x14:conditionalFormatting>
        <x14:conditionalFormatting xmlns:xm="http://schemas.microsoft.com/office/excel/2006/main">
          <x14:cfRule type="dataBar" id="{2865D96A-35CF-4F56-995B-4162D5CF3F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R3:S26</xm:sqref>
        </x14:conditionalFormatting>
        <x14:conditionalFormatting xmlns:xm="http://schemas.microsoft.com/office/excel/2006/main">
          <x14:cfRule type="dataBar" id="{D999D1AF-3AA7-4EDB-8306-F8FAEA4272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R3:S26</xm:sqref>
        </x14:conditionalFormatting>
        <x14:conditionalFormatting xmlns:xm="http://schemas.microsoft.com/office/excel/2006/main">
          <x14:cfRule type="dataBar" id="{6C8DAAEE-5D3F-4132-A018-C7D9A41452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R3:S26</xm:sqref>
        </x14:conditionalFormatting>
        <x14:conditionalFormatting xmlns:xm="http://schemas.microsoft.com/office/excel/2006/main">
          <x14:cfRule type="dataBar" id="{7CDDBCD6-97F8-4769-97D1-232CE03500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R3:R26</xm:sqref>
        </x14:conditionalFormatting>
        <x14:conditionalFormatting xmlns:xm="http://schemas.microsoft.com/office/excel/2006/main">
          <x14:cfRule type="dataBar" id="{C0EDCF5C-2420-4453-882A-2A6400C384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I3:I26</xm:sqref>
        </x14:conditionalFormatting>
        <x14:conditionalFormatting xmlns:xm="http://schemas.microsoft.com/office/excel/2006/main">
          <x14:cfRule type="dataBar" id="{F7F84187-6EF1-4376-A052-DFC7A9D266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G3:G26</xm:sqref>
        </x14:conditionalFormatting>
        <x14:conditionalFormatting xmlns:xm="http://schemas.microsoft.com/office/excel/2006/main">
          <x14:cfRule type="dataBar" id="{7C1E19CC-1C7F-4C70-8794-7E74561AEC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G3:J26</xm:sqref>
        </x14:conditionalFormatting>
        <x14:conditionalFormatting xmlns:xm="http://schemas.microsoft.com/office/excel/2006/main">
          <x14:cfRule type="dataBar" id="{4E720190-171A-46F4-9FA4-C28A953216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H3:H26</xm:sqref>
        </x14:conditionalFormatting>
        <x14:conditionalFormatting xmlns:xm="http://schemas.microsoft.com/office/excel/2006/main">
          <x14:cfRule type="dataBar" id="{B3197AC8-4AA8-4F5F-AB66-68A95A59F3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8CFA45-9DD2-424E-A32F-6AD6AB0FD4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C31:S31 B31:B54</xm:sqref>
        </x14:conditionalFormatting>
        <x14:conditionalFormatting xmlns:xm="http://schemas.microsoft.com/office/excel/2006/main">
          <x14:cfRule type="dataBar" id="{0BE2DD1B-B34C-4D28-B3F3-9137A6D128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FB2F8C-AEC7-4225-A795-CC2AB5E0E5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C32:C54</xm:sqref>
        </x14:conditionalFormatting>
        <x14:conditionalFormatting xmlns:xm="http://schemas.microsoft.com/office/excel/2006/main">
          <x14:cfRule type="dataBar" id="{FACF0D4D-CA6D-49B6-9799-C862EA8E69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0C27D3-BF81-4502-A3E4-CF90D422FA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D32:S54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Z27"/>
  <sheetViews>
    <sheetView zoomScaleNormal="100" workbookViewId="0">
      <selection activeCell="H30" sqref="H30"/>
    </sheetView>
  </sheetViews>
  <sheetFormatPr defaultRowHeight="14.4" x14ac:dyDescent="0.3"/>
  <cols>
    <col min="2" max="2" width="15.6640625" customWidth="1"/>
    <col min="3" max="3" width="15.88671875" customWidth="1"/>
    <col min="4" max="4" width="17.109375" customWidth="1"/>
    <col min="5" max="5" width="19.109375" customWidth="1"/>
    <col min="6" max="6" width="19.6640625" customWidth="1"/>
    <col min="8" max="8" width="12.88671875" customWidth="1"/>
    <col min="9" max="9" width="12.44140625" customWidth="1"/>
    <col min="10" max="10" width="15" customWidth="1"/>
    <col min="11" max="11" width="16.88671875" customWidth="1"/>
    <col min="12" max="12" width="11.109375" customWidth="1"/>
    <col min="13" max="13" width="13.33203125" customWidth="1"/>
    <col min="14" max="14" width="17.109375" customWidth="1"/>
    <col min="15" max="15" width="15.6640625" customWidth="1"/>
    <col min="16" max="16" width="16.44140625" customWidth="1"/>
    <col min="17" max="17" width="18.109375" customWidth="1"/>
    <col min="18" max="18" width="16.44140625" customWidth="1"/>
    <col min="20" max="20" width="13.5546875" customWidth="1"/>
    <col min="21" max="21" width="16.33203125" customWidth="1"/>
    <col min="22" max="22" width="18.109375" customWidth="1"/>
    <col min="23" max="23" width="18.88671875" customWidth="1"/>
    <col min="24" max="24" width="17.109375" customWidth="1"/>
    <col min="25" max="25" width="21.88671875" customWidth="1"/>
    <col min="26" max="26" width="16.88671875" customWidth="1"/>
  </cols>
  <sheetData>
    <row r="1" spans="1:26" x14ac:dyDescent="0.3">
      <c r="B1" s="69" t="s">
        <v>173</v>
      </c>
      <c r="C1" s="70"/>
      <c r="D1" s="70"/>
      <c r="E1" s="70"/>
      <c r="F1" s="70"/>
      <c r="G1" s="70"/>
      <c r="H1" s="70"/>
      <c r="I1" s="70"/>
      <c r="K1" s="34" t="s">
        <v>122</v>
      </c>
    </row>
    <row r="2" spans="1:26" ht="25.5" customHeight="1" x14ac:dyDescent="0.3">
      <c r="B2" s="70"/>
      <c r="C2" s="70"/>
      <c r="D2" s="70"/>
      <c r="E2" s="70"/>
      <c r="F2" s="70"/>
      <c r="G2" s="70"/>
      <c r="H2" s="70"/>
      <c r="I2" s="70"/>
      <c r="K2" s="33" t="s">
        <v>123</v>
      </c>
    </row>
    <row r="3" spans="1:26" s="40" customFormat="1" ht="59.1" customHeight="1" x14ac:dyDescent="0.3">
      <c r="B3" s="31" t="s">
        <v>79</v>
      </c>
      <c r="C3" s="32" t="s">
        <v>105</v>
      </c>
      <c r="D3" s="32" t="s">
        <v>104</v>
      </c>
      <c r="E3" s="32" t="s">
        <v>106</v>
      </c>
      <c r="F3" s="31" t="s">
        <v>120</v>
      </c>
      <c r="H3" s="31" t="s">
        <v>79</v>
      </c>
      <c r="I3" s="32" t="s">
        <v>121</v>
      </c>
      <c r="J3" s="32" t="s">
        <v>112</v>
      </c>
      <c r="K3" s="32" t="s">
        <v>113</v>
      </c>
      <c r="M3" s="31" t="s">
        <v>79</v>
      </c>
      <c r="N3" s="32" t="s">
        <v>107</v>
      </c>
      <c r="O3" s="32" t="s">
        <v>108</v>
      </c>
      <c r="P3" s="32" t="s">
        <v>109</v>
      </c>
      <c r="Q3" s="31" t="s">
        <v>110</v>
      </c>
      <c r="R3" s="31" t="s">
        <v>115</v>
      </c>
      <c r="T3" s="31" t="s">
        <v>79</v>
      </c>
      <c r="U3" s="32" t="s">
        <v>111</v>
      </c>
      <c r="V3" s="31" t="s">
        <v>114</v>
      </c>
      <c r="W3" s="31" t="s">
        <v>116</v>
      </c>
      <c r="X3" s="31" t="s">
        <v>117</v>
      </c>
      <c r="Y3" s="31" t="s">
        <v>118</v>
      </c>
      <c r="Z3" s="31" t="s">
        <v>119</v>
      </c>
    </row>
    <row r="4" spans="1:26" x14ac:dyDescent="0.3">
      <c r="A4">
        <v>1</v>
      </c>
      <c r="B4" s="25" t="s">
        <v>80</v>
      </c>
      <c r="C4">
        <v>0.18732586948906399</v>
      </c>
      <c r="D4">
        <v>0.14150388368372507</v>
      </c>
      <c r="E4">
        <v>0.14947408294625217</v>
      </c>
      <c r="F4">
        <v>0.24111938897729052</v>
      </c>
      <c r="H4" s="25" t="s">
        <v>80</v>
      </c>
      <c r="I4">
        <v>1.0952606956398672</v>
      </c>
      <c r="J4">
        <v>0.95492226943464675</v>
      </c>
      <c r="K4">
        <v>1.9627826864795757</v>
      </c>
      <c r="M4" s="25" t="s">
        <v>80</v>
      </c>
      <c r="N4">
        <v>1.710693418025104E-3</v>
      </c>
      <c r="O4">
        <v>4.8941493734830442E-4</v>
      </c>
      <c r="P4">
        <v>1.3501871438941337E-3</v>
      </c>
      <c r="Q4">
        <v>2.3205772674373415E-4</v>
      </c>
      <c r="R4">
        <v>6.8374983060433721E-3</v>
      </c>
      <c r="T4" s="25" t="s">
        <v>80</v>
      </c>
      <c r="U4">
        <v>5.8690719276102433E-5</v>
      </c>
      <c r="V4">
        <v>8.6133000626215069E-9</v>
      </c>
      <c r="W4">
        <v>1.7796256937080051E-11</v>
      </c>
      <c r="X4">
        <v>8.7643033445433928E-8</v>
      </c>
      <c r="Y4">
        <v>8.8097014065216384E-8</v>
      </c>
      <c r="Z4">
        <v>6.1083494067976495E-7</v>
      </c>
    </row>
    <row r="5" spans="1:26" x14ac:dyDescent="0.3">
      <c r="A5">
        <v>2</v>
      </c>
      <c r="B5" s="25" t="s">
        <v>81</v>
      </c>
      <c r="C5">
        <v>0.20062273635145955</v>
      </c>
      <c r="D5">
        <v>0.15559592358369029</v>
      </c>
      <c r="E5">
        <v>0.15171611079883024</v>
      </c>
      <c r="F5">
        <v>0.26212044631968495</v>
      </c>
      <c r="H5" s="25" t="s">
        <v>81</v>
      </c>
      <c r="I5">
        <v>1.2434564481711348</v>
      </c>
      <c r="J5">
        <v>1.0382228035049776</v>
      </c>
      <c r="K5">
        <v>1.959185380721598</v>
      </c>
      <c r="M5" s="25" t="s">
        <v>81</v>
      </c>
      <c r="N5">
        <v>1.8129235801108284E-3</v>
      </c>
      <c r="O5">
        <v>5.3861937052800959E-4</v>
      </c>
      <c r="P5">
        <v>1.3827940880458912E-3</v>
      </c>
      <c r="Q5">
        <v>3.9457495724728536E-4</v>
      </c>
      <c r="R5">
        <v>7.067242379919526E-3</v>
      </c>
      <c r="T5" s="25" t="s">
        <v>81</v>
      </c>
      <c r="U5">
        <v>7.7897944394114319E-5</v>
      </c>
      <c r="V5">
        <v>8.9736363538557309E-9</v>
      </c>
      <c r="W5">
        <v>2.1828253550644702E-11</v>
      </c>
      <c r="X5">
        <v>9.1387474425757175E-8</v>
      </c>
      <c r="Y5">
        <v>9.4814772661826757E-8</v>
      </c>
      <c r="Z5">
        <v>6.6603470178018632E-7</v>
      </c>
    </row>
    <row r="6" spans="1:26" x14ac:dyDescent="0.3">
      <c r="A6">
        <v>3</v>
      </c>
      <c r="B6" s="25" t="s">
        <v>82</v>
      </c>
      <c r="C6">
        <v>0.20154691037656908</v>
      </c>
      <c r="D6">
        <v>0.15657533716101393</v>
      </c>
      <c r="E6">
        <v>0.15388808515499783</v>
      </c>
      <c r="F6">
        <v>0.2645711675085568</v>
      </c>
      <c r="H6" s="25" t="s">
        <v>82</v>
      </c>
      <c r="I6">
        <v>1.2537764085002296</v>
      </c>
      <c r="J6">
        <v>1.0427047681875723</v>
      </c>
      <c r="K6">
        <v>1.9684779467873486</v>
      </c>
      <c r="M6" s="25" t="s">
        <v>82</v>
      </c>
      <c r="N6">
        <v>1.8266999288619364E-3</v>
      </c>
      <c r="O6">
        <v>5.4271794681477249E-4</v>
      </c>
      <c r="P6">
        <v>1.3957054925236999E-3</v>
      </c>
      <c r="Q6">
        <v>3.9576305546249266E-4</v>
      </c>
      <c r="R6">
        <v>7.1219920355427534E-3</v>
      </c>
      <c r="T6" s="25" t="s">
        <v>82</v>
      </c>
      <c r="U6">
        <v>7.8230016159198371E-5</v>
      </c>
      <c r="V6">
        <v>9.0792582092872706E-9</v>
      </c>
      <c r="W6">
        <v>2.1955208615989612E-11</v>
      </c>
      <c r="X6">
        <v>9.2170334229329675E-8</v>
      </c>
      <c r="Y6">
        <v>9.549369898946225E-8</v>
      </c>
      <c r="Z6">
        <v>6.7034016799516205E-7</v>
      </c>
    </row>
    <row r="7" spans="1:26" x14ac:dyDescent="0.3">
      <c r="A7">
        <v>4</v>
      </c>
      <c r="B7" s="25" t="s">
        <v>83</v>
      </c>
      <c r="C7">
        <v>0.20148124063931461</v>
      </c>
      <c r="D7">
        <v>0.15621146453060081</v>
      </c>
      <c r="E7">
        <v>0.15311223500136029</v>
      </c>
      <c r="F7">
        <v>0.26345589427704758</v>
      </c>
      <c r="H7" s="25" t="s">
        <v>83</v>
      </c>
      <c r="I7">
        <v>1.275772140305236</v>
      </c>
      <c r="J7">
        <v>1.0352783775274153</v>
      </c>
      <c r="K7">
        <v>2.1852926072302159</v>
      </c>
      <c r="M7" s="25" t="s">
        <v>83</v>
      </c>
      <c r="N7">
        <v>1.8173422728735313E-3</v>
      </c>
      <c r="O7">
        <v>5.4116327432594303E-4</v>
      </c>
      <c r="P7">
        <v>1.3968778916490993E-3</v>
      </c>
      <c r="Q7">
        <v>3.9011598401162041E-4</v>
      </c>
      <c r="R7">
        <v>7.6944880327340275E-3</v>
      </c>
      <c r="T7" s="25" t="s">
        <v>83</v>
      </c>
      <c r="U7">
        <v>7.8588031785445885E-5</v>
      </c>
      <c r="V7">
        <v>9.0834433021709571E-9</v>
      </c>
      <c r="W7">
        <v>2.1819072891048797E-11</v>
      </c>
      <c r="X7">
        <v>9.2170085505322097E-8</v>
      </c>
      <c r="Y7">
        <v>9.5073875217435387E-8</v>
      </c>
      <c r="Z7">
        <v>6.6898425352059039E-7</v>
      </c>
    </row>
    <row r="8" spans="1:26" x14ac:dyDescent="0.3">
      <c r="A8">
        <v>5</v>
      </c>
      <c r="B8" s="25" t="s">
        <v>84</v>
      </c>
      <c r="C8">
        <v>0.18471589497180574</v>
      </c>
      <c r="D8">
        <v>0.14432662964039888</v>
      </c>
      <c r="E8">
        <v>0.14046799221659104</v>
      </c>
      <c r="F8">
        <v>0.24345490630822167</v>
      </c>
      <c r="H8" s="25" t="s">
        <v>84</v>
      </c>
      <c r="I8">
        <v>1.1657072862010081</v>
      </c>
      <c r="J8">
        <v>0.98702092748904369</v>
      </c>
      <c r="K8">
        <v>1.8292731387582326</v>
      </c>
      <c r="M8" s="25" t="s">
        <v>84</v>
      </c>
      <c r="N8">
        <v>1.6904812695510596E-3</v>
      </c>
      <c r="O8">
        <v>4.974891188654889E-4</v>
      </c>
      <c r="P8">
        <v>1.2619503377201337E-3</v>
      </c>
      <c r="Q8">
        <v>3.8106894765666715E-4</v>
      </c>
      <c r="R8">
        <v>7.0406894914629512E-3</v>
      </c>
      <c r="T8" s="25" t="s">
        <v>84</v>
      </c>
      <c r="U8">
        <v>7.342497683664214E-5</v>
      </c>
      <c r="V8">
        <v>8.3316609907187863E-9</v>
      </c>
      <c r="W8">
        <v>2.0479116395058566E-11</v>
      </c>
      <c r="X8">
        <v>8.3677114500565296E-8</v>
      </c>
      <c r="Y8">
        <v>8.8183891837822198E-8</v>
      </c>
      <c r="Z8">
        <v>6.1709108041816294E-7</v>
      </c>
    </row>
    <row r="9" spans="1:26" x14ac:dyDescent="0.3">
      <c r="A9">
        <v>6</v>
      </c>
      <c r="B9" s="25" t="s">
        <v>85</v>
      </c>
      <c r="C9">
        <v>0.18388741290398522</v>
      </c>
      <c r="D9">
        <v>0.14385210003155102</v>
      </c>
      <c r="E9">
        <v>0.14082713877942707</v>
      </c>
      <c r="F9">
        <v>0.24319020245909792</v>
      </c>
      <c r="H9" s="25" t="s">
        <v>85</v>
      </c>
      <c r="I9">
        <v>1.1635017408472652</v>
      </c>
      <c r="J9">
        <v>0.9822006670471517</v>
      </c>
      <c r="K9">
        <v>1.8212375937473146</v>
      </c>
      <c r="M9" s="25" t="s">
        <v>85</v>
      </c>
      <c r="N9">
        <v>1.6867732776898897E-3</v>
      </c>
      <c r="O9">
        <v>4.9636598447104301E-4</v>
      </c>
      <c r="P9">
        <v>1.2607830876997304E-3</v>
      </c>
      <c r="Q9">
        <v>3.7882184418181814E-4</v>
      </c>
      <c r="R9">
        <v>7.0283798482478005E-3</v>
      </c>
      <c r="T9" s="25" t="s">
        <v>85</v>
      </c>
      <c r="U9">
        <v>7.3066904903286642E-5</v>
      </c>
      <c r="V9">
        <v>8.3372851133968587E-9</v>
      </c>
      <c r="W9">
        <v>2.0405653643663687E-11</v>
      </c>
      <c r="X9">
        <v>8.3550613641884761E-8</v>
      </c>
      <c r="Y9">
        <v>8.7952972112150244E-8</v>
      </c>
      <c r="Z9">
        <v>6.1514824641338992E-7</v>
      </c>
    </row>
    <row r="10" spans="1:26" x14ac:dyDescent="0.3">
      <c r="A10">
        <v>7</v>
      </c>
      <c r="B10" s="25" t="s">
        <v>86</v>
      </c>
      <c r="C10">
        <v>0.18500174875691777</v>
      </c>
      <c r="D10">
        <v>0.14441700039665686</v>
      </c>
      <c r="E10">
        <v>0.14011429950092447</v>
      </c>
      <c r="F10">
        <v>0.24315564122867819</v>
      </c>
      <c r="H10" s="25" t="s">
        <v>86</v>
      </c>
      <c r="I10">
        <v>1.1874285779487299</v>
      </c>
      <c r="J10">
        <v>0.981480882563874</v>
      </c>
      <c r="K10">
        <v>1.996888780759154</v>
      </c>
      <c r="M10" s="25" t="s">
        <v>86</v>
      </c>
      <c r="N10">
        <v>1.6885133314383032E-3</v>
      </c>
      <c r="O10">
        <v>4.9808855520827881E-4</v>
      </c>
      <c r="P10">
        <v>1.2690953929325826E-3</v>
      </c>
      <c r="Q10">
        <v>3.7645571004732734E-4</v>
      </c>
      <c r="R10">
        <v>7.4466307466941476E-3</v>
      </c>
      <c r="T10" s="25" t="s">
        <v>86</v>
      </c>
      <c r="U10">
        <v>7.3793170270519096E-5</v>
      </c>
      <c r="V10">
        <v>8.3877723140253425E-9</v>
      </c>
      <c r="W10">
        <v>2.0425190735738752E-11</v>
      </c>
      <c r="X10">
        <v>8.4039109681850406E-8</v>
      </c>
      <c r="Y10">
        <v>8.8475000485078911E-8</v>
      </c>
      <c r="Z10">
        <v>6.1819858197476351E-7</v>
      </c>
    </row>
    <row r="11" spans="1:26" x14ac:dyDescent="0.3">
      <c r="A11">
        <v>8</v>
      </c>
      <c r="B11" s="25" t="s">
        <v>87</v>
      </c>
      <c r="C11">
        <v>0.16846314962811243</v>
      </c>
      <c r="D11">
        <v>0.13274679088945451</v>
      </c>
      <c r="E11">
        <v>0.12890821481591375</v>
      </c>
      <c r="F11">
        <v>0.22425849400790865</v>
      </c>
      <c r="H11" s="25" t="s">
        <v>87</v>
      </c>
      <c r="I11">
        <v>1.0855043351131126</v>
      </c>
      <c r="J11">
        <v>0.93321357460719734</v>
      </c>
      <c r="K11">
        <v>1.6958921354412477</v>
      </c>
      <c r="M11" s="25" t="s">
        <v>87</v>
      </c>
      <c r="N11">
        <v>1.5630946952069156E-3</v>
      </c>
      <c r="O11">
        <v>4.5544628342175414E-4</v>
      </c>
      <c r="P11">
        <v>1.1391140728122778E-3</v>
      </c>
      <c r="Q11">
        <v>3.6665777518271044E-4</v>
      </c>
      <c r="R11">
        <v>6.9917549615849135E-3</v>
      </c>
      <c r="T11" s="25" t="s">
        <v>87</v>
      </c>
      <c r="U11">
        <v>6.88064149444784E-5</v>
      </c>
      <c r="V11">
        <v>7.6716744267125269E-9</v>
      </c>
      <c r="W11">
        <v>1.9085987654677759E-11</v>
      </c>
      <c r="X11">
        <v>7.5825989072963557E-8</v>
      </c>
      <c r="Y11">
        <v>8.1301961930430554E-8</v>
      </c>
      <c r="Z11">
        <v>5.6678262833071957E-7</v>
      </c>
    </row>
    <row r="12" spans="1:26" x14ac:dyDescent="0.3">
      <c r="A12">
        <v>9</v>
      </c>
      <c r="B12" s="25" t="s">
        <v>88</v>
      </c>
      <c r="C12">
        <v>0.16790858324403332</v>
      </c>
      <c r="D12">
        <v>0.13242088394240467</v>
      </c>
      <c r="E12">
        <v>0.12904362748253248</v>
      </c>
      <c r="F12">
        <v>0.22399078650548951</v>
      </c>
      <c r="H12" s="25" t="s">
        <v>88</v>
      </c>
      <c r="I12">
        <v>1.0834141017872756</v>
      </c>
      <c r="J12">
        <v>0.92996920598122956</v>
      </c>
      <c r="K12">
        <v>1.6900667689327811</v>
      </c>
      <c r="M12" s="25" t="s">
        <v>88</v>
      </c>
      <c r="N12">
        <v>1.5618034086206831E-3</v>
      </c>
      <c r="O12">
        <v>4.5452321120490233E-4</v>
      </c>
      <c r="P12">
        <v>1.1376720323197313E-3</v>
      </c>
      <c r="Q12">
        <v>3.6493816334133111E-4</v>
      </c>
      <c r="R12">
        <v>6.9868979889174832E-3</v>
      </c>
      <c r="T12" s="25" t="s">
        <v>88</v>
      </c>
      <c r="U12">
        <v>6.8532999368343587E-5</v>
      </c>
      <c r="V12">
        <v>7.6702885021391316E-9</v>
      </c>
      <c r="W12">
        <v>1.9034059258903679E-11</v>
      </c>
      <c r="X12">
        <v>7.5706924150329839E-8</v>
      </c>
      <c r="Y12">
        <v>8.1197226788402566E-8</v>
      </c>
      <c r="Z12">
        <v>5.6549765459746876E-7</v>
      </c>
    </row>
    <row r="13" spans="1:26" x14ac:dyDescent="0.3">
      <c r="A13">
        <v>10</v>
      </c>
      <c r="B13" s="25" t="s">
        <v>89</v>
      </c>
      <c r="C13">
        <v>0.16913912343066406</v>
      </c>
      <c r="D13">
        <v>0.13321472612657947</v>
      </c>
      <c r="E13">
        <v>0.12961658945548735</v>
      </c>
      <c r="F13">
        <v>0.22507460481960828</v>
      </c>
      <c r="H13" s="25" t="s">
        <v>89</v>
      </c>
      <c r="I13">
        <v>1.1021313102473314</v>
      </c>
      <c r="J13">
        <v>0.93240462303544136</v>
      </c>
      <c r="K13">
        <v>1.8104697272912504</v>
      </c>
      <c r="M13" s="25" t="s">
        <v>89</v>
      </c>
      <c r="N13">
        <v>1.5694064965691991E-3</v>
      </c>
      <c r="O13">
        <v>4.5721826228318179E-4</v>
      </c>
      <c r="P13">
        <v>1.1472020112960246E-3</v>
      </c>
      <c r="Q13">
        <v>3.6436225626902186E-4</v>
      </c>
      <c r="R13">
        <v>7.333279577359293E-3</v>
      </c>
      <c r="T13" s="25" t="s">
        <v>89</v>
      </c>
      <c r="U13">
        <v>6.9178693773509732E-5</v>
      </c>
      <c r="V13">
        <v>7.7287247183323994E-9</v>
      </c>
      <c r="W13">
        <v>1.9108113081808788E-11</v>
      </c>
      <c r="X13">
        <v>7.6297238021006657E-8</v>
      </c>
      <c r="Y13">
        <v>8.1596690089119261E-8</v>
      </c>
      <c r="Z13">
        <v>5.6902076211014224E-7</v>
      </c>
    </row>
    <row r="14" spans="1:26" x14ac:dyDescent="0.3">
      <c r="A14">
        <v>11</v>
      </c>
      <c r="B14" s="25" t="s">
        <v>90</v>
      </c>
      <c r="C14">
        <v>0.14583919336289844</v>
      </c>
      <c r="D14">
        <v>0.11634386069138253</v>
      </c>
      <c r="E14">
        <v>0.11263860344406405</v>
      </c>
      <c r="F14">
        <v>0.19692895044391634</v>
      </c>
      <c r="H14" s="25" t="s">
        <v>90</v>
      </c>
      <c r="I14">
        <v>0.96722179417823306</v>
      </c>
      <c r="J14">
        <v>0.84828570910472001</v>
      </c>
      <c r="K14">
        <v>1.50240991529824</v>
      </c>
      <c r="M14" s="25" t="s">
        <v>90</v>
      </c>
      <c r="N14">
        <v>1.3861137307170724E-3</v>
      </c>
      <c r="O14">
        <v>3.9660278121268625E-4</v>
      </c>
      <c r="P14">
        <v>9.7164003636901345E-4</v>
      </c>
      <c r="Q14">
        <v>3.4023784444644313E-4</v>
      </c>
      <c r="R14">
        <v>6.8345748633006935E-3</v>
      </c>
      <c r="T14" s="25" t="s">
        <v>90</v>
      </c>
      <c r="U14">
        <v>6.1745496804395148E-5</v>
      </c>
      <c r="V14">
        <v>6.7329207876388522E-9</v>
      </c>
      <c r="W14">
        <v>1.7050522188412463E-11</v>
      </c>
      <c r="X14">
        <v>6.5058161765246914E-8</v>
      </c>
      <c r="Y14">
        <v>7.167139166002939E-8</v>
      </c>
      <c r="Z14">
        <v>4.959515364438107E-7</v>
      </c>
    </row>
    <row r="15" spans="1:26" x14ac:dyDescent="0.3">
      <c r="A15">
        <v>12</v>
      </c>
      <c r="B15" s="25" t="s">
        <v>91</v>
      </c>
      <c r="C15">
        <v>0.13194904558460013</v>
      </c>
      <c r="D15">
        <v>0.10658145089916646</v>
      </c>
      <c r="E15">
        <v>0.10287376145998851</v>
      </c>
      <c r="F15">
        <v>0.18078489861828279</v>
      </c>
      <c r="H15" s="25" t="s">
        <v>91</v>
      </c>
      <c r="I15">
        <v>0.90085520642031469</v>
      </c>
      <c r="J15">
        <v>0.80585362405043504</v>
      </c>
      <c r="K15">
        <v>1.3908280347287931</v>
      </c>
      <c r="M15" s="25" t="s">
        <v>91</v>
      </c>
      <c r="N15">
        <v>1.2807507336934992E-3</v>
      </c>
      <c r="O15">
        <v>3.6080214100628485E-4</v>
      </c>
      <c r="P15">
        <v>8.6529652088323194E-4</v>
      </c>
      <c r="Q15">
        <v>3.2974590758278827E-4</v>
      </c>
      <c r="R15">
        <v>6.8503825385315574E-3</v>
      </c>
      <c r="T15" s="25" t="s">
        <v>91</v>
      </c>
      <c r="U15">
        <v>5.7964334383923358E-5</v>
      </c>
      <c r="V15">
        <v>6.1774272091435529E-9</v>
      </c>
      <c r="W15">
        <v>1.5900334348601572E-11</v>
      </c>
      <c r="X15">
        <v>5.8291306772975342E-8</v>
      </c>
      <c r="Y15">
        <v>6.5946052468399827E-8</v>
      </c>
      <c r="Z15">
        <v>4.5349591164801977E-7</v>
      </c>
    </row>
    <row r="16" spans="1:26" x14ac:dyDescent="0.3">
      <c r="A16">
        <v>13</v>
      </c>
      <c r="B16" s="25" t="s">
        <v>92</v>
      </c>
      <c r="C16">
        <v>0.13297100613446936</v>
      </c>
      <c r="D16">
        <v>0.10734484087567721</v>
      </c>
      <c r="E16">
        <v>0.10323674345942592</v>
      </c>
      <c r="F16">
        <v>0.18184093094309892</v>
      </c>
      <c r="H16" s="25" t="s">
        <v>92</v>
      </c>
      <c r="I16">
        <v>0.90679319264323199</v>
      </c>
      <c r="J16">
        <v>0.81262544592988151</v>
      </c>
      <c r="K16">
        <v>1.402025049836084</v>
      </c>
      <c r="M16" s="25" t="s">
        <v>92</v>
      </c>
      <c r="N16">
        <v>1.2896814903234587E-3</v>
      </c>
      <c r="O16">
        <v>3.6315736518430225E-4</v>
      </c>
      <c r="P16">
        <v>8.6987535347725299E-4</v>
      </c>
      <c r="Q16">
        <v>3.3273676336432909E-4</v>
      </c>
      <c r="R16">
        <v>6.9119495996762892E-3</v>
      </c>
      <c r="T16" s="25" t="s">
        <v>92</v>
      </c>
      <c r="U16">
        <v>5.8445169528904078E-5</v>
      </c>
      <c r="V16">
        <v>6.2068867349077349E-9</v>
      </c>
      <c r="W16">
        <v>1.6023855706806042E-11</v>
      </c>
      <c r="X16">
        <v>5.8628759022822344E-8</v>
      </c>
      <c r="Y16">
        <v>6.6402921965611227E-8</v>
      </c>
      <c r="Z16">
        <v>4.5670309416553057E-7</v>
      </c>
    </row>
    <row r="17" spans="1:26" x14ac:dyDescent="0.3">
      <c r="A17">
        <v>14</v>
      </c>
      <c r="B17" s="25" t="s">
        <v>93</v>
      </c>
      <c r="C17">
        <v>0.1324683604689455</v>
      </c>
      <c r="D17">
        <v>0.10705235422779837</v>
      </c>
      <c r="E17">
        <v>0.10303900363639928</v>
      </c>
      <c r="F17">
        <v>0.18146833756812336</v>
      </c>
      <c r="H17" s="25" t="s">
        <v>93</v>
      </c>
      <c r="I17">
        <v>0.89859037723923785</v>
      </c>
      <c r="J17">
        <v>0.81231651231155311</v>
      </c>
      <c r="K17">
        <v>1.3443371595993081</v>
      </c>
      <c r="M17" s="25" t="s">
        <v>93</v>
      </c>
      <c r="N17">
        <v>1.2881835495870003E-3</v>
      </c>
      <c r="O17">
        <v>3.6220610624802943E-4</v>
      </c>
      <c r="P17">
        <v>8.6578673121640872E-4</v>
      </c>
      <c r="Q17">
        <v>3.3341514095277136E-4</v>
      </c>
      <c r="R17">
        <v>6.7743114820286113E-3</v>
      </c>
      <c r="T17" s="25" t="s">
        <v>93</v>
      </c>
      <c r="U17">
        <v>5.8185499636659987E-5</v>
      </c>
      <c r="V17">
        <v>6.1835151792759628E-9</v>
      </c>
      <c r="W17">
        <v>1.6012085185977024E-11</v>
      </c>
      <c r="X17">
        <v>5.8384753100093871E-8</v>
      </c>
      <c r="Y17">
        <v>6.6285554695987715E-8</v>
      </c>
      <c r="Z17">
        <v>4.5539579054613121E-7</v>
      </c>
    </row>
    <row r="18" spans="1:26" x14ac:dyDescent="0.3">
      <c r="A18">
        <v>15</v>
      </c>
      <c r="B18" s="25" t="s">
        <v>94</v>
      </c>
      <c r="C18">
        <v>0.12783783081697037</v>
      </c>
      <c r="D18">
        <v>0.10483520816996951</v>
      </c>
      <c r="E18">
        <v>0.1008186703404859</v>
      </c>
      <c r="F18">
        <v>0.17827136289539069</v>
      </c>
      <c r="H18" s="25" t="s">
        <v>94</v>
      </c>
      <c r="I18">
        <v>0.90354291645545826</v>
      </c>
      <c r="J18">
        <v>0.82655644517494009</v>
      </c>
      <c r="K18">
        <v>1.385125317002748</v>
      </c>
      <c r="M18" s="25" t="s">
        <v>94</v>
      </c>
      <c r="N18">
        <v>1.2726762895545586E-3</v>
      </c>
      <c r="O18">
        <v>3.5191652570191811E-4</v>
      </c>
      <c r="P18">
        <v>8.2185369987351385E-4</v>
      </c>
      <c r="Q18">
        <v>3.456410124513023E-4</v>
      </c>
      <c r="R18">
        <v>7.4331851792746222E-3</v>
      </c>
      <c r="T18" s="25" t="s">
        <v>94</v>
      </c>
      <c r="U18">
        <v>5.8665749933964891E-5</v>
      </c>
      <c r="V18">
        <v>6.0873785956371939E-9</v>
      </c>
      <c r="W18">
        <v>1.5970680337879815E-11</v>
      </c>
      <c r="X18">
        <v>5.5793753544058454E-8</v>
      </c>
      <c r="Y18">
        <v>6.5205960460332571E-8</v>
      </c>
      <c r="Z18">
        <v>4.4507462927612666E-7</v>
      </c>
    </row>
    <row r="19" spans="1:26" x14ac:dyDescent="0.3">
      <c r="A19">
        <v>16</v>
      </c>
      <c r="B19" s="25" t="s">
        <v>101</v>
      </c>
      <c r="C19">
        <v>0.11750745536566</v>
      </c>
      <c r="D19">
        <v>9.6136788751148478E-2</v>
      </c>
      <c r="E19">
        <v>9.0955831502066611E-2</v>
      </c>
      <c r="F19">
        <v>0.1625364604607645</v>
      </c>
      <c r="H19" s="25" t="s">
        <v>101</v>
      </c>
      <c r="I19">
        <v>0.82677556929486784</v>
      </c>
      <c r="J19">
        <v>0.7625939820886144</v>
      </c>
      <c r="K19">
        <v>1.2752642892572903</v>
      </c>
      <c r="M19" s="25" t="s">
        <v>101</v>
      </c>
      <c r="N19">
        <v>1.1658694969297779E-3</v>
      </c>
      <c r="O19">
        <v>3.21720676921255E-4</v>
      </c>
      <c r="P19">
        <v>7.4668504079220086E-4</v>
      </c>
      <c r="Q19">
        <v>3.1986862495302196E-4</v>
      </c>
      <c r="R19">
        <v>6.8677381155281729E-3</v>
      </c>
      <c r="T19" s="25" t="s">
        <v>101</v>
      </c>
      <c r="U19">
        <v>5.4091774288412094E-5</v>
      </c>
      <c r="V19">
        <v>5.5235120588371563E-9</v>
      </c>
      <c r="W19">
        <v>1.4686081986929167E-11</v>
      </c>
      <c r="X19">
        <v>5.0816239450934113E-8</v>
      </c>
      <c r="Y19">
        <v>5.9732066218961084E-8</v>
      </c>
      <c r="Z19">
        <v>4.0795756088953574E-7</v>
      </c>
    </row>
    <row r="20" spans="1:26" x14ac:dyDescent="0.3">
      <c r="A20">
        <v>17</v>
      </c>
      <c r="B20" s="25" t="s">
        <v>102</v>
      </c>
      <c r="C20">
        <v>0.11571627271258357</v>
      </c>
      <c r="D20">
        <v>9.492272775366116E-2</v>
      </c>
      <c r="E20">
        <v>9.0001375170021644E-2</v>
      </c>
      <c r="F20">
        <v>0.16075719182197359</v>
      </c>
      <c r="H20" s="25" t="s">
        <v>102</v>
      </c>
      <c r="I20">
        <v>0.8050606124500721</v>
      </c>
      <c r="J20">
        <v>0.75734777978936774</v>
      </c>
      <c r="K20">
        <v>1.1517426036894669</v>
      </c>
      <c r="M20" s="25" t="s">
        <v>102</v>
      </c>
      <c r="N20">
        <v>1.1552185127428839E-3</v>
      </c>
      <c r="O20">
        <v>3.1767041714197627E-4</v>
      </c>
      <c r="P20">
        <v>7.3333298943147409E-4</v>
      </c>
      <c r="Q20">
        <v>3.1934761265950179E-4</v>
      </c>
      <c r="R20">
        <v>6.5528408088284841E-3</v>
      </c>
      <c r="T20" s="25" t="s">
        <v>102</v>
      </c>
      <c r="U20">
        <v>5.3233808282221621E-5</v>
      </c>
      <c r="V20">
        <v>5.4404097706031617E-9</v>
      </c>
      <c r="W20">
        <v>1.4567814332218507E-11</v>
      </c>
      <c r="X20">
        <v>4.9980213046430078E-8</v>
      </c>
      <c r="Y20">
        <v>5.9088734381971508E-8</v>
      </c>
      <c r="Z20">
        <v>4.0263620074108182E-7</v>
      </c>
    </row>
    <row r="21" spans="1:26" x14ac:dyDescent="0.3">
      <c r="A21">
        <v>18</v>
      </c>
      <c r="B21" s="25" t="s">
        <v>103</v>
      </c>
      <c r="C21">
        <v>0.10361740993960548</v>
      </c>
      <c r="D21">
        <v>8.658512765044292E-2</v>
      </c>
      <c r="E21">
        <v>8.2895084543079964E-2</v>
      </c>
      <c r="F21">
        <v>0.14768955904004982</v>
      </c>
      <c r="H21" s="25" t="s">
        <v>103</v>
      </c>
      <c r="I21">
        <v>0.76384702456563491</v>
      </c>
      <c r="J21">
        <v>0.71686140710240032</v>
      </c>
      <c r="K21">
        <v>1.1612279327246207</v>
      </c>
      <c r="M21" s="25" t="s">
        <v>103</v>
      </c>
      <c r="N21">
        <v>1.064144121533995E-3</v>
      </c>
      <c r="O21">
        <v>2.8765412343363081E-4</v>
      </c>
      <c r="P21">
        <v>6.4926753688611632E-4</v>
      </c>
      <c r="Q21">
        <v>3.0694966206563988E-4</v>
      </c>
      <c r="R21">
        <v>6.840150422551516E-3</v>
      </c>
      <c r="T21" s="25" t="s">
        <v>103</v>
      </c>
      <c r="U21">
        <v>5.011817423404761E-5</v>
      </c>
      <c r="V21">
        <v>5.0389254336927388E-9</v>
      </c>
      <c r="W21">
        <v>1.3524124287885056E-11</v>
      </c>
      <c r="X21">
        <v>4.452533994701881E-8</v>
      </c>
      <c r="Y21">
        <v>5.4197967538378376E-8</v>
      </c>
      <c r="Z21">
        <v>3.6659489491081095E-7</v>
      </c>
    </row>
    <row r="22" spans="1:26" x14ac:dyDescent="0.3">
      <c r="A22">
        <v>19</v>
      </c>
      <c r="B22" s="25" t="s">
        <v>95</v>
      </c>
      <c r="C22">
        <v>0.10351212606491889</v>
      </c>
      <c r="D22">
        <v>8.6301418606047384E-2</v>
      </c>
      <c r="E22">
        <v>8.1118401598235482E-2</v>
      </c>
      <c r="F22">
        <v>0.14627098483702278</v>
      </c>
      <c r="H22" s="25" t="s">
        <v>95</v>
      </c>
      <c r="I22">
        <v>0.75993264543810601</v>
      </c>
      <c r="J22">
        <v>0.71981273910264498</v>
      </c>
      <c r="K22">
        <v>1.1629211660617462</v>
      </c>
      <c r="M22" s="25" t="s">
        <v>95</v>
      </c>
      <c r="N22">
        <v>1.0599488133066388E-3</v>
      </c>
      <c r="O22">
        <v>2.8566922712331371E-4</v>
      </c>
      <c r="P22">
        <v>6.395629000703558E-4</v>
      </c>
      <c r="Q22">
        <v>3.0927757887376468E-4</v>
      </c>
      <c r="R22">
        <v>6.8887621781661655E-3</v>
      </c>
      <c r="T22" s="25" t="s">
        <v>95</v>
      </c>
      <c r="U22">
        <v>5.028026041356788E-5</v>
      </c>
      <c r="V22">
        <v>4.9638718769152059E-9</v>
      </c>
      <c r="W22">
        <v>1.3529016581538267E-11</v>
      </c>
      <c r="X22">
        <v>4.4000367125524954E-8</v>
      </c>
      <c r="Y22">
        <v>5.3967762375821512E-8</v>
      </c>
      <c r="Z22">
        <v>3.6518874270039507E-7</v>
      </c>
    </row>
    <row r="23" spans="1:26" x14ac:dyDescent="0.3">
      <c r="A23">
        <v>20</v>
      </c>
      <c r="B23" s="25" t="s">
        <v>96</v>
      </c>
      <c r="C23">
        <v>0.10075209509417253</v>
      </c>
      <c r="D23">
        <v>8.4426674826400094E-2</v>
      </c>
      <c r="E23">
        <v>7.9556080456614719E-2</v>
      </c>
      <c r="F23">
        <v>0.14346368087126371</v>
      </c>
      <c r="H23" s="25" t="s">
        <v>96</v>
      </c>
      <c r="I23">
        <v>0.72708182419944389</v>
      </c>
      <c r="J23">
        <v>0.71166805090674778</v>
      </c>
      <c r="K23">
        <v>0.97724239084279862</v>
      </c>
      <c r="M23" s="25" t="s">
        <v>96</v>
      </c>
      <c r="N23">
        <v>1.0435824861368421E-3</v>
      </c>
      <c r="O23">
        <v>2.7940922091223034E-4</v>
      </c>
      <c r="P23">
        <v>6.1891720162862913E-4</v>
      </c>
      <c r="Q23">
        <v>3.084282578558245E-4</v>
      </c>
      <c r="R23">
        <v>6.4189409002348855E-3</v>
      </c>
      <c r="T23" s="25" t="s">
        <v>96</v>
      </c>
      <c r="U23">
        <v>4.8975527052006244E-5</v>
      </c>
      <c r="V23">
        <v>4.8359847254834837E-9</v>
      </c>
      <c r="W23">
        <v>1.3348005757606289E-11</v>
      </c>
      <c r="X23">
        <v>4.2707995079183673E-8</v>
      </c>
      <c r="Y23">
        <v>5.3001440962684689E-8</v>
      </c>
      <c r="Z23">
        <v>3.5701396000900434E-7</v>
      </c>
    </row>
    <row r="24" spans="1:26" x14ac:dyDescent="0.3">
      <c r="A24">
        <v>21</v>
      </c>
      <c r="B24" s="25" t="s">
        <v>97</v>
      </c>
      <c r="C24">
        <v>9.2715131077647936E-2</v>
      </c>
      <c r="D24">
        <v>7.9366846323160392E-2</v>
      </c>
      <c r="E24">
        <v>7.567196386986709E-2</v>
      </c>
      <c r="F24">
        <v>0.13596415936532666</v>
      </c>
      <c r="H24" s="25" t="s">
        <v>97</v>
      </c>
      <c r="I24">
        <v>0.7203822678808669</v>
      </c>
      <c r="J24">
        <v>0.69576112907431376</v>
      </c>
      <c r="K24">
        <v>1.0837088067759422</v>
      </c>
      <c r="M24" s="25" t="s">
        <v>97</v>
      </c>
      <c r="N24">
        <v>9.9041103291307858E-4</v>
      </c>
      <c r="O24">
        <v>2.6032868958194406E-4</v>
      </c>
      <c r="P24">
        <v>5.6199321133249317E-4</v>
      </c>
      <c r="Q24">
        <v>3.0564486534551057E-4</v>
      </c>
      <c r="R24">
        <v>7.0665756672222543E-3</v>
      </c>
      <c r="T24" s="25" t="s">
        <v>97</v>
      </c>
      <c r="U24">
        <v>4.7817441260494743E-5</v>
      </c>
      <c r="V24">
        <v>4.6361199033171277E-9</v>
      </c>
      <c r="W24">
        <v>1.2774581928830346E-11</v>
      </c>
      <c r="X24">
        <v>3.9064970600600454E-8</v>
      </c>
      <c r="Y24">
        <v>5.0076726130439935E-8</v>
      </c>
      <c r="Z24">
        <v>3.3490755949633686E-7</v>
      </c>
    </row>
    <row r="25" spans="1:26" x14ac:dyDescent="0.3">
      <c r="A25">
        <v>22</v>
      </c>
      <c r="B25" s="25" t="s">
        <v>98</v>
      </c>
      <c r="C25">
        <v>8.9557891110655166E-2</v>
      </c>
      <c r="D25">
        <v>7.6496584599825598E-2</v>
      </c>
      <c r="E25">
        <v>7.1310902280144361E-2</v>
      </c>
      <c r="F25">
        <v>0.13005645263906832</v>
      </c>
      <c r="H25" s="25" t="s">
        <v>98</v>
      </c>
      <c r="I25">
        <v>0.69331832274524519</v>
      </c>
      <c r="J25">
        <v>0.67720619954880568</v>
      </c>
      <c r="K25">
        <v>1.0509481964018206</v>
      </c>
      <c r="M25" s="25" t="s">
        <v>98</v>
      </c>
      <c r="N25">
        <v>9.5437313984073188E-4</v>
      </c>
      <c r="O25">
        <v>2.4972596107592773E-4</v>
      </c>
      <c r="P25">
        <v>5.3273678918245042E-4</v>
      </c>
      <c r="Q25">
        <v>2.987456744988635E-4</v>
      </c>
      <c r="R25">
        <v>6.9105811301081142E-3</v>
      </c>
      <c r="T25" s="25" t="s">
        <v>98</v>
      </c>
      <c r="U25">
        <v>4.6482618856236777E-5</v>
      </c>
      <c r="V25">
        <v>4.4059764072040506E-9</v>
      </c>
      <c r="W25">
        <v>1.2375953161999998E-11</v>
      </c>
      <c r="X25">
        <v>3.7203732267385935E-8</v>
      </c>
      <c r="Y25">
        <v>4.8221780663351499E-8</v>
      </c>
      <c r="Z25">
        <v>3.2255149480011987E-7</v>
      </c>
    </row>
    <row r="26" spans="1:26" x14ac:dyDescent="0.3">
      <c r="A26">
        <v>23</v>
      </c>
      <c r="B26" s="25" t="s">
        <v>99</v>
      </c>
      <c r="C26">
        <v>8.4822584482538335E-2</v>
      </c>
      <c r="D26">
        <v>7.3103103072235304E-2</v>
      </c>
      <c r="E26">
        <v>6.8387486984343632E-2</v>
      </c>
      <c r="F26">
        <v>0.12479151668340339</v>
      </c>
      <c r="H26" s="25" t="s">
        <v>99</v>
      </c>
      <c r="I26">
        <v>0.64178673060496405</v>
      </c>
      <c r="J26">
        <v>0.65861432363082084</v>
      </c>
      <c r="K26">
        <v>0.7934736765677306</v>
      </c>
      <c r="M26" s="25" t="s">
        <v>99</v>
      </c>
      <c r="N26">
        <v>9.2141515293037179E-4</v>
      </c>
      <c r="O26">
        <v>2.3843678452154529E-4</v>
      </c>
      <c r="P26">
        <v>4.9883005249578747E-4</v>
      </c>
      <c r="Q26">
        <v>2.9421979811342406E-4</v>
      </c>
      <c r="R26">
        <v>6.2137041900609457E-3</v>
      </c>
      <c r="T26" s="25" t="s">
        <v>99</v>
      </c>
      <c r="U26">
        <v>4.4216723776223706E-5</v>
      </c>
      <c r="V26">
        <v>4.1843011058379137E-9</v>
      </c>
      <c r="W26">
        <v>1.1991220372819653E-11</v>
      </c>
      <c r="X26">
        <v>3.5037479105345039E-8</v>
      </c>
      <c r="Y26">
        <v>4.6369833491499233E-8</v>
      </c>
      <c r="Z26">
        <v>3.0787795035978757E-7</v>
      </c>
    </row>
    <row r="27" spans="1:26" x14ac:dyDescent="0.3">
      <c r="A27">
        <v>24</v>
      </c>
      <c r="B27" s="25" t="s">
        <v>100</v>
      </c>
      <c r="C27">
        <v>0.111663425552219</v>
      </c>
      <c r="D27">
        <v>0.10115028986571444</v>
      </c>
      <c r="E27">
        <v>9.0195200704480519E-2</v>
      </c>
      <c r="F27">
        <v>0.17470829969912982</v>
      </c>
      <c r="H27" s="25" t="s">
        <v>100</v>
      </c>
      <c r="I27">
        <v>0.96200557716295276</v>
      </c>
      <c r="J27">
        <v>0.81774051515381863</v>
      </c>
      <c r="K27">
        <v>1.1018520217215493</v>
      </c>
      <c r="M27" s="25" t="s">
        <v>100</v>
      </c>
      <c r="N27">
        <v>1.184596756439732E-3</v>
      </c>
      <c r="O27">
        <v>3.410013209070118E-4</v>
      </c>
      <c r="P27">
        <v>6.5819696191378235E-4</v>
      </c>
      <c r="Q27">
        <v>5.22285536068091E-4</v>
      </c>
      <c r="R27">
        <v>7.7779408527188475E-3</v>
      </c>
      <c r="T27" s="25" t="s">
        <v>100</v>
      </c>
      <c r="U27">
        <v>7.3889062156011522E-5</v>
      </c>
      <c r="V27">
        <v>5.6410435165478843E-9</v>
      </c>
      <c r="W27">
        <v>1.8548928597637199E-11</v>
      </c>
      <c r="X27">
        <v>4.7099508329049867E-8</v>
      </c>
      <c r="Y27">
        <v>6.1572521464755002E-8</v>
      </c>
      <c r="Z27">
        <v>4.2208391428784915E-7</v>
      </c>
    </row>
  </sheetData>
  <mergeCells count="1">
    <mergeCell ref="B1:I2"/>
  </mergeCells>
  <conditionalFormatting sqref="C4:C27">
    <cfRule type="colorScale" priority="25">
      <colorScale>
        <cfvo type="min"/>
        <cfvo type="max"/>
        <color rgb="FF00B050"/>
        <color rgb="FFFF8181"/>
      </colorScale>
    </cfRule>
    <cfRule type="colorScale" priority="29">
      <colorScale>
        <cfvo type="min"/>
        <cfvo type="max"/>
        <color rgb="FF00B050"/>
        <color rgb="FFC00000"/>
      </colorScale>
    </cfRule>
    <cfRule type="iconSet" priority="38">
      <iconSet iconSet="3Symbols" reverse="1">
        <cfvo type="percent" val="0"/>
        <cfvo type="percent" val="30"/>
        <cfvo type="percent" val="70"/>
      </iconSet>
    </cfRule>
    <cfRule type="iconSet" priority="43">
      <iconSet iconSet="3Symbols" reverse="1">
        <cfvo type="percent" val="0"/>
        <cfvo type="percentile" val="30"/>
        <cfvo type="percentile" val="70"/>
      </iconSet>
    </cfRule>
  </conditionalFormatting>
  <conditionalFormatting sqref="D4:F27">
    <cfRule type="colorScale" priority="21">
      <colorScale>
        <cfvo type="min"/>
        <cfvo type="max"/>
        <color rgb="FF00B050"/>
        <color rgb="FFFF8181"/>
      </colorScale>
    </cfRule>
    <cfRule type="colorScale" priority="22">
      <colorScale>
        <cfvo type="min"/>
        <cfvo type="max"/>
        <color rgb="FF00B050"/>
        <color rgb="FFC00000"/>
      </colorScale>
    </cfRule>
    <cfRule type="iconSet" priority="23">
      <iconSet iconSet="3Symbols" reverse="1">
        <cfvo type="percent" val="0"/>
        <cfvo type="percent" val="30"/>
        <cfvo type="percent" val="70"/>
      </iconSet>
    </cfRule>
    <cfRule type="iconSet" priority="24">
      <iconSet iconSet="3Symbols" reverse="1">
        <cfvo type="percent" val="0"/>
        <cfvo type="percentile" val="30"/>
        <cfvo type="percentile" val="70"/>
      </iconSet>
    </cfRule>
  </conditionalFormatting>
  <conditionalFormatting sqref="I4:K27">
    <cfRule type="colorScale" priority="17">
      <colorScale>
        <cfvo type="min"/>
        <cfvo type="max"/>
        <color rgb="FF00B050"/>
        <color rgb="FFFF8181"/>
      </colorScale>
    </cfRule>
    <cfRule type="colorScale" priority="18">
      <colorScale>
        <cfvo type="min"/>
        <cfvo type="max"/>
        <color rgb="FF00B050"/>
        <color rgb="FFC00000"/>
      </colorScale>
    </cfRule>
    <cfRule type="iconSet" priority="19">
      <iconSet iconSet="3Symbols" reverse="1">
        <cfvo type="percent" val="0"/>
        <cfvo type="percent" val="30"/>
        <cfvo type="percent" val="70"/>
      </iconSet>
    </cfRule>
    <cfRule type="iconSet" priority="20">
      <iconSet iconSet="3Symbols" reverse="1">
        <cfvo type="percent" val="0"/>
        <cfvo type="percentile" val="30"/>
        <cfvo type="percentile" val="70"/>
      </iconSet>
    </cfRule>
  </conditionalFormatting>
  <conditionalFormatting sqref="N4:R27">
    <cfRule type="colorScale" priority="13">
      <colorScale>
        <cfvo type="min"/>
        <cfvo type="max"/>
        <color rgb="FF00B050"/>
        <color rgb="FFFF8181"/>
      </colorScale>
    </cfRule>
    <cfRule type="colorScale" priority="14">
      <colorScale>
        <cfvo type="min"/>
        <cfvo type="max"/>
        <color rgb="FF00B050"/>
        <color rgb="FFC00000"/>
      </colorScale>
    </cfRule>
    <cfRule type="iconSet" priority="15">
      <iconSet iconSet="3Symbols" reverse="1">
        <cfvo type="percent" val="0"/>
        <cfvo type="percent" val="30"/>
        <cfvo type="percent" val="70"/>
      </iconSet>
    </cfRule>
    <cfRule type="iconSet" priority="16">
      <iconSet iconSet="3Symbols" reverse="1">
        <cfvo type="percent" val="0"/>
        <cfvo type="percentile" val="30"/>
        <cfvo type="percentile" val="70"/>
      </iconSet>
    </cfRule>
  </conditionalFormatting>
  <conditionalFormatting sqref="U4:Z27">
    <cfRule type="colorScale" priority="9">
      <colorScale>
        <cfvo type="min"/>
        <cfvo type="max"/>
        <color rgb="FF00B050"/>
        <color rgb="FFFF8181"/>
      </colorScale>
    </cfRule>
    <cfRule type="colorScale" priority="10">
      <colorScale>
        <cfvo type="min"/>
        <cfvo type="max"/>
        <color rgb="FF00B050"/>
        <color rgb="FFC00000"/>
      </colorScale>
    </cfRule>
    <cfRule type="iconSet" priority="11">
      <iconSet iconSet="3Symbols" reverse="1">
        <cfvo type="percent" val="0"/>
        <cfvo type="percent" val="30"/>
        <cfvo type="percent" val="70"/>
      </iconSet>
    </cfRule>
    <cfRule type="iconSet" priority="12">
      <iconSet iconSet="3Symbols" reverse="1">
        <cfvo type="percent" val="0"/>
        <cfvo type="percentile" val="30"/>
        <cfvo type="percentile" val="70"/>
      </iconSet>
    </cfRule>
  </conditionalFormatting>
  <conditionalFormatting sqref="M1">
    <cfRule type="colorScale" priority="5">
      <colorScale>
        <cfvo type="min"/>
        <cfvo type="max"/>
        <color rgb="FF00B050"/>
        <color rgb="FFFF8181"/>
      </colorScale>
    </cfRule>
    <cfRule type="colorScale" priority="6">
      <colorScale>
        <cfvo type="min"/>
        <cfvo type="max"/>
        <color rgb="FF00B050"/>
        <color rgb="FFC00000"/>
      </colorScale>
    </cfRule>
    <cfRule type="iconSet" priority="7">
      <iconSet iconSet="3Symbols" reverse="1">
        <cfvo type="percent" val="0"/>
        <cfvo type="percent" val="30"/>
        <cfvo type="percent" val="70"/>
      </iconSet>
    </cfRule>
    <cfRule type="iconSet" priority="8">
      <iconSet iconSet="3Symbols" reverse="1">
        <cfvo type="percent" val="0"/>
        <cfvo type="percentile" val="30"/>
        <cfvo type="percentile" val="70"/>
      </iconSet>
    </cfRule>
  </conditionalFormatting>
  <conditionalFormatting sqref="L1">
    <cfRule type="colorScale" priority="1">
      <colorScale>
        <cfvo type="min"/>
        <cfvo type="max"/>
        <color rgb="FF00B050"/>
        <color rgb="FFFF8181"/>
      </colorScale>
    </cfRule>
    <cfRule type="colorScale" priority="2">
      <colorScale>
        <cfvo type="min"/>
        <cfvo type="max"/>
        <color rgb="FF00B050"/>
        <color rgb="FFC00000"/>
      </colorScale>
    </cfRule>
    <cfRule type="iconSet" priority="3">
      <iconSet iconSet="3Symbols" reverse="1">
        <cfvo type="percent" val="0"/>
        <cfvo type="percent" val="30"/>
        <cfvo type="percent" val="70"/>
      </iconSet>
    </cfRule>
    <cfRule type="iconSet" priority="4">
      <iconSet iconSet="3Symbols" reverse="1">
        <cfvo type="percent" val="0"/>
        <cfvo type="percentile" val="30"/>
        <cfvo type="percentile" val="70"/>
      </iconSet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7C060-EBEA-4391-98A5-0089B37CACD5}">
  <dimension ref="A2:M45"/>
  <sheetViews>
    <sheetView tabSelected="1" topLeftCell="A26" workbookViewId="0">
      <selection activeCell="C48" sqref="C48"/>
    </sheetView>
  </sheetViews>
  <sheetFormatPr defaultRowHeight="14.4" x14ac:dyDescent="0.3"/>
  <cols>
    <col min="2" max="2" width="18.88671875" customWidth="1"/>
    <col min="3" max="3" width="17.88671875" customWidth="1"/>
    <col min="4" max="5" width="14.6640625" customWidth="1"/>
    <col min="6" max="11" width="20.44140625" customWidth="1"/>
    <col min="12" max="12" width="17.33203125" customWidth="1"/>
    <col min="13" max="13" width="18.88671875" customWidth="1"/>
    <col min="14" max="14" width="24" bestFit="1" customWidth="1"/>
    <col min="15" max="15" width="19.109375" customWidth="1"/>
    <col min="16" max="21" width="16.33203125" customWidth="1"/>
    <col min="22" max="22" width="15" customWidth="1"/>
    <col min="23" max="23" width="21" customWidth="1"/>
    <col min="24" max="24" width="15.44140625" customWidth="1"/>
    <col min="25" max="25" width="14.5546875" customWidth="1"/>
    <col min="26" max="26" width="15.33203125" customWidth="1"/>
    <col min="27" max="27" width="15.5546875" customWidth="1"/>
    <col min="28" max="28" width="12.33203125" customWidth="1"/>
    <col min="29" max="29" width="17.109375" customWidth="1"/>
    <col min="30" max="30" width="15.88671875" customWidth="1"/>
    <col min="31" max="31" width="14.5546875" customWidth="1"/>
  </cols>
  <sheetData>
    <row r="2" spans="1:13" ht="15" thickBot="1" x14ac:dyDescent="0.35">
      <c r="A2" s="36" t="s">
        <v>185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5" thickBot="1" x14ac:dyDescent="0.35">
      <c r="A3" s="37"/>
      <c r="B3" s="71" t="s">
        <v>127</v>
      </c>
      <c r="C3" s="72"/>
      <c r="D3" s="72"/>
      <c r="E3" s="72"/>
      <c r="F3" s="72"/>
      <c r="G3" s="72"/>
      <c r="H3" s="72"/>
      <c r="I3" s="72"/>
      <c r="J3" s="72"/>
      <c r="K3" s="73"/>
    </row>
    <row r="4" spans="1:13" s="40" customFormat="1" ht="43.8" thickBot="1" x14ac:dyDescent="0.35">
      <c r="A4" s="44" t="s">
        <v>130</v>
      </c>
      <c r="B4" s="45" t="s">
        <v>131</v>
      </c>
      <c r="C4" s="45" t="s">
        <v>132</v>
      </c>
      <c r="D4" s="45" t="s">
        <v>133</v>
      </c>
      <c r="E4" s="45" t="s">
        <v>134</v>
      </c>
      <c r="F4" s="46" t="s">
        <v>174</v>
      </c>
      <c r="G4" s="46" t="s">
        <v>176</v>
      </c>
      <c r="H4" s="46" t="s">
        <v>178</v>
      </c>
      <c r="I4" s="46" t="s">
        <v>179</v>
      </c>
      <c r="J4" s="46" t="s">
        <v>181</v>
      </c>
      <c r="K4" s="46" t="s">
        <v>183</v>
      </c>
    </row>
    <row r="5" spans="1:13" ht="15" thickBot="1" x14ac:dyDescent="0.35">
      <c r="A5" s="37" t="s">
        <v>138</v>
      </c>
      <c r="B5" s="38">
        <v>0</v>
      </c>
      <c r="C5" s="38">
        <v>2.78</v>
      </c>
      <c r="D5" s="38">
        <v>5.56</v>
      </c>
      <c r="E5" s="38">
        <v>4.17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</row>
    <row r="6" spans="1:13" ht="15" thickBot="1" x14ac:dyDescent="0.35">
      <c r="A6" s="37" t="s">
        <v>139</v>
      </c>
      <c r="B6" s="38">
        <v>0.67</v>
      </c>
      <c r="C6" s="38">
        <v>1.39</v>
      </c>
      <c r="D6" s="38">
        <v>4.8899999999999997</v>
      </c>
      <c r="E6" s="38">
        <v>3.47</v>
      </c>
      <c r="F6" s="39">
        <v>-7.08</v>
      </c>
      <c r="G6" s="39">
        <v>-13.530637328740214</v>
      </c>
      <c r="H6" s="39">
        <v>-1.4999442099833848</v>
      </c>
      <c r="I6" s="39">
        <v>-7.6254100866998247</v>
      </c>
      <c r="J6" s="39">
        <v>-2.4149944175675118</v>
      </c>
      <c r="K6" s="39">
        <v>-70.033104600314445</v>
      </c>
    </row>
    <row r="7" spans="1:13" ht="15" thickBot="1" x14ac:dyDescent="0.35">
      <c r="A7" s="37" t="s">
        <v>140</v>
      </c>
      <c r="B7" s="38">
        <v>1.33</v>
      </c>
      <c r="C7" s="38">
        <v>1.39</v>
      </c>
      <c r="D7" s="38">
        <v>4.22</v>
      </c>
      <c r="E7" s="38">
        <v>3.47</v>
      </c>
      <c r="F7" s="39">
        <v>1.39</v>
      </c>
      <c r="G7" s="39">
        <v>-6.4319472835629306</v>
      </c>
      <c r="H7" s="39">
        <v>6.0251854717178883</v>
      </c>
      <c r="I7" s="39">
        <v>-9.8616024081700782E-2</v>
      </c>
      <c r="J7" s="39">
        <v>6.5351537802020783</v>
      </c>
      <c r="K7" s="39">
        <v>-64.212996914120851</v>
      </c>
    </row>
    <row r="8" spans="1:13" ht="15" thickBot="1" x14ac:dyDescent="0.35">
      <c r="A8" s="37" t="s">
        <v>141</v>
      </c>
      <c r="B8" s="38">
        <v>2</v>
      </c>
      <c r="C8" s="38">
        <v>1.39</v>
      </c>
      <c r="D8" s="38">
        <v>3.56</v>
      </c>
      <c r="E8" s="38">
        <v>3.47</v>
      </c>
      <c r="F8" s="39">
        <v>10.07</v>
      </c>
      <c r="G8" s="39">
        <v>0.89077975367816353</v>
      </c>
      <c r="H8" s="39">
        <v>13.758818736311291</v>
      </c>
      <c r="I8" s="39">
        <v>7.7131469288568564</v>
      </c>
      <c r="J8" s="39">
        <v>15.63287519336696</v>
      </c>
      <c r="K8" s="39">
        <v>-58.002829868111974</v>
      </c>
    </row>
    <row r="9" spans="1:13" ht="15" thickBot="1" x14ac:dyDescent="0.35">
      <c r="A9" s="37" t="s">
        <v>142</v>
      </c>
      <c r="B9" s="38">
        <v>5.56</v>
      </c>
      <c r="C9" s="38">
        <v>1.39</v>
      </c>
      <c r="D9" s="38">
        <v>2.78</v>
      </c>
      <c r="E9" s="38">
        <v>3.47</v>
      </c>
      <c r="F9" s="39">
        <v>22.15</v>
      </c>
      <c r="G9" s="39">
        <v>11.690267163913147</v>
      </c>
      <c r="H9" s="39">
        <v>24.643388857875383</v>
      </c>
      <c r="I9" s="39">
        <v>18.64492523325189</v>
      </c>
      <c r="J9" s="39">
        <v>28.036639901142589</v>
      </c>
      <c r="K9" s="39">
        <v>-46.617761546106316</v>
      </c>
    </row>
    <row r="10" spans="1:13" ht="15" thickBot="1" x14ac:dyDescent="0.35">
      <c r="A10" s="37" t="s">
        <v>143</v>
      </c>
      <c r="B10" s="38">
        <v>6.22</v>
      </c>
      <c r="C10" s="38">
        <v>1.39</v>
      </c>
      <c r="D10" s="38">
        <v>2.11</v>
      </c>
      <c r="E10" s="38">
        <v>3.47</v>
      </c>
      <c r="F10" s="39">
        <v>29.56</v>
      </c>
      <c r="G10" s="39">
        <v>17.749700139287658</v>
      </c>
      <c r="H10" s="39">
        <v>31.176188251323929</v>
      </c>
      <c r="I10" s="39">
        <v>25.143827894573889</v>
      </c>
      <c r="J10" s="39">
        <v>35.912845504691113</v>
      </c>
      <c r="K10" s="39">
        <v>-42.096499957070193</v>
      </c>
    </row>
    <row r="11" spans="1:13" ht="15" thickBot="1" x14ac:dyDescent="0.35">
      <c r="A11" s="37" t="s">
        <v>144</v>
      </c>
      <c r="B11" s="38">
        <v>6.89</v>
      </c>
      <c r="C11" s="38">
        <v>1.39</v>
      </c>
      <c r="D11" s="38">
        <v>1.44</v>
      </c>
      <c r="E11" s="38">
        <v>3.47</v>
      </c>
      <c r="F11" s="39">
        <v>31.76</v>
      </c>
      <c r="G11" s="39">
        <v>17.504305591136418</v>
      </c>
      <c r="H11" s="39">
        <v>32.551069487585863</v>
      </c>
      <c r="I11" s="39">
        <v>25.983915400285923</v>
      </c>
      <c r="J11" s="39">
        <v>39.130386214227329</v>
      </c>
      <c r="K11" s="39">
        <v>-48.946133921668711</v>
      </c>
    </row>
    <row r="12" spans="1:13" ht="15" thickBot="1" x14ac:dyDescent="0.35">
      <c r="A12" s="37" t="s">
        <v>145</v>
      </c>
      <c r="B12" s="38">
        <v>7.56</v>
      </c>
      <c r="C12" s="38">
        <v>1.39</v>
      </c>
      <c r="D12" s="38">
        <v>0.78</v>
      </c>
      <c r="E12" s="38">
        <v>3.47</v>
      </c>
      <c r="F12" s="39">
        <v>44.69</v>
      </c>
      <c r="G12" s="39">
        <v>30.258884701474255</v>
      </c>
      <c r="H12" s="39">
        <v>44.542168843486166</v>
      </c>
      <c r="I12" s="39">
        <v>38.479223032171383</v>
      </c>
      <c r="J12" s="39">
        <v>51.91277447557858</v>
      </c>
      <c r="K12" s="39">
        <v>-32.272976372215496</v>
      </c>
    </row>
    <row r="13" spans="1:13" ht="15" thickBot="1" x14ac:dyDescent="0.35">
      <c r="A13" s="37" t="s">
        <v>188</v>
      </c>
      <c r="B13" s="38">
        <v>8.2200000000000006</v>
      </c>
      <c r="C13" s="38">
        <v>1.39</v>
      </c>
      <c r="D13" s="38">
        <v>0.11</v>
      </c>
      <c r="E13" s="38">
        <v>3.47</v>
      </c>
      <c r="F13" s="37">
        <v>50.51</v>
      </c>
      <c r="G13" s="37">
        <v>34.22732407465702</v>
      </c>
      <c r="H13" s="37">
        <v>49.374525417174034</v>
      </c>
      <c r="I13" s="37">
        <v>43.157294646366587</v>
      </c>
      <c r="J13" s="37">
        <v>58.37664327689982</v>
      </c>
      <c r="K13" s="37">
        <v>-31.71070389870712</v>
      </c>
    </row>
    <row r="14" spans="1:13" ht="15" thickBot="1" x14ac:dyDescent="0.35">
      <c r="A14" s="37" t="s">
        <v>146</v>
      </c>
      <c r="B14" s="38">
        <v>11.11</v>
      </c>
      <c r="C14" s="38">
        <v>0</v>
      </c>
      <c r="D14" s="38">
        <v>0</v>
      </c>
      <c r="E14" s="38">
        <v>2.78</v>
      </c>
      <c r="F14" s="39">
        <v>40.39</v>
      </c>
      <c r="G14" s="39">
        <v>12.166520629051227</v>
      </c>
      <c r="H14" s="39">
        <v>39.6583013411677</v>
      </c>
      <c r="I14" s="39">
        <v>30.108276519821491</v>
      </c>
      <c r="J14" s="39">
        <v>51.251427263968182</v>
      </c>
      <c r="K14" s="39">
        <v>-125.06707421333188</v>
      </c>
    </row>
    <row r="17" spans="1:11" ht="15" thickBot="1" x14ac:dyDescent="0.35">
      <c r="A17" s="36" t="s">
        <v>186</v>
      </c>
    </row>
    <row r="18" spans="1:11" ht="15" thickBot="1" x14ac:dyDescent="0.35">
      <c r="B18" s="71" t="s">
        <v>128</v>
      </c>
      <c r="C18" s="72"/>
      <c r="D18" s="72"/>
      <c r="E18" s="72"/>
      <c r="F18" s="72"/>
      <c r="G18" s="72"/>
      <c r="H18" s="72"/>
      <c r="I18" s="72"/>
      <c r="J18" s="72"/>
      <c r="K18" s="73"/>
    </row>
    <row r="19" spans="1:11" ht="43.8" thickBot="1" x14ac:dyDescent="0.35">
      <c r="A19" s="44" t="s">
        <v>130</v>
      </c>
      <c r="B19" s="45" t="s">
        <v>135</v>
      </c>
      <c r="C19" s="45" t="s">
        <v>132</v>
      </c>
      <c r="D19" s="47" t="s">
        <v>133</v>
      </c>
      <c r="E19" s="47" t="s">
        <v>136</v>
      </c>
      <c r="F19" s="46" t="s">
        <v>174</v>
      </c>
      <c r="G19" s="46" t="s">
        <v>175</v>
      </c>
      <c r="H19" s="46" t="s">
        <v>177</v>
      </c>
      <c r="I19" s="46" t="s">
        <v>179</v>
      </c>
      <c r="J19" s="46" t="s">
        <v>180</v>
      </c>
      <c r="K19" s="46" t="s">
        <v>183</v>
      </c>
    </row>
    <row r="20" spans="1:11" ht="15" thickBot="1" x14ac:dyDescent="0.35">
      <c r="A20" s="37" t="s">
        <v>138</v>
      </c>
      <c r="B20" s="38">
        <v>0</v>
      </c>
      <c r="C20" s="38">
        <v>2.78</v>
      </c>
      <c r="D20" s="38">
        <v>5.56</v>
      </c>
      <c r="E20" s="38">
        <v>4.17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</row>
    <row r="21" spans="1:11" ht="15" thickBot="1" x14ac:dyDescent="0.35">
      <c r="A21" s="37" t="s">
        <v>139</v>
      </c>
      <c r="B21" s="38">
        <v>0.83</v>
      </c>
      <c r="C21" s="38">
        <v>1.39</v>
      </c>
      <c r="D21" s="38">
        <v>4.8899999999999997</v>
      </c>
      <c r="E21" s="38">
        <v>4</v>
      </c>
      <c r="F21" s="39">
        <v>-7.59</v>
      </c>
      <c r="G21" s="39">
        <v>-14.472875132961411</v>
      </c>
      <c r="H21" s="39">
        <v>-2.9530217692205847</v>
      </c>
      <c r="I21" s="39">
        <v>-8.396067679172706</v>
      </c>
      <c r="J21" s="39">
        <v>-3.371262186535473</v>
      </c>
      <c r="K21" s="39">
        <v>-70.54508850702544</v>
      </c>
    </row>
    <row r="22" spans="1:11" ht="15" thickBot="1" x14ac:dyDescent="0.35">
      <c r="A22" s="37" t="s">
        <v>140</v>
      </c>
      <c r="B22" s="38">
        <v>1.67</v>
      </c>
      <c r="C22" s="38">
        <v>1.39</v>
      </c>
      <c r="D22" s="38">
        <v>4.22</v>
      </c>
      <c r="E22" s="38">
        <v>3.83</v>
      </c>
      <c r="F22" s="39">
        <v>1.84</v>
      </c>
      <c r="G22" s="39">
        <v>-6.2305755587742189</v>
      </c>
      <c r="H22" s="39">
        <v>5.7849120037313515</v>
      </c>
      <c r="I22" s="39">
        <v>0.16350378567826301</v>
      </c>
      <c r="J22" s="39">
        <v>6.6216047604000376</v>
      </c>
      <c r="K22" s="39">
        <v>-63.244658774132724</v>
      </c>
    </row>
    <row r="23" spans="1:11" ht="15" thickBot="1" x14ac:dyDescent="0.35">
      <c r="A23" s="37" t="s">
        <v>141</v>
      </c>
      <c r="B23" s="38">
        <v>2.5</v>
      </c>
      <c r="C23" s="38">
        <v>1.39</v>
      </c>
      <c r="D23" s="38">
        <v>3.56</v>
      </c>
      <c r="E23" s="38">
        <v>3.67</v>
      </c>
      <c r="F23" s="39">
        <v>10.37</v>
      </c>
      <c r="G23" s="39">
        <v>1.0816232062149018</v>
      </c>
      <c r="H23" s="39">
        <v>13.668225996787726</v>
      </c>
      <c r="I23" s="39">
        <v>7.8320330717520692</v>
      </c>
      <c r="J23" s="39">
        <v>15.739678202051186</v>
      </c>
      <c r="K23" s="39">
        <v>-57.261802251617929</v>
      </c>
    </row>
    <row r="24" spans="1:11" ht="15" thickBot="1" x14ac:dyDescent="0.35">
      <c r="A24" s="37" t="s">
        <v>142</v>
      </c>
      <c r="B24" s="38">
        <v>5.56</v>
      </c>
      <c r="C24" s="38">
        <v>1.39</v>
      </c>
      <c r="D24" s="38">
        <v>2.78</v>
      </c>
      <c r="E24" s="38">
        <v>3.47</v>
      </c>
      <c r="F24" s="39">
        <v>22.15</v>
      </c>
      <c r="G24" s="39">
        <v>11.690267163913147</v>
      </c>
      <c r="H24" s="39">
        <v>24.643388857875383</v>
      </c>
      <c r="I24" s="39">
        <v>18.64492523325189</v>
      </c>
      <c r="J24" s="39">
        <v>28.036639901142589</v>
      </c>
      <c r="K24" s="39">
        <v>-46.617761546106316</v>
      </c>
    </row>
    <row r="25" spans="1:11" ht="15" thickBot="1" x14ac:dyDescent="0.35">
      <c r="A25" s="37" t="s">
        <v>143</v>
      </c>
      <c r="B25" s="38">
        <v>6.39</v>
      </c>
      <c r="C25" s="38">
        <v>1.39</v>
      </c>
      <c r="D25" s="38">
        <v>2.11</v>
      </c>
      <c r="E25" s="38">
        <v>3.31</v>
      </c>
      <c r="F25" s="39">
        <v>29.02</v>
      </c>
      <c r="G25" s="39">
        <v>17.207547367207376</v>
      </c>
      <c r="H25" s="39">
        <v>30.933348829075776</v>
      </c>
      <c r="I25" s="39">
        <v>24.625229730879951</v>
      </c>
      <c r="J25" s="39">
        <v>35.573719731295363</v>
      </c>
      <c r="K25" s="39">
        <v>-43.385341239585934</v>
      </c>
    </row>
    <row r="26" spans="1:11" ht="15" thickBot="1" x14ac:dyDescent="0.35">
      <c r="A26" s="37" t="s">
        <v>144</v>
      </c>
      <c r="B26" s="38">
        <v>7.22</v>
      </c>
      <c r="C26" s="38">
        <v>1.39</v>
      </c>
      <c r="D26" s="38">
        <v>1.44</v>
      </c>
      <c r="E26" s="38">
        <v>3.14</v>
      </c>
      <c r="F26" s="39">
        <v>37.270000000000003</v>
      </c>
      <c r="G26" s="39">
        <v>24.513353525221358</v>
      </c>
      <c r="H26" s="39">
        <v>39.149429981937089</v>
      </c>
      <c r="I26" s="39">
        <v>32.197399817952196</v>
      </c>
      <c r="J26" s="39">
        <v>44.697663270688984</v>
      </c>
      <c r="K26" s="39">
        <v>-37.84010963197062</v>
      </c>
    </row>
    <row r="27" spans="1:11" ht="15" thickBot="1" x14ac:dyDescent="0.35">
      <c r="A27" s="37" t="s">
        <v>145</v>
      </c>
      <c r="B27" s="38">
        <v>8.06</v>
      </c>
      <c r="C27" s="38">
        <v>1.39</v>
      </c>
      <c r="D27" s="38">
        <v>0.78</v>
      </c>
      <c r="E27" s="38">
        <v>2.97</v>
      </c>
      <c r="F27" s="39">
        <v>44.74</v>
      </c>
      <c r="G27" s="39">
        <v>30.616277160010537</v>
      </c>
      <c r="H27" s="39">
        <v>45.73079158652272</v>
      </c>
      <c r="I27" s="39">
        <v>38.740531732584827</v>
      </c>
      <c r="J27" s="39">
        <v>52.631536823424007</v>
      </c>
      <c r="K27" s="39">
        <v>-33.276139180362613</v>
      </c>
    </row>
    <row r="28" spans="1:11" ht="15" thickBot="1" x14ac:dyDescent="0.35">
      <c r="A28" s="37" t="s">
        <v>188</v>
      </c>
      <c r="B28" s="38">
        <v>8.89</v>
      </c>
      <c r="C28" s="38">
        <v>1.39</v>
      </c>
      <c r="D28" s="38">
        <v>0.11</v>
      </c>
      <c r="E28" s="38">
        <v>2.81</v>
      </c>
      <c r="F28" s="37">
        <v>52.19</v>
      </c>
      <c r="G28" s="37">
        <v>36.698328945311182</v>
      </c>
      <c r="H28" s="37">
        <v>52.292129261106545</v>
      </c>
      <c r="I28" s="37">
        <v>45.262865972217945</v>
      </c>
      <c r="J28" s="37">
        <v>60.543485279680489</v>
      </c>
      <c r="K28" s="37">
        <v>-28.737654501275944</v>
      </c>
    </row>
    <row r="29" spans="1:11" ht="15" thickBot="1" x14ac:dyDescent="0.35">
      <c r="A29" s="44" t="s">
        <v>146</v>
      </c>
      <c r="B29" s="38">
        <v>11.11</v>
      </c>
      <c r="C29" s="38">
        <v>0</v>
      </c>
      <c r="D29" s="38">
        <v>0</v>
      </c>
      <c r="E29" s="38">
        <v>2.78</v>
      </c>
      <c r="F29" s="39">
        <v>40.39</v>
      </c>
      <c r="G29" s="39">
        <v>12.166520629051227</v>
      </c>
      <c r="H29" s="39">
        <v>39.6583013411677</v>
      </c>
      <c r="I29" s="39">
        <v>30.108276519821491</v>
      </c>
      <c r="J29" s="39">
        <v>51.251427263968182</v>
      </c>
      <c r="K29" s="39">
        <v>-125.06707421333188</v>
      </c>
    </row>
    <row r="32" spans="1:11" x14ac:dyDescent="0.3">
      <c r="A32" s="36" t="s">
        <v>187</v>
      </c>
    </row>
    <row r="33" spans="1:11" ht="15" thickBot="1" x14ac:dyDescent="0.35">
      <c r="B33" s="74" t="s">
        <v>129</v>
      </c>
      <c r="C33" s="75"/>
      <c r="D33" s="75"/>
      <c r="E33" s="75"/>
      <c r="F33" s="75"/>
      <c r="G33" s="75"/>
      <c r="H33" s="75"/>
      <c r="I33" s="75"/>
      <c r="J33" s="75"/>
      <c r="K33" s="75"/>
    </row>
    <row r="34" spans="1:11" ht="43.8" thickBot="1" x14ac:dyDescent="0.35">
      <c r="A34" s="44" t="s">
        <v>130</v>
      </c>
      <c r="B34" s="45" t="s">
        <v>131</v>
      </c>
      <c r="C34" s="45" t="s">
        <v>132</v>
      </c>
      <c r="D34" s="45" t="s">
        <v>137</v>
      </c>
      <c r="E34" s="45" t="s">
        <v>134</v>
      </c>
      <c r="F34" s="46" t="s">
        <v>174</v>
      </c>
      <c r="G34" s="46" t="s">
        <v>175</v>
      </c>
      <c r="H34" s="46" t="s">
        <v>177</v>
      </c>
      <c r="I34" s="46" t="s">
        <v>179</v>
      </c>
      <c r="J34" s="46" t="s">
        <v>182</v>
      </c>
      <c r="K34" s="46" t="s">
        <v>184</v>
      </c>
    </row>
    <row r="35" spans="1:11" ht="15" thickBot="1" x14ac:dyDescent="0.35">
      <c r="A35" s="37" t="s">
        <v>138</v>
      </c>
      <c r="B35" s="38">
        <v>0</v>
      </c>
      <c r="C35" s="38">
        <v>2.78</v>
      </c>
      <c r="D35" s="38">
        <v>5.56</v>
      </c>
      <c r="E35" s="38">
        <v>4.17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</row>
    <row r="36" spans="1:11" ht="15" thickBot="1" x14ac:dyDescent="0.35">
      <c r="A36" s="37" t="s">
        <v>139</v>
      </c>
      <c r="B36" s="38">
        <v>1.1100000000000001</v>
      </c>
      <c r="C36" s="38">
        <v>2.5</v>
      </c>
      <c r="D36" s="38">
        <v>4.8899999999999997</v>
      </c>
      <c r="E36" s="38">
        <v>4</v>
      </c>
      <c r="F36" s="39">
        <v>-7.56</v>
      </c>
      <c r="G36" s="39">
        <v>-16.481139639536817</v>
      </c>
      <c r="H36" s="39">
        <v>-2.4339684735957356</v>
      </c>
      <c r="I36" s="39">
        <v>-7.9195205720073298</v>
      </c>
      <c r="J36" s="39">
        <v>-3.4580945290519369</v>
      </c>
      <c r="K36" s="39">
        <v>-68.11161148813332</v>
      </c>
    </row>
    <row r="37" spans="1:11" ht="15" thickBot="1" x14ac:dyDescent="0.35">
      <c r="A37" s="37" t="s">
        <v>140</v>
      </c>
      <c r="B37" s="38">
        <v>2.2200000000000002</v>
      </c>
      <c r="C37" s="38">
        <v>2.2200000000000002</v>
      </c>
      <c r="D37" s="38">
        <v>4.22</v>
      </c>
      <c r="E37" s="38">
        <v>3.83</v>
      </c>
      <c r="F37" s="39">
        <v>1.24</v>
      </c>
      <c r="G37" s="39">
        <v>-8.4151547367466648</v>
      </c>
      <c r="H37" s="39">
        <v>6.2618102488665466</v>
      </c>
      <c r="I37" s="39">
        <v>-0.42905701614666625</v>
      </c>
      <c r="J37" s="39">
        <v>6.0059637901506644</v>
      </c>
      <c r="K37" s="39">
        <v>-62.225027078307406</v>
      </c>
    </row>
    <row r="38" spans="1:11" ht="15" thickBot="1" x14ac:dyDescent="0.35">
      <c r="A38" s="37" t="s">
        <v>141</v>
      </c>
      <c r="B38" s="38">
        <v>3.33</v>
      </c>
      <c r="C38" s="38">
        <v>1.94</v>
      </c>
      <c r="D38" s="38">
        <v>3.56</v>
      </c>
      <c r="E38" s="38">
        <v>3.67</v>
      </c>
      <c r="F38" s="39">
        <v>9.7100000000000009</v>
      </c>
      <c r="G38" s="39">
        <v>-0.62730404138626317</v>
      </c>
      <c r="H38" s="39">
        <v>13.28490738953399</v>
      </c>
      <c r="I38" s="39">
        <v>7.3785973850204147</v>
      </c>
      <c r="J38" s="39">
        <v>15.033851678714019</v>
      </c>
      <c r="K38" s="39">
        <v>-57.013628195795505</v>
      </c>
    </row>
    <row r="39" spans="1:11" ht="15" thickBot="1" x14ac:dyDescent="0.35">
      <c r="A39" s="37" t="s">
        <v>142</v>
      </c>
      <c r="B39" s="38">
        <v>5.56</v>
      </c>
      <c r="C39" s="38">
        <v>1.39</v>
      </c>
      <c r="D39" s="38">
        <v>2.78</v>
      </c>
      <c r="E39" s="38">
        <v>3.47</v>
      </c>
      <c r="F39" s="39">
        <v>22.15</v>
      </c>
      <c r="G39" s="39">
        <v>11.690267163913147</v>
      </c>
      <c r="H39" s="39">
        <v>24.643388857875383</v>
      </c>
      <c r="I39" s="39">
        <v>18.64492523325189</v>
      </c>
      <c r="J39" s="39">
        <v>28.036639901142589</v>
      </c>
      <c r="K39" s="39">
        <v>-46.617761546106316</v>
      </c>
    </row>
    <row r="40" spans="1:11" ht="15" thickBot="1" x14ac:dyDescent="0.35">
      <c r="A40" s="37" t="s">
        <v>143</v>
      </c>
      <c r="B40" s="38">
        <v>6.67</v>
      </c>
      <c r="C40" s="38">
        <v>1.1100000000000001</v>
      </c>
      <c r="D40" s="38">
        <v>2.11</v>
      </c>
      <c r="E40" s="38">
        <v>3.31</v>
      </c>
      <c r="F40" s="39">
        <v>29.28</v>
      </c>
      <c r="G40" s="39">
        <v>17.956484623574635</v>
      </c>
      <c r="H40" s="39">
        <v>31.065639202850964</v>
      </c>
      <c r="I40" s="39">
        <v>24.758454756573361</v>
      </c>
      <c r="J40" s="39">
        <v>35.876538661199561</v>
      </c>
      <c r="K40" s="39">
        <v>-43.677672634002903</v>
      </c>
    </row>
    <row r="41" spans="1:11" ht="15" thickBot="1" x14ac:dyDescent="0.35">
      <c r="A41" s="37" t="s">
        <v>144</v>
      </c>
      <c r="B41" s="38">
        <v>7.78</v>
      </c>
      <c r="C41" s="38">
        <v>0.83</v>
      </c>
      <c r="D41" s="38">
        <v>1.44</v>
      </c>
      <c r="E41" s="38">
        <v>3.14</v>
      </c>
      <c r="F41" s="39">
        <v>38.229999999999997</v>
      </c>
      <c r="G41" s="39">
        <v>26.495982586160089</v>
      </c>
      <c r="H41" s="39">
        <v>39.787973007745897</v>
      </c>
      <c r="I41" s="39">
        <v>32.927653668001341</v>
      </c>
      <c r="J41" s="39">
        <v>45.686567025335734</v>
      </c>
      <c r="K41" s="39">
        <v>-37.615591232677872</v>
      </c>
    </row>
    <row r="42" spans="1:11" ht="15" thickBot="1" x14ac:dyDescent="0.35">
      <c r="A42" s="37" t="s">
        <v>145</v>
      </c>
      <c r="B42" s="38">
        <v>8.89</v>
      </c>
      <c r="C42" s="38">
        <v>0.56000000000000005</v>
      </c>
      <c r="D42" s="38">
        <v>0.78</v>
      </c>
      <c r="E42" s="38">
        <v>2.97</v>
      </c>
      <c r="F42" s="39">
        <v>46.22</v>
      </c>
      <c r="G42" s="39">
        <v>33.615638076497198</v>
      </c>
      <c r="H42" s="39">
        <v>46.776003646584364</v>
      </c>
      <c r="I42" s="39">
        <v>39.837415007676846</v>
      </c>
      <c r="J42" s="39">
        <v>54.16063584759199</v>
      </c>
      <c r="K42" s="39">
        <v>-32.910143602513095</v>
      </c>
    </row>
    <row r="43" spans="1:11" ht="15" thickBot="1" x14ac:dyDescent="0.35">
      <c r="A43" s="76" t="s">
        <v>188</v>
      </c>
      <c r="B43" s="38">
        <v>10</v>
      </c>
      <c r="C43" s="38">
        <v>0.28000000000000003</v>
      </c>
      <c r="D43" s="38">
        <v>0.11</v>
      </c>
      <c r="E43" s="38">
        <v>2.81</v>
      </c>
      <c r="F43" s="37">
        <v>54.72</v>
      </c>
      <c r="G43" s="37">
        <v>41.403290270539387</v>
      </c>
      <c r="H43" s="37">
        <v>54.247930051569959</v>
      </c>
      <c r="I43" s="37">
        <v>47.365033896412641</v>
      </c>
      <c r="J43" s="37">
        <v>63.054747280655491</v>
      </c>
      <c r="K43" s="37">
        <v>-26.787330998177318</v>
      </c>
    </row>
    <row r="44" spans="1:11" ht="15" thickBot="1" x14ac:dyDescent="0.35">
      <c r="A44" s="78" t="s">
        <v>146</v>
      </c>
      <c r="B44" s="77">
        <v>11.11</v>
      </c>
      <c r="C44" s="38">
        <v>0</v>
      </c>
      <c r="D44" s="38">
        <v>0</v>
      </c>
      <c r="E44" s="38">
        <v>2.78</v>
      </c>
      <c r="F44" s="39">
        <v>40.39</v>
      </c>
      <c r="G44" s="39">
        <v>12.166520629051227</v>
      </c>
      <c r="H44" s="39">
        <v>39.6583013411677</v>
      </c>
      <c r="I44" s="39">
        <v>30.108276519821491</v>
      </c>
      <c r="J44" s="39">
        <v>51.251427263968182</v>
      </c>
      <c r="K44" s="39">
        <v>-125.06707421333188</v>
      </c>
    </row>
    <row r="45" spans="1:11" x14ac:dyDescent="0.3">
      <c r="A45" s="79" t="s">
        <v>189</v>
      </c>
    </row>
  </sheetData>
  <mergeCells count="3">
    <mergeCell ref="B3:K3"/>
    <mergeCell ref="B18:K18"/>
    <mergeCell ref="B33:K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SD2-S1</vt:lpstr>
      <vt:lpstr>SD2-S2</vt:lpstr>
      <vt:lpstr>SD2-S3</vt:lpstr>
      <vt:lpstr>SD2-S4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 of Public Health</dc:creator>
  <cp:lastModifiedBy>Vincent</cp:lastModifiedBy>
  <dcterms:created xsi:type="dcterms:W3CDTF">2019-10-07T05:36:43Z</dcterms:created>
  <dcterms:modified xsi:type="dcterms:W3CDTF">2023-02-13T01:46:30Z</dcterms:modified>
</cp:coreProperties>
</file>