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 activeTab="4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definedNames>
    <definedName name="_xlnm._FilterDatabase" localSheetId="1" hidden="1">'Table S2'!$S$2:$S$69</definedName>
    <definedName name="_xlnm._FilterDatabase" localSheetId="2" hidden="1">'Table S3'!$S$2:$S$35</definedName>
    <definedName name="_xlnm._FilterDatabase" localSheetId="3" hidden="1">'Table S4'!$S$2:$S$75</definedName>
    <definedName name="_xlnm._FilterDatabase" localSheetId="0" hidden="1">'Table S1'!$S:$S</definedName>
  </definedNames>
  <calcPr calcId="144525"/>
</workbook>
</file>

<file path=xl/sharedStrings.xml><?xml version="1.0" encoding="utf-8"?>
<sst xmlns="http://schemas.openxmlformats.org/spreadsheetml/2006/main" count="1314" uniqueCount="178">
  <si>
    <t>Table S1  Detailed information for instrumental variables of Asthma (adult onset) on Rheumatoid arthritis</t>
  </si>
  <si>
    <t>No.</t>
  </si>
  <si>
    <t>SNP</t>
  </si>
  <si>
    <t>exposure</t>
  </si>
  <si>
    <t>outcome</t>
  </si>
  <si>
    <t>chr</t>
  </si>
  <si>
    <t>pos</t>
  </si>
  <si>
    <t>proxy_snp.outcome</t>
  </si>
  <si>
    <t>effect_allele</t>
  </si>
  <si>
    <t>other_allele</t>
  </si>
  <si>
    <t>beta.exposure</t>
  </si>
  <si>
    <t>beta.outcome</t>
  </si>
  <si>
    <t>se.exposure</t>
  </si>
  <si>
    <t>pval.exposure</t>
  </si>
  <si>
    <t>se.outcome</t>
  </si>
  <si>
    <t>pval.outcome</t>
  </si>
  <si>
    <t>samplesize.exposure</t>
  </si>
  <si>
    <t>samplesize.outcome</t>
  </si>
  <si>
    <t>R2</t>
  </si>
  <si>
    <t>F-statistic</t>
  </si>
  <si>
    <t>rs10021288</t>
  </si>
  <si>
    <t>Asthma (adult onset)</t>
  </si>
  <si>
    <t>Rheumatoid arthritis</t>
  </si>
  <si>
    <t>NA</t>
  </si>
  <si>
    <t>G</t>
  </si>
  <si>
    <t>A</t>
  </si>
  <si>
    <t>rs11671925</t>
  </si>
  <si>
    <t>rs11705853</t>
  </si>
  <si>
    <t>rs6803520</t>
  </si>
  <si>
    <t>T</t>
  </si>
  <si>
    <t>C</t>
  </si>
  <si>
    <t>rs12414804</t>
  </si>
  <si>
    <t>rs10905467</t>
  </si>
  <si>
    <t>rs12523195</t>
  </si>
  <si>
    <t>rs12655443</t>
  </si>
  <si>
    <t>rs12700215</t>
  </si>
  <si>
    <t>rs16824798</t>
  </si>
  <si>
    <t>rs1723023</t>
  </si>
  <si>
    <t>rs174528</t>
  </si>
  <si>
    <t>rs1837253</t>
  </si>
  <si>
    <t>rs28378989</t>
  </si>
  <si>
    <t>rs3024612</t>
  </si>
  <si>
    <t>rs35225972</t>
  </si>
  <si>
    <t>rs55684690</t>
  </si>
  <si>
    <t>rs583032</t>
  </si>
  <si>
    <t>rs62296577</t>
  </si>
  <si>
    <t>rs6441084</t>
  </si>
  <si>
    <t>rs6477011</t>
  </si>
  <si>
    <t>rs6491491</t>
  </si>
  <si>
    <t>rs6594472</t>
  </si>
  <si>
    <t>rs703817</t>
  </si>
  <si>
    <t>rs72743459</t>
  </si>
  <si>
    <t>rs72782675</t>
  </si>
  <si>
    <t>rs7618005</t>
  </si>
  <si>
    <t>rs9828592</t>
  </si>
  <si>
    <t>rs7850598</t>
  </si>
  <si>
    <t>rs79748582</t>
  </si>
  <si>
    <t>rs17802927</t>
  </si>
  <si>
    <t>rs891058</t>
  </si>
  <si>
    <t>rs931555</t>
  </si>
  <si>
    <t>Table S2  Detailed information for instrumental variables of Asthma (childhood onset) on Rheumatoid arthritis</t>
  </si>
  <si>
    <t>Asthma (childhood onset)</t>
  </si>
  <si>
    <t>rs10118244</t>
  </si>
  <si>
    <t>rs10199824</t>
  </si>
  <si>
    <t>rs7561275</t>
  </si>
  <si>
    <t>rs10414065</t>
  </si>
  <si>
    <t>rs11187019</t>
  </si>
  <si>
    <t>rs11578418</t>
  </si>
  <si>
    <t>rs11632640</t>
  </si>
  <si>
    <t>rs11648656</t>
  </si>
  <si>
    <t>rs116856540</t>
  </si>
  <si>
    <t>rs17142837</t>
  </si>
  <si>
    <t>rs11724090</t>
  </si>
  <si>
    <t>rs12212535</t>
  </si>
  <si>
    <t>rs12754706</t>
  </si>
  <si>
    <t>rs13022699</t>
  </si>
  <si>
    <t>rs156061</t>
  </si>
  <si>
    <t>rs1684466</t>
  </si>
  <si>
    <t>rs1920302</t>
  </si>
  <si>
    <t>rs1962588</t>
  </si>
  <si>
    <t>rs2066844</t>
  </si>
  <si>
    <t>rs2218565</t>
  </si>
  <si>
    <t>rs2306364</t>
  </si>
  <si>
    <t>rs2335772</t>
  </si>
  <si>
    <t>rs28431963</t>
  </si>
  <si>
    <t>rs28584593</t>
  </si>
  <si>
    <t>rs28617673</t>
  </si>
  <si>
    <t>rs2918302</t>
  </si>
  <si>
    <t>rs301814</t>
  </si>
  <si>
    <t>rs34408152</t>
  </si>
  <si>
    <t>rs11758079</t>
  </si>
  <si>
    <t>rs346835</t>
  </si>
  <si>
    <t>rs34799814</t>
  </si>
  <si>
    <t>rs34880821</t>
  </si>
  <si>
    <t>rs13224507</t>
  </si>
  <si>
    <t>rs3733018</t>
  </si>
  <si>
    <t>rs4116669</t>
  </si>
  <si>
    <t>rs41284471</t>
  </si>
  <si>
    <t>rs4582874</t>
  </si>
  <si>
    <t>rs4749894</t>
  </si>
  <si>
    <t>rs4917131</t>
  </si>
  <si>
    <t>rs56077329</t>
  </si>
  <si>
    <t>rs56385898</t>
  </si>
  <si>
    <t>rs58592594</t>
  </si>
  <si>
    <t>rs6089953</t>
  </si>
  <si>
    <t>rs610578</t>
  </si>
  <si>
    <t>rs62324213</t>
  </si>
  <si>
    <t>rs62384603</t>
  </si>
  <si>
    <t>rs637716</t>
  </si>
  <si>
    <t>rs6498001</t>
  </si>
  <si>
    <t>rs7072638</t>
  </si>
  <si>
    <t>rs71353401</t>
  </si>
  <si>
    <t>rs7167532</t>
  </si>
  <si>
    <t>rs72645655</t>
  </si>
  <si>
    <t>rs72776797</t>
  </si>
  <si>
    <t>rs72788430</t>
  </si>
  <si>
    <t>rs73012738</t>
  </si>
  <si>
    <t>rs7341995</t>
  </si>
  <si>
    <t>rs7078511</t>
  </si>
  <si>
    <t>rs7624084</t>
  </si>
  <si>
    <t>rs7640386</t>
  </si>
  <si>
    <t>rs7831499</t>
  </si>
  <si>
    <t>rs79535452</t>
  </si>
  <si>
    <t>rs72693791</t>
  </si>
  <si>
    <t>rs8015243</t>
  </si>
  <si>
    <t>rs8020739</t>
  </si>
  <si>
    <t>rs8068844</t>
  </si>
  <si>
    <t>rs8125525</t>
  </si>
  <si>
    <t>rs835665</t>
  </si>
  <si>
    <t>rs892225</t>
  </si>
  <si>
    <t>rs916379</t>
  </si>
  <si>
    <t>rs9310995</t>
  </si>
  <si>
    <t>rs9829151</t>
  </si>
  <si>
    <t>rs990790</t>
  </si>
  <si>
    <t>rs9989163</t>
  </si>
  <si>
    <t>Table S3  Detailed information for instrumental variables of Asthma (adult onset) on Systemic lupus erythematosus</t>
  </si>
  <si>
    <t>Systemic lupus erythematosus</t>
  </si>
  <si>
    <t>rs35621564</t>
  </si>
  <si>
    <t>rs1465325</t>
  </si>
  <si>
    <t>rs2015027</t>
  </si>
  <si>
    <t>rs2275806</t>
  </si>
  <si>
    <t>rs10902092</t>
  </si>
  <si>
    <t>rs56045941</t>
  </si>
  <si>
    <t>rs62626322</t>
  </si>
  <si>
    <t>rs66632892</t>
  </si>
  <si>
    <t>rs13395467</t>
  </si>
  <si>
    <t>rs9603603</t>
  </si>
  <si>
    <t>Table S4  Detailed information for instrumental variables of Asthma (childhood onset) on Systemic lupus erythematosus</t>
  </si>
  <si>
    <t>rs1050976</t>
  </si>
  <si>
    <t>rs10995245</t>
  </si>
  <si>
    <t>rs11097787</t>
  </si>
  <si>
    <t>rs17032705</t>
  </si>
  <si>
    <t>rs11216956</t>
  </si>
  <si>
    <t>rs114494148</t>
  </si>
  <si>
    <t>rs140907835</t>
  </si>
  <si>
    <t>rs138320221</t>
  </si>
  <si>
    <t>rs149405105</t>
  </si>
  <si>
    <t>rs1611277</t>
  </si>
  <si>
    <t>rs1601405</t>
  </si>
  <si>
    <t>rs3774299</t>
  </si>
  <si>
    <t>rs41283642</t>
  </si>
  <si>
    <t>rs5758297</t>
  </si>
  <si>
    <t>rs6556313</t>
  </si>
  <si>
    <t>rs75130836</t>
  </si>
  <si>
    <t>rs4683605</t>
  </si>
  <si>
    <t>rs78783365</t>
  </si>
  <si>
    <t>rs78823938</t>
  </si>
  <si>
    <t>rs7936275</t>
  </si>
  <si>
    <t>rs8074296</t>
  </si>
  <si>
    <t>Table S5 Detected potential confounding factors trait of the selected SNPs</t>
  </si>
  <si>
    <t>snp</t>
  </si>
  <si>
    <t>trait</t>
  </si>
  <si>
    <t>Crohns disease, Inflammatory bowel disease</t>
  </si>
  <si>
    <t>Smoking</t>
  </si>
  <si>
    <t>Type II diabetes</t>
  </si>
  <si>
    <t>Asthma (child onset)</t>
  </si>
  <si>
    <r>
      <t>Asthma (child</t>
    </r>
    <r>
      <rPr>
        <sz val="11"/>
        <color rgb="FF000000"/>
        <rFont val="宋体"/>
        <charset val="134"/>
        <scheme val="minor"/>
      </rPr>
      <t xml:space="preserve">  </t>
    </r>
    <r>
      <rPr>
        <sz val="11"/>
        <color rgb="FF000000"/>
        <rFont val="宋体"/>
        <charset val="134"/>
        <scheme val="minor"/>
      </rPr>
      <t>onset)</t>
    </r>
  </si>
  <si>
    <t>hypertension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</si>
</sst>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Times New Roman Regular"/>
      <charset val="134"/>
    </font>
    <font>
      <sz val="10.5"/>
      <color rgb="FF000000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11" fontId="0" fillId="0" borderId="0" xfId="0" applyNumberFormat="1">
      <alignment vertical="center"/>
    </xf>
    <xf numFmtId="0" fontId="0" fillId="0" borderId="0" xfId="0" applyFill="1" applyAlignment="1"/>
    <xf numFmtId="0" fontId="3" fillId="0" borderId="0" xfId="0" applyFont="1" applyFill="1" applyAlignment="1">
      <alignment horizontal="justify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opLeftCell="A4" workbookViewId="0">
      <selection activeCell="B3" sqref="B3:B31"/>
    </sheetView>
  </sheetViews>
  <sheetFormatPr defaultColWidth="9.23076923076923" defaultRowHeight="16.8"/>
  <cols>
    <col min="1" max="1" width="4.92307692307692" customWidth="1"/>
    <col min="2" max="2" width="11.3846153846154" customWidth="1"/>
    <col min="3" max="3" width="20.8461538461538" customWidth="1"/>
    <col min="4" max="4" width="21.4615384615385" customWidth="1"/>
    <col min="5" max="5" width="4.53846153846154" customWidth="1"/>
    <col min="6" max="6" width="10.6923076923077" customWidth="1"/>
    <col min="7" max="7" width="19.8461538461538" customWidth="1"/>
    <col min="8" max="8" width="12.6153846153846" customWidth="1"/>
    <col min="9" max="9" width="12.3846153846154" customWidth="1"/>
    <col min="10" max="10" width="14.2307692307692" customWidth="1"/>
    <col min="11" max="11" width="13.9230769230769" customWidth="1"/>
    <col min="12" max="12" width="11.7692307692308" customWidth="1"/>
    <col min="13" max="13" width="14.2307692307692" customWidth="1"/>
    <col min="14" max="14" width="11.5384615384615" customWidth="1"/>
    <col min="15" max="15" width="13.9230769230769" customWidth="1"/>
    <col min="16" max="16" width="20.5384615384615" customWidth="1"/>
    <col min="17" max="17" width="20.2307692307692" customWidth="1"/>
    <col min="18" max="19" width="12.9230769230769" customWidth="1"/>
  </cols>
  <sheetData>
    <row r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s="11" t="s">
        <v>18</v>
      </c>
      <c r="S2" s="12" t="s">
        <v>19</v>
      </c>
    </row>
    <row r="3" spans="1:19">
      <c r="A3">
        <v>1</v>
      </c>
      <c r="B3" t="s">
        <v>20</v>
      </c>
      <c r="C3" s="9" t="s">
        <v>21</v>
      </c>
      <c r="D3" t="s">
        <v>22</v>
      </c>
      <c r="E3">
        <v>4</v>
      </c>
      <c r="F3">
        <v>123005534</v>
      </c>
      <c r="G3" t="s">
        <v>23</v>
      </c>
      <c r="H3" t="s">
        <v>24</v>
      </c>
      <c r="I3" t="s">
        <v>25</v>
      </c>
      <c r="J3">
        <v>-0.060269247</v>
      </c>
      <c r="K3">
        <v>-0.0295588</v>
      </c>
      <c r="L3">
        <v>0.00974492</v>
      </c>
      <c r="M3" s="10">
        <v>6.2e-10</v>
      </c>
      <c r="N3">
        <v>0.0210372</v>
      </c>
      <c r="O3">
        <v>0.16</v>
      </c>
      <c r="P3" s="9">
        <v>327253</v>
      </c>
      <c r="Q3">
        <v>58284</v>
      </c>
      <c r="R3" s="11">
        <f>J3*J3/(J3*J3+L3*L3*P3)</f>
        <v>0.00011686933675548</v>
      </c>
      <c r="S3" s="11">
        <f>R3*(P3-2)/(1-R3)</f>
        <v>38.2500775837656</v>
      </c>
    </row>
    <row r="4" spans="1:19">
      <c r="A4">
        <v>2</v>
      </c>
      <c r="B4" t="s">
        <v>26</v>
      </c>
      <c r="C4" s="9" t="s">
        <v>21</v>
      </c>
      <c r="D4" t="s">
        <v>22</v>
      </c>
      <c r="E4">
        <v>19</v>
      </c>
      <c r="F4">
        <v>33718053</v>
      </c>
      <c r="G4" t="s">
        <v>23</v>
      </c>
      <c r="H4" t="s">
        <v>24</v>
      </c>
      <c r="I4" t="s">
        <v>25</v>
      </c>
      <c r="J4">
        <v>0.061095099</v>
      </c>
      <c r="K4">
        <v>-0.0198026</v>
      </c>
      <c r="L4">
        <v>0.011081</v>
      </c>
      <c r="M4" s="10">
        <v>3.5e-8</v>
      </c>
      <c r="N4">
        <v>0.028037</v>
      </c>
      <c r="O4">
        <v>0.48</v>
      </c>
      <c r="P4" s="9">
        <v>327253</v>
      </c>
      <c r="Q4">
        <v>58284</v>
      </c>
      <c r="R4" s="11">
        <f t="shared" ref="R4:R31" si="0">J4*J4/(J4*J4+L4*L4*P4)</f>
        <v>9.28818505462981e-5</v>
      </c>
      <c r="S4" s="11">
        <f t="shared" ref="S4:S31" si="1">R4*(P4-2)/(1-R4)</f>
        <v>30.3985019422408</v>
      </c>
    </row>
    <row r="5" spans="1:19">
      <c r="A5">
        <v>3</v>
      </c>
      <c r="B5" t="s">
        <v>27</v>
      </c>
      <c r="C5" s="9" t="s">
        <v>21</v>
      </c>
      <c r="D5" t="s">
        <v>22</v>
      </c>
      <c r="E5">
        <v>3</v>
      </c>
      <c r="F5">
        <v>195760237</v>
      </c>
      <c r="G5" t="s">
        <v>28</v>
      </c>
      <c r="H5" t="s">
        <v>29</v>
      </c>
      <c r="I5" t="s">
        <v>30</v>
      </c>
      <c r="J5">
        <v>-0.047480572</v>
      </c>
      <c r="K5">
        <v>0.00995033</v>
      </c>
      <c r="L5">
        <v>0.00834143</v>
      </c>
      <c r="M5" s="10">
        <v>1.3e-8</v>
      </c>
      <c r="N5">
        <v>0.0413862</v>
      </c>
      <c r="O5">
        <v>0.81</v>
      </c>
      <c r="P5" s="9">
        <v>327253</v>
      </c>
      <c r="Q5">
        <v>58284</v>
      </c>
      <c r="R5" s="11">
        <f t="shared" si="0"/>
        <v>9.89975011807725e-5</v>
      </c>
      <c r="S5" s="11">
        <f t="shared" si="1"/>
        <v>32.400238801588</v>
      </c>
    </row>
    <row r="6" spans="1:19">
      <c r="A6">
        <v>4</v>
      </c>
      <c r="B6" t="s">
        <v>31</v>
      </c>
      <c r="C6" s="9" t="s">
        <v>21</v>
      </c>
      <c r="D6" t="s">
        <v>22</v>
      </c>
      <c r="E6">
        <v>10</v>
      </c>
      <c r="F6">
        <v>8848825</v>
      </c>
      <c r="G6" t="s">
        <v>32</v>
      </c>
      <c r="H6" t="s">
        <v>30</v>
      </c>
      <c r="I6" t="s">
        <v>25</v>
      </c>
      <c r="J6">
        <v>0.053588159</v>
      </c>
      <c r="K6">
        <v>0.0100503</v>
      </c>
      <c r="L6">
        <v>0.00843407</v>
      </c>
      <c r="M6" s="10">
        <v>2.1e-10</v>
      </c>
      <c r="N6">
        <v>0.0359816</v>
      </c>
      <c r="O6">
        <v>0.780001</v>
      </c>
      <c r="P6" s="9">
        <v>327253</v>
      </c>
      <c r="Q6">
        <v>58284</v>
      </c>
      <c r="R6" s="11">
        <f t="shared" si="0"/>
        <v>0.000123346282162748</v>
      </c>
      <c r="S6" s="11">
        <f t="shared" si="1"/>
        <v>40.3701736948769</v>
      </c>
    </row>
    <row r="7" spans="1:19">
      <c r="A7">
        <v>5</v>
      </c>
      <c r="B7" t="s">
        <v>33</v>
      </c>
      <c r="C7" s="9" t="s">
        <v>21</v>
      </c>
      <c r="D7" t="s">
        <v>22</v>
      </c>
      <c r="E7">
        <v>5</v>
      </c>
      <c r="F7">
        <v>131062407</v>
      </c>
      <c r="G7" t="s">
        <v>23</v>
      </c>
      <c r="H7" t="s">
        <v>29</v>
      </c>
      <c r="I7" t="s">
        <v>30</v>
      </c>
      <c r="J7">
        <v>0.046683184</v>
      </c>
      <c r="K7">
        <v>0.0198026</v>
      </c>
      <c r="L7">
        <v>0.008538</v>
      </c>
      <c r="M7" s="10">
        <v>4.6e-8</v>
      </c>
      <c r="N7">
        <v>0.0220895</v>
      </c>
      <c r="O7">
        <v>0.37</v>
      </c>
      <c r="P7" s="9">
        <v>327253</v>
      </c>
      <c r="Q7">
        <v>58284</v>
      </c>
      <c r="R7" s="11">
        <f t="shared" si="0"/>
        <v>9.13451153262341e-5</v>
      </c>
      <c r="S7" s="11">
        <f t="shared" si="1"/>
        <v>29.8955111445387</v>
      </c>
    </row>
    <row r="8" spans="1:19">
      <c r="A8">
        <v>6</v>
      </c>
      <c r="B8" t="s">
        <v>34</v>
      </c>
      <c r="C8" s="9" t="s">
        <v>21</v>
      </c>
      <c r="D8" t="s">
        <v>22</v>
      </c>
      <c r="E8">
        <v>5</v>
      </c>
      <c r="F8">
        <v>141467856</v>
      </c>
      <c r="G8" t="s">
        <v>23</v>
      </c>
      <c r="H8" t="s">
        <v>30</v>
      </c>
      <c r="I8" t="s">
        <v>25</v>
      </c>
      <c r="J8">
        <v>-0.046209397</v>
      </c>
      <c r="K8">
        <v>-0.0198026</v>
      </c>
      <c r="L8">
        <v>0.00832746</v>
      </c>
      <c r="M8" s="10">
        <v>2.9e-8</v>
      </c>
      <c r="N8">
        <v>0.0164973</v>
      </c>
      <c r="O8">
        <v>0.23</v>
      </c>
      <c r="P8" s="9">
        <v>327253</v>
      </c>
      <c r="Q8">
        <v>58284</v>
      </c>
      <c r="R8" s="11">
        <f t="shared" si="0"/>
        <v>9.40829646310511e-5</v>
      </c>
      <c r="S8" s="11">
        <f t="shared" si="1"/>
        <v>30.7916412273686</v>
      </c>
    </row>
    <row r="9" spans="1:19">
      <c r="A9">
        <v>7</v>
      </c>
      <c r="B9" t="s">
        <v>35</v>
      </c>
      <c r="C9" s="9" t="s">
        <v>21</v>
      </c>
      <c r="D9" t="s">
        <v>22</v>
      </c>
      <c r="E9">
        <v>7</v>
      </c>
      <c r="F9">
        <v>20584559</v>
      </c>
      <c r="G9" t="s">
        <v>23</v>
      </c>
      <c r="H9" t="s">
        <v>24</v>
      </c>
      <c r="I9" t="s">
        <v>25</v>
      </c>
      <c r="J9">
        <v>0.048170925</v>
      </c>
      <c r="K9">
        <v>0.0100503</v>
      </c>
      <c r="L9">
        <v>0.00868658</v>
      </c>
      <c r="M9" s="10">
        <v>2.9e-8</v>
      </c>
      <c r="N9">
        <v>0.0152546</v>
      </c>
      <c r="O9">
        <v>0.51</v>
      </c>
      <c r="P9" s="9">
        <v>327253</v>
      </c>
      <c r="Q9">
        <v>58284</v>
      </c>
      <c r="R9" s="11">
        <f t="shared" si="0"/>
        <v>9.39610538827509e-5</v>
      </c>
      <c r="S9" s="11">
        <f t="shared" si="1"/>
        <v>30.7517383099244</v>
      </c>
    </row>
    <row r="10" spans="1:19">
      <c r="A10">
        <v>8</v>
      </c>
      <c r="B10" t="s">
        <v>36</v>
      </c>
      <c r="C10" s="9" t="s">
        <v>21</v>
      </c>
      <c r="D10" t="s">
        <v>22</v>
      </c>
      <c r="E10">
        <v>2</v>
      </c>
      <c r="F10">
        <v>146111968</v>
      </c>
      <c r="G10" t="s">
        <v>23</v>
      </c>
      <c r="H10" t="s">
        <v>29</v>
      </c>
      <c r="I10" t="s">
        <v>30</v>
      </c>
      <c r="J10">
        <v>0.047312883</v>
      </c>
      <c r="K10">
        <v>-0.0304592</v>
      </c>
      <c r="L10">
        <v>0.00842417</v>
      </c>
      <c r="M10" s="10">
        <v>2e-8</v>
      </c>
      <c r="N10">
        <v>0.023241</v>
      </c>
      <c r="O10">
        <v>0.19</v>
      </c>
      <c r="P10" s="9">
        <v>327253</v>
      </c>
      <c r="Q10">
        <v>58284</v>
      </c>
      <c r="R10" s="11">
        <f t="shared" si="0"/>
        <v>9.63782608615015e-5</v>
      </c>
      <c r="S10" s="11">
        <f t="shared" si="1"/>
        <v>31.5429222971807</v>
      </c>
    </row>
    <row r="11" spans="1:19">
      <c r="A11">
        <v>9</v>
      </c>
      <c r="B11" t="s">
        <v>37</v>
      </c>
      <c r="C11" s="9" t="s">
        <v>21</v>
      </c>
      <c r="D11" t="s">
        <v>22</v>
      </c>
      <c r="E11">
        <v>1</v>
      </c>
      <c r="F11">
        <v>167405132</v>
      </c>
      <c r="G11" t="s">
        <v>23</v>
      </c>
      <c r="H11" t="s">
        <v>24</v>
      </c>
      <c r="I11" t="s">
        <v>25</v>
      </c>
      <c r="J11">
        <v>0.046807247</v>
      </c>
      <c r="K11">
        <v>0.0512933</v>
      </c>
      <c r="L11">
        <v>0.00850909</v>
      </c>
      <c r="M11" s="10">
        <v>3.8e-8</v>
      </c>
      <c r="N11">
        <v>0.0153454</v>
      </c>
      <c r="O11">
        <v>0.000830004</v>
      </c>
      <c r="P11" s="9">
        <v>327253</v>
      </c>
      <c r="Q11">
        <v>58284</v>
      </c>
      <c r="R11" s="11">
        <f t="shared" si="0"/>
        <v>9.24562279769916e-5</v>
      </c>
      <c r="S11" s="11">
        <f t="shared" si="1"/>
        <v>30.2591907123334</v>
      </c>
    </row>
    <row r="12" spans="1:19">
      <c r="A12">
        <v>10</v>
      </c>
      <c r="B12" t="s">
        <v>38</v>
      </c>
      <c r="C12" s="9" t="s">
        <v>21</v>
      </c>
      <c r="D12" t="s">
        <v>22</v>
      </c>
      <c r="E12">
        <v>11</v>
      </c>
      <c r="F12">
        <v>61543499</v>
      </c>
      <c r="G12" t="s">
        <v>23</v>
      </c>
      <c r="H12" t="s">
        <v>29</v>
      </c>
      <c r="I12" t="s">
        <v>30</v>
      </c>
      <c r="J12">
        <v>0.051814159</v>
      </c>
      <c r="K12">
        <v>0.0582689</v>
      </c>
      <c r="L12">
        <v>0.0085935</v>
      </c>
      <c r="M12" s="10">
        <v>1.6e-9</v>
      </c>
      <c r="N12">
        <v>0.0158186</v>
      </c>
      <c r="O12">
        <v>0.000230001</v>
      </c>
      <c r="P12" s="9">
        <v>327253</v>
      </c>
      <c r="Q12">
        <v>58284</v>
      </c>
      <c r="R12" s="11">
        <f t="shared" si="0"/>
        <v>0.000111077184983559</v>
      </c>
      <c r="S12" s="11">
        <f t="shared" si="1"/>
        <v>36.3541579805855</v>
      </c>
    </row>
    <row r="13" spans="1:19">
      <c r="A13">
        <v>11</v>
      </c>
      <c r="B13" t="s">
        <v>39</v>
      </c>
      <c r="C13" s="9" t="s">
        <v>21</v>
      </c>
      <c r="D13" t="s">
        <v>22</v>
      </c>
      <c r="E13">
        <v>5</v>
      </c>
      <c r="F13">
        <v>110401872</v>
      </c>
      <c r="G13" t="s">
        <v>23</v>
      </c>
      <c r="H13" t="s">
        <v>29</v>
      </c>
      <c r="I13" t="s">
        <v>30</v>
      </c>
      <c r="J13">
        <v>-0.080524824</v>
      </c>
      <c r="K13">
        <v>0.00995033</v>
      </c>
      <c r="L13">
        <v>0.00944617</v>
      </c>
      <c r="M13" s="10">
        <v>1.5e-17</v>
      </c>
      <c r="N13">
        <v>0.0277586</v>
      </c>
      <c r="O13">
        <v>0.719999</v>
      </c>
      <c r="P13" s="9">
        <v>327253</v>
      </c>
      <c r="Q13">
        <v>58284</v>
      </c>
      <c r="R13" s="11">
        <f t="shared" si="0"/>
        <v>0.000222007675817412</v>
      </c>
      <c r="S13" s="11">
        <f t="shared" si="1"/>
        <v>72.6683668541545</v>
      </c>
    </row>
    <row r="14" spans="1:19">
      <c r="A14">
        <v>12</v>
      </c>
      <c r="B14" t="s">
        <v>40</v>
      </c>
      <c r="C14" s="9" t="s">
        <v>21</v>
      </c>
      <c r="D14" t="s">
        <v>22</v>
      </c>
      <c r="E14">
        <v>15</v>
      </c>
      <c r="F14">
        <v>61047059</v>
      </c>
      <c r="G14" t="s">
        <v>23</v>
      </c>
      <c r="H14" t="s">
        <v>30</v>
      </c>
      <c r="I14" t="s">
        <v>25</v>
      </c>
      <c r="J14">
        <v>0.067499757</v>
      </c>
      <c r="K14">
        <v>0.0100503</v>
      </c>
      <c r="L14">
        <v>0.0121715</v>
      </c>
      <c r="M14" s="10">
        <v>2.9e-8</v>
      </c>
      <c r="N14">
        <v>0.0291208</v>
      </c>
      <c r="O14">
        <v>0.73</v>
      </c>
      <c r="P14" s="9">
        <v>327253</v>
      </c>
      <c r="Q14">
        <v>58284</v>
      </c>
      <c r="R14" s="11">
        <f t="shared" si="0"/>
        <v>9.39705486643392e-5</v>
      </c>
      <c r="S14" s="11">
        <f t="shared" si="1"/>
        <v>30.754846070713</v>
      </c>
    </row>
    <row r="15" spans="1:19">
      <c r="A15">
        <v>13</v>
      </c>
      <c r="B15" t="s">
        <v>41</v>
      </c>
      <c r="C15" s="9" t="s">
        <v>21</v>
      </c>
      <c r="D15" t="s">
        <v>22</v>
      </c>
      <c r="E15">
        <v>16</v>
      </c>
      <c r="F15">
        <v>27364233</v>
      </c>
      <c r="G15" t="s">
        <v>23</v>
      </c>
      <c r="H15" t="s">
        <v>24</v>
      </c>
      <c r="I15" t="s">
        <v>25</v>
      </c>
      <c r="J15">
        <v>-0.099665651</v>
      </c>
      <c r="K15">
        <v>-0.0582689</v>
      </c>
      <c r="L15">
        <v>0.0182393</v>
      </c>
      <c r="M15" s="10">
        <v>4.6e-8</v>
      </c>
      <c r="N15">
        <v>0.0454675</v>
      </c>
      <c r="O15">
        <v>0.2</v>
      </c>
      <c r="P15" s="9">
        <v>327253</v>
      </c>
      <c r="Q15">
        <v>58284</v>
      </c>
      <c r="R15" s="11">
        <f t="shared" si="0"/>
        <v>9.12328878547678e-5</v>
      </c>
      <c r="S15" s="11">
        <f t="shared" si="1"/>
        <v>29.858777885895</v>
      </c>
    </row>
    <row r="16" spans="1:19">
      <c r="A16">
        <v>14</v>
      </c>
      <c r="B16" t="s">
        <v>42</v>
      </c>
      <c r="C16" s="9" t="s">
        <v>21</v>
      </c>
      <c r="D16" t="s">
        <v>22</v>
      </c>
      <c r="E16">
        <v>11</v>
      </c>
      <c r="F16">
        <v>1110395</v>
      </c>
      <c r="G16" t="s">
        <v>23</v>
      </c>
      <c r="H16" t="s">
        <v>24</v>
      </c>
      <c r="I16" t="s">
        <v>25</v>
      </c>
      <c r="J16">
        <v>-0.06259907</v>
      </c>
      <c r="K16">
        <v>-0.0198026</v>
      </c>
      <c r="L16">
        <v>0.0089596</v>
      </c>
      <c r="M16" s="10">
        <v>2.8e-12</v>
      </c>
      <c r="N16">
        <v>0.0220895</v>
      </c>
      <c r="O16">
        <v>0.37</v>
      </c>
      <c r="P16" s="9">
        <v>327253</v>
      </c>
      <c r="Q16">
        <v>58284</v>
      </c>
      <c r="R16" s="11">
        <f t="shared" si="0"/>
        <v>0.00014914548330353</v>
      </c>
      <c r="S16" s="11">
        <f t="shared" si="1"/>
        <v>48.8152891364544</v>
      </c>
    </row>
    <row r="17" spans="1:19">
      <c r="A17">
        <v>15</v>
      </c>
      <c r="B17" t="s">
        <v>43</v>
      </c>
      <c r="C17" s="9" t="s">
        <v>21</v>
      </c>
      <c r="D17" t="s">
        <v>22</v>
      </c>
      <c r="E17">
        <v>11</v>
      </c>
      <c r="F17">
        <v>76057946</v>
      </c>
      <c r="G17" t="s">
        <v>23</v>
      </c>
      <c r="H17" t="s">
        <v>30</v>
      </c>
      <c r="I17" t="s">
        <v>29</v>
      </c>
      <c r="J17">
        <v>-0.129694193</v>
      </c>
      <c r="K17">
        <v>-0.00995033</v>
      </c>
      <c r="L17">
        <v>0.0219106</v>
      </c>
      <c r="M17" s="10">
        <v>3.2e-9</v>
      </c>
      <c r="N17">
        <v>0.056416</v>
      </c>
      <c r="O17">
        <v>0.86</v>
      </c>
      <c r="P17" s="9">
        <v>327253</v>
      </c>
      <c r="Q17">
        <v>58284</v>
      </c>
      <c r="R17" s="11">
        <f t="shared" si="0"/>
        <v>0.000107053874407619</v>
      </c>
      <c r="S17" s="11">
        <f t="shared" si="1"/>
        <v>35.037238325879</v>
      </c>
    </row>
    <row r="18" spans="1:19">
      <c r="A18">
        <v>16</v>
      </c>
      <c r="B18" t="s">
        <v>44</v>
      </c>
      <c r="C18" s="9" t="s">
        <v>21</v>
      </c>
      <c r="D18" t="s">
        <v>22</v>
      </c>
      <c r="E18">
        <v>11</v>
      </c>
      <c r="F18">
        <v>111432757</v>
      </c>
      <c r="G18" t="s">
        <v>23</v>
      </c>
      <c r="H18" t="s">
        <v>30</v>
      </c>
      <c r="I18" t="s">
        <v>29</v>
      </c>
      <c r="J18">
        <v>-0.050088757</v>
      </c>
      <c r="K18">
        <v>-0.00995033</v>
      </c>
      <c r="L18">
        <v>0.00913077</v>
      </c>
      <c r="M18" s="10">
        <v>4.1e-8</v>
      </c>
      <c r="N18">
        <v>0.0226189</v>
      </c>
      <c r="O18">
        <v>0.66</v>
      </c>
      <c r="P18" s="9">
        <v>327253</v>
      </c>
      <c r="Q18">
        <v>58284</v>
      </c>
      <c r="R18" s="11">
        <f t="shared" si="0"/>
        <v>9.1947967039632e-5</v>
      </c>
      <c r="S18" s="11">
        <f t="shared" si="1"/>
        <v>30.0928311363321</v>
      </c>
    </row>
    <row r="19" spans="1:19">
      <c r="A19">
        <v>17</v>
      </c>
      <c r="B19" t="s">
        <v>45</v>
      </c>
      <c r="C19" s="9" t="s">
        <v>21</v>
      </c>
      <c r="D19" t="s">
        <v>22</v>
      </c>
      <c r="E19">
        <v>3</v>
      </c>
      <c r="F19">
        <v>176849740</v>
      </c>
      <c r="G19" t="s">
        <v>23</v>
      </c>
      <c r="H19" t="s">
        <v>30</v>
      </c>
      <c r="I19" t="s">
        <v>29</v>
      </c>
      <c r="J19">
        <v>0.051842643</v>
      </c>
      <c r="K19">
        <v>0.0202027</v>
      </c>
      <c r="L19">
        <v>0.0088491</v>
      </c>
      <c r="M19" s="10">
        <v>4.7e-9</v>
      </c>
      <c r="N19">
        <v>0.0273436</v>
      </c>
      <c r="O19">
        <v>0.46</v>
      </c>
      <c r="P19" s="9">
        <v>327253</v>
      </c>
      <c r="Q19">
        <v>58284</v>
      </c>
      <c r="R19" s="11">
        <f t="shared" si="0"/>
        <v>0.00010486894038417</v>
      </c>
      <c r="S19" s="11">
        <f t="shared" si="1"/>
        <v>34.3220649282408</v>
      </c>
    </row>
    <row r="20" spans="1:19">
      <c r="A20">
        <v>18</v>
      </c>
      <c r="B20" t="s">
        <v>46</v>
      </c>
      <c r="C20" s="9" t="s">
        <v>21</v>
      </c>
      <c r="D20" t="s">
        <v>22</v>
      </c>
      <c r="E20">
        <v>3</v>
      </c>
      <c r="F20">
        <v>156310776</v>
      </c>
      <c r="G20" t="s">
        <v>23</v>
      </c>
      <c r="H20" t="s">
        <v>25</v>
      </c>
      <c r="I20" t="s">
        <v>30</v>
      </c>
      <c r="J20">
        <v>0.054762769</v>
      </c>
      <c r="K20">
        <v>0.0198026</v>
      </c>
      <c r="L20">
        <v>0.00975208</v>
      </c>
      <c r="M20" s="10">
        <v>2e-8</v>
      </c>
      <c r="N20">
        <v>0.033976</v>
      </c>
      <c r="O20">
        <v>0.56</v>
      </c>
      <c r="P20" s="9">
        <v>327253</v>
      </c>
      <c r="Q20">
        <v>58284</v>
      </c>
      <c r="R20" s="11">
        <f t="shared" si="0"/>
        <v>9.63497973710163e-5</v>
      </c>
      <c r="S20" s="11">
        <f t="shared" si="1"/>
        <v>31.5336057959913</v>
      </c>
    </row>
    <row r="21" spans="1:19">
      <c r="A21">
        <v>19</v>
      </c>
      <c r="B21" t="s">
        <v>47</v>
      </c>
      <c r="C21" s="9" t="s">
        <v>21</v>
      </c>
      <c r="D21" t="s">
        <v>22</v>
      </c>
      <c r="E21">
        <v>9</v>
      </c>
      <c r="F21">
        <v>5864975</v>
      </c>
      <c r="G21" t="s">
        <v>23</v>
      </c>
      <c r="H21" t="s">
        <v>29</v>
      </c>
      <c r="I21" t="s">
        <v>30</v>
      </c>
      <c r="J21">
        <v>0.051614743</v>
      </c>
      <c r="K21">
        <v>-0.0202027</v>
      </c>
      <c r="L21">
        <v>0.00931597</v>
      </c>
      <c r="M21" s="10">
        <v>3e-8</v>
      </c>
      <c r="N21">
        <v>0.0261628</v>
      </c>
      <c r="O21">
        <v>0.44</v>
      </c>
      <c r="P21" s="9">
        <v>327253</v>
      </c>
      <c r="Q21">
        <v>58284</v>
      </c>
      <c r="R21" s="11">
        <f t="shared" si="0"/>
        <v>9.3792260714582e-5</v>
      </c>
      <c r="S21" s="11">
        <f t="shared" si="1"/>
        <v>30.6964902043199</v>
      </c>
    </row>
    <row r="22" spans="1:19">
      <c r="A22">
        <v>20</v>
      </c>
      <c r="B22" t="s">
        <v>48</v>
      </c>
      <c r="C22" s="9" t="s">
        <v>21</v>
      </c>
      <c r="D22" t="s">
        <v>22</v>
      </c>
      <c r="E22">
        <v>13</v>
      </c>
      <c r="F22">
        <v>99836033</v>
      </c>
      <c r="G22" t="s">
        <v>23</v>
      </c>
      <c r="H22" t="s">
        <v>25</v>
      </c>
      <c r="I22" t="s">
        <v>30</v>
      </c>
      <c r="J22">
        <v>-0.051694427</v>
      </c>
      <c r="K22">
        <v>-0.0202027</v>
      </c>
      <c r="L22">
        <v>0.00920642</v>
      </c>
      <c r="M22" s="10">
        <v>2e-8</v>
      </c>
      <c r="N22">
        <v>0.0147228</v>
      </c>
      <c r="O22">
        <v>0.17</v>
      </c>
      <c r="P22" s="9">
        <v>327253</v>
      </c>
      <c r="Q22">
        <v>58284</v>
      </c>
      <c r="R22" s="11">
        <f t="shared" si="0"/>
        <v>9.63341807411735e-5</v>
      </c>
      <c r="S22" s="11">
        <f t="shared" si="1"/>
        <v>31.5284942533937</v>
      </c>
    </row>
    <row r="23" spans="1:19">
      <c r="A23">
        <v>21</v>
      </c>
      <c r="B23" t="s">
        <v>49</v>
      </c>
      <c r="C23" s="9" t="s">
        <v>21</v>
      </c>
      <c r="D23" t="s">
        <v>22</v>
      </c>
      <c r="E23">
        <v>5</v>
      </c>
      <c r="F23">
        <v>110140757</v>
      </c>
      <c r="G23" t="s">
        <v>23</v>
      </c>
      <c r="H23" t="s">
        <v>29</v>
      </c>
      <c r="I23" t="s">
        <v>30</v>
      </c>
      <c r="J23">
        <v>-0.061193721</v>
      </c>
      <c r="K23">
        <v>0.00995033</v>
      </c>
      <c r="L23">
        <v>0.0109813</v>
      </c>
      <c r="M23" s="10">
        <v>2.5e-8</v>
      </c>
      <c r="N23">
        <v>0.0226189</v>
      </c>
      <c r="O23">
        <v>0.66</v>
      </c>
      <c r="P23" s="9">
        <v>327253</v>
      </c>
      <c r="Q23">
        <v>58284</v>
      </c>
      <c r="R23" s="11">
        <f t="shared" si="0"/>
        <v>9.4881461716602e-5</v>
      </c>
      <c r="S23" s="11">
        <f t="shared" si="1"/>
        <v>31.0529995822108</v>
      </c>
    </row>
    <row r="24" spans="1:19">
      <c r="A24">
        <v>22</v>
      </c>
      <c r="B24" t="s">
        <v>50</v>
      </c>
      <c r="C24" s="9" t="s">
        <v>21</v>
      </c>
      <c r="D24" t="s">
        <v>22</v>
      </c>
      <c r="E24">
        <v>12</v>
      </c>
      <c r="F24">
        <v>57489828</v>
      </c>
      <c r="G24" t="s">
        <v>23</v>
      </c>
      <c r="H24" t="s">
        <v>30</v>
      </c>
      <c r="I24" t="s">
        <v>29</v>
      </c>
      <c r="J24">
        <v>-0.06127771</v>
      </c>
      <c r="K24">
        <v>-0.0487902</v>
      </c>
      <c r="L24">
        <v>0.00830763</v>
      </c>
      <c r="M24" s="10">
        <v>1.6e-13</v>
      </c>
      <c r="N24">
        <v>0.0209729</v>
      </c>
      <c r="O24">
        <v>0.02</v>
      </c>
      <c r="P24" s="9">
        <v>327253</v>
      </c>
      <c r="Q24">
        <v>58284</v>
      </c>
      <c r="R24" s="11">
        <f t="shared" si="0"/>
        <v>0.000166224459380961</v>
      </c>
      <c r="S24" s="11">
        <f t="shared" si="1"/>
        <v>54.4061641921088</v>
      </c>
    </row>
    <row r="25" spans="1:19">
      <c r="A25">
        <v>23</v>
      </c>
      <c r="B25" t="s">
        <v>51</v>
      </c>
      <c r="C25" s="9" t="s">
        <v>21</v>
      </c>
      <c r="D25" t="s">
        <v>22</v>
      </c>
      <c r="E25">
        <v>15</v>
      </c>
      <c r="F25">
        <v>67439023</v>
      </c>
      <c r="G25" t="s">
        <v>23</v>
      </c>
      <c r="H25" t="s">
        <v>30</v>
      </c>
      <c r="I25" t="s">
        <v>29</v>
      </c>
      <c r="J25">
        <v>-0.062842893</v>
      </c>
      <c r="K25">
        <v>-0.0295588</v>
      </c>
      <c r="L25">
        <v>0.0102126</v>
      </c>
      <c r="M25" s="10">
        <v>7.6e-10</v>
      </c>
      <c r="N25">
        <v>0.0200291</v>
      </c>
      <c r="O25">
        <v>0.14</v>
      </c>
      <c r="P25" s="9">
        <v>327253</v>
      </c>
      <c r="Q25">
        <v>58284</v>
      </c>
      <c r="R25" s="11">
        <f t="shared" si="0"/>
        <v>0.000115692661268854</v>
      </c>
      <c r="S25" s="11">
        <f t="shared" si="1"/>
        <v>37.8649197862326</v>
      </c>
    </row>
    <row r="26" spans="1:19">
      <c r="A26">
        <v>24</v>
      </c>
      <c r="B26" t="s">
        <v>52</v>
      </c>
      <c r="C26" s="9" t="s">
        <v>21</v>
      </c>
      <c r="D26" t="s">
        <v>22</v>
      </c>
      <c r="E26">
        <v>10</v>
      </c>
      <c r="F26">
        <v>9028946</v>
      </c>
      <c r="G26" t="s">
        <v>23</v>
      </c>
      <c r="H26" t="s">
        <v>30</v>
      </c>
      <c r="I26" t="s">
        <v>29</v>
      </c>
      <c r="J26">
        <v>0.212414197</v>
      </c>
      <c r="K26">
        <v>0.174353</v>
      </c>
      <c r="L26">
        <v>0.0376035</v>
      </c>
      <c r="M26" s="10">
        <v>1.6e-8</v>
      </c>
      <c r="N26">
        <v>0.0930631</v>
      </c>
      <c r="O26">
        <v>0.061</v>
      </c>
      <c r="P26" s="9">
        <v>327253</v>
      </c>
      <c r="Q26">
        <v>58284</v>
      </c>
      <c r="R26" s="11">
        <f t="shared" si="0"/>
        <v>9.74954977817864e-5</v>
      </c>
      <c r="S26" s="11">
        <f t="shared" si="1"/>
        <v>31.9086100904117</v>
      </c>
    </row>
    <row r="27" spans="1:19">
      <c r="A27">
        <v>25</v>
      </c>
      <c r="B27" t="s">
        <v>53</v>
      </c>
      <c r="C27" s="9" t="s">
        <v>21</v>
      </c>
      <c r="D27" t="s">
        <v>22</v>
      </c>
      <c r="E27">
        <v>3</v>
      </c>
      <c r="F27">
        <v>33044339</v>
      </c>
      <c r="G27" t="s">
        <v>54</v>
      </c>
      <c r="H27" t="s">
        <v>29</v>
      </c>
      <c r="I27" t="s">
        <v>30</v>
      </c>
      <c r="J27">
        <v>-0.049277433</v>
      </c>
      <c r="K27">
        <v>-0.0202027</v>
      </c>
      <c r="L27">
        <v>0.00851636</v>
      </c>
      <c r="M27" s="10">
        <v>7.2e-9</v>
      </c>
      <c r="N27">
        <v>0.0150682</v>
      </c>
      <c r="O27">
        <v>0.18</v>
      </c>
      <c r="P27" s="9">
        <v>327253</v>
      </c>
      <c r="Q27">
        <v>58284</v>
      </c>
      <c r="R27" s="11">
        <f t="shared" si="0"/>
        <v>0.00010229633250224</v>
      </c>
      <c r="S27" s="11">
        <f t="shared" si="1"/>
        <v>33.4800019891061</v>
      </c>
    </row>
    <row r="28" spans="1:19">
      <c r="A28">
        <v>26</v>
      </c>
      <c r="B28" t="s">
        <v>55</v>
      </c>
      <c r="C28" s="9" t="s">
        <v>21</v>
      </c>
      <c r="D28" t="s">
        <v>22</v>
      </c>
      <c r="E28">
        <v>9</v>
      </c>
      <c r="F28">
        <v>6159759</v>
      </c>
      <c r="G28" t="s">
        <v>23</v>
      </c>
      <c r="H28" t="s">
        <v>25</v>
      </c>
      <c r="I28" t="s">
        <v>24</v>
      </c>
      <c r="J28">
        <v>-0.062422362</v>
      </c>
      <c r="K28">
        <v>-0.0100503</v>
      </c>
      <c r="L28">
        <v>0.00846597</v>
      </c>
      <c r="M28" s="10">
        <v>1.7e-13</v>
      </c>
      <c r="N28">
        <v>0.0191654</v>
      </c>
      <c r="O28">
        <v>0.6</v>
      </c>
      <c r="P28" s="9">
        <v>327253</v>
      </c>
      <c r="Q28">
        <v>58284</v>
      </c>
      <c r="R28" s="11">
        <f t="shared" si="0"/>
        <v>0.000166100586673036</v>
      </c>
      <c r="S28" s="11">
        <f t="shared" si="1"/>
        <v>54.3656132495934</v>
      </c>
    </row>
    <row r="29" spans="1:19">
      <c r="A29">
        <v>27</v>
      </c>
      <c r="B29" t="s">
        <v>56</v>
      </c>
      <c r="C29" s="9" t="s">
        <v>21</v>
      </c>
      <c r="D29" t="s">
        <v>22</v>
      </c>
      <c r="E29">
        <v>16</v>
      </c>
      <c r="F29">
        <v>11037738</v>
      </c>
      <c r="G29" t="s">
        <v>57</v>
      </c>
      <c r="H29" t="s">
        <v>25</v>
      </c>
      <c r="I29" t="s">
        <v>24</v>
      </c>
      <c r="J29">
        <v>0.060219834</v>
      </c>
      <c r="K29">
        <v>-0.0100503</v>
      </c>
      <c r="L29">
        <v>0.0102383</v>
      </c>
      <c r="M29" s="10">
        <v>4.1e-9</v>
      </c>
      <c r="N29">
        <v>0.0172437</v>
      </c>
      <c r="O29">
        <v>0.56</v>
      </c>
      <c r="P29" s="9">
        <v>327253</v>
      </c>
      <c r="Q29">
        <v>58284</v>
      </c>
      <c r="R29" s="11">
        <f t="shared" si="0"/>
        <v>0.000105704593446215</v>
      </c>
      <c r="S29" s="11">
        <f t="shared" si="1"/>
        <v>34.5955908227303</v>
      </c>
    </row>
    <row r="30" spans="1:19">
      <c r="A30">
        <v>28</v>
      </c>
      <c r="B30" t="s">
        <v>58</v>
      </c>
      <c r="C30" s="9" t="s">
        <v>21</v>
      </c>
      <c r="D30" t="s">
        <v>22</v>
      </c>
      <c r="E30">
        <v>2</v>
      </c>
      <c r="F30">
        <v>8442547</v>
      </c>
      <c r="G30" t="s">
        <v>23</v>
      </c>
      <c r="H30" t="s">
        <v>24</v>
      </c>
      <c r="I30" t="s">
        <v>25</v>
      </c>
      <c r="J30">
        <v>0.049989445</v>
      </c>
      <c r="K30">
        <v>0.0100503</v>
      </c>
      <c r="L30">
        <v>0.00911984</v>
      </c>
      <c r="M30" s="10">
        <v>4.2e-8</v>
      </c>
      <c r="N30">
        <v>0.0152546</v>
      </c>
      <c r="O30">
        <v>0.51</v>
      </c>
      <c r="P30" s="9">
        <v>327253</v>
      </c>
      <c r="Q30">
        <v>58284</v>
      </c>
      <c r="R30" s="11">
        <f t="shared" si="0"/>
        <v>9.1803382694856e-5</v>
      </c>
      <c r="S30" s="11">
        <f t="shared" si="1"/>
        <v>30.0455070694581</v>
      </c>
    </row>
    <row r="31" spans="1:19">
      <c r="A31">
        <v>29</v>
      </c>
      <c r="B31" t="s">
        <v>59</v>
      </c>
      <c r="C31" s="9" t="s">
        <v>21</v>
      </c>
      <c r="D31" t="s">
        <v>22</v>
      </c>
      <c r="E31">
        <v>5</v>
      </c>
      <c r="F31">
        <v>35803577</v>
      </c>
      <c r="G31" t="s">
        <v>23</v>
      </c>
      <c r="H31" t="s">
        <v>30</v>
      </c>
      <c r="I31" t="s">
        <v>29</v>
      </c>
      <c r="J31">
        <v>0.051994548</v>
      </c>
      <c r="K31">
        <v>0.0100503</v>
      </c>
      <c r="L31">
        <v>0.00877315</v>
      </c>
      <c r="M31" s="10">
        <v>3.1e-9</v>
      </c>
      <c r="N31">
        <v>0.0133044</v>
      </c>
      <c r="O31">
        <v>0.450001</v>
      </c>
      <c r="P31" s="9">
        <v>327253</v>
      </c>
      <c r="Q31">
        <v>58284</v>
      </c>
      <c r="R31" s="11">
        <f t="shared" si="0"/>
        <v>0.000107318416959131</v>
      </c>
      <c r="S31" s="11">
        <f t="shared" si="1"/>
        <v>35.1238287019865</v>
      </c>
    </row>
  </sheetData>
  <mergeCells count="1">
    <mergeCell ref="A1:S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9"/>
  <sheetViews>
    <sheetView topLeftCell="A41" workbookViewId="0">
      <selection activeCell="B3" sqref="B3:B69"/>
    </sheetView>
  </sheetViews>
  <sheetFormatPr defaultColWidth="9.23076923076923" defaultRowHeight="16.8"/>
  <cols>
    <col min="1" max="1" width="3.69230769230769" customWidth="1"/>
    <col min="2" max="2" width="12.4615384615385" customWidth="1"/>
    <col min="3" max="3" width="25.6923076923077" customWidth="1"/>
    <col min="4" max="4" width="21.4615384615385" customWidth="1"/>
    <col min="5" max="5" width="4.53846153846154" customWidth="1"/>
    <col min="6" max="6" width="10.6923076923077" customWidth="1"/>
    <col min="7" max="7" width="19.8461538461538" customWidth="1"/>
    <col min="8" max="8" width="12.6153846153846" customWidth="1"/>
    <col min="9" max="9" width="12.3846153846154" customWidth="1"/>
    <col min="10" max="10" width="14.2307692307692" customWidth="1"/>
    <col min="11" max="11" width="13.9230769230769" customWidth="1"/>
    <col min="12" max="12" width="11.7692307692308" customWidth="1"/>
    <col min="13" max="13" width="14.2307692307692" customWidth="1"/>
    <col min="14" max="14" width="11.5384615384615" customWidth="1"/>
    <col min="15" max="15" width="13.9230769230769" customWidth="1"/>
    <col min="16" max="16" width="20.5384615384615" customWidth="1"/>
    <col min="17" max="17" width="20.2307692307692" customWidth="1"/>
    <col min="18" max="19" width="12.9230769230769" customWidth="1"/>
  </cols>
  <sheetData>
    <row r="1" spans="1:19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s="11" t="s">
        <v>18</v>
      </c>
      <c r="S2" s="12" t="s">
        <v>19</v>
      </c>
    </row>
    <row r="3" spans="1:19">
      <c r="A3">
        <v>1</v>
      </c>
      <c r="B3" t="s">
        <v>20</v>
      </c>
      <c r="C3" s="9" t="s">
        <v>61</v>
      </c>
      <c r="D3" t="s">
        <v>22</v>
      </c>
      <c r="E3">
        <v>4</v>
      </c>
      <c r="F3">
        <v>123005534</v>
      </c>
      <c r="G3" t="s">
        <v>23</v>
      </c>
      <c r="H3" t="s">
        <v>24</v>
      </c>
      <c r="I3" t="s">
        <v>25</v>
      </c>
      <c r="J3">
        <v>-0.091486101</v>
      </c>
      <c r="K3">
        <v>-0.0295588</v>
      </c>
      <c r="L3">
        <v>0.0135444</v>
      </c>
      <c r="M3" s="10">
        <v>1.4e-11</v>
      </c>
      <c r="N3">
        <v>0.0210372</v>
      </c>
      <c r="O3">
        <v>0.16</v>
      </c>
      <c r="P3" s="9">
        <v>314633</v>
      </c>
      <c r="Q3">
        <v>58284</v>
      </c>
      <c r="R3" s="11">
        <f>J3*J3/(J3*J3+L3*L3*P3)</f>
        <v>0.000144985127151179</v>
      </c>
      <c r="S3" s="11">
        <f>R3*(P3-2)/(1-R3)</f>
        <v>45.6234302595398</v>
      </c>
    </row>
    <row r="4" spans="1:19">
      <c r="A4">
        <v>2</v>
      </c>
      <c r="B4" t="s">
        <v>62</v>
      </c>
      <c r="C4" s="9" t="s">
        <v>61</v>
      </c>
      <c r="D4" t="s">
        <v>22</v>
      </c>
      <c r="E4">
        <v>9</v>
      </c>
      <c r="F4">
        <v>117697067</v>
      </c>
      <c r="G4" t="s">
        <v>23</v>
      </c>
      <c r="H4" t="s">
        <v>30</v>
      </c>
      <c r="I4" t="s">
        <v>29</v>
      </c>
      <c r="J4">
        <v>0.192750321</v>
      </c>
      <c r="K4">
        <v>0.0618754</v>
      </c>
      <c r="L4">
        <v>0.0347156</v>
      </c>
      <c r="M4" s="10">
        <v>2.8e-8</v>
      </c>
      <c r="N4">
        <v>0.0440372</v>
      </c>
      <c r="O4">
        <v>0.16</v>
      </c>
      <c r="P4" s="9">
        <v>314633</v>
      </c>
      <c r="Q4">
        <v>58284</v>
      </c>
      <c r="R4" s="11">
        <f t="shared" ref="R4:R35" si="0">J4*J4/(J4*J4+L4*L4*P4)</f>
        <v>9.79702118807338e-5</v>
      </c>
      <c r="S4" s="11">
        <f t="shared" ref="S4:S35" si="1">R4*(P4-2)/(1-R4)</f>
        <v>30.8274859095735</v>
      </c>
    </row>
    <row r="5" spans="1:19">
      <c r="A5">
        <v>3</v>
      </c>
      <c r="B5" t="s">
        <v>63</v>
      </c>
      <c r="C5" s="9" t="s">
        <v>61</v>
      </c>
      <c r="D5" t="s">
        <v>22</v>
      </c>
      <c r="E5">
        <v>2</v>
      </c>
      <c r="F5">
        <v>224666830</v>
      </c>
      <c r="G5" t="s">
        <v>64</v>
      </c>
      <c r="H5" t="s">
        <v>30</v>
      </c>
      <c r="I5" t="s">
        <v>29</v>
      </c>
      <c r="J5">
        <v>-0.067079346</v>
      </c>
      <c r="K5">
        <v>0.0100503</v>
      </c>
      <c r="L5">
        <v>0.0117867</v>
      </c>
      <c r="M5" s="10">
        <v>1.3e-8</v>
      </c>
      <c r="N5">
        <v>0.0142295</v>
      </c>
      <c r="O5">
        <v>0.48</v>
      </c>
      <c r="P5" s="9">
        <v>314633</v>
      </c>
      <c r="Q5">
        <v>58284</v>
      </c>
      <c r="R5" s="11">
        <f t="shared" si="0"/>
        <v>0.00010293052883463</v>
      </c>
      <c r="S5" s="11">
        <f t="shared" si="1"/>
        <v>32.3884689800086</v>
      </c>
    </row>
    <row r="6" spans="1:19">
      <c r="A6">
        <v>4</v>
      </c>
      <c r="B6" t="s">
        <v>65</v>
      </c>
      <c r="C6" s="9" t="s">
        <v>61</v>
      </c>
      <c r="D6" t="s">
        <v>22</v>
      </c>
      <c r="E6">
        <v>19</v>
      </c>
      <c r="F6">
        <v>33721455</v>
      </c>
      <c r="G6" t="s">
        <v>23</v>
      </c>
      <c r="H6" t="s">
        <v>30</v>
      </c>
      <c r="I6" t="s">
        <v>29</v>
      </c>
      <c r="J6">
        <v>0.179258537</v>
      </c>
      <c r="K6">
        <v>0.0512933</v>
      </c>
      <c r="L6">
        <v>0.0234034</v>
      </c>
      <c r="M6" s="10">
        <v>1.9e-14</v>
      </c>
      <c r="N6">
        <v>0.0548832</v>
      </c>
      <c r="O6">
        <v>0.35</v>
      </c>
      <c r="P6" s="9">
        <v>314633</v>
      </c>
      <c r="Q6">
        <v>58284</v>
      </c>
      <c r="R6" s="11">
        <f t="shared" si="0"/>
        <v>0.000186430317821022</v>
      </c>
      <c r="S6" s="11">
        <f t="shared" si="1"/>
        <v>58.6676947633265</v>
      </c>
    </row>
    <row r="7" spans="1:19">
      <c r="A7">
        <v>5</v>
      </c>
      <c r="B7" t="s">
        <v>66</v>
      </c>
      <c r="C7" s="9" t="s">
        <v>61</v>
      </c>
      <c r="D7" t="s">
        <v>22</v>
      </c>
      <c r="E7">
        <v>10</v>
      </c>
      <c r="F7">
        <v>94248310</v>
      </c>
      <c r="G7" t="s">
        <v>23</v>
      </c>
      <c r="H7" t="s">
        <v>25</v>
      </c>
      <c r="I7" t="s">
        <v>24</v>
      </c>
      <c r="J7">
        <v>-0.075056576</v>
      </c>
      <c r="K7">
        <v>0.0198026</v>
      </c>
      <c r="L7">
        <v>0.0116532</v>
      </c>
      <c r="M7" s="10">
        <v>1.2e-10</v>
      </c>
      <c r="N7">
        <v>0.0183303</v>
      </c>
      <c r="O7">
        <v>0.28</v>
      </c>
      <c r="P7" s="9">
        <v>314633</v>
      </c>
      <c r="Q7">
        <v>58284</v>
      </c>
      <c r="R7" s="11">
        <f t="shared" si="0"/>
        <v>0.000131833434703951</v>
      </c>
      <c r="S7" s="11">
        <f t="shared" si="1"/>
        <v>41.4843544192684</v>
      </c>
    </row>
    <row r="8" spans="1:19">
      <c r="A8">
        <v>6</v>
      </c>
      <c r="B8" t="s">
        <v>67</v>
      </c>
      <c r="C8" s="9" t="s">
        <v>61</v>
      </c>
      <c r="D8" t="s">
        <v>22</v>
      </c>
      <c r="E8">
        <v>1</v>
      </c>
      <c r="F8">
        <v>151792984</v>
      </c>
      <c r="G8" t="s">
        <v>23</v>
      </c>
      <c r="H8" t="s">
        <v>24</v>
      </c>
      <c r="I8" t="s">
        <v>25</v>
      </c>
      <c r="J8">
        <v>0.129781872</v>
      </c>
      <c r="K8">
        <v>-0.0392207</v>
      </c>
      <c r="L8">
        <v>0.019361</v>
      </c>
      <c r="M8" s="10">
        <v>2e-11</v>
      </c>
      <c r="N8">
        <v>0.025226</v>
      </c>
      <c r="O8">
        <v>0.12</v>
      </c>
      <c r="P8" s="9">
        <v>314633</v>
      </c>
      <c r="Q8">
        <v>58284</v>
      </c>
      <c r="R8" s="11">
        <f t="shared" si="0"/>
        <v>0.00014279276680214</v>
      </c>
      <c r="S8" s="11">
        <f t="shared" si="1"/>
        <v>44.9334471829695</v>
      </c>
    </row>
    <row r="9" spans="1:19">
      <c r="A9">
        <v>7</v>
      </c>
      <c r="B9" t="s">
        <v>68</v>
      </c>
      <c r="C9" s="9" t="s">
        <v>61</v>
      </c>
      <c r="D9" t="s">
        <v>22</v>
      </c>
      <c r="E9">
        <v>15</v>
      </c>
      <c r="F9">
        <v>41245289</v>
      </c>
      <c r="G9" t="s">
        <v>23</v>
      </c>
      <c r="H9" t="s">
        <v>30</v>
      </c>
      <c r="I9" t="s">
        <v>29</v>
      </c>
      <c r="J9">
        <v>0.065066507</v>
      </c>
      <c r="K9">
        <v>-0.0198026</v>
      </c>
      <c r="L9">
        <v>0.011636</v>
      </c>
      <c r="M9" s="10">
        <v>2.2e-8</v>
      </c>
      <c r="N9">
        <v>0.0164973</v>
      </c>
      <c r="O9">
        <v>0.23</v>
      </c>
      <c r="P9" s="9">
        <v>314633</v>
      </c>
      <c r="Q9">
        <v>58284</v>
      </c>
      <c r="R9" s="11">
        <f t="shared" si="0"/>
        <v>9.93711076863982e-5</v>
      </c>
      <c r="S9" s="11">
        <f t="shared" si="1"/>
        <v>31.2683381518768</v>
      </c>
    </row>
    <row r="10" spans="1:19">
      <c r="A10">
        <v>8</v>
      </c>
      <c r="B10" t="s">
        <v>69</v>
      </c>
      <c r="C10" s="9" t="s">
        <v>61</v>
      </c>
      <c r="D10" t="s">
        <v>22</v>
      </c>
      <c r="E10">
        <v>16</v>
      </c>
      <c r="F10">
        <v>11020455</v>
      </c>
      <c r="G10" t="s">
        <v>23</v>
      </c>
      <c r="H10" t="s">
        <v>29</v>
      </c>
      <c r="I10" t="s">
        <v>30</v>
      </c>
      <c r="J10">
        <v>0.073919383</v>
      </c>
      <c r="K10">
        <v>0.0198026</v>
      </c>
      <c r="L10">
        <v>0.0123075</v>
      </c>
      <c r="M10" s="10">
        <v>1.9e-9</v>
      </c>
      <c r="N10">
        <v>0.0203289</v>
      </c>
      <c r="O10">
        <v>0.33</v>
      </c>
      <c r="P10" s="9">
        <v>314633</v>
      </c>
      <c r="Q10">
        <v>58284</v>
      </c>
      <c r="R10" s="11">
        <f t="shared" si="0"/>
        <v>0.000114636499834799</v>
      </c>
      <c r="S10" s="11">
        <f t="shared" si="1"/>
        <v>36.0723317853795</v>
      </c>
    </row>
    <row r="11" spans="1:19">
      <c r="A11">
        <v>9</v>
      </c>
      <c r="B11" t="s">
        <v>70</v>
      </c>
      <c r="C11" s="9" t="s">
        <v>61</v>
      </c>
      <c r="D11" t="s">
        <v>22</v>
      </c>
      <c r="E11">
        <v>7</v>
      </c>
      <c r="F11">
        <v>20474717</v>
      </c>
      <c r="G11" t="s">
        <v>71</v>
      </c>
      <c r="H11" t="s">
        <v>24</v>
      </c>
      <c r="I11" t="s">
        <v>29</v>
      </c>
      <c r="J11">
        <v>-0.221687112</v>
      </c>
      <c r="K11">
        <v>-0.0100503</v>
      </c>
      <c r="L11">
        <v>0.0358646</v>
      </c>
      <c r="M11" s="10">
        <v>6.4e-10</v>
      </c>
      <c r="N11">
        <v>0.0468107</v>
      </c>
      <c r="O11">
        <v>0.83</v>
      </c>
      <c r="P11" s="9">
        <v>314633</v>
      </c>
      <c r="Q11">
        <v>58284</v>
      </c>
      <c r="R11" s="11">
        <f t="shared" si="0"/>
        <v>0.000121420467794591</v>
      </c>
      <c r="S11" s="11">
        <f t="shared" si="1"/>
        <v>38.2072823487759</v>
      </c>
    </row>
    <row r="12" spans="1:19">
      <c r="A12">
        <v>10</v>
      </c>
      <c r="B12" t="s">
        <v>72</v>
      </c>
      <c r="C12" s="9" t="s">
        <v>61</v>
      </c>
      <c r="D12" t="s">
        <v>22</v>
      </c>
      <c r="E12">
        <v>4</v>
      </c>
      <c r="F12">
        <v>38708355</v>
      </c>
      <c r="G12" t="s">
        <v>23</v>
      </c>
      <c r="H12" t="s">
        <v>25</v>
      </c>
      <c r="I12" t="s">
        <v>24</v>
      </c>
      <c r="J12">
        <v>0.083108772</v>
      </c>
      <c r="K12">
        <v>-0.0304592</v>
      </c>
      <c r="L12">
        <v>0.014432</v>
      </c>
      <c r="M12" s="10">
        <v>8.5e-9</v>
      </c>
      <c r="N12">
        <v>0.020117</v>
      </c>
      <c r="O12">
        <v>0.13</v>
      </c>
      <c r="P12" s="9">
        <v>314633</v>
      </c>
      <c r="Q12">
        <v>58284</v>
      </c>
      <c r="R12" s="11">
        <f t="shared" si="0"/>
        <v>0.000105387874879877</v>
      </c>
      <c r="S12" s="11">
        <f t="shared" si="1"/>
        <v>33.1617873116225</v>
      </c>
    </row>
    <row r="13" spans="1:19">
      <c r="A13">
        <v>11</v>
      </c>
      <c r="B13" t="s">
        <v>73</v>
      </c>
      <c r="C13" s="9" t="s">
        <v>61</v>
      </c>
      <c r="D13" t="s">
        <v>22</v>
      </c>
      <c r="E13">
        <v>6</v>
      </c>
      <c r="F13">
        <v>90808352</v>
      </c>
      <c r="G13" t="s">
        <v>23</v>
      </c>
      <c r="H13" t="s">
        <v>30</v>
      </c>
      <c r="I13" t="s">
        <v>29</v>
      </c>
      <c r="J13">
        <v>0.070048314</v>
      </c>
      <c r="K13">
        <v>-0.0295588</v>
      </c>
      <c r="L13">
        <v>0.012242</v>
      </c>
      <c r="M13" s="10">
        <v>1.1e-8</v>
      </c>
      <c r="N13">
        <v>0.0190116</v>
      </c>
      <c r="O13">
        <v>0.12</v>
      </c>
      <c r="P13" s="9">
        <v>314633</v>
      </c>
      <c r="Q13">
        <v>58284</v>
      </c>
      <c r="R13" s="11">
        <f t="shared" si="0"/>
        <v>0.000104049778769771</v>
      </c>
      <c r="S13" s="11">
        <f t="shared" si="1"/>
        <v>32.7406926059343</v>
      </c>
    </row>
    <row r="14" spans="1:19">
      <c r="A14">
        <v>12</v>
      </c>
      <c r="B14" t="s">
        <v>74</v>
      </c>
      <c r="C14" s="9" t="s">
        <v>61</v>
      </c>
      <c r="D14" t="s">
        <v>22</v>
      </c>
      <c r="E14">
        <v>1</v>
      </c>
      <c r="F14">
        <v>151590206</v>
      </c>
      <c r="G14" t="s">
        <v>23</v>
      </c>
      <c r="H14" t="s">
        <v>25</v>
      </c>
      <c r="I14" t="s">
        <v>24</v>
      </c>
      <c r="J14">
        <v>-0.278670796</v>
      </c>
      <c r="K14">
        <v>0.0198026</v>
      </c>
      <c r="L14">
        <v>0.0316596</v>
      </c>
      <c r="M14" s="10">
        <v>1.3e-18</v>
      </c>
      <c r="N14">
        <v>0.0450149</v>
      </c>
      <c r="O14">
        <v>0.66</v>
      </c>
      <c r="P14" s="9">
        <v>314633</v>
      </c>
      <c r="Q14">
        <v>58284</v>
      </c>
      <c r="R14" s="11">
        <f t="shared" si="0"/>
        <v>0.000246184592008905</v>
      </c>
      <c r="S14" s="11">
        <f t="shared" si="1"/>
        <v>77.4763778588272</v>
      </c>
    </row>
    <row r="15" spans="1:19">
      <c r="A15">
        <v>13</v>
      </c>
      <c r="B15" t="s">
        <v>75</v>
      </c>
      <c r="C15" s="9" t="s">
        <v>61</v>
      </c>
      <c r="D15" t="s">
        <v>22</v>
      </c>
      <c r="E15">
        <v>2</v>
      </c>
      <c r="F15">
        <v>102287835</v>
      </c>
      <c r="G15" t="s">
        <v>23</v>
      </c>
      <c r="H15" t="s">
        <v>30</v>
      </c>
      <c r="I15" t="s">
        <v>29</v>
      </c>
      <c r="J15">
        <v>0.162169869</v>
      </c>
      <c r="K15">
        <v>-0.0487902</v>
      </c>
      <c r="L15">
        <v>0.0225714</v>
      </c>
      <c r="M15" s="10">
        <v>6.7e-13</v>
      </c>
      <c r="N15">
        <v>0.0579716</v>
      </c>
      <c r="O15">
        <v>0.4</v>
      </c>
      <c r="P15" s="9">
        <v>314633</v>
      </c>
      <c r="Q15">
        <v>58284</v>
      </c>
      <c r="R15" s="11">
        <f t="shared" si="0"/>
        <v>0.000164039266592744</v>
      </c>
      <c r="S15" s="11">
        <f t="shared" si="1"/>
        <v>51.6203062445193</v>
      </c>
    </row>
    <row r="16" spans="1:19">
      <c r="A16">
        <v>14</v>
      </c>
      <c r="B16" t="s">
        <v>76</v>
      </c>
      <c r="C16" s="9" t="s">
        <v>61</v>
      </c>
      <c r="D16" t="s">
        <v>22</v>
      </c>
      <c r="E16">
        <v>6</v>
      </c>
      <c r="F16">
        <v>128211078</v>
      </c>
      <c r="G16" t="s">
        <v>23</v>
      </c>
      <c r="H16" t="s">
        <v>24</v>
      </c>
      <c r="I16" t="s">
        <v>29</v>
      </c>
      <c r="J16">
        <v>-0.079462126</v>
      </c>
      <c r="K16">
        <v>-0.0198026</v>
      </c>
      <c r="L16">
        <v>0.0138748</v>
      </c>
      <c r="M16" s="10">
        <v>1e-8</v>
      </c>
      <c r="N16">
        <v>0.0230366</v>
      </c>
      <c r="O16">
        <v>0.39</v>
      </c>
      <c r="P16" s="9">
        <v>314633</v>
      </c>
      <c r="Q16">
        <v>58284</v>
      </c>
      <c r="R16" s="11">
        <f t="shared" si="0"/>
        <v>0.000104235908204335</v>
      </c>
      <c r="S16" s="11">
        <f t="shared" si="1"/>
        <v>32.7992668956113</v>
      </c>
    </row>
    <row r="17" spans="1:19">
      <c r="A17">
        <v>15</v>
      </c>
      <c r="B17" t="s">
        <v>77</v>
      </c>
      <c r="C17" s="9" t="s">
        <v>61</v>
      </c>
      <c r="D17" t="s">
        <v>22</v>
      </c>
      <c r="E17">
        <v>3</v>
      </c>
      <c r="F17">
        <v>196359310</v>
      </c>
      <c r="G17" t="s">
        <v>23</v>
      </c>
      <c r="H17" t="s">
        <v>24</v>
      </c>
      <c r="I17" t="s">
        <v>25</v>
      </c>
      <c r="J17">
        <v>0.076145894</v>
      </c>
      <c r="K17">
        <v>0.0618754</v>
      </c>
      <c r="L17">
        <v>0.0124471</v>
      </c>
      <c r="M17" s="10">
        <v>9.5e-10</v>
      </c>
      <c r="N17">
        <v>0.0246305</v>
      </c>
      <c r="O17">
        <v>0.012</v>
      </c>
      <c r="P17" s="9">
        <v>314633</v>
      </c>
      <c r="Q17">
        <v>58284</v>
      </c>
      <c r="R17" s="11">
        <f t="shared" si="0"/>
        <v>0.000118932540643612</v>
      </c>
      <c r="S17" s="11">
        <f t="shared" si="1"/>
        <v>37.4243151641247</v>
      </c>
    </row>
    <row r="18" spans="1:19">
      <c r="A18">
        <v>16</v>
      </c>
      <c r="B18" t="s">
        <v>78</v>
      </c>
      <c r="C18" s="9" t="s">
        <v>61</v>
      </c>
      <c r="D18" t="s">
        <v>22</v>
      </c>
      <c r="E18">
        <v>3</v>
      </c>
      <c r="F18">
        <v>121616610</v>
      </c>
      <c r="G18" t="s">
        <v>23</v>
      </c>
      <c r="H18" t="s">
        <v>30</v>
      </c>
      <c r="I18" t="s">
        <v>29</v>
      </c>
      <c r="J18">
        <v>0.064316622</v>
      </c>
      <c r="K18">
        <v>0.040822</v>
      </c>
      <c r="L18">
        <v>0.0115739</v>
      </c>
      <c r="M18" s="10">
        <v>2.7e-8</v>
      </c>
      <c r="N18">
        <v>0.0176873</v>
      </c>
      <c r="O18">
        <v>0.021</v>
      </c>
      <c r="P18" s="9">
        <v>314633</v>
      </c>
      <c r="Q18">
        <v>58284</v>
      </c>
      <c r="R18" s="11">
        <f t="shared" si="0"/>
        <v>9.81386562931834e-5</v>
      </c>
      <c r="S18" s="11">
        <f t="shared" si="1"/>
        <v>30.880494138381</v>
      </c>
    </row>
    <row r="19" spans="1:19">
      <c r="A19">
        <v>17</v>
      </c>
      <c r="B19" t="s">
        <v>79</v>
      </c>
      <c r="C19" s="9" t="s">
        <v>61</v>
      </c>
      <c r="D19" t="s">
        <v>22</v>
      </c>
      <c r="E19">
        <v>2</v>
      </c>
      <c r="F19">
        <v>30465122</v>
      </c>
      <c r="G19" t="s">
        <v>23</v>
      </c>
      <c r="H19" t="s">
        <v>29</v>
      </c>
      <c r="I19" t="s">
        <v>24</v>
      </c>
      <c r="J19">
        <v>-0.080752459</v>
      </c>
      <c r="K19">
        <v>0.0582689</v>
      </c>
      <c r="L19">
        <v>0.0143955</v>
      </c>
      <c r="M19" s="10">
        <v>2e-8</v>
      </c>
      <c r="N19">
        <v>0.0274844</v>
      </c>
      <c r="O19">
        <v>0.0340001</v>
      </c>
      <c r="P19" s="9">
        <v>314633</v>
      </c>
      <c r="Q19">
        <v>58284</v>
      </c>
      <c r="R19" s="11">
        <f t="shared" si="0"/>
        <v>0.00010000237174907</v>
      </c>
      <c r="S19" s="11">
        <f t="shared" si="1"/>
        <v>31.4669929997134</v>
      </c>
    </row>
    <row r="20" spans="1:19">
      <c r="A20">
        <v>18</v>
      </c>
      <c r="B20" t="s">
        <v>80</v>
      </c>
      <c r="C20" s="9" t="s">
        <v>61</v>
      </c>
      <c r="D20" t="s">
        <v>22</v>
      </c>
      <c r="E20">
        <v>16</v>
      </c>
      <c r="F20">
        <v>50745926</v>
      </c>
      <c r="G20" t="s">
        <v>23</v>
      </c>
      <c r="H20" t="s">
        <v>30</v>
      </c>
      <c r="I20" t="s">
        <v>29</v>
      </c>
      <c r="J20">
        <v>-0.158305466</v>
      </c>
      <c r="K20">
        <v>0.0618754</v>
      </c>
      <c r="L20">
        <v>0.0274326</v>
      </c>
      <c r="M20" s="10">
        <v>7.9e-9</v>
      </c>
      <c r="N20">
        <v>0.0504476</v>
      </c>
      <c r="O20">
        <v>0.22</v>
      </c>
      <c r="P20" s="9">
        <v>314633</v>
      </c>
      <c r="Q20">
        <v>58284</v>
      </c>
      <c r="R20" s="11">
        <f t="shared" si="0"/>
        <v>0.000105829719263547</v>
      </c>
      <c r="S20" s="11">
        <f t="shared" si="1"/>
        <v>33.3008346195879</v>
      </c>
    </row>
    <row r="21" spans="1:19">
      <c r="A21">
        <v>19</v>
      </c>
      <c r="B21" t="s">
        <v>81</v>
      </c>
      <c r="C21" s="9" t="s">
        <v>61</v>
      </c>
      <c r="D21" t="s">
        <v>22</v>
      </c>
      <c r="E21">
        <v>11</v>
      </c>
      <c r="F21">
        <v>36336263</v>
      </c>
      <c r="G21" t="s">
        <v>23</v>
      </c>
      <c r="H21" t="s">
        <v>30</v>
      </c>
      <c r="I21" t="s">
        <v>29</v>
      </c>
      <c r="J21">
        <v>0.075617546</v>
      </c>
      <c r="K21">
        <v>0.0202027</v>
      </c>
      <c r="L21">
        <v>0.0121407</v>
      </c>
      <c r="M21" s="10">
        <v>4.7e-10</v>
      </c>
      <c r="N21">
        <v>0.0154151</v>
      </c>
      <c r="O21">
        <v>0.19</v>
      </c>
      <c r="P21" s="9">
        <v>314633</v>
      </c>
      <c r="Q21">
        <v>58284</v>
      </c>
      <c r="R21" s="11">
        <f t="shared" si="0"/>
        <v>0.00012328206141893</v>
      </c>
      <c r="S21" s="11">
        <f t="shared" si="1"/>
        <v>38.7931407646619</v>
      </c>
    </row>
    <row r="22" spans="1:19">
      <c r="A22">
        <v>20</v>
      </c>
      <c r="B22" t="s">
        <v>82</v>
      </c>
      <c r="C22" s="9" t="s">
        <v>61</v>
      </c>
      <c r="D22" t="s">
        <v>22</v>
      </c>
      <c r="E22">
        <v>11</v>
      </c>
      <c r="F22">
        <v>65412467</v>
      </c>
      <c r="G22" t="s">
        <v>23</v>
      </c>
      <c r="H22" t="s">
        <v>24</v>
      </c>
      <c r="I22" t="s">
        <v>25</v>
      </c>
      <c r="J22">
        <v>-0.070655324</v>
      </c>
      <c r="K22">
        <v>-0.0392207</v>
      </c>
      <c r="L22">
        <v>0.0117894</v>
      </c>
      <c r="M22" s="10">
        <v>2.1e-9</v>
      </c>
      <c r="N22">
        <v>0.0159611</v>
      </c>
      <c r="O22">
        <v>0.0140001</v>
      </c>
      <c r="P22" s="9">
        <v>314633</v>
      </c>
      <c r="Q22">
        <v>58284</v>
      </c>
      <c r="R22" s="11">
        <f t="shared" si="0"/>
        <v>0.000114143854037821</v>
      </c>
      <c r="S22" s="11">
        <f t="shared" si="1"/>
        <v>35.9172946782147</v>
      </c>
    </row>
    <row r="23" spans="1:19">
      <c r="A23">
        <v>21</v>
      </c>
      <c r="B23" t="s">
        <v>83</v>
      </c>
      <c r="C23" s="9" t="s">
        <v>61</v>
      </c>
      <c r="D23" t="s">
        <v>22</v>
      </c>
      <c r="E23">
        <v>3</v>
      </c>
      <c r="F23">
        <v>127772536</v>
      </c>
      <c r="G23" t="s">
        <v>23</v>
      </c>
      <c r="H23" t="s">
        <v>24</v>
      </c>
      <c r="I23" t="s">
        <v>29</v>
      </c>
      <c r="J23">
        <v>-0.067171317</v>
      </c>
      <c r="K23">
        <v>-0.00995033</v>
      </c>
      <c r="L23">
        <v>0.0116579</v>
      </c>
      <c r="M23" s="10">
        <v>8.3e-9</v>
      </c>
      <c r="N23">
        <v>0.028831</v>
      </c>
      <c r="O23">
        <v>0.73</v>
      </c>
      <c r="P23" s="9">
        <v>314633</v>
      </c>
      <c r="Q23">
        <v>58284</v>
      </c>
      <c r="R23" s="11">
        <f t="shared" si="0"/>
        <v>0.000105505956998952</v>
      </c>
      <c r="S23" s="11">
        <f t="shared" si="1"/>
        <v>33.1989474432585</v>
      </c>
    </row>
    <row r="24" spans="1:19">
      <c r="A24">
        <v>22</v>
      </c>
      <c r="B24" t="s">
        <v>84</v>
      </c>
      <c r="C24" s="9" t="s">
        <v>61</v>
      </c>
      <c r="D24" t="s">
        <v>22</v>
      </c>
      <c r="E24">
        <v>17</v>
      </c>
      <c r="F24">
        <v>37486160</v>
      </c>
      <c r="G24" t="s">
        <v>23</v>
      </c>
      <c r="H24" t="s">
        <v>29</v>
      </c>
      <c r="I24" t="s">
        <v>30</v>
      </c>
      <c r="J24">
        <v>0.130308705</v>
      </c>
      <c r="K24">
        <v>-0.0512933</v>
      </c>
      <c r="L24">
        <v>0.0196561</v>
      </c>
      <c r="M24" s="10">
        <v>3.4e-11</v>
      </c>
      <c r="N24">
        <v>0.0400244</v>
      </c>
      <c r="O24">
        <v>0.2</v>
      </c>
      <c r="P24" s="9">
        <v>314633</v>
      </c>
      <c r="Q24">
        <v>58284</v>
      </c>
      <c r="R24" s="11">
        <f t="shared" si="0"/>
        <v>0.000139664882572608</v>
      </c>
      <c r="S24" s="11">
        <f t="shared" si="1"/>
        <v>43.9490398061861</v>
      </c>
    </row>
    <row r="25" spans="1:19">
      <c r="A25">
        <v>23</v>
      </c>
      <c r="B25" t="s">
        <v>85</v>
      </c>
      <c r="C25" s="9" t="s">
        <v>61</v>
      </c>
      <c r="D25" t="s">
        <v>22</v>
      </c>
      <c r="E25">
        <v>12</v>
      </c>
      <c r="F25">
        <v>57332916</v>
      </c>
      <c r="G25" t="s">
        <v>23</v>
      </c>
      <c r="H25" t="s">
        <v>30</v>
      </c>
      <c r="I25" t="s">
        <v>29</v>
      </c>
      <c r="J25">
        <v>0.103350497</v>
      </c>
      <c r="K25">
        <v>0.0618754</v>
      </c>
      <c r="L25">
        <v>0.0152787</v>
      </c>
      <c r="M25" s="10">
        <v>1.3e-11</v>
      </c>
      <c r="N25">
        <v>0.0270155</v>
      </c>
      <c r="O25">
        <v>0.0219999</v>
      </c>
      <c r="P25" s="9">
        <v>314633</v>
      </c>
      <c r="Q25">
        <v>58284</v>
      </c>
      <c r="R25" s="11">
        <f t="shared" si="0"/>
        <v>0.00014540686349051</v>
      </c>
      <c r="S25" s="11">
        <f t="shared" si="1"/>
        <v>45.7561601266121</v>
      </c>
    </row>
    <row r="26" spans="1:19">
      <c r="A26">
        <v>24</v>
      </c>
      <c r="B26" t="s">
        <v>86</v>
      </c>
      <c r="C26" s="9" t="s">
        <v>61</v>
      </c>
      <c r="D26" t="s">
        <v>22</v>
      </c>
      <c r="E26">
        <v>15</v>
      </c>
      <c r="F26">
        <v>67371244</v>
      </c>
      <c r="G26" t="s">
        <v>23</v>
      </c>
      <c r="H26" t="s">
        <v>30</v>
      </c>
      <c r="I26" t="s">
        <v>29</v>
      </c>
      <c r="J26">
        <v>-0.131973749</v>
      </c>
      <c r="K26">
        <v>-0.0198026</v>
      </c>
      <c r="L26">
        <v>0.0186884</v>
      </c>
      <c r="M26" s="10">
        <v>1.6e-12</v>
      </c>
      <c r="N26">
        <v>0.0286866</v>
      </c>
      <c r="O26">
        <v>0.49</v>
      </c>
      <c r="P26" s="9">
        <v>314633</v>
      </c>
      <c r="Q26">
        <v>58284</v>
      </c>
      <c r="R26" s="11">
        <f t="shared" si="0"/>
        <v>0.000158473906884353</v>
      </c>
      <c r="S26" s="11">
        <f t="shared" si="1"/>
        <v>49.8687066857106</v>
      </c>
    </row>
    <row r="27" spans="1:19">
      <c r="A27">
        <v>25</v>
      </c>
      <c r="B27" t="s">
        <v>87</v>
      </c>
      <c r="C27" s="9" t="s">
        <v>61</v>
      </c>
      <c r="D27" t="s">
        <v>22</v>
      </c>
      <c r="E27">
        <v>19</v>
      </c>
      <c r="F27">
        <v>8785744</v>
      </c>
      <c r="G27" t="s">
        <v>23</v>
      </c>
      <c r="H27" t="s">
        <v>24</v>
      </c>
      <c r="I27" t="s">
        <v>25</v>
      </c>
      <c r="J27">
        <v>-0.101372921</v>
      </c>
      <c r="K27">
        <v>0.0202027</v>
      </c>
      <c r="L27">
        <v>0.0160488</v>
      </c>
      <c r="M27" s="10">
        <v>2.7e-10</v>
      </c>
      <c r="N27">
        <v>0.0329672</v>
      </c>
      <c r="O27">
        <v>0.54</v>
      </c>
      <c r="P27" s="9">
        <v>314633</v>
      </c>
      <c r="Q27">
        <v>58284</v>
      </c>
      <c r="R27" s="11">
        <f t="shared" si="0"/>
        <v>0.000126794218313426</v>
      </c>
      <c r="S27" s="11">
        <f t="shared" si="1"/>
        <v>39.8984505950267</v>
      </c>
    </row>
    <row r="28" spans="1:19">
      <c r="A28">
        <v>26</v>
      </c>
      <c r="B28" t="s">
        <v>88</v>
      </c>
      <c r="C28" s="9" t="s">
        <v>61</v>
      </c>
      <c r="D28" t="s">
        <v>22</v>
      </c>
      <c r="E28">
        <v>1</v>
      </c>
      <c r="F28">
        <v>8510577</v>
      </c>
      <c r="G28" t="s">
        <v>23</v>
      </c>
      <c r="H28" t="s">
        <v>29</v>
      </c>
      <c r="I28" t="s">
        <v>30</v>
      </c>
      <c r="J28">
        <v>-0.066353501</v>
      </c>
      <c r="K28">
        <v>-0.0304592</v>
      </c>
      <c r="L28">
        <v>0.0119436</v>
      </c>
      <c r="M28" s="10">
        <v>2.8e-8</v>
      </c>
      <c r="N28">
        <v>0.0195908</v>
      </c>
      <c r="O28">
        <v>0.12</v>
      </c>
      <c r="P28" s="9">
        <v>314633</v>
      </c>
      <c r="Q28">
        <v>58284</v>
      </c>
      <c r="R28" s="11">
        <f t="shared" si="0"/>
        <v>9.80867427357537e-5</v>
      </c>
      <c r="S28" s="11">
        <f t="shared" si="1"/>
        <v>30.8641573183516</v>
      </c>
    </row>
    <row r="29" spans="1:19">
      <c r="A29">
        <v>27</v>
      </c>
      <c r="B29" t="s">
        <v>89</v>
      </c>
      <c r="C29" s="9" t="s">
        <v>61</v>
      </c>
      <c r="D29" t="s">
        <v>22</v>
      </c>
      <c r="E29">
        <v>6</v>
      </c>
      <c r="F29">
        <v>106594587</v>
      </c>
      <c r="G29" t="s">
        <v>90</v>
      </c>
      <c r="H29" t="s">
        <v>29</v>
      </c>
      <c r="I29" t="s">
        <v>30</v>
      </c>
      <c r="J29">
        <v>-0.08701865</v>
      </c>
      <c r="K29">
        <v>-0.0100503</v>
      </c>
      <c r="L29">
        <v>0.0158939</v>
      </c>
      <c r="M29" s="10">
        <v>4.4e-8</v>
      </c>
      <c r="N29">
        <v>0.0260831</v>
      </c>
      <c r="O29">
        <v>0.7</v>
      </c>
      <c r="P29" s="9">
        <v>314633</v>
      </c>
      <c r="Q29">
        <v>58284</v>
      </c>
      <c r="R29" s="11">
        <f t="shared" si="0"/>
        <v>9.52616469224253e-5</v>
      </c>
      <c r="S29" s="11">
        <f t="shared" si="1"/>
        <v>29.9751227124059</v>
      </c>
    </row>
    <row r="30" spans="1:19">
      <c r="A30">
        <v>28</v>
      </c>
      <c r="B30" t="s">
        <v>91</v>
      </c>
      <c r="C30" s="9" t="s">
        <v>61</v>
      </c>
      <c r="D30" t="s">
        <v>22</v>
      </c>
      <c r="E30">
        <v>2</v>
      </c>
      <c r="F30">
        <v>8438693</v>
      </c>
      <c r="G30" t="s">
        <v>23</v>
      </c>
      <c r="H30" t="s">
        <v>30</v>
      </c>
      <c r="I30" t="s">
        <v>29</v>
      </c>
      <c r="J30">
        <v>0.099157316</v>
      </c>
      <c r="K30">
        <v>0.0202027</v>
      </c>
      <c r="L30">
        <v>0.0122521</v>
      </c>
      <c r="M30" s="10">
        <v>5.8e-16</v>
      </c>
      <c r="N30">
        <v>0.0203153</v>
      </c>
      <c r="O30">
        <v>0.32</v>
      </c>
      <c r="P30" s="9">
        <v>314633</v>
      </c>
      <c r="Q30">
        <v>58284</v>
      </c>
      <c r="R30" s="11">
        <f t="shared" si="0"/>
        <v>0.000208129571290188</v>
      </c>
      <c r="S30" s="11">
        <f t="shared" si="1"/>
        <v>65.4976471418234</v>
      </c>
    </row>
    <row r="31" spans="1:19">
      <c r="A31">
        <v>29</v>
      </c>
      <c r="B31" t="s">
        <v>92</v>
      </c>
      <c r="C31" s="9" t="s">
        <v>61</v>
      </c>
      <c r="D31" t="s">
        <v>22</v>
      </c>
      <c r="E31">
        <v>1</v>
      </c>
      <c r="F31">
        <v>212904737</v>
      </c>
      <c r="G31" t="s">
        <v>23</v>
      </c>
      <c r="H31" t="s">
        <v>30</v>
      </c>
      <c r="I31" t="s">
        <v>29</v>
      </c>
      <c r="J31">
        <v>-0.15203176</v>
      </c>
      <c r="K31">
        <v>-0.0953102</v>
      </c>
      <c r="L31">
        <v>0.0263409</v>
      </c>
      <c r="M31" s="10">
        <v>7.8e-9</v>
      </c>
      <c r="N31">
        <v>0.0510692</v>
      </c>
      <c r="O31">
        <v>0.0619998</v>
      </c>
      <c r="P31" s="9">
        <v>314633</v>
      </c>
      <c r="Q31">
        <v>58284</v>
      </c>
      <c r="R31" s="11">
        <f t="shared" si="0"/>
        <v>0.000105866163850428</v>
      </c>
      <c r="S31" s="11">
        <f t="shared" si="1"/>
        <v>33.3123036442199</v>
      </c>
    </row>
    <row r="32" spans="1:19">
      <c r="A32">
        <v>30</v>
      </c>
      <c r="B32" t="s">
        <v>93</v>
      </c>
      <c r="C32" s="9" t="s">
        <v>61</v>
      </c>
      <c r="D32" t="s">
        <v>22</v>
      </c>
      <c r="E32">
        <v>7</v>
      </c>
      <c r="F32">
        <v>22782691</v>
      </c>
      <c r="G32" t="s">
        <v>94</v>
      </c>
      <c r="H32" t="s">
        <v>24</v>
      </c>
      <c r="I32" t="s">
        <v>25</v>
      </c>
      <c r="J32">
        <v>-0.070501867</v>
      </c>
      <c r="K32">
        <v>0.0100503</v>
      </c>
      <c r="L32">
        <v>0.0128915</v>
      </c>
      <c r="M32" s="10">
        <v>4.5e-8</v>
      </c>
      <c r="N32">
        <v>0.0243666</v>
      </c>
      <c r="O32">
        <v>0.68</v>
      </c>
      <c r="P32" s="9">
        <v>314633</v>
      </c>
      <c r="Q32">
        <v>58284</v>
      </c>
      <c r="R32" s="11">
        <f t="shared" si="0"/>
        <v>9.5049268173877e-5</v>
      </c>
      <c r="S32" s="11">
        <f t="shared" si="1"/>
        <v>29.9082890558022</v>
      </c>
    </row>
    <row r="33" spans="1:19">
      <c r="A33">
        <v>31</v>
      </c>
      <c r="B33" t="s">
        <v>95</v>
      </c>
      <c r="C33" s="9" t="s">
        <v>61</v>
      </c>
      <c r="D33" t="s">
        <v>22</v>
      </c>
      <c r="E33">
        <v>3</v>
      </c>
      <c r="F33">
        <v>187456594</v>
      </c>
      <c r="G33" t="s">
        <v>23</v>
      </c>
      <c r="H33" t="s">
        <v>25</v>
      </c>
      <c r="I33" t="s">
        <v>30</v>
      </c>
      <c r="J33">
        <v>0.066676858</v>
      </c>
      <c r="K33">
        <v>-0.0202027</v>
      </c>
      <c r="L33">
        <v>0.0120378</v>
      </c>
      <c r="M33" s="10">
        <v>3e-8</v>
      </c>
      <c r="N33">
        <v>0.0194925</v>
      </c>
      <c r="O33">
        <v>0.3</v>
      </c>
      <c r="P33" s="9">
        <v>314633</v>
      </c>
      <c r="Q33">
        <v>58284</v>
      </c>
      <c r="R33" s="11">
        <f t="shared" si="0"/>
        <v>9.75010714776725e-5</v>
      </c>
      <c r="S33" s="11">
        <f t="shared" si="1"/>
        <v>30.6798509384309</v>
      </c>
    </row>
    <row r="34" spans="1:19">
      <c r="A34">
        <v>32</v>
      </c>
      <c r="B34" t="s">
        <v>96</v>
      </c>
      <c r="C34" s="9" t="s">
        <v>61</v>
      </c>
      <c r="D34" t="s">
        <v>22</v>
      </c>
      <c r="E34">
        <v>10</v>
      </c>
      <c r="F34">
        <v>9040700</v>
      </c>
      <c r="G34" t="s">
        <v>23</v>
      </c>
      <c r="H34" t="s">
        <v>30</v>
      </c>
      <c r="I34" t="s">
        <v>29</v>
      </c>
      <c r="J34">
        <v>0.144758136</v>
      </c>
      <c r="K34">
        <v>0.0725707</v>
      </c>
      <c r="L34">
        <v>0.015082</v>
      </c>
      <c r="M34" s="10">
        <v>8.1e-22</v>
      </c>
      <c r="N34">
        <v>0.0257934</v>
      </c>
      <c r="O34">
        <v>0.00490004</v>
      </c>
      <c r="P34" s="9">
        <v>314633</v>
      </c>
      <c r="Q34">
        <v>58284</v>
      </c>
      <c r="R34" s="11">
        <f t="shared" si="0"/>
        <v>0.000292709406796149</v>
      </c>
      <c r="S34" s="11">
        <f t="shared" si="1"/>
        <v>92.1224184681415</v>
      </c>
    </row>
    <row r="35" spans="1:19">
      <c r="A35">
        <v>33</v>
      </c>
      <c r="B35" t="s">
        <v>97</v>
      </c>
      <c r="C35" s="9" t="s">
        <v>61</v>
      </c>
      <c r="D35" t="s">
        <v>22</v>
      </c>
      <c r="E35">
        <v>10</v>
      </c>
      <c r="F35">
        <v>6626214</v>
      </c>
      <c r="G35" t="s">
        <v>23</v>
      </c>
      <c r="H35" t="s">
        <v>24</v>
      </c>
      <c r="I35" t="s">
        <v>25</v>
      </c>
      <c r="J35">
        <v>-0.114075044</v>
      </c>
      <c r="K35">
        <v>0.040822</v>
      </c>
      <c r="L35">
        <v>0.0144918</v>
      </c>
      <c r="M35" s="10">
        <v>3.5e-15</v>
      </c>
      <c r="N35">
        <v>0.0230063</v>
      </c>
      <c r="O35">
        <v>0.0759994</v>
      </c>
      <c r="P35" s="9">
        <v>314633</v>
      </c>
      <c r="Q35">
        <v>58284</v>
      </c>
      <c r="R35" s="11">
        <f t="shared" si="0"/>
        <v>0.000196900506786602</v>
      </c>
      <c r="S35" s="11">
        <f t="shared" si="1"/>
        <v>61.9632039370328</v>
      </c>
    </row>
    <row r="36" spans="1:19">
      <c r="A36">
        <v>34</v>
      </c>
      <c r="B36" t="s">
        <v>98</v>
      </c>
      <c r="C36" s="9" t="s">
        <v>61</v>
      </c>
      <c r="D36" t="s">
        <v>22</v>
      </c>
      <c r="E36">
        <v>10</v>
      </c>
      <c r="F36">
        <v>9023719</v>
      </c>
      <c r="G36" t="s">
        <v>23</v>
      </c>
      <c r="H36" t="s">
        <v>29</v>
      </c>
      <c r="I36" t="s">
        <v>30</v>
      </c>
      <c r="J36">
        <v>-0.094678879</v>
      </c>
      <c r="K36">
        <v>-0.0618754</v>
      </c>
      <c r="L36">
        <v>0.0169721</v>
      </c>
      <c r="M36" s="10">
        <v>2.4e-8</v>
      </c>
      <c r="N36">
        <v>0.0286849</v>
      </c>
      <c r="O36">
        <v>0.0309999</v>
      </c>
      <c r="P36" s="9">
        <v>314633</v>
      </c>
      <c r="Q36">
        <v>58284</v>
      </c>
      <c r="R36" s="11">
        <f t="shared" ref="R36:R69" si="2">J36*J36/(J36*J36+L36*L36*P36)</f>
        <v>9.88980722392236e-5</v>
      </c>
      <c r="S36" s="11">
        <f t="shared" ref="S36:S69" si="3">R36*(P36-2)/(1-R36)</f>
        <v>31.1194770229858</v>
      </c>
    </row>
    <row r="37" spans="1:19">
      <c r="A37">
        <v>35</v>
      </c>
      <c r="B37" t="s">
        <v>99</v>
      </c>
      <c r="C37" s="9" t="s">
        <v>61</v>
      </c>
      <c r="D37" t="s">
        <v>22</v>
      </c>
      <c r="E37">
        <v>10</v>
      </c>
      <c r="F37">
        <v>6058323</v>
      </c>
      <c r="G37" t="s">
        <v>23</v>
      </c>
      <c r="H37" t="s">
        <v>25</v>
      </c>
      <c r="I37" t="s">
        <v>24</v>
      </c>
      <c r="J37">
        <v>0.074012253</v>
      </c>
      <c r="K37">
        <v>0.0392207</v>
      </c>
      <c r="L37">
        <v>0.013445</v>
      </c>
      <c r="M37" s="10">
        <v>3.7e-8</v>
      </c>
      <c r="N37">
        <v>0.0193806</v>
      </c>
      <c r="O37">
        <v>0.0430002</v>
      </c>
      <c r="P37" s="9">
        <v>314633</v>
      </c>
      <c r="Q37">
        <v>58284</v>
      </c>
      <c r="R37" s="11">
        <f t="shared" si="2"/>
        <v>9.63029385515936e-5</v>
      </c>
      <c r="S37" s="11">
        <f t="shared" si="3"/>
        <v>30.3028081088937</v>
      </c>
    </row>
    <row r="38" spans="1:19">
      <c r="A38">
        <v>36</v>
      </c>
      <c r="B38" t="s">
        <v>100</v>
      </c>
      <c r="C38" s="9" t="s">
        <v>61</v>
      </c>
      <c r="D38" t="s">
        <v>22</v>
      </c>
      <c r="E38">
        <v>7</v>
      </c>
      <c r="F38">
        <v>50324652</v>
      </c>
      <c r="G38" t="s">
        <v>23</v>
      </c>
      <c r="H38" t="s">
        <v>25</v>
      </c>
      <c r="I38" t="s">
        <v>24</v>
      </c>
      <c r="J38">
        <v>0.082841863</v>
      </c>
      <c r="K38">
        <v>-0.0100503</v>
      </c>
      <c r="L38">
        <v>0.014876</v>
      </c>
      <c r="M38" s="10">
        <v>2.6e-8</v>
      </c>
      <c r="N38">
        <v>0.0214889</v>
      </c>
      <c r="O38">
        <v>0.64</v>
      </c>
      <c r="P38" s="9">
        <v>314633</v>
      </c>
      <c r="Q38">
        <v>58284</v>
      </c>
      <c r="R38" s="11">
        <f t="shared" si="2"/>
        <v>9.85553714783092e-5</v>
      </c>
      <c r="S38" s="11">
        <f t="shared" si="3"/>
        <v>31.0116314464493</v>
      </c>
    </row>
    <row r="39" spans="1:19">
      <c r="A39">
        <v>37</v>
      </c>
      <c r="B39" t="s">
        <v>101</v>
      </c>
      <c r="C39" s="9" t="s">
        <v>61</v>
      </c>
      <c r="D39" t="s">
        <v>22</v>
      </c>
      <c r="E39">
        <v>17</v>
      </c>
      <c r="F39">
        <v>38358541</v>
      </c>
      <c r="G39" t="s">
        <v>23</v>
      </c>
      <c r="H39" t="s">
        <v>30</v>
      </c>
      <c r="I39" t="s">
        <v>29</v>
      </c>
      <c r="J39">
        <v>-0.146521688</v>
      </c>
      <c r="K39">
        <v>0.0100503</v>
      </c>
      <c r="L39">
        <v>0.0230453</v>
      </c>
      <c r="M39" s="10">
        <v>2e-10</v>
      </c>
      <c r="N39">
        <v>0.0396702</v>
      </c>
      <c r="O39">
        <v>0.8</v>
      </c>
      <c r="P39" s="9">
        <v>314633</v>
      </c>
      <c r="Q39">
        <v>58284</v>
      </c>
      <c r="R39" s="11">
        <f t="shared" si="2"/>
        <v>0.000128463286576223</v>
      </c>
      <c r="S39" s="11">
        <f t="shared" si="3"/>
        <v>40.4237252833693</v>
      </c>
    </row>
    <row r="40" spans="1:19">
      <c r="A40">
        <v>38</v>
      </c>
      <c r="B40" t="s">
        <v>102</v>
      </c>
      <c r="C40" s="9" t="s">
        <v>61</v>
      </c>
      <c r="D40" t="s">
        <v>22</v>
      </c>
      <c r="E40">
        <v>9</v>
      </c>
      <c r="F40">
        <v>23579105</v>
      </c>
      <c r="G40" t="s">
        <v>23</v>
      </c>
      <c r="H40" t="s">
        <v>29</v>
      </c>
      <c r="I40" t="s">
        <v>24</v>
      </c>
      <c r="J40">
        <v>0.064325999</v>
      </c>
      <c r="K40">
        <v>0.0295588</v>
      </c>
      <c r="L40">
        <v>0.0117448</v>
      </c>
      <c r="M40" s="10">
        <v>4.3e-8</v>
      </c>
      <c r="N40">
        <v>0.0210372</v>
      </c>
      <c r="O40">
        <v>0.16</v>
      </c>
      <c r="P40" s="9">
        <v>314633</v>
      </c>
      <c r="Q40">
        <v>58284</v>
      </c>
      <c r="R40" s="11">
        <f t="shared" si="2"/>
        <v>9.53314399219914e-5</v>
      </c>
      <c r="S40" s="11">
        <f t="shared" si="3"/>
        <v>29.9970859394922</v>
      </c>
    </row>
    <row r="41" spans="1:19">
      <c r="A41">
        <v>39</v>
      </c>
      <c r="B41" t="s">
        <v>103</v>
      </c>
      <c r="C41" s="9" t="s">
        <v>61</v>
      </c>
      <c r="D41" t="s">
        <v>22</v>
      </c>
      <c r="E41">
        <v>1</v>
      </c>
      <c r="F41">
        <v>203058476</v>
      </c>
      <c r="G41" t="s">
        <v>23</v>
      </c>
      <c r="H41" t="s">
        <v>30</v>
      </c>
      <c r="I41" t="s">
        <v>29</v>
      </c>
      <c r="J41">
        <v>0.07378935</v>
      </c>
      <c r="K41">
        <v>-0.0392207</v>
      </c>
      <c r="L41">
        <v>0.0124728</v>
      </c>
      <c r="M41" s="10">
        <v>3.3e-9</v>
      </c>
      <c r="N41">
        <v>0.0227712</v>
      </c>
      <c r="O41">
        <v>0.0850002</v>
      </c>
      <c r="P41" s="9">
        <v>314633</v>
      </c>
      <c r="Q41">
        <v>58284</v>
      </c>
      <c r="R41" s="11">
        <f t="shared" si="2"/>
        <v>0.000111226142005566</v>
      </c>
      <c r="S41" s="11">
        <f t="shared" si="3"/>
        <v>34.9990850985623</v>
      </c>
    </row>
    <row r="42" spans="1:19">
      <c r="A42">
        <v>40</v>
      </c>
      <c r="B42" t="s">
        <v>104</v>
      </c>
      <c r="C42" s="9" t="s">
        <v>61</v>
      </c>
      <c r="D42" t="s">
        <v>22</v>
      </c>
      <c r="E42">
        <v>20</v>
      </c>
      <c r="F42">
        <v>62291008</v>
      </c>
      <c r="G42" t="s">
        <v>23</v>
      </c>
      <c r="H42" t="s">
        <v>25</v>
      </c>
      <c r="I42" t="s">
        <v>24</v>
      </c>
      <c r="J42">
        <v>-0.075738069</v>
      </c>
      <c r="K42">
        <v>-0.0304592</v>
      </c>
      <c r="L42">
        <v>0.0134563</v>
      </c>
      <c r="M42" s="10">
        <v>1.8e-8</v>
      </c>
      <c r="N42">
        <v>0.0195908</v>
      </c>
      <c r="O42">
        <v>0.12</v>
      </c>
      <c r="P42" s="9">
        <v>314633</v>
      </c>
      <c r="Q42">
        <v>58284</v>
      </c>
      <c r="R42" s="11">
        <f t="shared" si="2"/>
        <v>0.000100676738525198</v>
      </c>
      <c r="S42" s="11">
        <f t="shared" si="3"/>
        <v>31.6792122786928</v>
      </c>
    </row>
    <row r="43" spans="1:19">
      <c r="A43">
        <v>41</v>
      </c>
      <c r="B43" t="s">
        <v>105</v>
      </c>
      <c r="C43" s="9" t="s">
        <v>61</v>
      </c>
      <c r="D43" t="s">
        <v>22</v>
      </c>
      <c r="E43">
        <v>12</v>
      </c>
      <c r="F43">
        <v>121194565</v>
      </c>
      <c r="G43" t="s">
        <v>23</v>
      </c>
      <c r="H43" t="s">
        <v>25</v>
      </c>
      <c r="I43" t="s">
        <v>24</v>
      </c>
      <c r="J43">
        <v>0.095137438</v>
      </c>
      <c r="K43">
        <v>0.0487902</v>
      </c>
      <c r="L43">
        <v>0.0122353</v>
      </c>
      <c r="M43" s="10">
        <v>7.5e-15</v>
      </c>
      <c r="N43">
        <v>0.0211397</v>
      </c>
      <c r="O43">
        <v>0.021</v>
      </c>
      <c r="P43" s="9">
        <v>314633</v>
      </c>
      <c r="Q43">
        <v>58284</v>
      </c>
      <c r="R43" s="11">
        <f t="shared" si="2"/>
        <v>0.000192125911348441</v>
      </c>
      <c r="S43" s="11">
        <f t="shared" si="3"/>
        <v>60.4603836197748</v>
      </c>
    </row>
    <row r="44" spans="1:19">
      <c r="A44">
        <v>42</v>
      </c>
      <c r="B44" t="s">
        <v>106</v>
      </c>
      <c r="C44" s="9" t="s">
        <v>61</v>
      </c>
      <c r="D44" t="s">
        <v>22</v>
      </c>
      <c r="E44">
        <v>4</v>
      </c>
      <c r="F44">
        <v>123564274</v>
      </c>
      <c r="G44" t="s">
        <v>23</v>
      </c>
      <c r="H44" t="s">
        <v>30</v>
      </c>
      <c r="I44" t="s">
        <v>29</v>
      </c>
      <c r="J44">
        <v>-0.168675489</v>
      </c>
      <c r="K44">
        <v>-0.0953102</v>
      </c>
      <c r="L44">
        <v>0.0238348</v>
      </c>
      <c r="M44" s="10">
        <v>1.5e-12</v>
      </c>
      <c r="N44">
        <v>0.032225</v>
      </c>
      <c r="O44">
        <v>0.00309999</v>
      </c>
      <c r="P44" s="9">
        <v>314633</v>
      </c>
      <c r="Q44">
        <v>58284</v>
      </c>
      <c r="R44" s="11">
        <f t="shared" si="2"/>
        <v>0.000159150327528476</v>
      </c>
      <c r="S44" s="11">
        <f t="shared" si="3"/>
        <v>50.0815972032099</v>
      </c>
    </row>
    <row r="45" spans="1:19">
      <c r="A45">
        <v>43</v>
      </c>
      <c r="B45" t="s">
        <v>107</v>
      </c>
      <c r="C45" s="9" t="s">
        <v>61</v>
      </c>
      <c r="D45" t="s">
        <v>22</v>
      </c>
      <c r="E45">
        <v>5</v>
      </c>
      <c r="F45">
        <v>141480209</v>
      </c>
      <c r="G45" t="s">
        <v>23</v>
      </c>
      <c r="H45" t="s">
        <v>30</v>
      </c>
      <c r="I45" t="s">
        <v>25</v>
      </c>
      <c r="J45">
        <v>-0.065582266</v>
      </c>
      <c r="K45">
        <v>-0.0198026</v>
      </c>
      <c r="L45">
        <v>0.0120022</v>
      </c>
      <c r="M45" s="10">
        <v>4.7e-8</v>
      </c>
      <c r="N45">
        <v>0.0147698</v>
      </c>
      <c r="O45">
        <v>0.18</v>
      </c>
      <c r="P45" s="9">
        <v>314633</v>
      </c>
      <c r="Q45">
        <v>58284</v>
      </c>
      <c r="R45" s="11">
        <f t="shared" si="2"/>
        <v>9.488676401589e-5</v>
      </c>
      <c r="S45" s="11">
        <f t="shared" si="3"/>
        <v>29.8571504974769</v>
      </c>
    </row>
    <row r="46" spans="1:19">
      <c r="A46">
        <v>44</v>
      </c>
      <c r="B46" t="s">
        <v>108</v>
      </c>
      <c r="C46" s="9" t="s">
        <v>61</v>
      </c>
      <c r="D46" t="s">
        <v>22</v>
      </c>
      <c r="E46">
        <v>18</v>
      </c>
      <c r="F46">
        <v>48481308</v>
      </c>
      <c r="G46" t="s">
        <v>23</v>
      </c>
      <c r="H46" t="s">
        <v>24</v>
      </c>
      <c r="I46" t="s">
        <v>25</v>
      </c>
      <c r="J46">
        <v>0.071147881</v>
      </c>
      <c r="K46">
        <v>-0.00995033</v>
      </c>
      <c r="L46">
        <v>0.0118274</v>
      </c>
      <c r="M46" s="10">
        <v>1.8e-9</v>
      </c>
      <c r="N46">
        <v>0.0241242</v>
      </c>
      <c r="O46">
        <v>0.68</v>
      </c>
      <c r="P46" s="9">
        <v>314633</v>
      </c>
      <c r="Q46">
        <v>58284</v>
      </c>
      <c r="R46" s="11">
        <f t="shared" si="2"/>
        <v>0.000114998229266886</v>
      </c>
      <c r="S46" s="11">
        <f t="shared" si="3"/>
        <v>36.1861692178535</v>
      </c>
    </row>
    <row r="47" spans="1:19">
      <c r="A47">
        <v>45</v>
      </c>
      <c r="B47" t="s">
        <v>109</v>
      </c>
      <c r="C47" s="9" t="s">
        <v>61</v>
      </c>
      <c r="D47" t="s">
        <v>22</v>
      </c>
      <c r="E47">
        <v>16</v>
      </c>
      <c r="F47">
        <v>27217239</v>
      </c>
      <c r="G47" t="s">
        <v>23</v>
      </c>
      <c r="H47" t="s">
        <v>29</v>
      </c>
      <c r="I47" t="s">
        <v>30</v>
      </c>
      <c r="J47">
        <v>0.07516313</v>
      </c>
      <c r="K47">
        <v>-0.0100503</v>
      </c>
      <c r="L47">
        <v>0.0117365</v>
      </c>
      <c r="M47" s="10">
        <v>1.5e-10</v>
      </c>
      <c r="N47">
        <v>0.0145592</v>
      </c>
      <c r="O47">
        <v>0.49</v>
      </c>
      <c r="P47" s="9">
        <v>314633</v>
      </c>
      <c r="Q47">
        <v>58284</v>
      </c>
      <c r="R47" s="11">
        <f t="shared" si="2"/>
        <v>0.000130338172613265</v>
      </c>
      <c r="S47" s="11">
        <f t="shared" si="3"/>
        <v>41.013775248002</v>
      </c>
    </row>
    <row r="48" spans="1:19">
      <c r="A48">
        <v>46</v>
      </c>
      <c r="B48" t="s">
        <v>110</v>
      </c>
      <c r="C48" s="9" t="s">
        <v>61</v>
      </c>
      <c r="D48" t="s">
        <v>22</v>
      </c>
      <c r="E48">
        <v>10</v>
      </c>
      <c r="F48">
        <v>8558388</v>
      </c>
      <c r="G48" t="s">
        <v>23</v>
      </c>
      <c r="H48" t="s">
        <v>25</v>
      </c>
      <c r="I48" t="s">
        <v>24</v>
      </c>
      <c r="J48">
        <v>-0.085211543</v>
      </c>
      <c r="K48">
        <v>0.00995033</v>
      </c>
      <c r="L48">
        <v>0.013787</v>
      </c>
      <c r="M48" s="10">
        <v>6.4e-10</v>
      </c>
      <c r="N48">
        <v>0.0189747</v>
      </c>
      <c r="O48">
        <v>0.6</v>
      </c>
      <c r="P48" s="9">
        <v>314633</v>
      </c>
      <c r="Q48">
        <v>58284</v>
      </c>
      <c r="R48" s="11">
        <f t="shared" si="2"/>
        <v>0.000121394863829482</v>
      </c>
      <c r="S48" s="11">
        <f t="shared" si="3"/>
        <v>38.1992245912013</v>
      </c>
    </row>
    <row r="49" spans="1:19">
      <c r="A49">
        <v>47</v>
      </c>
      <c r="B49" t="s">
        <v>111</v>
      </c>
      <c r="C49" s="9" t="s">
        <v>61</v>
      </c>
      <c r="D49" t="s">
        <v>22</v>
      </c>
      <c r="E49">
        <v>18</v>
      </c>
      <c r="F49">
        <v>61412756</v>
      </c>
      <c r="G49" t="s">
        <v>23</v>
      </c>
      <c r="H49" t="s">
        <v>29</v>
      </c>
      <c r="I49" t="s">
        <v>30</v>
      </c>
      <c r="J49">
        <v>-0.233221665</v>
      </c>
      <c r="K49">
        <v>0.0392207</v>
      </c>
      <c r="L49">
        <v>0.0306688</v>
      </c>
      <c r="M49" s="10">
        <v>2.9e-14</v>
      </c>
      <c r="N49">
        <v>0.101787</v>
      </c>
      <c r="O49">
        <v>0.7</v>
      </c>
      <c r="P49" s="9">
        <v>314633</v>
      </c>
      <c r="Q49">
        <v>58284</v>
      </c>
      <c r="R49" s="11">
        <f t="shared" si="2"/>
        <v>0.000183763870716494</v>
      </c>
      <c r="S49" s="11">
        <f t="shared" si="3"/>
        <v>57.8284371848559</v>
      </c>
    </row>
    <row r="50" spans="1:19">
      <c r="A50">
        <v>48</v>
      </c>
      <c r="B50" t="s">
        <v>112</v>
      </c>
      <c r="C50" s="9" t="s">
        <v>61</v>
      </c>
      <c r="D50" t="s">
        <v>22</v>
      </c>
      <c r="E50">
        <v>15</v>
      </c>
      <c r="F50">
        <v>67441256</v>
      </c>
      <c r="G50" t="s">
        <v>23</v>
      </c>
      <c r="H50" t="s">
        <v>24</v>
      </c>
      <c r="I50" t="s">
        <v>29</v>
      </c>
      <c r="J50">
        <v>0.113489387</v>
      </c>
      <c r="K50">
        <v>0.0304592</v>
      </c>
      <c r="L50">
        <v>0.0140157</v>
      </c>
      <c r="M50" s="10">
        <v>5.6e-16</v>
      </c>
      <c r="N50">
        <v>0.020117</v>
      </c>
      <c r="O50">
        <v>0.13</v>
      </c>
      <c r="P50" s="9">
        <v>314633</v>
      </c>
      <c r="Q50">
        <v>58284</v>
      </c>
      <c r="R50" s="11">
        <f t="shared" si="2"/>
        <v>0.000208346471597468</v>
      </c>
      <c r="S50" s="11">
        <f t="shared" si="3"/>
        <v>65.5659191330912</v>
      </c>
    </row>
    <row r="51" spans="1:19">
      <c r="A51">
        <v>49</v>
      </c>
      <c r="B51" t="s">
        <v>113</v>
      </c>
      <c r="C51" s="9" t="s">
        <v>61</v>
      </c>
      <c r="D51" t="s">
        <v>22</v>
      </c>
      <c r="E51">
        <v>13</v>
      </c>
      <c r="F51">
        <v>99781378</v>
      </c>
      <c r="G51" t="s">
        <v>23</v>
      </c>
      <c r="H51" t="s">
        <v>24</v>
      </c>
      <c r="I51" t="s">
        <v>29</v>
      </c>
      <c r="J51">
        <v>0.098885599</v>
      </c>
      <c r="K51">
        <v>0.0512933</v>
      </c>
      <c r="L51">
        <v>0.0172141</v>
      </c>
      <c r="M51" s="10">
        <v>9.2e-9</v>
      </c>
      <c r="N51">
        <v>0.0248492</v>
      </c>
      <c r="O51">
        <v>0.0389996</v>
      </c>
      <c r="P51" s="9">
        <v>314633</v>
      </c>
      <c r="Q51">
        <v>58284</v>
      </c>
      <c r="R51" s="11">
        <f t="shared" si="2"/>
        <v>0.000104869123081688</v>
      </c>
      <c r="S51" s="11">
        <f t="shared" si="3"/>
        <v>32.9985375920148</v>
      </c>
    </row>
    <row r="52" spans="1:19">
      <c r="A52">
        <v>50</v>
      </c>
      <c r="B52" t="s">
        <v>114</v>
      </c>
      <c r="C52" s="9" t="s">
        <v>61</v>
      </c>
      <c r="D52" t="s">
        <v>22</v>
      </c>
      <c r="E52">
        <v>5</v>
      </c>
      <c r="F52">
        <v>110427752</v>
      </c>
      <c r="G52" t="s">
        <v>23</v>
      </c>
      <c r="H52" t="s">
        <v>25</v>
      </c>
      <c r="I52" t="s">
        <v>24</v>
      </c>
      <c r="J52">
        <v>0.107130948</v>
      </c>
      <c r="K52">
        <v>-0.0100503</v>
      </c>
      <c r="L52">
        <v>0.0148813</v>
      </c>
      <c r="M52" s="10">
        <v>6.1e-13</v>
      </c>
      <c r="N52">
        <v>0.0329001</v>
      </c>
      <c r="O52">
        <v>0.760001</v>
      </c>
      <c r="P52" s="9">
        <v>314633</v>
      </c>
      <c r="Q52">
        <v>58284</v>
      </c>
      <c r="R52" s="11">
        <f t="shared" si="2"/>
        <v>0.000164691941804877</v>
      </c>
      <c r="S52" s="11">
        <f t="shared" si="3"/>
        <v>51.8257256213984</v>
      </c>
    </row>
    <row r="53" spans="1:19">
      <c r="A53">
        <v>51</v>
      </c>
      <c r="B53" t="s">
        <v>115</v>
      </c>
      <c r="C53" s="9" t="s">
        <v>61</v>
      </c>
      <c r="D53" t="s">
        <v>22</v>
      </c>
      <c r="E53">
        <v>5</v>
      </c>
      <c r="F53">
        <v>109800443</v>
      </c>
      <c r="G53" t="s">
        <v>23</v>
      </c>
      <c r="H53" t="s">
        <v>24</v>
      </c>
      <c r="I53" t="s">
        <v>25</v>
      </c>
      <c r="J53">
        <v>-0.145555392</v>
      </c>
      <c r="K53">
        <v>-0.0198026</v>
      </c>
      <c r="L53">
        <v>0.0205677</v>
      </c>
      <c r="M53" s="10">
        <v>1.5e-12</v>
      </c>
      <c r="N53">
        <v>0.0357846</v>
      </c>
      <c r="O53">
        <v>0.58</v>
      </c>
      <c r="P53" s="9">
        <v>314633</v>
      </c>
      <c r="Q53">
        <v>58284</v>
      </c>
      <c r="R53" s="11">
        <f t="shared" si="2"/>
        <v>0.000159151868860693</v>
      </c>
      <c r="S53" s="11">
        <f t="shared" si="3"/>
        <v>50.0820823085045</v>
      </c>
    </row>
    <row r="54" spans="1:19">
      <c r="A54">
        <v>52</v>
      </c>
      <c r="B54" t="s">
        <v>116</v>
      </c>
      <c r="C54" s="9" t="s">
        <v>61</v>
      </c>
      <c r="D54" t="s">
        <v>22</v>
      </c>
      <c r="E54">
        <v>19</v>
      </c>
      <c r="F54">
        <v>9137195</v>
      </c>
      <c r="G54" t="s">
        <v>23</v>
      </c>
      <c r="H54" t="s">
        <v>29</v>
      </c>
      <c r="I54" t="s">
        <v>24</v>
      </c>
      <c r="J54">
        <v>-0.07709381</v>
      </c>
      <c r="K54">
        <v>-0.0618754</v>
      </c>
      <c r="L54">
        <v>0.0125711</v>
      </c>
      <c r="M54" s="10">
        <v>8.6e-10</v>
      </c>
      <c r="N54">
        <v>0.0293477</v>
      </c>
      <c r="O54">
        <v>0.0350002</v>
      </c>
      <c r="P54" s="9">
        <v>314633</v>
      </c>
      <c r="Q54">
        <v>58284</v>
      </c>
      <c r="R54" s="11">
        <f t="shared" si="2"/>
        <v>0.000119518814126324</v>
      </c>
      <c r="S54" s="11">
        <f t="shared" si="3"/>
        <v>37.6088189688233</v>
      </c>
    </row>
    <row r="55" spans="1:19">
      <c r="A55">
        <v>53</v>
      </c>
      <c r="B55" t="s">
        <v>117</v>
      </c>
      <c r="C55" s="9" t="s">
        <v>61</v>
      </c>
      <c r="D55" t="s">
        <v>22</v>
      </c>
      <c r="E55">
        <v>10</v>
      </c>
      <c r="F55">
        <v>104283874</v>
      </c>
      <c r="G55" t="s">
        <v>118</v>
      </c>
      <c r="H55" t="s">
        <v>24</v>
      </c>
      <c r="I55" t="s">
        <v>25</v>
      </c>
      <c r="J55">
        <v>0.068069779</v>
      </c>
      <c r="K55">
        <v>-0.00995033</v>
      </c>
      <c r="L55">
        <v>0.0115929</v>
      </c>
      <c r="M55" s="10">
        <v>4.3e-9</v>
      </c>
      <c r="N55">
        <v>0.0140879</v>
      </c>
      <c r="O55">
        <v>0.48</v>
      </c>
      <c r="P55" s="9">
        <v>314633</v>
      </c>
      <c r="Q55">
        <v>58284</v>
      </c>
      <c r="R55" s="11">
        <f t="shared" si="2"/>
        <v>0.000109565202167679</v>
      </c>
      <c r="S55" s="11">
        <f t="shared" si="3"/>
        <v>34.4763865354798</v>
      </c>
    </row>
    <row r="56" spans="1:19">
      <c r="A56">
        <v>54</v>
      </c>
      <c r="B56" t="s">
        <v>119</v>
      </c>
      <c r="C56" s="9" t="s">
        <v>61</v>
      </c>
      <c r="D56" t="s">
        <v>22</v>
      </c>
      <c r="E56">
        <v>3</v>
      </c>
      <c r="F56">
        <v>141093285</v>
      </c>
      <c r="G56" t="s">
        <v>23</v>
      </c>
      <c r="H56" t="s">
        <v>29</v>
      </c>
      <c r="I56" t="s">
        <v>30</v>
      </c>
      <c r="J56">
        <v>-0.065255578</v>
      </c>
      <c r="K56">
        <v>-0.0304592</v>
      </c>
      <c r="L56">
        <v>0.0116658</v>
      </c>
      <c r="M56" s="10">
        <v>2.2e-8</v>
      </c>
      <c r="N56">
        <v>0.0185179</v>
      </c>
      <c r="O56">
        <v>0.1</v>
      </c>
      <c r="P56" s="9">
        <v>314633</v>
      </c>
      <c r="Q56">
        <v>58284</v>
      </c>
      <c r="R56" s="11">
        <f t="shared" si="2"/>
        <v>9.94394627000173e-5</v>
      </c>
      <c r="S56" s="11">
        <f t="shared" si="3"/>
        <v>31.2898490345451</v>
      </c>
    </row>
    <row r="57" spans="1:19">
      <c r="A57">
        <v>55</v>
      </c>
      <c r="B57" t="s">
        <v>120</v>
      </c>
      <c r="C57" s="9" t="s">
        <v>61</v>
      </c>
      <c r="D57" t="s">
        <v>22</v>
      </c>
      <c r="E57">
        <v>3</v>
      </c>
      <c r="F57">
        <v>188080043</v>
      </c>
      <c r="G57" t="s">
        <v>23</v>
      </c>
      <c r="H57" t="s">
        <v>29</v>
      </c>
      <c r="I57" t="s">
        <v>30</v>
      </c>
      <c r="J57">
        <v>0.079485629</v>
      </c>
      <c r="K57">
        <v>0.0198026</v>
      </c>
      <c r="L57">
        <v>0.0139546</v>
      </c>
      <c r="M57" s="10">
        <v>1.2e-8</v>
      </c>
      <c r="N57">
        <v>0.0211886</v>
      </c>
      <c r="O57">
        <v>0.35</v>
      </c>
      <c r="P57" s="9">
        <v>314633</v>
      </c>
      <c r="Q57">
        <v>58284</v>
      </c>
      <c r="R57" s="11">
        <f t="shared" si="2"/>
        <v>0.00010310824463733</v>
      </c>
      <c r="S57" s="11">
        <f t="shared" si="3"/>
        <v>32.4443954031461</v>
      </c>
    </row>
    <row r="58" spans="1:19">
      <c r="A58">
        <v>56</v>
      </c>
      <c r="B58" t="s">
        <v>121</v>
      </c>
      <c r="C58" s="9" t="s">
        <v>61</v>
      </c>
      <c r="D58" t="s">
        <v>22</v>
      </c>
      <c r="E58">
        <v>8</v>
      </c>
      <c r="F58">
        <v>128786130</v>
      </c>
      <c r="G58" t="s">
        <v>23</v>
      </c>
      <c r="H58" t="s">
        <v>25</v>
      </c>
      <c r="I58" t="s">
        <v>24</v>
      </c>
      <c r="J58">
        <v>0.065675375</v>
      </c>
      <c r="K58">
        <v>-0.0304592</v>
      </c>
      <c r="L58">
        <v>0.0119797</v>
      </c>
      <c r="M58" s="10">
        <v>4.2e-8</v>
      </c>
      <c r="N58">
        <v>0.0175134</v>
      </c>
      <c r="O58">
        <v>0.0819993</v>
      </c>
      <c r="P58" s="9">
        <v>314633</v>
      </c>
      <c r="Q58">
        <v>58284</v>
      </c>
      <c r="R58" s="11">
        <f t="shared" si="2"/>
        <v>9.55140989715157e-5</v>
      </c>
      <c r="S58" s="11">
        <f t="shared" si="3"/>
        <v>30.0545671084043</v>
      </c>
    </row>
    <row r="59" spans="1:19">
      <c r="A59">
        <v>57</v>
      </c>
      <c r="B59" t="s">
        <v>122</v>
      </c>
      <c r="C59" s="9" t="s">
        <v>61</v>
      </c>
      <c r="D59" t="s">
        <v>22</v>
      </c>
      <c r="E59">
        <v>9</v>
      </c>
      <c r="F59">
        <v>5816825</v>
      </c>
      <c r="G59" t="s">
        <v>123</v>
      </c>
      <c r="H59" t="s">
        <v>25</v>
      </c>
      <c r="I59" t="s">
        <v>24</v>
      </c>
      <c r="J59">
        <v>-0.125149476</v>
      </c>
      <c r="K59">
        <v>-0.0198026</v>
      </c>
      <c r="L59">
        <v>0.0208824</v>
      </c>
      <c r="M59" s="10">
        <v>2.1e-9</v>
      </c>
      <c r="N59">
        <v>0.0367507</v>
      </c>
      <c r="O59">
        <v>0.59</v>
      </c>
      <c r="P59" s="9">
        <v>314633</v>
      </c>
      <c r="Q59">
        <v>58284</v>
      </c>
      <c r="R59" s="11">
        <f t="shared" si="2"/>
        <v>0.000114141455247129</v>
      </c>
      <c r="S59" s="11">
        <f t="shared" si="3"/>
        <v>35.9165397719766</v>
      </c>
    </row>
    <row r="60" spans="1:19">
      <c r="A60">
        <v>58</v>
      </c>
      <c r="B60" t="s">
        <v>124</v>
      </c>
      <c r="C60" s="9" t="s">
        <v>61</v>
      </c>
      <c r="D60" t="s">
        <v>22</v>
      </c>
      <c r="E60">
        <v>14</v>
      </c>
      <c r="F60">
        <v>35882492</v>
      </c>
      <c r="G60" t="s">
        <v>125</v>
      </c>
      <c r="H60" t="s">
        <v>30</v>
      </c>
      <c r="I60" t="s">
        <v>29</v>
      </c>
      <c r="J60">
        <v>-0.075265719</v>
      </c>
      <c r="K60">
        <v>-0.00995033</v>
      </c>
      <c r="L60">
        <v>0.0118826</v>
      </c>
      <c r="M60" s="10">
        <v>2.4e-10</v>
      </c>
      <c r="N60">
        <v>0.0147524</v>
      </c>
      <c r="O60">
        <v>0.5</v>
      </c>
      <c r="P60" s="9">
        <v>314633</v>
      </c>
      <c r="Q60">
        <v>58284</v>
      </c>
      <c r="R60" s="11">
        <f t="shared" si="2"/>
        <v>0.000127500481885707</v>
      </c>
      <c r="S60" s="11">
        <f t="shared" si="3"/>
        <v>40.1207195272551</v>
      </c>
    </row>
    <row r="61" spans="1:19">
      <c r="A61">
        <v>59</v>
      </c>
      <c r="B61" t="s">
        <v>126</v>
      </c>
      <c r="C61" s="9" t="s">
        <v>61</v>
      </c>
      <c r="D61" t="s">
        <v>22</v>
      </c>
      <c r="E61">
        <v>17</v>
      </c>
      <c r="F61">
        <v>40571284</v>
      </c>
      <c r="G61" t="s">
        <v>23</v>
      </c>
      <c r="H61" t="s">
        <v>29</v>
      </c>
      <c r="I61" t="s">
        <v>30</v>
      </c>
      <c r="J61">
        <v>0.067471715</v>
      </c>
      <c r="K61">
        <v>-0.0100503</v>
      </c>
      <c r="L61">
        <v>0.0121928</v>
      </c>
      <c r="M61" s="10">
        <v>3.1e-8</v>
      </c>
      <c r="N61">
        <v>0.0243666</v>
      </c>
      <c r="O61">
        <v>0.68</v>
      </c>
      <c r="P61" s="9">
        <v>314633</v>
      </c>
      <c r="Q61">
        <v>58284</v>
      </c>
      <c r="R61" s="11">
        <f t="shared" si="2"/>
        <v>9.73173020996466e-5</v>
      </c>
      <c r="S61" s="11">
        <f t="shared" si="3"/>
        <v>30.6220201292977</v>
      </c>
    </row>
    <row r="62" spans="1:19">
      <c r="A62">
        <v>60</v>
      </c>
      <c r="B62" t="s">
        <v>127</v>
      </c>
      <c r="C62" s="9" t="s">
        <v>61</v>
      </c>
      <c r="D62" t="s">
        <v>22</v>
      </c>
      <c r="E62">
        <v>20</v>
      </c>
      <c r="F62">
        <v>45681788</v>
      </c>
      <c r="G62" t="s">
        <v>23</v>
      </c>
      <c r="H62" t="s">
        <v>30</v>
      </c>
      <c r="I62" t="s">
        <v>29</v>
      </c>
      <c r="J62">
        <v>0.072404379</v>
      </c>
      <c r="K62">
        <v>0.0304592</v>
      </c>
      <c r="L62">
        <v>0.0131893</v>
      </c>
      <c r="M62" s="10">
        <v>4e-8</v>
      </c>
      <c r="N62">
        <v>0.025923</v>
      </c>
      <c r="O62">
        <v>0.24</v>
      </c>
      <c r="P62" s="9">
        <v>314633</v>
      </c>
      <c r="Q62">
        <v>58284</v>
      </c>
      <c r="R62" s="11">
        <f t="shared" si="2"/>
        <v>9.57723857177411e-5</v>
      </c>
      <c r="S62" s="11">
        <f t="shared" si="3"/>
        <v>30.1358476727859</v>
      </c>
    </row>
    <row r="63" spans="1:19">
      <c r="A63">
        <v>61</v>
      </c>
      <c r="B63" t="s">
        <v>128</v>
      </c>
      <c r="C63" s="9" t="s">
        <v>61</v>
      </c>
      <c r="D63" t="s">
        <v>22</v>
      </c>
      <c r="E63">
        <v>1</v>
      </c>
      <c r="F63">
        <v>226953246</v>
      </c>
      <c r="G63" t="s">
        <v>23</v>
      </c>
      <c r="H63" t="s">
        <v>25</v>
      </c>
      <c r="I63" t="s">
        <v>24</v>
      </c>
      <c r="J63">
        <v>-0.071469149</v>
      </c>
      <c r="K63">
        <v>-0.0100503</v>
      </c>
      <c r="L63">
        <v>0.013102</v>
      </c>
      <c r="M63" s="10">
        <v>4.9e-8</v>
      </c>
      <c r="N63">
        <v>0.0181616</v>
      </c>
      <c r="O63">
        <v>0.58</v>
      </c>
      <c r="P63" s="9">
        <v>314633</v>
      </c>
      <c r="Q63">
        <v>58284</v>
      </c>
      <c r="R63" s="11">
        <f t="shared" si="2"/>
        <v>9.45620090554814e-5</v>
      </c>
      <c r="S63" s="11">
        <f t="shared" si="3"/>
        <v>29.7549531592853</v>
      </c>
    </row>
    <row r="64" spans="1:19">
      <c r="A64">
        <v>62</v>
      </c>
      <c r="B64" t="s">
        <v>129</v>
      </c>
      <c r="C64" s="9" t="s">
        <v>61</v>
      </c>
      <c r="D64" t="s">
        <v>22</v>
      </c>
      <c r="E64">
        <v>19</v>
      </c>
      <c r="F64">
        <v>1152656</v>
      </c>
      <c r="G64" t="s">
        <v>23</v>
      </c>
      <c r="H64" t="s">
        <v>25</v>
      </c>
      <c r="I64" t="s">
        <v>24</v>
      </c>
      <c r="J64">
        <v>-0.076993362</v>
      </c>
      <c r="K64">
        <v>0.0295588</v>
      </c>
      <c r="L64">
        <v>0.012027</v>
      </c>
      <c r="M64" s="10">
        <v>1.5e-10</v>
      </c>
      <c r="N64">
        <v>0.022554</v>
      </c>
      <c r="O64">
        <v>0.19</v>
      </c>
      <c r="P64" s="9">
        <v>314633</v>
      </c>
      <c r="Q64">
        <v>58284</v>
      </c>
      <c r="R64" s="11">
        <f t="shared" si="2"/>
        <v>0.000130236018368</v>
      </c>
      <c r="S64" s="11">
        <f t="shared" si="3"/>
        <v>40.9816259789359</v>
      </c>
    </row>
    <row r="65" spans="1:19">
      <c r="A65">
        <v>63</v>
      </c>
      <c r="B65" t="s">
        <v>130</v>
      </c>
      <c r="C65" s="9" t="s">
        <v>61</v>
      </c>
      <c r="D65" t="s">
        <v>22</v>
      </c>
      <c r="E65">
        <v>1</v>
      </c>
      <c r="F65">
        <v>9341128</v>
      </c>
      <c r="G65" t="s">
        <v>23</v>
      </c>
      <c r="H65" t="s">
        <v>30</v>
      </c>
      <c r="I65" t="s">
        <v>29</v>
      </c>
      <c r="J65">
        <v>-0.064554521</v>
      </c>
      <c r="K65">
        <v>0.0304592</v>
      </c>
      <c r="L65">
        <v>0.0118045</v>
      </c>
      <c r="M65" s="10">
        <v>4.5e-8</v>
      </c>
      <c r="N65">
        <v>0.0195908</v>
      </c>
      <c r="O65">
        <v>0.12</v>
      </c>
      <c r="P65" s="9">
        <v>314633</v>
      </c>
      <c r="Q65">
        <v>58284</v>
      </c>
      <c r="R65" s="11">
        <f t="shared" si="2"/>
        <v>9.50413472018429e-5</v>
      </c>
      <c r="S65" s="11">
        <f t="shared" si="3"/>
        <v>29.9057963986419</v>
      </c>
    </row>
    <row r="66" spans="1:19">
      <c r="A66">
        <v>64</v>
      </c>
      <c r="B66" t="s">
        <v>131</v>
      </c>
      <c r="C66" s="9" t="s">
        <v>61</v>
      </c>
      <c r="D66" t="s">
        <v>22</v>
      </c>
      <c r="E66">
        <v>3</v>
      </c>
      <c r="F66">
        <v>32929115</v>
      </c>
      <c r="G66" t="s">
        <v>23</v>
      </c>
      <c r="H66" t="s">
        <v>29</v>
      </c>
      <c r="I66" t="s">
        <v>30</v>
      </c>
      <c r="J66">
        <v>0.068284621</v>
      </c>
      <c r="K66">
        <v>0.0198026</v>
      </c>
      <c r="L66">
        <v>0.0116274</v>
      </c>
      <c r="M66" s="10">
        <v>4.3e-9</v>
      </c>
      <c r="N66">
        <v>0.0168535</v>
      </c>
      <c r="O66">
        <v>0.24</v>
      </c>
      <c r="P66" s="9">
        <v>314633</v>
      </c>
      <c r="Q66">
        <v>58284</v>
      </c>
      <c r="R66" s="11">
        <f t="shared" si="2"/>
        <v>0.000109604580914482</v>
      </c>
      <c r="S66" s="11">
        <f t="shared" si="3"/>
        <v>34.4887790258757</v>
      </c>
    </row>
    <row r="67" spans="1:19">
      <c r="A67">
        <v>65</v>
      </c>
      <c r="B67" t="s">
        <v>132</v>
      </c>
      <c r="C67" s="9" t="s">
        <v>61</v>
      </c>
      <c r="D67" t="s">
        <v>22</v>
      </c>
      <c r="E67">
        <v>3</v>
      </c>
      <c r="F67">
        <v>176720205</v>
      </c>
      <c r="G67" t="s">
        <v>23</v>
      </c>
      <c r="H67" t="s">
        <v>25</v>
      </c>
      <c r="I67" t="s">
        <v>24</v>
      </c>
      <c r="J67">
        <v>0.067789481</v>
      </c>
      <c r="K67">
        <v>0.0392207</v>
      </c>
      <c r="L67">
        <v>0.012406</v>
      </c>
      <c r="M67" s="10">
        <v>4.6e-8</v>
      </c>
      <c r="N67">
        <v>0.0210153</v>
      </c>
      <c r="O67">
        <v>0.0619998</v>
      </c>
      <c r="P67" s="9">
        <v>314633</v>
      </c>
      <c r="Q67">
        <v>58284</v>
      </c>
      <c r="R67" s="11">
        <f t="shared" si="2"/>
        <v>9.48889369591363e-5</v>
      </c>
      <c r="S67" s="11">
        <f t="shared" si="3"/>
        <v>29.8578343025469</v>
      </c>
    </row>
    <row r="68" spans="1:19">
      <c r="A68">
        <v>66</v>
      </c>
      <c r="B68" t="s">
        <v>133</v>
      </c>
      <c r="C68" s="9" t="s">
        <v>61</v>
      </c>
      <c r="D68" t="s">
        <v>22</v>
      </c>
      <c r="E68">
        <v>5</v>
      </c>
      <c r="F68">
        <v>110395899</v>
      </c>
      <c r="G68" t="s">
        <v>23</v>
      </c>
      <c r="H68" t="s">
        <v>25</v>
      </c>
      <c r="I68" t="s">
        <v>24</v>
      </c>
      <c r="J68">
        <v>-0.067575662</v>
      </c>
      <c r="K68">
        <v>-0.0202027</v>
      </c>
      <c r="L68">
        <v>0.0116105</v>
      </c>
      <c r="M68" s="10">
        <v>5.9e-9</v>
      </c>
      <c r="N68">
        <v>0.0168306</v>
      </c>
      <c r="O68">
        <v>0.23</v>
      </c>
      <c r="P68" s="9">
        <v>314633</v>
      </c>
      <c r="Q68">
        <v>58284</v>
      </c>
      <c r="R68" s="11">
        <f t="shared" si="2"/>
        <v>0.000107653398651852</v>
      </c>
      <c r="S68" s="11">
        <f t="shared" si="3"/>
        <v>33.8747432024649</v>
      </c>
    </row>
    <row r="69" spans="1:19">
      <c r="A69">
        <v>67</v>
      </c>
      <c r="B69" t="s">
        <v>134</v>
      </c>
      <c r="C69" s="9" t="s">
        <v>61</v>
      </c>
      <c r="D69" t="s">
        <v>22</v>
      </c>
      <c r="E69">
        <v>14</v>
      </c>
      <c r="F69">
        <v>103235012</v>
      </c>
      <c r="G69" t="s">
        <v>23</v>
      </c>
      <c r="H69" t="s">
        <v>24</v>
      </c>
      <c r="I69" t="s">
        <v>25</v>
      </c>
      <c r="J69">
        <v>-0.06770834</v>
      </c>
      <c r="K69">
        <v>-0.0198026</v>
      </c>
      <c r="L69">
        <v>0.0115776</v>
      </c>
      <c r="M69" s="10">
        <v>5e-9</v>
      </c>
      <c r="N69">
        <v>0.0211886</v>
      </c>
      <c r="O69">
        <v>0.35</v>
      </c>
      <c r="P69" s="9">
        <v>314633</v>
      </c>
      <c r="Q69">
        <v>58284</v>
      </c>
      <c r="R69" s="11">
        <f t="shared" si="2"/>
        <v>0.000108691547748061</v>
      </c>
      <c r="S69" s="11">
        <f t="shared" si="3"/>
        <v>34.2014477678134</v>
      </c>
    </row>
  </sheetData>
  <autoFilter ref="S2:S69">
    <extLst/>
  </autoFilter>
  <mergeCells count="1">
    <mergeCell ref="A1:S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opLeftCell="A4" workbookViewId="0">
      <selection activeCell="A2" sqref="A2"/>
    </sheetView>
  </sheetViews>
  <sheetFormatPr defaultColWidth="9.23076923076923" defaultRowHeight="16.8"/>
  <cols>
    <col min="1" max="1" width="3.69230769230769" customWidth="1"/>
    <col min="2" max="2" width="11.3846153846154" customWidth="1"/>
    <col min="3" max="3" width="20.8461538461538" customWidth="1"/>
    <col min="4" max="4" width="29.9230769230769" customWidth="1"/>
    <col min="5" max="5" width="4.53846153846154" customWidth="1"/>
    <col min="6" max="6" width="10.6923076923077" customWidth="1"/>
    <col min="7" max="7" width="19.8461538461538" customWidth="1"/>
    <col min="8" max="8" width="12.6153846153846" customWidth="1"/>
    <col min="9" max="9" width="12.3846153846154" customWidth="1"/>
    <col min="10" max="10" width="14.2307692307692" customWidth="1"/>
    <col min="11" max="11" width="13.9230769230769" customWidth="1"/>
    <col min="12" max="12" width="11.7692307692308" customWidth="1"/>
    <col min="13" max="13" width="14.2307692307692" customWidth="1"/>
    <col min="14" max="14" width="11.5384615384615" customWidth="1"/>
    <col min="15" max="15" width="13.9230769230769" customWidth="1"/>
    <col min="16" max="16" width="20.5384615384615" customWidth="1"/>
    <col min="17" max="17" width="20.2307692307692" customWidth="1"/>
    <col min="18" max="19" width="12.9230769230769" customWidth="1"/>
  </cols>
  <sheetData>
    <row r="1" spans="1:19">
      <c r="A1" s="4" t="s">
        <v>135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s="11" t="s">
        <v>18</v>
      </c>
      <c r="S2" s="12" t="s">
        <v>19</v>
      </c>
    </row>
    <row r="3" spans="1:19">
      <c r="A3">
        <v>1</v>
      </c>
      <c r="B3" t="s">
        <v>20</v>
      </c>
      <c r="C3" s="9" t="s">
        <v>21</v>
      </c>
      <c r="D3" t="s">
        <v>136</v>
      </c>
      <c r="E3">
        <v>4</v>
      </c>
      <c r="F3">
        <v>123005534</v>
      </c>
      <c r="G3" t="s">
        <v>23</v>
      </c>
      <c r="H3" t="s">
        <v>24</v>
      </c>
      <c r="I3" t="s">
        <v>25</v>
      </c>
      <c r="J3">
        <v>-0.060269247</v>
      </c>
      <c r="K3">
        <v>-0.0295588</v>
      </c>
      <c r="L3">
        <v>0.00974492</v>
      </c>
      <c r="M3" s="10">
        <v>6.2e-10</v>
      </c>
      <c r="N3">
        <v>0.0297631</v>
      </c>
      <c r="O3">
        <v>0.320644</v>
      </c>
      <c r="P3" s="9">
        <v>327253</v>
      </c>
      <c r="Q3">
        <v>14267</v>
      </c>
      <c r="R3" s="11">
        <f>J3*J3/(J3*J3+L3*L3*P3)</f>
        <v>0.00011686933675548</v>
      </c>
      <c r="S3" s="11">
        <f>R3*(P3-2)/(1-R3)</f>
        <v>38.2500775837656</v>
      </c>
    </row>
    <row r="4" spans="1:19">
      <c r="A4">
        <v>2</v>
      </c>
      <c r="B4" t="s">
        <v>26</v>
      </c>
      <c r="C4" s="9" t="s">
        <v>21</v>
      </c>
      <c r="D4" t="s">
        <v>136</v>
      </c>
      <c r="E4">
        <v>19</v>
      </c>
      <c r="F4">
        <v>33718053</v>
      </c>
      <c r="G4" t="s">
        <v>23</v>
      </c>
      <c r="H4" t="s">
        <v>24</v>
      </c>
      <c r="I4" t="s">
        <v>25</v>
      </c>
      <c r="J4">
        <v>0.061095099</v>
      </c>
      <c r="K4">
        <v>0.0100503</v>
      </c>
      <c r="L4">
        <v>0.011081</v>
      </c>
      <c r="M4" s="10">
        <v>3.5e-8</v>
      </c>
      <c r="N4">
        <v>0.0412782</v>
      </c>
      <c r="O4">
        <v>0.807635</v>
      </c>
      <c r="P4" s="9">
        <v>327253</v>
      </c>
      <c r="Q4">
        <v>14267</v>
      </c>
      <c r="R4" s="11">
        <f t="shared" ref="R4:R35" si="0">J4*J4/(J4*J4+L4*L4*P4)</f>
        <v>9.28818505462981e-5</v>
      </c>
      <c r="S4" s="11">
        <f t="shared" ref="S4:S35" si="1">R4*(P4-2)/(1-R4)</f>
        <v>30.3985019422408</v>
      </c>
    </row>
    <row r="5" spans="1:19">
      <c r="A5">
        <v>3</v>
      </c>
      <c r="B5" t="s">
        <v>27</v>
      </c>
      <c r="C5" s="9" t="s">
        <v>21</v>
      </c>
      <c r="D5" t="s">
        <v>136</v>
      </c>
      <c r="E5">
        <v>3</v>
      </c>
      <c r="F5">
        <v>195757433</v>
      </c>
      <c r="G5" t="s">
        <v>23</v>
      </c>
      <c r="H5" t="s">
        <v>29</v>
      </c>
      <c r="I5" t="s">
        <v>30</v>
      </c>
      <c r="J5">
        <v>-0.047480572</v>
      </c>
      <c r="K5">
        <v>0.0392207</v>
      </c>
      <c r="L5">
        <v>0.00834143</v>
      </c>
      <c r="M5" s="10">
        <v>1.3e-8</v>
      </c>
      <c r="N5">
        <v>0.0255086</v>
      </c>
      <c r="O5">
        <v>0.124159</v>
      </c>
      <c r="P5" s="9">
        <v>327253</v>
      </c>
      <c r="Q5">
        <v>14267</v>
      </c>
      <c r="R5" s="11">
        <f t="shared" si="0"/>
        <v>9.89975011807725e-5</v>
      </c>
      <c r="S5" s="11">
        <f t="shared" si="1"/>
        <v>32.400238801588</v>
      </c>
    </row>
    <row r="6" spans="1:19">
      <c r="A6">
        <v>4</v>
      </c>
      <c r="B6" t="s">
        <v>73</v>
      </c>
      <c r="C6" s="9" t="s">
        <v>21</v>
      </c>
      <c r="D6" t="s">
        <v>136</v>
      </c>
      <c r="E6">
        <v>6</v>
      </c>
      <c r="F6">
        <v>90808352</v>
      </c>
      <c r="G6" t="s">
        <v>23</v>
      </c>
      <c r="H6" t="s">
        <v>30</v>
      </c>
      <c r="I6" t="s">
        <v>29</v>
      </c>
      <c r="J6">
        <v>0.049351911</v>
      </c>
      <c r="K6">
        <v>-0.0198026</v>
      </c>
      <c r="L6">
        <v>0.00880648</v>
      </c>
      <c r="M6" s="10">
        <v>2.1e-8</v>
      </c>
      <c r="N6">
        <v>0.0312276</v>
      </c>
      <c r="O6">
        <v>0.525989</v>
      </c>
      <c r="P6" s="9">
        <v>327253</v>
      </c>
      <c r="Q6">
        <v>14267</v>
      </c>
      <c r="R6" s="11">
        <f t="shared" si="0"/>
        <v>9.59572801355804e-5</v>
      </c>
      <c r="S6" s="11">
        <f t="shared" si="1"/>
        <v>31.4051294324515</v>
      </c>
    </row>
    <row r="7" spans="1:19">
      <c r="A7">
        <v>5</v>
      </c>
      <c r="B7" t="s">
        <v>31</v>
      </c>
      <c r="C7" s="9" t="s">
        <v>21</v>
      </c>
      <c r="D7" t="s">
        <v>136</v>
      </c>
      <c r="E7">
        <v>10</v>
      </c>
      <c r="F7">
        <v>8846914</v>
      </c>
      <c r="G7" t="s">
        <v>23</v>
      </c>
      <c r="H7" t="s">
        <v>30</v>
      </c>
      <c r="I7" t="s">
        <v>25</v>
      </c>
      <c r="J7">
        <v>0.053588159</v>
      </c>
      <c r="K7">
        <v>-0.0202027</v>
      </c>
      <c r="L7">
        <v>0.00843407</v>
      </c>
      <c r="M7" s="10">
        <v>2.1e-10</v>
      </c>
      <c r="N7">
        <v>0.0300795</v>
      </c>
      <c r="O7">
        <v>0.501811</v>
      </c>
      <c r="P7" s="9">
        <v>327253</v>
      </c>
      <c r="Q7">
        <v>14267</v>
      </c>
      <c r="R7" s="11">
        <f t="shared" si="0"/>
        <v>0.000123346282162748</v>
      </c>
      <c r="S7" s="11">
        <f t="shared" si="1"/>
        <v>40.3701736948769</v>
      </c>
    </row>
    <row r="8" spans="1:19">
      <c r="A8">
        <v>6</v>
      </c>
      <c r="B8" t="s">
        <v>34</v>
      </c>
      <c r="C8" s="9" t="s">
        <v>21</v>
      </c>
      <c r="D8" t="s">
        <v>136</v>
      </c>
      <c r="E8">
        <v>5</v>
      </c>
      <c r="F8">
        <v>141467856</v>
      </c>
      <c r="G8" t="s">
        <v>23</v>
      </c>
      <c r="H8" t="s">
        <v>30</v>
      </c>
      <c r="I8" t="s">
        <v>25</v>
      </c>
      <c r="J8">
        <v>-0.046209397</v>
      </c>
      <c r="K8">
        <v>0.0198026</v>
      </c>
      <c r="L8">
        <v>0.00832746</v>
      </c>
      <c r="M8" s="10">
        <v>2.9e-8</v>
      </c>
      <c r="N8">
        <v>0.0239272</v>
      </c>
      <c r="O8">
        <v>0.407885</v>
      </c>
      <c r="P8" s="9">
        <v>327253</v>
      </c>
      <c r="Q8">
        <v>14267</v>
      </c>
      <c r="R8" s="11">
        <f t="shared" si="0"/>
        <v>9.40829646310511e-5</v>
      </c>
      <c r="S8" s="11">
        <f t="shared" si="1"/>
        <v>30.7916412273686</v>
      </c>
    </row>
    <row r="9" spans="1:19">
      <c r="A9">
        <v>7</v>
      </c>
      <c r="B9" t="s">
        <v>35</v>
      </c>
      <c r="C9" s="9" t="s">
        <v>21</v>
      </c>
      <c r="D9" t="s">
        <v>136</v>
      </c>
      <c r="E9">
        <v>7</v>
      </c>
      <c r="F9">
        <v>20586843</v>
      </c>
      <c r="G9" t="s">
        <v>137</v>
      </c>
      <c r="H9" t="s">
        <v>24</v>
      </c>
      <c r="I9" t="s">
        <v>25</v>
      </c>
      <c r="J9">
        <v>0.048170925</v>
      </c>
      <c r="K9">
        <v>0.0100503</v>
      </c>
      <c r="L9">
        <v>0.00868658</v>
      </c>
      <c r="M9" s="10">
        <v>2.9e-8</v>
      </c>
      <c r="N9">
        <v>0.0317812</v>
      </c>
      <c r="O9">
        <v>0.751824</v>
      </c>
      <c r="P9" s="9">
        <v>327253</v>
      </c>
      <c r="Q9">
        <v>14267</v>
      </c>
      <c r="R9" s="11">
        <f t="shared" si="0"/>
        <v>9.39610538827509e-5</v>
      </c>
      <c r="S9" s="11">
        <f t="shared" si="1"/>
        <v>30.7517383099244</v>
      </c>
    </row>
    <row r="10" spans="1:19">
      <c r="A10">
        <v>8</v>
      </c>
      <c r="B10" t="s">
        <v>138</v>
      </c>
      <c r="C10" s="9" t="s">
        <v>21</v>
      </c>
      <c r="D10" t="s">
        <v>136</v>
      </c>
      <c r="E10">
        <v>2</v>
      </c>
      <c r="F10">
        <v>102734551</v>
      </c>
      <c r="G10" t="s">
        <v>23</v>
      </c>
      <c r="H10" t="s">
        <v>25</v>
      </c>
      <c r="I10" t="s">
        <v>24</v>
      </c>
      <c r="J10">
        <v>0.092022965</v>
      </c>
      <c r="K10">
        <v>0.0202027</v>
      </c>
      <c r="L10">
        <v>0.0111739</v>
      </c>
      <c r="M10" s="10">
        <v>1.8e-16</v>
      </c>
      <c r="N10">
        <v>0.0450061</v>
      </c>
      <c r="O10">
        <v>0.653513</v>
      </c>
      <c r="P10" s="9">
        <v>327253</v>
      </c>
      <c r="Q10">
        <v>14267</v>
      </c>
      <c r="R10" s="11">
        <f t="shared" si="0"/>
        <v>0.000207209302121514</v>
      </c>
      <c r="S10" s="11">
        <f t="shared" si="1"/>
        <v>67.8235049897039</v>
      </c>
    </row>
    <row r="11" spans="1:19">
      <c r="A11">
        <v>9</v>
      </c>
      <c r="B11" t="s">
        <v>36</v>
      </c>
      <c r="C11" s="9" t="s">
        <v>21</v>
      </c>
      <c r="D11" t="s">
        <v>136</v>
      </c>
      <c r="E11">
        <v>2</v>
      </c>
      <c r="F11">
        <v>146111968</v>
      </c>
      <c r="G11" t="s">
        <v>23</v>
      </c>
      <c r="H11" t="s">
        <v>29</v>
      </c>
      <c r="I11" t="s">
        <v>30</v>
      </c>
      <c r="J11">
        <v>0.047312883</v>
      </c>
      <c r="K11">
        <v>0.040822</v>
      </c>
      <c r="L11">
        <v>0.00842417</v>
      </c>
      <c r="M11" s="10">
        <v>2e-8</v>
      </c>
      <c r="N11">
        <v>0.0291807</v>
      </c>
      <c r="O11">
        <v>0.161832</v>
      </c>
      <c r="P11" s="9">
        <v>327253</v>
      </c>
      <c r="Q11">
        <v>14267</v>
      </c>
      <c r="R11" s="11">
        <f t="shared" si="0"/>
        <v>9.63782608615015e-5</v>
      </c>
      <c r="S11" s="11">
        <f t="shared" si="1"/>
        <v>31.5429222971807</v>
      </c>
    </row>
    <row r="12" spans="1:19">
      <c r="A12">
        <v>10</v>
      </c>
      <c r="B12" t="s">
        <v>37</v>
      </c>
      <c r="C12" s="9" t="s">
        <v>21</v>
      </c>
      <c r="D12" t="s">
        <v>136</v>
      </c>
      <c r="E12">
        <v>1</v>
      </c>
      <c r="F12">
        <v>167405132</v>
      </c>
      <c r="G12" t="s">
        <v>23</v>
      </c>
      <c r="H12" t="s">
        <v>24</v>
      </c>
      <c r="I12" t="s">
        <v>25</v>
      </c>
      <c r="J12">
        <v>0.046807247</v>
      </c>
      <c r="K12">
        <v>0.0725707</v>
      </c>
      <c r="L12">
        <v>0.00850909</v>
      </c>
      <c r="M12" s="10">
        <v>3.8e-8</v>
      </c>
      <c r="N12">
        <v>0.0315273</v>
      </c>
      <c r="O12">
        <v>0.0213442</v>
      </c>
      <c r="P12" s="9">
        <v>327253</v>
      </c>
      <c r="Q12">
        <v>14267</v>
      </c>
      <c r="R12" s="11">
        <f t="shared" si="0"/>
        <v>9.24562279769916e-5</v>
      </c>
      <c r="S12" s="11">
        <f t="shared" si="1"/>
        <v>30.2591907123334</v>
      </c>
    </row>
    <row r="13" spans="1:19">
      <c r="A13">
        <v>11</v>
      </c>
      <c r="B13" t="s">
        <v>38</v>
      </c>
      <c r="C13" s="9" t="s">
        <v>21</v>
      </c>
      <c r="D13" t="s">
        <v>136</v>
      </c>
      <c r="E13">
        <v>11</v>
      </c>
      <c r="F13">
        <v>61543499</v>
      </c>
      <c r="G13" t="s">
        <v>23</v>
      </c>
      <c r="H13" t="s">
        <v>29</v>
      </c>
      <c r="I13" t="s">
        <v>30</v>
      </c>
      <c r="J13">
        <v>0.051814159</v>
      </c>
      <c r="K13">
        <v>0.0618754</v>
      </c>
      <c r="L13">
        <v>0.0085935</v>
      </c>
      <c r="M13" s="10">
        <v>1.6e-9</v>
      </c>
      <c r="N13">
        <v>0.0309243</v>
      </c>
      <c r="O13">
        <v>0.0454067</v>
      </c>
      <c r="P13" s="9">
        <v>327253</v>
      </c>
      <c r="Q13">
        <v>14267</v>
      </c>
      <c r="R13" s="11">
        <f t="shared" si="0"/>
        <v>0.000111077184983559</v>
      </c>
      <c r="S13" s="11">
        <f t="shared" si="1"/>
        <v>36.3541579805855</v>
      </c>
    </row>
    <row r="14" spans="1:19">
      <c r="A14">
        <v>12</v>
      </c>
      <c r="B14" t="s">
        <v>39</v>
      </c>
      <c r="C14" s="9" t="s">
        <v>21</v>
      </c>
      <c r="D14" t="s">
        <v>136</v>
      </c>
      <c r="E14">
        <v>5</v>
      </c>
      <c r="F14">
        <v>110401872</v>
      </c>
      <c r="G14" t="s">
        <v>23</v>
      </c>
      <c r="H14" t="s">
        <v>29</v>
      </c>
      <c r="I14" t="s">
        <v>30</v>
      </c>
      <c r="J14">
        <v>-0.080524824</v>
      </c>
      <c r="K14">
        <v>-0.0304592</v>
      </c>
      <c r="L14">
        <v>0.00944617</v>
      </c>
      <c r="M14" s="10">
        <v>1.5e-17</v>
      </c>
      <c r="N14">
        <v>0.0374553</v>
      </c>
      <c r="O14">
        <v>0.416095</v>
      </c>
      <c r="P14" s="9">
        <v>327253</v>
      </c>
      <c r="Q14">
        <v>14267</v>
      </c>
      <c r="R14" s="11">
        <f t="shared" si="0"/>
        <v>0.000222007675817412</v>
      </c>
      <c r="S14" s="11">
        <f t="shared" si="1"/>
        <v>72.6683668541545</v>
      </c>
    </row>
    <row r="15" spans="1:19">
      <c r="A15">
        <v>13</v>
      </c>
      <c r="B15" t="s">
        <v>139</v>
      </c>
      <c r="C15" s="9" t="s">
        <v>21</v>
      </c>
      <c r="D15" t="s">
        <v>136</v>
      </c>
      <c r="E15">
        <v>7</v>
      </c>
      <c r="F15">
        <v>28139386</v>
      </c>
      <c r="G15" t="s">
        <v>23</v>
      </c>
      <c r="H15" t="s">
        <v>30</v>
      </c>
      <c r="I15" t="s">
        <v>29</v>
      </c>
      <c r="J15">
        <v>-0.072914838</v>
      </c>
      <c r="K15">
        <v>-0.076961</v>
      </c>
      <c r="L15">
        <v>0.0133055</v>
      </c>
      <c r="M15" s="10">
        <v>4.3e-8</v>
      </c>
      <c r="N15">
        <v>0.0436381</v>
      </c>
      <c r="O15">
        <v>0.0777965</v>
      </c>
      <c r="P15" s="9">
        <v>327253</v>
      </c>
      <c r="Q15">
        <v>14267</v>
      </c>
      <c r="R15" s="11">
        <f t="shared" si="0"/>
        <v>9.17584234951394e-5</v>
      </c>
      <c r="S15" s="11">
        <f t="shared" si="1"/>
        <v>30.0307914252854</v>
      </c>
    </row>
    <row r="16" spans="1:19">
      <c r="A16">
        <v>14</v>
      </c>
      <c r="B16" t="s">
        <v>140</v>
      </c>
      <c r="C16" s="9" t="s">
        <v>21</v>
      </c>
      <c r="D16" t="s">
        <v>136</v>
      </c>
      <c r="E16">
        <v>10</v>
      </c>
      <c r="F16">
        <v>8095340</v>
      </c>
      <c r="G16" t="s">
        <v>23</v>
      </c>
      <c r="H16" t="s">
        <v>24</v>
      </c>
      <c r="I16" t="s">
        <v>25</v>
      </c>
      <c r="J16">
        <v>0.046540015</v>
      </c>
      <c r="K16">
        <v>0.0295588</v>
      </c>
      <c r="L16">
        <v>0.00846416</v>
      </c>
      <c r="M16" s="10">
        <v>3.8e-8</v>
      </c>
      <c r="N16">
        <v>0.0338202</v>
      </c>
      <c r="O16">
        <v>0.382119</v>
      </c>
      <c r="P16" s="9">
        <v>327253</v>
      </c>
      <c r="Q16">
        <v>14267</v>
      </c>
      <c r="R16" s="11">
        <f t="shared" si="0"/>
        <v>9.23765103604308e-5</v>
      </c>
      <c r="S16" s="11">
        <f t="shared" si="1"/>
        <v>30.2330982200723</v>
      </c>
    </row>
    <row r="17" spans="1:19">
      <c r="A17">
        <v>15</v>
      </c>
      <c r="B17" t="s">
        <v>40</v>
      </c>
      <c r="C17" s="9" t="s">
        <v>21</v>
      </c>
      <c r="D17" t="s">
        <v>136</v>
      </c>
      <c r="E17">
        <v>15</v>
      </c>
      <c r="F17">
        <v>61047059</v>
      </c>
      <c r="G17" t="s">
        <v>23</v>
      </c>
      <c r="H17" t="s">
        <v>30</v>
      </c>
      <c r="I17" t="s">
        <v>25</v>
      </c>
      <c r="J17">
        <v>0.067499757</v>
      </c>
      <c r="K17">
        <v>-0.00995033</v>
      </c>
      <c r="L17">
        <v>0.0121715</v>
      </c>
      <c r="M17" s="10">
        <v>2.9e-8</v>
      </c>
      <c r="N17">
        <v>0.0411223</v>
      </c>
      <c r="O17">
        <v>0.808804</v>
      </c>
      <c r="P17" s="9">
        <v>327253</v>
      </c>
      <c r="Q17">
        <v>14267</v>
      </c>
      <c r="R17" s="11">
        <f t="shared" si="0"/>
        <v>9.39705486643392e-5</v>
      </c>
      <c r="S17" s="11">
        <f t="shared" si="1"/>
        <v>30.754846070713</v>
      </c>
    </row>
    <row r="18" spans="1:19">
      <c r="A18">
        <v>16</v>
      </c>
      <c r="B18" t="s">
        <v>41</v>
      </c>
      <c r="C18" s="9" t="s">
        <v>21</v>
      </c>
      <c r="D18" t="s">
        <v>136</v>
      </c>
      <c r="E18">
        <v>16</v>
      </c>
      <c r="F18">
        <v>27364233</v>
      </c>
      <c r="G18" t="s">
        <v>23</v>
      </c>
      <c r="H18" t="s">
        <v>24</v>
      </c>
      <c r="I18" t="s">
        <v>25</v>
      </c>
      <c r="J18">
        <v>-0.099665651</v>
      </c>
      <c r="K18">
        <v>0.076961</v>
      </c>
      <c r="L18">
        <v>0.0182393</v>
      </c>
      <c r="M18" s="10">
        <v>4.6e-8</v>
      </c>
      <c r="N18">
        <v>0.0602224</v>
      </c>
      <c r="O18">
        <v>0.201268</v>
      </c>
      <c r="P18" s="9">
        <v>327253</v>
      </c>
      <c r="Q18">
        <v>14267</v>
      </c>
      <c r="R18" s="11">
        <f t="shared" si="0"/>
        <v>9.12328878547678e-5</v>
      </c>
      <c r="S18" s="11">
        <f t="shared" si="1"/>
        <v>29.858777885895</v>
      </c>
    </row>
    <row r="19" spans="1:19">
      <c r="A19">
        <v>17</v>
      </c>
      <c r="B19" t="s">
        <v>42</v>
      </c>
      <c r="C19" s="9" t="s">
        <v>21</v>
      </c>
      <c r="D19" t="s">
        <v>136</v>
      </c>
      <c r="E19">
        <v>11</v>
      </c>
      <c r="F19">
        <v>1112472</v>
      </c>
      <c r="G19" t="s">
        <v>141</v>
      </c>
      <c r="H19" t="s">
        <v>24</v>
      </c>
      <c r="I19" t="s">
        <v>25</v>
      </c>
      <c r="J19">
        <v>-0.06259907</v>
      </c>
      <c r="K19">
        <v>-0.0100503</v>
      </c>
      <c r="L19">
        <v>0.0089596</v>
      </c>
      <c r="M19" s="10">
        <v>2.8e-12</v>
      </c>
      <c r="N19">
        <v>0.0368409</v>
      </c>
      <c r="O19">
        <v>0.785004</v>
      </c>
      <c r="P19" s="9">
        <v>327253</v>
      </c>
      <c r="Q19">
        <v>14267</v>
      </c>
      <c r="R19" s="11">
        <f t="shared" si="0"/>
        <v>0.00014914548330353</v>
      </c>
      <c r="S19" s="11">
        <f t="shared" si="1"/>
        <v>48.8152891364544</v>
      </c>
    </row>
    <row r="20" spans="1:19">
      <c r="A20">
        <v>18</v>
      </c>
      <c r="B20" t="s">
        <v>43</v>
      </c>
      <c r="C20" s="9" t="s">
        <v>21</v>
      </c>
      <c r="D20" t="s">
        <v>136</v>
      </c>
      <c r="E20">
        <v>11</v>
      </c>
      <c r="F20">
        <v>76057946</v>
      </c>
      <c r="G20" t="s">
        <v>23</v>
      </c>
      <c r="H20" t="s">
        <v>30</v>
      </c>
      <c r="I20" t="s">
        <v>29</v>
      </c>
      <c r="J20">
        <v>-0.129694193</v>
      </c>
      <c r="K20">
        <v>0.0100503</v>
      </c>
      <c r="L20">
        <v>0.0219106</v>
      </c>
      <c r="M20" s="10">
        <v>3.2e-9</v>
      </c>
      <c r="N20">
        <v>0.0695521</v>
      </c>
      <c r="O20">
        <v>0.885105</v>
      </c>
      <c r="P20" s="9">
        <v>327253</v>
      </c>
      <c r="Q20">
        <v>14267</v>
      </c>
      <c r="R20" s="11">
        <f t="shared" si="0"/>
        <v>0.000107053874407619</v>
      </c>
      <c r="S20" s="11">
        <f t="shared" si="1"/>
        <v>35.037238325879</v>
      </c>
    </row>
    <row r="21" spans="1:19">
      <c r="A21">
        <v>19</v>
      </c>
      <c r="B21" t="s">
        <v>142</v>
      </c>
      <c r="C21" s="9" t="s">
        <v>21</v>
      </c>
      <c r="D21" t="s">
        <v>136</v>
      </c>
      <c r="E21">
        <v>21</v>
      </c>
      <c r="F21">
        <v>36421331</v>
      </c>
      <c r="G21" t="s">
        <v>23</v>
      </c>
      <c r="H21" t="s">
        <v>29</v>
      </c>
      <c r="I21" t="s">
        <v>30</v>
      </c>
      <c r="J21">
        <v>-0.07287504</v>
      </c>
      <c r="K21">
        <v>-0.00995033</v>
      </c>
      <c r="L21">
        <v>0.011135</v>
      </c>
      <c r="M21" s="10">
        <v>6e-11</v>
      </c>
      <c r="N21">
        <v>0.0449587</v>
      </c>
      <c r="O21">
        <v>0.824842</v>
      </c>
      <c r="P21" s="9">
        <v>327253</v>
      </c>
      <c r="Q21">
        <v>14267</v>
      </c>
      <c r="R21" s="11">
        <f t="shared" si="0"/>
        <v>0.000130868972807898</v>
      </c>
      <c r="S21" s="11">
        <f t="shared" si="1"/>
        <v>42.8326076797271</v>
      </c>
    </row>
    <row r="22" spans="1:19">
      <c r="A22">
        <v>20</v>
      </c>
      <c r="B22" t="s">
        <v>143</v>
      </c>
      <c r="C22" s="9" t="s">
        <v>21</v>
      </c>
      <c r="D22" t="s">
        <v>136</v>
      </c>
      <c r="E22">
        <v>10</v>
      </c>
      <c r="F22">
        <v>6115639</v>
      </c>
      <c r="G22" t="s">
        <v>23</v>
      </c>
      <c r="H22" t="s">
        <v>29</v>
      </c>
      <c r="I22" t="s">
        <v>24</v>
      </c>
      <c r="J22">
        <v>-0.074146127</v>
      </c>
      <c r="K22">
        <v>-0.113329</v>
      </c>
      <c r="L22">
        <v>0.0132862</v>
      </c>
      <c r="M22" s="10">
        <v>2.4e-8</v>
      </c>
      <c r="N22">
        <v>0.0483576</v>
      </c>
      <c r="O22">
        <v>0.0191007</v>
      </c>
      <c r="P22" s="9">
        <v>327253</v>
      </c>
      <c r="Q22">
        <v>14267</v>
      </c>
      <c r="R22" s="11">
        <f t="shared" si="0"/>
        <v>9.51591172263929e-5</v>
      </c>
      <c r="S22" s="11">
        <f t="shared" si="1"/>
        <v>31.1438798955722</v>
      </c>
    </row>
    <row r="23" spans="1:19">
      <c r="A23">
        <v>21</v>
      </c>
      <c r="B23" t="s">
        <v>46</v>
      </c>
      <c r="C23" s="9" t="s">
        <v>21</v>
      </c>
      <c r="D23" t="s">
        <v>136</v>
      </c>
      <c r="E23">
        <v>3</v>
      </c>
      <c r="F23">
        <v>156310776</v>
      </c>
      <c r="G23" t="s">
        <v>23</v>
      </c>
      <c r="H23" t="s">
        <v>25</v>
      </c>
      <c r="I23" t="s">
        <v>30</v>
      </c>
      <c r="J23">
        <v>0.054762769</v>
      </c>
      <c r="K23">
        <v>-0.040822</v>
      </c>
      <c r="L23">
        <v>0.00975208</v>
      </c>
      <c r="M23" s="10">
        <v>2e-8</v>
      </c>
      <c r="N23">
        <v>0.0369811</v>
      </c>
      <c r="O23">
        <v>0.269653</v>
      </c>
      <c r="P23" s="9">
        <v>327253</v>
      </c>
      <c r="Q23">
        <v>14267</v>
      </c>
      <c r="R23" s="11">
        <f t="shared" si="0"/>
        <v>9.63497973710163e-5</v>
      </c>
      <c r="S23" s="11">
        <f t="shared" si="1"/>
        <v>31.5336057959913</v>
      </c>
    </row>
    <row r="24" spans="1:19">
      <c r="A24">
        <v>22</v>
      </c>
      <c r="B24" t="s">
        <v>47</v>
      </c>
      <c r="C24" s="9" t="s">
        <v>21</v>
      </c>
      <c r="D24" t="s">
        <v>136</v>
      </c>
      <c r="E24">
        <v>9</v>
      </c>
      <c r="F24">
        <v>5866925</v>
      </c>
      <c r="G24" t="s">
        <v>144</v>
      </c>
      <c r="H24" t="s">
        <v>29</v>
      </c>
      <c r="I24" t="s">
        <v>30</v>
      </c>
      <c r="J24">
        <v>0.051614743</v>
      </c>
      <c r="K24">
        <v>-0.0100503</v>
      </c>
      <c r="L24">
        <v>0.00931597</v>
      </c>
      <c r="M24" s="10">
        <v>3e-8</v>
      </c>
      <c r="N24">
        <v>0.0535524</v>
      </c>
      <c r="O24">
        <v>0.851133</v>
      </c>
      <c r="P24" s="9">
        <v>327253</v>
      </c>
      <c r="Q24">
        <v>14267</v>
      </c>
      <c r="R24" s="11">
        <f t="shared" si="0"/>
        <v>9.3792260714582e-5</v>
      </c>
      <c r="S24" s="11">
        <f t="shared" si="1"/>
        <v>30.6964902043199</v>
      </c>
    </row>
    <row r="25" spans="1:19">
      <c r="A25">
        <v>23</v>
      </c>
      <c r="B25" t="s">
        <v>48</v>
      </c>
      <c r="C25" s="9" t="s">
        <v>21</v>
      </c>
      <c r="D25" t="s">
        <v>136</v>
      </c>
      <c r="E25">
        <v>13</v>
      </c>
      <c r="F25">
        <v>99836033</v>
      </c>
      <c r="G25" t="s">
        <v>23</v>
      </c>
      <c r="H25" t="s">
        <v>25</v>
      </c>
      <c r="I25" t="s">
        <v>30</v>
      </c>
      <c r="J25">
        <v>-0.051694427</v>
      </c>
      <c r="K25">
        <v>-0.0512933</v>
      </c>
      <c r="L25">
        <v>0.00920642</v>
      </c>
      <c r="M25" s="10">
        <v>2e-8</v>
      </c>
      <c r="N25">
        <v>0.0324051</v>
      </c>
      <c r="O25">
        <v>0.113449</v>
      </c>
      <c r="P25" s="9">
        <v>327253</v>
      </c>
      <c r="Q25">
        <v>14267</v>
      </c>
      <c r="R25" s="11">
        <f t="shared" si="0"/>
        <v>9.63341807411735e-5</v>
      </c>
      <c r="S25" s="11">
        <f t="shared" si="1"/>
        <v>31.5284942533937</v>
      </c>
    </row>
    <row r="26" spans="1:19">
      <c r="A26">
        <v>24</v>
      </c>
      <c r="B26" t="s">
        <v>49</v>
      </c>
      <c r="C26" s="9" t="s">
        <v>21</v>
      </c>
      <c r="D26" t="s">
        <v>136</v>
      </c>
      <c r="E26">
        <v>5</v>
      </c>
      <c r="F26">
        <v>110140757</v>
      </c>
      <c r="G26" t="s">
        <v>23</v>
      </c>
      <c r="H26" t="s">
        <v>29</v>
      </c>
      <c r="I26" t="s">
        <v>30</v>
      </c>
      <c r="J26">
        <v>-0.061193721</v>
      </c>
      <c r="K26">
        <v>-0.00995033</v>
      </c>
      <c r="L26">
        <v>0.0109813</v>
      </c>
      <c r="M26" s="10">
        <v>2.5e-8</v>
      </c>
      <c r="N26">
        <v>0.0430873</v>
      </c>
      <c r="O26">
        <v>0.817366</v>
      </c>
      <c r="P26" s="9">
        <v>327253</v>
      </c>
      <c r="Q26">
        <v>14267</v>
      </c>
      <c r="R26" s="11">
        <f t="shared" si="0"/>
        <v>9.4881461716602e-5</v>
      </c>
      <c r="S26" s="11">
        <f t="shared" si="1"/>
        <v>31.0529995822108</v>
      </c>
    </row>
    <row r="27" spans="1:19">
      <c r="A27">
        <v>25</v>
      </c>
      <c r="B27" t="s">
        <v>50</v>
      </c>
      <c r="C27" s="9" t="s">
        <v>21</v>
      </c>
      <c r="D27" t="s">
        <v>136</v>
      </c>
      <c r="E27">
        <v>12</v>
      </c>
      <c r="F27">
        <v>57489828</v>
      </c>
      <c r="G27" t="s">
        <v>23</v>
      </c>
      <c r="H27" t="s">
        <v>30</v>
      </c>
      <c r="I27" t="s">
        <v>29</v>
      </c>
      <c r="J27">
        <v>-0.06127771</v>
      </c>
      <c r="K27">
        <v>0.040822</v>
      </c>
      <c r="L27">
        <v>0.00830763</v>
      </c>
      <c r="M27" s="10">
        <v>1.6e-13</v>
      </c>
      <c r="N27">
        <v>0.0306328</v>
      </c>
      <c r="O27">
        <v>0.182656</v>
      </c>
      <c r="P27" s="9">
        <v>327253</v>
      </c>
      <c r="Q27">
        <v>14267</v>
      </c>
      <c r="R27" s="11">
        <f t="shared" si="0"/>
        <v>0.000166224459380961</v>
      </c>
      <c r="S27" s="11">
        <f t="shared" si="1"/>
        <v>54.4061641921088</v>
      </c>
    </row>
    <row r="28" spans="1:19">
      <c r="A28">
        <v>26</v>
      </c>
      <c r="B28" t="s">
        <v>51</v>
      </c>
      <c r="C28" s="9" t="s">
        <v>21</v>
      </c>
      <c r="D28" t="s">
        <v>136</v>
      </c>
      <c r="E28">
        <v>15</v>
      </c>
      <c r="F28">
        <v>67439023</v>
      </c>
      <c r="G28" t="s">
        <v>23</v>
      </c>
      <c r="H28" t="s">
        <v>30</v>
      </c>
      <c r="I28" t="s">
        <v>29</v>
      </c>
      <c r="J28">
        <v>-0.062842893</v>
      </c>
      <c r="K28">
        <v>0.0202027</v>
      </c>
      <c r="L28">
        <v>0.0102126</v>
      </c>
      <c r="M28" s="10">
        <v>7.6e-10</v>
      </c>
      <c r="N28">
        <v>0.0468571</v>
      </c>
      <c r="O28">
        <v>0.666356</v>
      </c>
      <c r="P28" s="9">
        <v>327253</v>
      </c>
      <c r="Q28">
        <v>14267</v>
      </c>
      <c r="R28" s="11">
        <f t="shared" si="0"/>
        <v>0.000115692661268854</v>
      </c>
      <c r="S28" s="11">
        <f t="shared" si="1"/>
        <v>37.8649197862326</v>
      </c>
    </row>
    <row r="29" spans="1:19">
      <c r="A29">
        <v>27</v>
      </c>
      <c r="B29" t="s">
        <v>52</v>
      </c>
      <c r="C29" s="9" t="s">
        <v>21</v>
      </c>
      <c r="D29" t="s">
        <v>136</v>
      </c>
      <c r="E29">
        <v>10</v>
      </c>
      <c r="F29">
        <v>9028946</v>
      </c>
      <c r="G29" t="s">
        <v>23</v>
      </c>
      <c r="H29" t="s">
        <v>30</v>
      </c>
      <c r="I29" t="s">
        <v>29</v>
      </c>
      <c r="J29">
        <v>0.212414197</v>
      </c>
      <c r="K29">
        <v>-0.0676586</v>
      </c>
      <c r="L29">
        <v>0.0376035</v>
      </c>
      <c r="M29" s="10">
        <v>1.6e-8</v>
      </c>
      <c r="N29">
        <v>0.116603</v>
      </c>
      <c r="O29">
        <v>0.561749</v>
      </c>
      <c r="P29" s="9">
        <v>327253</v>
      </c>
      <c r="Q29">
        <v>14267</v>
      </c>
      <c r="R29" s="11">
        <f t="shared" si="0"/>
        <v>9.74954977817864e-5</v>
      </c>
      <c r="S29" s="11">
        <f t="shared" si="1"/>
        <v>31.9086100904117</v>
      </c>
    </row>
    <row r="30" spans="1:19">
      <c r="A30">
        <v>28</v>
      </c>
      <c r="B30" t="s">
        <v>53</v>
      </c>
      <c r="C30" s="9" t="s">
        <v>21</v>
      </c>
      <c r="D30" t="s">
        <v>136</v>
      </c>
      <c r="E30">
        <v>3</v>
      </c>
      <c r="F30">
        <v>33044339</v>
      </c>
      <c r="G30" t="s">
        <v>54</v>
      </c>
      <c r="H30" t="s">
        <v>29</v>
      </c>
      <c r="I30" t="s">
        <v>30</v>
      </c>
      <c r="J30">
        <v>-0.049277433</v>
      </c>
      <c r="K30">
        <v>-0.0304592</v>
      </c>
      <c r="L30">
        <v>0.00851636</v>
      </c>
      <c r="M30" s="10">
        <v>7.2e-9</v>
      </c>
      <c r="N30">
        <v>0.0317103</v>
      </c>
      <c r="O30">
        <v>0.336781</v>
      </c>
      <c r="P30" s="9">
        <v>327253</v>
      </c>
      <c r="Q30">
        <v>14267</v>
      </c>
      <c r="R30" s="11">
        <f t="shared" si="0"/>
        <v>0.00010229633250224</v>
      </c>
      <c r="S30" s="11">
        <f t="shared" si="1"/>
        <v>33.4800019891061</v>
      </c>
    </row>
    <row r="31" spans="1:19">
      <c r="A31">
        <v>29</v>
      </c>
      <c r="B31" t="s">
        <v>55</v>
      </c>
      <c r="C31" s="9" t="s">
        <v>21</v>
      </c>
      <c r="D31" t="s">
        <v>136</v>
      </c>
      <c r="E31">
        <v>9</v>
      </c>
      <c r="F31">
        <v>6159759</v>
      </c>
      <c r="G31" t="s">
        <v>23</v>
      </c>
      <c r="H31" t="s">
        <v>25</v>
      </c>
      <c r="I31" t="s">
        <v>24</v>
      </c>
      <c r="J31">
        <v>-0.062422362</v>
      </c>
      <c r="K31">
        <v>0.0304592</v>
      </c>
      <c r="L31">
        <v>0.00846597</v>
      </c>
      <c r="M31" s="10">
        <v>1.7e-13</v>
      </c>
      <c r="N31">
        <v>0.032891</v>
      </c>
      <c r="O31">
        <v>0.354412</v>
      </c>
      <c r="P31" s="9">
        <v>327253</v>
      </c>
      <c r="Q31">
        <v>14267</v>
      </c>
      <c r="R31" s="11">
        <f t="shared" si="0"/>
        <v>0.000166100586673036</v>
      </c>
      <c r="S31" s="11">
        <f t="shared" si="1"/>
        <v>54.3656132495934</v>
      </c>
    </row>
    <row r="32" spans="1:19">
      <c r="A32">
        <v>30</v>
      </c>
      <c r="B32" t="s">
        <v>56</v>
      </c>
      <c r="C32" s="9" t="s">
        <v>21</v>
      </c>
      <c r="D32" t="s">
        <v>136</v>
      </c>
      <c r="E32">
        <v>16</v>
      </c>
      <c r="F32">
        <v>11031741</v>
      </c>
      <c r="G32" t="s">
        <v>23</v>
      </c>
      <c r="H32" t="s">
        <v>25</v>
      </c>
      <c r="I32" t="s">
        <v>24</v>
      </c>
      <c r="J32">
        <v>0.060219834</v>
      </c>
      <c r="K32">
        <v>0.0725707</v>
      </c>
      <c r="L32">
        <v>0.0102383</v>
      </c>
      <c r="M32" s="10">
        <v>4.1e-9</v>
      </c>
      <c r="N32">
        <v>0.0357882</v>
      </c>
      <c r="O32">
        <v>0.0425824</v>
      </c>
      <c r="P32" s="9">
        <v>327253</v>
      </c>
      <c r="Q32">
        <v>14267</v>
      </c>
      <c r="R32" s="11">
        <f t="shared" si="0"/>
        <v>0.000105704593446215</v>
      </c>
      <c r="S32" s="11">
        <f t="shared" si="1"/>
        <v>34.5955908227303</v>
      </c>
    </row>
    <row r="33" spans="1:19">
      <c r="A33">
        <v>31</v>
      </c>
      <c r="B33" t="s">
        <v>58</v>
      </c>
      <c r="C33" s="9" t="s">
        <v>21</v>
      </c>
      <c r="D33" t="s">
        <v>136</v>
      </c>
      <c r="E33">
        <v>2</v>
      </c>
      <c r="F33">
        <v>8451498</v>
      </c>
      <c r="G33" t="s">
        <v>145</v>
      </c>
      <c r="H33" t="s">
        <v>24</v>
      </c>
      <c r="I33" t="s">
        <v>25</v>
      </c>
      <c r="J33">
        <v>0.049989445</v>
      </c>
      <c r="K33">
        <v>0.0100503</v>
      </c>
      <c r="L33">
        <v>0.00911984</v>
      </c>
      <c r="M33" s="10">
        <v>4.2e-8</v>
      </c>
      <c r="N33">
        <v>0.028318</v>
      </c>
      <c r="O33">
        <v>0.722657</v>
      </c>
      <c r="P33" s="9">
        <v>327253</v>
      </c>
      <c r="Q33">
        <v>14267</v>
      </c>
      <c r="R33" s="11">
        <f t="shared" si="0"/>
        <v>9.1803382694856e-5</v>
      </c>
      <c r="S33" s="11">
        <f t="shared" si="1"/>
        <v>30.0455070694581</v>
      </c>
    </row>
    <row r="34" spans="1:19">
      <c r="A34">
        <v>32</v>
      </c>
      <c r="B34" t="s">
        <v>59</v>
      </c>
      <c r="C34" s="9" t="s">
        <v>21</v>
      </c>
      <c r="D34" t="s">
        <v>136</v>
      </c>
      <c r="E34">
        <v>5</v>
      </c>
      <c r="F34">
        <v>35803577</v>
      </c>
      <c r="G34" t="s">
        <v>23</v>
      </c>
      <c r="H34" t="s">
        <v>30</v>
      </c>
      <c r="I34" t="s">
        <v>29</v>
      </c>
      <c r="J34">
        <v>0.051994548</v>
      </c>
      <c r="K34">
        <v>0.0618754</v>
      </c>
      <c r="L34">
        <v>0.00877315</v>
      </c>
      <c r="M34" s="10">
        <v>3.1e-9</v>
      </c>
      <c r="N34">
        <v>0.0341622</v>
      </c>
      <c r="O34">
        <v>0.0701068</v>
      </c>
      <c r="P34" s="9">
        <v>327253</v>
      </c>
      <c r="Q34">
        <v>14267</v>
      </c>
      <c r="R34" s="11">
        <f t="shared" si="0"/>
        <v>0.000107318416959131</v>
      </c>
      <c r="S34" s="11">
        <f t="shared" si="1"/>
        <v>35.1238287019865</v>
      </c>
    </row>
    <row r="35" spans="1:19">
      <c r="A35">
        <v>33</v>
      </c>
      <c r="B35" t="s">
        <v>146</v>
      </c>
      <c r="C35" s="9" t="s">
        <v>21</v>
      </c>
      <c r="D35" t="s">
        <v>136</v>
      </c>
      <c r="E35">
        <v>13</v>
      </c>
      <c r="F35">
        <v>40300328</v>
      </c>
      <c r="G35" t="s">
        <v>23</v>
      </c>
      <c r="H35" t="s">
        <v>29</v>
      </c>
      <c r="I35" t="s">
        <v>24</v>
      </c>
      <c r="J35">
        <v>0.048713971</v>
      </c>
      <c r="K35">
        <v>0.0100503</v>
      </c>
      <c r="L35">
        <v>0.00867553</v>
      </c>
      <c r="M35" s="10">
        <v>2e-8</v>
      </c>
      <c r="N35">
        <v>0.0290778</v>
      </c>
      <c r="O35">
        <v>0.729615</v>
      </c>
      <c r="P35" s="9">
        <v>327253</v>
      </c>
      <c r="Q35">
        <v>14267</v>
      </c>
      <c r="R35" s="11">
        <f t="shared" si="0"/>
        <v>9.63362102840201e-5</v>
      </c>
      <c r="S35" s="11">
        <f t="shared" si="1"/>
        <v>31.5291585513041</v>
      </c>
    </row>
  </sheetData>
  <autoFilter ref="S2:S35">
    <extLst/>
  </autoFilter>
  <mergeCells count="1">
    <mergeCell ref="A1:S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5"/>
  <sheetViews>
    <sheetView workbookViewId="0">
      <selection activeCell="C3" sqref="C3"/>
    </sheetView>
  </sheetViews>
  <sheetFormatPr defaultColWidth="9.23076923076923" defaultRowHeight="16.8"/>
  <cols>
    <col min="1" max="1" width="3.69230769230769" style="3" customWidth="1"/>
    <col min="2" max="2" width="12.4615384615385" style="3" customWidth="1"/>
    <col min="3" max="3" width="25.6923076923077" style="3" customWidth="1"/>
    <col min="4" max="4" width="29.9230769230769" style="3" customWidth="1"/>
    <col min="5" max="5" width="4.53846153846154" style="3" customWidth="1"/>
    <col min="6" max="6" width="10.6923076923077" style="3" customWidth="1"/>
    <col min="7" max="7" width="19.8461538461538" style="3" customWidth="1"/>
    <col min="8" max="8" width="12.6153846153846" style="3" customWidth="1"/>
    <col min="9" max="9" width="12.3846153846154" style="3" customWidth="1"/>
    <col min="10" max="10" width="14.2307692307692" style="3" customWidth="1"/>
    <col min="11" max="11" width="13.9230769230769" style="3" customWidth="1"/>
    <col min="12" max="12" width="11.7692307692308" style="3" customWidth="1"/>
    <col min="13" max="13" width="14.2307692307692" style="3" customWidth="1"/>
    <col min="14" max="14" width="11.5384615384615" style="3" customWidth="1"/>
    <col min="15" max="15" width="13.9230769230769" style="3" customWidth="1"/>
    <col min="16" max="17" width="20.2307692307692" style="3" customWidth="1"/>
    <col min="18" max="19" width="12.9230769230769" style="3" customWidth="1"/>
    <col min="20" max="16384" width="9.23076923076923" style="3"/>
  </cols>
  <sheetData>
    <row r="1" spans="1:19">
      <c r="A1" s="4" t="s">
        <v>147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17</v>
      </c>
      <c r="Q2" s="3" t="s">
        <v>17</v>
      </c>
      <c r="R2" s="7" t="s">
        <v>18</v>
      </c>
      <c r="S2" s="8" t="s">
        <v>19</v>
      </c>
    </row>
    <row r="3" spans="1:19">
      <c r="A3" s="3">
        <v>1</v>
      </c>
      <c r="B3" s="3" t="s">
        <v>20</v>
      </c>
      <c r="C3" s="5" t="s">
        <v>61</v>
      </c>
      <c r="D3" s="3" t="s">
        <v>136</v>
      </c>
      <c r="E3" s="3">
        <v>4</v>
      </c>
      <c r="F3" s="3">
        <v>123005534</v>
      </c>
      <c r="G3" s="3" t="s">
        <v>23</v>
      </c>
      <c r="H3" s="3" t="s">
        <v>24</v>
      </c>
      <c r="I3" s="3" t="s">
        <v>25</v>
      </c>
      <c r="J3" s="3">
        <v>-0.091486101</v>
      </c>
      <c r="K3" s="3">
        <v>-0.0295588</v>
      </c>
      <c r="L3" s="3">
        <v>0.0135444</v>
      </c>
      <c r="M3" s="6">
        <v>1.4e-11</v>
      </c>
      <c r="N3" s="3">
        <v>0.0297631</v>
      </c>
      <c r="O3" s="3">
        <v>0.320644</v>
      </c>
      <c r="P3" s="5">
        <v>314633</v>
      </c>
      <c r="Q3" s="3">
        <v>14267</v>
      </c>
      <c r="R3" s="7">
        <f>J3*J3/(J3*J3+L3*L3*P3)</f>
        <v>0.000144985127151179</v>
      </c>
      <c r="S3" s="7">
        <f>R3*(P3-2)/(1-R3)</f>
        <v>45.6234302595398</v>
      </c>
    </row>
    <row r="4" spans="1:19">
      <c r="A4" s="3">
        <v>2</v>
      </c>
      <c r="B4" s="3" t="s">
        <v>62</v>
      </c>
      <c r="C4" s="5" t="s">
        <v>61</v>
      </c>
      <c r="D4" s="3" t="s">
        <v>136</v>
      </c>
      <c r="E4" s="3">
        <v>9</v>
      </c>
      <c r="F4" s="3">
        <v>117697067</v>
      </c>
      <c r="G4" s="3" t="s">
        <v>23</v>
      </c>
      <c r="H4" s="3" t="s">
        <v>30</v>
      </c>
      <c r="I4" s="3" t="s">
        <v>29</v>
      </c>
      <c r="J4" s="3">
        <v>0.192750321</v>
      </c>
      <c r="K4" s="3">
        <v>0.18633</v>
      </c>
      <c r="L4" s="3">
        <v>0.0347156</v>
      </c>
      <c r="M4" s="6">
        <v>2.8e-8</v>
      </c>
      <c r="N4" s="3">
        <v>0.0819107</v>
      </c>
      <c r="O4" s="3">
        <v>0.0229187</v>
      </c>
      <c r="P4" s="5">
        <v>314633</v>
      </c>
      <c r="Q4" s="3">
        <v>14267</v>
      </c>
      <c r="R4" s="7">
        <f t="shared" ref="R4:R35" si="0">J4*J4/(J4*J4+L4*L4*P4)</f>
        <v>9.79702118807338e-5</v>
      </c>
      <c r="S4" s="7">
        <f t="shared" ref="S4:S35" si="1">R4*(P4-2)/(1-R4)</f>
        <v>30.8274859095735</v>
      </c>
    </row>
    <row r="5" spans="1:19">
      <c r="A5" s="3">
        <v>3</v>
      </c>
      <c r="B5" s="3" t="s">
        <v>63</v>
      </c>
      <c r="C5" s="5" t="s">
        <v>61</v>
      </c>
      <c r="D5" s="3" t="s">
        <v>136</v>
      </c>
      <c r="E5" s="3">
        <v>2</v>
      </c>
      <c r="F5" s="3">
        <v>224663744</v>
      </c>
      <c r="G5" s="3" t="s">
        <v>23</v>
      </c>
      <c r="H5" s="3" t="s">
        <v>30</v>
      </c>
      <c r="I5" s="3" t="s">
        <v>29</v>
      </c>
      <c r="J5" s="3">
        <v>-0.067079346</v>
      </c>
      <c r="K5" s="3">
        <v>0.0202027</v>
      </c>
      <c r="L5" s="3">
        <v>0.0117867</v>
      </c>
      <c r="M5" s="6">
        <v>1.3e-8</v>
      </c>
      <c r="N5" s="3">
        <v>0.0273229</v>
      </c>
      <c r="O5" s="3">
        <v>0.45966</v>
      </c>
      <c r="P5" s="5">
        <v>314633</v>
      </c>
      <c r="Q5" s="3">
        <v>14267</v>
      </c>
      <c r="R5" s="7">
        <f t="shared" si="0"/>
        <v>0.00010293052883463</v>
      </c>
      <c r="S5" s="7">
        <f t="shared" si="1"/>
        <v>32.3884689800086</v>
      </c>
    </row>
    <row r="6" spans="1:19">
      <c r="A6" s="3">
        <v>4</v>
      </c>
      <c r="B6" s="3" t="s">
        <v>65</v>
      </c>
      <c r="C6" s="5" t="s">
        <v>61</v>
      </c>
      <c r="D6" s="3" t="s">
        <v>136</v>
      </c>
      <c r="E6" s="3">
        <v>19</v>
      </c>
      <c r="F6" s="3">
        <v>33721455</v>
      </c>
      <c r="G6" s="3" t="s">
        <v>23</v>
      </c>
      <c r="H6" s="3" t="s">
        <v>30</v>
      </c>
      <c r="I6" s="3" t="s">
        <v>29</v>
      </c>
      <c r="J6" s="3">
        <v>0.179258537</v>
      </c>
      <c r="K6" s="3">
        <v>0.0100503</v>
      </c>
      <c r="L6" s="3">
        <v>0.0234034</v>
      </c>
      <c r="M6" s="6">
        <v>1.9e-14</v>
      </c>
      <c r="N6" s="3">
        <v>0.116143</v>
      </c>
      <c r="O6" s="3">
        <v>0.931042</v>
      </c>
      <c r="P6" s="5">
        <v>314633</v>
      </c>
      <c r="Q6" s="3">
        <v>14267</v>
      </c>
      <c r="R6" s="7">
        <f t="shared" si="0"/>
        <v>0.000186430317821022</v>
      </c>
      <c r="S6" s="7">
        <f t="shared" si="1"/>
        <v>58.6676947633265</v>
      </c>
    </row>
    <row r="7" spans="1:19">
      <c r="A7" s="3">
        <v>5</v>
      </c>
      <c r="B7" s="3" t="s">
        <v>148</v>
      </c>
      <c r="C7" s="5" t="s">
        <v>61</v>
      </c>
      <c r="D7" s="3" t="s">
        <v>136</v>
      </c>
      <c r="E7" s="3">
        <v>6</v>
      </c>
      <c r="F7" s="3">
        <v>408079</v>
      </c>
      <c r="G7" s="3" t="s">
        <v>23</v>
      </c>
      <c r="H7" s="3" t="s">
        <v>30</v>
      </c>
      <c r="I7" s="3" t="s">
        <v>29</v>
      </c>
      <c r="J7" s="3">
        <v>-0.072812658</v>
      </c>
      <c r="K7" s="3">
        <v>0.040854</v>
      </c>
      <c r="L7" s="3">
        <v>0.0115761</v>
      </c>
      <c r="M7" s="6">
        <v>3.2e-10</v>
      </c>
      <c r="N7" s="3">
        <v>0.0326269</v>
      </c>
      <c r="O7" s="3">
        <v>0.210513</v>
      </c>
      <c r="P7" s="5">
        <v>314633</v>
      </c>
      <c r="Q7" s="3">
        <v>14267</v>
      </c>
      <c r="R7" s="7">
        <f t="shared" si="0"/>
        <v>0.000125727521187604</v>
      </c>
      <c r="S7" s="7">
        <f t="shared" si="1"/>
        <v>39.5627498452464</v>
      </c>
    </row>
    <row r="8" spans="1:19">
      <c r="A8" s="3">
        <v>6</v>
      </c>
      <c r="B8" s="3" t="s">
        <v>149</v>
      </c>
      <c r="C8" s="5" t="s">
        <v>61</v>
      </c>
      <c r="D8" s="3" t="s">
        <v>136</v>
      </c>
      <c r="E8" s="3">
        <v>10</v>
      </c>
      <c r="F8" s="3">
        <v>64391375</v>
      </c>
      <c r="G8" s="3" t="s">
        <v>23</v>
      </c>
      <c r="H8" s="3" t="s">
        <v>24</v>
      </c>
      <c r="I8" s="3" t="s">
        <v>25</v>
      </c>
      <c r="J8" s="3">
        <v>-0.070469676</v>
      </c>
      <c r="K8" s="3">
        <v>0.0202027</v>
      </c>
      <c r="L8" s="3">
        <v>0.0121683</v>
      </c>
      <c r="M8" s="6">
        <v>7e-9</v>
      </c>
      <c r="N8" s="3">
        <v>0.0264224</v>
      </c>
      <c r="O8" s="3">
        <v>0.444506</v>
      </c>
      <c r="P8" s="5">
        <v>314633</v>
      </c>
      <c r="Q8" s="3">
        <v>14267</v>
      </c>
      <c r="R8" s="7">
        <f t="shared" si="0"/>
        <v>0.000106584528889286</v>
      </c>
      <c r="S8" s="7">
        <f t="shared" si="1"/>
        <v>33.5383715804995</v>
      </c>
    </row>
    <row r="9" spans="1:19">
      <c r="A9" s="3">
        <v>7</v>
      </c>
      <c r="B9" s="3" t="s">
        <v>150</v>
      </c>
      <c r="C9" s="5" t="s">
        <v>61</v>
      </c>
      <c r="D9" s="3" t="s">
        <v>136</v>
      </c>
      <c r="E9" s="3">
        <v>4</v>
      </c>
      <c r="F9" s="3">
        <v>103432974</v>
      </c>
      <c r="G9" s="3" t="s">
        <v>151</v>
      </c>
      <c r="H9" s="3" t="s">
        <v>30</v>
      </c>
      <c r="I9" s="3" t="s">
        <v>29</v>
      </c>
      <c r="J9" s="3">
        <v>0.0648416</v>
      </c>
      <c r="K9" s="3">
        <v>0.0100503</v>
      </c>
      <c r="L9" s="3">
        <v>0.0117619</v>
      </c>
      <c r="M9" s="6">
        <v>3.5e-8</v>
      </c>
      <c r="N9" s="3">
        <v>0.057153</v>
      </c>
      <c r="O9" s="3">
        <v>0.860412</v>
      </c>
      <c r="P9" s="5">
        <v>314633</v>
      </c>
      <c r="Q9" s="3">
        <v>14267</v>
      </c>
      <c r="R9" s="7">
        <f t="shared" si="0"/>
        <v>9.65842386696217e-5</v>
      </c>
      <c r="S9" s="7">
        <f t="shared" si="1"/>
        <v>30.3913309204209</v>
      </c>
    </row>
    <row r="10" spans="1:19">
      <c r="A10" s="3">
        <v>8</v>
      </c>
      <c r="B10" s="3" t="s">
        <v>152</v>
      </c>
      <c r="C10" s="5" t="s">
        <v>61</v>
      </c>
      <c r="D10" s="3" t="s">
        <v>136</v>
      </c>
      <c r="E10" s="3">
        <v>11</v>
      </c>
      <c r="F10" s="3">
        <v>118575326</v>
      </c>
      <c r="G10" s="3" t="s">
        <v>23</v>
      </c>
      <c r="H10" s="3" t="s">
        <v>24</v>
      </c>
      <c r="I10" s="3" t="s">
        <v>25</v>
      </c>
      <c r="J10" s="3">
        <v>0.086847197</v>
      </c>
      <c r="K10" s="3">
        <v>0.0725707</v>
      </c>
      <c r="L10" s="3">
        <v>0.0137266</v>
      </c>
      <c r="M10" s="6">
        <v>2.5e-10</v>
      </c>
      <c r="N10" s="3">
        <v>0.0369756</v>
      </c>
      <c r="O10" s="3">
        <v>0.0496855</v>
      </c>
      <c r="P10" s="5">
        <v>314633</v>
      </c>
      <c r="Q10" s="3">
        <v>14267</v>
      </c>
      <c r="R10" s="7">
        <f t="shared" si="0"/>
        <v>0.000127211429713482</v>
      </c>
      <c r="S10" s="7">
        <f t="shared" si="1"/>
        <v>40.0297515841126</v>
      </c>
    </row>
    <row r="11" spans="1:19">
      <c r="A11" s="3">
        <v>9</v>
      </c>
      <c r="B11" s="3" t="s">
        <v>153</v>
      </c>
      <c r="C11" s="5" t="s">
        <v>61</v>
      </c>
      <c r="D11" s="3" t="s">
        <v>136</v>
      </c>
      <c r="E11" s="3">
        <v>17</v>
      </c>
      <c r="F11" s="3">
        <v>37296629</v>
      </c>
      <c r="G11" s="3" t="s">
        <v>154</v>
      </c>
      <c r="H11" s="3" t="s">
        <v>24</v>
      </c>
      <c r="I11" s="3" t="s">
        <v>29</v>
      </c>
      <c r="J11" s="3">
        <v>-0.297787629</v>
      </c>
      <c r="K11" s="3">
        <v>0.0202027</v>
      </c>
      <c r="L11" s="3">
        <v>0.048217</v>
      </c>
      <c r="M11" s="6">
        <v>6.6e-10</v>
      </c>
      <c r="N11" s="3">
        <v>0.11579</v>
      </c>
      <c r="O11" s="3">
        <v>0.861491</v>
      </c>
      <c r="P11" s="5">
        <v>314633</v>
      </c>
      <c r="Q11" s="3">
        <v>14267</v>
      </c>
      <c r="R11" s="7">
        <f t="shared" si="0"/>
        <v>0.000121214902104594</v>
      </c>
      <c r="S11" s="7">
        <f t="shared" si="1"/>
        <v>38.1425893143004</v>
      </c>
    </row>
    <row r="12" spans="1:19">
      <c r="A12" s="3">
        <v>10</v>
      </c>
      <c r="B12" s="3" t="s">
        <v>67</v>
      </c>
      <c r="C12" s="5" t="s">
        <v>61</v>
      </c>
      <c r="D12" s="3" t="s">
        <v>136</v>
      </c>
      <c r="E12" s="3">
        <v>1</v>
      </c>
      <c r="F12" s="3">
        <v>151792984</v>
      </c>
      <c r="G12" s="3" t="s">
        <v>23</v>
      </c>
      <c r="H12" s="3" t="s">
        <v>24</v>
      </c>
      <c r="I12" s="3" t="s">
        <v>25</v>
      </c>
      <c r="J12" s="3">
        <v>0.129781872</v>
      </c>
      <c r="K12" s="3">
        <v>0.0304592</v>
      </c>
      <c r="L12" s="3">
        <v>0.019361</v>
      </c>
      <c r="M12" s="6">
        <v>2e-11</v>
      </c>
      <c r="N12" s="3">
        <v>0.0469926</v>
      </c>
      <c r="O12" s="3">
        <v>0.516876</v>
      </c>
      <c r="P12" s="5">
        <v>314633</v>
      </c>
      <c r="Q12" s="3">
        <v>14267</v>
      </c>
      <c r="R12" s="7">
        <f t="shared" si="0"/>
        <v>0.00014279276680214</v>
      </c>
      <c r="S12" s="7">
        <f t="shared" si="1"/>
        <v>44.9334471829695</v>
      </c>
    </row>
    <row r="13" spans="1:19">
      <c r="A13" s="3">
        <v>11</v>
      </c>
      <c r="B13" s="3" t="s">
        <v>68</v>
      </c>
      <c r="C13" s="5" t="s">
        <v>61</v>
      </c>
      <c r="D13" s="3" t="s">
        <v>136</v>
      </c>
      <c r="E13" s="3">
        <v>15</v>
      </c>
      <c r="F13" s="3">
        <v>41245289</v>
      </c>
      <c r="G13" s="3" t="s">
        <v>23</v>
      </c>
      <c r="H13" s="3" t="s">
        <v>30</v>
      </c>
      <c r="I13" s="3" t="s">
        <v>29</v>
      </c>
      <c r="J13" s="3">
        <v>0.065066507</v>
      </c>
      <c r="K13" s="3">
        <v>0.040822</v>
      </c>
      <c r="L13" s="3">
        <v>0.011636</v>
      </c>
      <c r="M13" s="6">
        <v>2.2e-8</v>
      </c>
      <c r="N13" s="3">
        <v>0.0282949</v>
      </c>
      <c r="O13" s="3">
        <v>0.149096</v>
      </c>
      <c r="P13" s="5">
        <v>314633</v>
      </c>
      <c r="Q13" s="3">
        <v>14267</v>
      </c>
      <c r="R13" s="7">
        <f t="shared" si="0"/>
        <v>9.93711076863982e-5</v>
      </c>
      <c r="S13" s="7">
        <f t="shared" si="1"/>
        <v>31.2683381518768</v>
      </c>
    </row>
    <row r="14" spans="1:19">
      <c r="A14" s="3">
        <v>12</v>
      </c>
      <c r="B14" s="3" t="s">
        <v>69</v>
      </c>
      <c r="C14" s="5" t="s">
        <v>61</v>
      </c>
      <c r="D14" s="3" t="s">
        <v>136</v>
      </c>
      <c r="E14" s="3">
        <v>16</v>
      </c>
      <c r="F14" s="3">
        <v>11020455</v>
      </c>
      <c r="G14" s="3" t="s">
        <v>23</v>
      </c>
      <c r="H14" s="3" t="s">
        <v>29</v>
      </c>
      <c r="I14" s="3" t="s">
        <v>30</v>
      </c>
      <c r="J14" s="3">
        <v>0.073919383</v>
      </c>
      <c r="K14" s="3">
        <v>0.0304592</v>
      </c>
      <c r="L14" s="3">
        <v>0.0123075</v>
      </c>
      <c r="M14" s="6">
        <v>1.9e-9</v>
      </c>
      <c r="N14" s="3">
        <v>0.0305871</v>
      </c>
      <c r="O14" s="3">
        <v>0.319338</v>
      </c>
      <c r="P14" s="5">
        <v>314633</v>
      </c>
      <c r="Q14" s="3">
        <v>14267</v>
      </c>
      <c r="R14" s="7">
        <f t="shared" si="0"/>
        <v>0.000114636499834799</v>
      </c>
      <c r="S14" s="7">
        <f t="shared" si="1"/>
        <v>36.0723317853795</v>
      </c>
    </row>
    <row r="15" spans="1:19">
      <c r="A15" s="3">
        <v>13</v>
      </c>
      <c r="B15" s="3" t="s">
        <v>70</v>
      </c>
      <c r="C15" s="5" t="s">
        <v>61</v>
      </c>
      <c r="D15" s="3" t="s">
        <v>136</v>
      </c>
      <c r="E15" s="3">
        <v>7</v>
      </c>
      <c r="F15" s="3">
        <v>20371853</v>
      </c>
      <c r="G15" s="3" t="s">
        <v>23</v>
      </c>
      <c r="H15" s="3" t="s">
        <v>24</v>
      </c>
      <c r="I15" s="3" t="s">
        <v>29</v>
      </c>
      <c r="J15" s="3">
        <v>-0.221687112</v>
      </c>
      <c r="K15" s="3">
        <v>0.0202027</v>
      </c>
      <c r="L15" s="3">
        <v>0.0358646</v>
      </c>
      <c r="M15" s="6">
        <v>6.4e-10</v>
      </c>
      <c r="N15" s="3">
        <v>0.103195</v>
      </c>
      <c r="O15" s="3">
        <v>0.844788</v>
      </c>
      <c r="P15" s="5">
        <v>314633</v>
      </c>
      <c r="Q15" s="3">
        <v>14267</v>
      </c>
      <c r="R15" s="7">
        <f t="shared" si="0"/>
        <v>0.000121420467794591</v>
      </c>
      <c r="S15" s="7">
        <f t="shared" si="1"/>
        <v>38.2072823487759</v>
      </c>
    </row>
    <row r="16" spans="1:19">
      <c r="A16" s="3">
        <v>14</v>
      </c>
      <c r="B16" s="3" t="s">
        <v>72</v>
      </c>
      <c r="C16" s="5" t="s">
        <v>61</v>
      </c>
      <c r="D16" s="3" t="s">
        <v>136</v>
      </c>
      <c r="E16" s="3">
        <v>4</v>
      </c>
      <c r="F16" s="3">
        <v>38708355</v>
      </c>
      <c r="G16" s="3" t="s">
        <v>23</v>
      </c>
      <c r="H16" s="3" t="s">
        <v>25</v>
      </c>
      <c r="I16" s="3" t="s">
        <v>24</v>
      </c>
      <c r="J16" s="3">
        <v>0.083108772</v>
      </c>
      <c r="K16" s="3">
        <v>0.0202027</v>
      </c>
      <c r="L16" s="3">
        <v>0.014432</v>
      </c>
      <c r="M16" s="6">
        <v>8.5e-9</v>
      </c>
      <c r="N16" s="3">
        <v>0.0315141</v>
      </c>
      <c r="O16" s="3">
        <v>0.521478</v>
      </c>
      <c r="P16" s="5">
        <v>314633</v>
      </c>
      <c r="Q16" s="3">
        <v>14267</v>
      </c>
      <c r="R16" s="7">
        <f t="shared" si="0"/>
        <v>0.000105387874879877</v>
      </c>
      <c r="S16" s="7">
        <f t="shared" si="1"/>
        <v>33.1617873116225</v>
      </c>
    </row>
    <row r="17" spans="1:19">
      <c r="A17" s="3">
        <v>15</v>
      </c>
      <c r="B17" s="3" t="s">
        <v>73</v>
      </c>
      <c r="C17" s="5" t="s">
        <v>61</v>
      </c>
      <c r="D17" s="3" t="s">
        <v>136</v>
      </c>
      <c r="E17" s="3">
        <v>6</v>
      </c>
      <c r="F17" s="3">
        <v>90808352</v>
      </c>
      <c r="G17" s="3" t="s">
        <v>23</v>
      </c>
      <c r="H17" s="3" t="s">
        <v>30</v>
      </c>
      <c r="I17" s="3" t="s">
        <v>29</v>
      </c>
      <c r="J17" s="3">
        <v>0.070048314</v>
      </c>
      <c r="K17" s="3">
        <v>-0.0198026</v>
      </c>
      <c r="L17" s="3">
        <v>0.012242</v>
      </c>
      <c r="M17" s="6">
        <v>1.1e-8</v>
      </c>
      <c r="N17" s="3">
        <v>0.0312276</v>
      </c>
      <c r="O17" s="3">
        <v>0.525989</v>
      </c>
      <c r="P17" s="5">
        <v>314633</v>
      </c>
      <c r="Q17" s="3">
        <v>14267</v>
      </c>
      <c r="R17" s="7">
        <f t="shared" si="0"/>
        <v>0.000104049778769771</v>
      </c>
      <c r="S17" s="7">
        <f t="shared" si="1"/>
        <v>32.7406926059343</v>
      </c>
    </row>
    <row r="18" spans="1:19">
      <c r="A18" s="3">
        <v>16</v>
      </c>
      <c r="B18" s="3" t="s">
        <v>74</v>
      </c>
      <c r="C18" s="5" t="s">
        <v>61</v>
      </c>
      <c r="D18" s="3" t="s">
        <v>136</v>
      </c>
      <c r="E18" s="3">
        <v>1</v>
      </c>
      <c r="F18" s="3">
        <v>151590206</v>
      </c>
      <c r="G18" s="3" t="s">
        <v>23</v>
      </c>
      <c r="H18" s="3" t="s">
        <v>25</v>
      </c>
      <c r="I18" s="3" t="s">
        <v>24</v>
      </c>
      <c r="J18" s="3">
        <v>-0.278670796</v>
      </c>
      <c r="K18" s="3">
        <v>0.0833816</v>
      </c>
      <c r="L18" s="3">
        <v>0.0316596</v>
      </c>
      <c r="M18" s="6">
        <v>1.3e-18</v>
      </c>
      <c r="N18" s="3">
        <v>0.0834839</v>
      </c>
      <c r="O18" s="3">
        <v>0.317904</v>
      </c>
      <c r="P18" s="5">
        <v>314633</v>
      </c>
      <c r="Q18" s="3">
        <v>14267</v>
      </c>
      <c r="R18" s="7">
        <f t="shared" si="0"/>
        <v>0.000246184592008905</v>
      </c>
      <c r="S18" s="7">
        <f t="shared" si="1"/>
        <v>77.4763778588272</v>
      </c>
    </row>
    <row r="19" spans="1:19">
      <c r="A19" s="3">
        <v>17</v>
      </c>
      <c r="B19" s="3" t="s">
        <v>155</v>
      </c>
      <c r="C19" s="5" t="s">
        <v>61</v>
      </c>
      <c r="D19" s="3" t="s">
        <v>136</v>
      </c>
      <c r="E19" s="3">
        <v>1</v>
      </c>
      <c r="F19" s="3">
        <v>152922009</v>
      </c>
      <c r="G19" s="3" t="s">
        <v>23</v>
      </c>
      <c r="H19" s="3" t="s">
        <v>30</v>
      </c>
      <c r="I19" s="3" t="s">
        <v>29</v>
      </c>
      <c r="J19" s="3">
        <v>-0.332820313</v>
      </c>
      <c r="K19" s="3">
        <v>0.223144</v>
      </c>
      <c r="L19" s="3">
        <v>0.0354105</v>
      </c>
      <c r="M19" s="6">
        <v>5.5e-21</v>
      </c>
      <c r="N19" s="3">
        <v>0.103397</v>
      </c>
      <c r="O19" s="3">
        <v>0.0309179</v>
      </c>
      <c r="P19" s="5">
        <v>314633</v>
      </c>
      <c r="Q19" s="3">
        <v>14267</v>
      </c>
      <c r="R19" s="7">
        <f t="shared" si="0"/>
        <v>0.000280691550850032</v>
      </c>
      <c r="S19" s="7">
        <f t="shared" si="1"/>
        <v>88.3390593630697</v>
      </c>
    </row>
    <row r="20" spans="1:19">
      <c r="A20" s="3">
        <v>18</v>
      </c>
      <c r="B20" s="3" t="s">
        <v>156</v>
      </c>
      <c r="C20" s="5" t="s">
        <v>61</v>
      </c>
      <c r="D20" s="3" t="s">
        <v>136</v>
      </c>
      <c r="E20" s="3">
        <v>6</v>
      </c>
      <c r="F20" s="3">
        <v>30976349</v>
      </c>
      <c r="G20" s="3" t="s">
        <v>23</v>
      </c>
      <c r="H20" s="3" t="s">
        <v>24</v>
      </c>
      <c r="I20" s="3" t="s">
        <v>25</v>
      </c>
      <c r="J20" s="3">
        <v>-0.148483767</v>
      </c>
      <c r="K20" s="3">
        <v>0.223144</v>
      </c>
      <c r="L20" s="3">
        <v>0.0249608</v>
      </c>
      <c r="M20" s="6">
        <v>2.7e-9</v>
      </c>
      <c r="N20" s="3">
        <v>0.111802</v>
      </c>
      <c r="O20" s="3">
        <v>0.0459473</v>
      </c>
      <c r="P20" s="5">
        <v>314633</v>
      </c>
      <c r="Q20" s="3">
        <v>14267</v>
      </c>
      <c r="R20" s="7">
        <f t="shared" si="0"/>
        <v>0.000112457348443894</v>
      </c>
      <c r="S20" s="7">
        <f t="shared" si="1"/>
        <v>35.3865474755506</v>
      </c>
    </row>
    <row r="21" spans="1:19">
      <c r="A21" s="3">
        <v>19</v>
      </c>
      <c r="B21" s="3" t="s">
        <v>157</v>
      </c>
      <c r="C21" s="5" t="s">
        <v>61</v>
      </c>
      <c r="D21" s="3" t="s">
        <v>136</v>
      </c>
      <c r="E21" s="3">
        <v>6</v>
      </c>
      <c r="F21" s="3">
        <v>29742062</v>
      </c>
      <c r="G21" s="3" t="s">
        <v>23</v>
      </c>
      <c r="H21" s="3" t="s">
        <v>30</v>
      </c>
      <c r="I21" s="3" t="s">
        <v>25</v>
      </c>
      <c r="J21" s="3">
        <v>-0.15695327</v>
      </c>
      <c r="K21" s="3">
        <v>0.162519</v>
      </c>
      <c r="L21" s="3">
        <v>0.0287214</v>
      </c>
      <c r="M21" s="6">
        <v>4.6e-8</v>
      </c>
      <c r="N21" s="3">
        <v>0.0780037</v>
      </c>
      <c r="O21" s="3">
        <v>0.0372075</v>
      </c>
      <c r="P21" s="5">
        <v>314633</v>
      </c>
      <c r="Q21" s="3">
        <v>14267</v>
      </c>
      <c r="R21" s="7">
        <f t="shared" si="0"/>
        <v>9.49038948881836e-5</v>
      </c>
      <c r="S21" s="7">
        <f t="shared" si="1"/>
        <v>29.8625414240565</v>
      </c>
    </row>
    <row r="22" spans="1:19">
      <c r="A22" s="3">
        <v>20</v>
      </c>
      <c r="B22" s="3" t="s">
        <v>77</v>
      </c>
      <c r="C22" s="5" t="s">
        <v>61</v>
      </c>
      <c r="D22" s="3" t="s">
        <v>136</v>
      </c>
      <c r="E22" s="3">
        <v>3</v>
      </c>
      <c r="F22" s="3">
        <v>196359310</v>
      </c>
      <c r="G22" s="3" t="s">
        <v>23</v>
      </c>
      <c r="H22" s="3" t="s">
        <v>24</v>
      </c>
      <c r="I22" s="3" t="s">
        <v>25</v>
      </c>
      <c r="J22" s="3">
        <v>0.076145894</v>
      </c>
      <c r="K22" s="3">
        <v>0.00995033</v>
      </c>
      <c r="L22" s="3">
        <v>0.0124471</v>
      </c>
      <c r="M22" s="6">
        <v>9.5e-10</v>
      </c>
      <c r="N22" s="3">
        <v>0.0616378</v>
      </c>
      <c r="O22" s="3">
        <v>0.871753</v>
      </c>
      <c r="P22" s="5">
        <v>314633</v>
      </c>
      <c r="Q22" s="3">
        <v>14267</v>
      </c>
      <c r="R22" s="7">
        <f t="shared" si="0"/>
        <v>0.000118932540643612</v>
      </c>
      <c r="S22" s="7">
        <f t="shared" si="1"/>
        <v>37.4243151641247</v>
      </c>
    </row>
    <row r="23" spans="1:19">
      <c r="A23" s="3">
        <v>21</v>
      </c>
      <c r="B23" s="3" t="s">
        <v>37</v>
      </c>
      <c r="C23" s="5" t="s">
        <v>61</v>
      </c>
      <c r="D23" s="3" t="s">
        <v>136</v>
      </c>
      <c r="E23" s="3">
        <v>1</v>
      </c>
      <c r="F23" s="3">
        <v>167405132</v>
      </c>
      <c r="G23" s="3" t="s">
        <v>23</v>
      </c>
      <c r="H23" s="3" t="s">
        <v>24</v>
      </c>
      <c r="I23" s="3" t="s">
        <v>25</v>
      </c>
      <c r="J23" s="3">
        <v>0.078348966</v>
      </c>
      <c r="K23" s="3">
        <v>0.0725707</v>
      </c>
      <c r="L23" s="3">
        <v>0.0118238</v>
      </c>
      <c r="M23" s="6">
        <v>3.4e-11</v>
      </c>
      <c r="N23" s="3">
        <v>0.0315273</v>
      </c>
      <c r="O23" s="3">
        <v>0.0213442</v>
      </c>
      <c r="P23" s="5">
        <v>314633</v>
      </c>
      <c r="Q23" s="3">
        <v>14267</v>
      </c>
      <c r="R23" s="7">
        <f t="shared" si="0"/>
        <v>0.000139536399708866</v>
      </c>
      <c r="S23" s="7">
        <f t="shared" si="1"/>
        <v>43.9086038252942</v>
      </c>
    </row>
    <row r="24" spans="1:19">
      <c r="A24" s="3">
        <v>22</v>
      </c>
      <c r="B24" s="3" t="s">
        <v>80</v>
      </c>
      <c r="C24" s="5" t="s">
        <v>61</v>
      </c>
      <c r="D24" s="3" t="s">
        <v>136</v>
      </c>
      <c r="E24" s="3">
        <v>16</v>
      </c>
      <c r="F24" s="3">
        <v>50745926</v>
      </c>
      <c r="G24" s="3" t="s">
        <v>23</v>
      </c>
      <c r="H24" s="3" t="s">
        <v>30</v>
      </c>
      <c r="I24" s="3" t="s">
        <v>29</v>
      </c>
      <c r="J24" s="3">
        <v>-0.158305466</v>
      </c>
      <c r="K24" s="3">
        <v>0.116534</v>
      </c>
      <c r="L24" s="3">
        <v>0.0274326</v>
      </c>
      <c r="M24" s="6">
        <v>7.9e-9</v>
      </c>
      <c r="N24" s="3">
        <v>0.0694528</v>
      </c>
      <c r="O24" s="3">
        <v>0.0933706</v>
      </c>
      <c r="P24" s="5">
        <v>314633</v>
      </c>
      <c r="Q24" s="3">
        <v>14267</v>
      </c>
      <c r="R24" s="7">
        <f t="shared" si="0"/>
        <v>0.000105829719263547</v>
      </c>
      <c r="S24" s="7">
        <f t="shared" si="1"/>
        <v>33.3008346195879</v>
      </c>
    </row>
    <row r="25" spans="1:19">
      <c r="A25" s="3">
        <v>23</v>
      </c>
      <c r="B25" s="3" t="s">
        <v>81</v>
      </c>
      <c r="C25" s="5" t="s">
        <v>61</v>
      </c>
      <c r="D25" s="3" t="s">
        <v>136</v>
      </c>
      <c r="E25" s="3">
        <v>11</v>
      </c>
      <c r="F25" s="3">
        <v>36336263</v>
      </c>
      <c r="G25" s="3" t="s">
        <v>23</v>
      </c>
      <c r="H25" s="3" t="s">
        <v>30</v>
      </c>
      <c r="I25" s="3" t="s">
        <v>29</v>
      </c>
      <c r="J25" s="3">
        <v>0.075617546</v>
      </c>
      <c r="K25" s="3">
        <v>-0.0198026</v>
      </c>
      <c r="L25" s="3">
        <v>0.0121407</v>
      </c>
      <c r="M25" s="6">
        <v>4.7e-10</v>
      </c>
      <c r="N25" s="3">
        <v>0.0243572</v>
      </c>
      <c r="O25" s="3">
        <v>0.416212</v>
      </c>
      <c r="P25" s="5">
        <v>314633</v>
      </c>
      <c r="Q25" s="3">
        <v>14267</v>
      </c>
      <c r="R25" s="7">
        <f t="shared" si="0"/>
        <v>0.00012328206141893</v>
      </c>
      <c r="S25" s="7">
        <f t="shared" si="1"/>
        <v>38.7931407646619</v>
      </c>
    </row>
    <row r="26" spans="1:19">
      <c r="A26" s="3">
        <v>24</v>
      </c>
      <c r="B26" s="3" t="s">
        <v>82</v>
      </c>
      <c r="C26" s="5" t="s">
        <v>61</v>
      </c>
      <c r="D26" s="3" t="s">
        <v>136</v>
      </c>
      <c r="E26" s="3">
        <v>11</v>
      </c>
      <c r="F26" s="3">
        <v>65412467</v>
      </c>
      <c r="G26" s="3" t="s">
        <v>23</v>
      </c>
      <c r="H26" s="3" t="s">
        <v>24</v>
      </c>
      <c r="I26" s="3" t="s">
        <v>25</v>
      </c>
      <c r="J26" s="3">
        <v>-0.070655324</v>
      </c>
      <c r="K26" s="3">
        <v>0.0202027</v>
      </c>
      <c r="L26" s="3">
        <v>0.0117894</v>
      </c>
      <c r="M26" s="6">
        <v>2.1e-9</v>
      </c>
      <c r="N26" s="3">
        <v>0.0316154</v>
      </c>
      <c r="O26" s="3">
        <v>0.522813</v>
      </c>
      <c r="P26" s="5">
        <v>314633</v>
      </c>
      <c r="Q26" s="3">
        <v>14267</v>
      </c>
      <c r="R26" s="7">
        <f t="shared" si="0"/>
        <v>0.000114143854037821</v>
      </c>
      <c r="S26" s="7">
        <f t="shared" si="1"/>
        <v>35.9172946782147</v>
      </c>
    </row>
    <row r="27" spans="1:19">
      <c r="A27" s="3">
        <v>25</v>
      </c>
      <c r="B27" s="3" t="s">
        <v>83</v>
      </c>
      <c r="C27" s="5" t="s">
        <v>61</v>
      </c>
      <c r="D27" s="3" t="s">
        <v>136</v>
      </c>
      <c r="E27" s="3">
        <v>3</v>
      </c>
      <c r="F27" s="3">
        <v>127772536</v>
      </c>
      <c r="G27" s="3" t="s">
        <v>23</v>
      </c>
      <c r="H27" s="3" t="s">
        <v>24</v>
      </c>
      <c r="I27" s="3" t="s">
        <v>29</v>
      </c>
      <c r="J27" s="3">
        <v>-0.067171317</v>
      </c>
      <c r="K27" s="3">
        <v>-0.0487902</v>
      </c>
      <c r="L27" s="3">
        <v>0.0116579</v>
      </c>
      <c r="M27" s="6">
        <v>8.3e-9</v>
      </c>
      <c r="N27" s="3">
        <v>0.031359</v>
      </c>
      <c r="O27" s="3">
        <v>0.119742</v>
      </c>
      <c r="P27" s="5">
        <v>314633</v>
      </c>
      <c r="Q27" s="3">
        <v>14267</v>
      </c>
      <c r="R27" s="7">
        <f t="shared" si="0"/>
        <v>0.000105505956998952</v>
      </c>
      <c r="S27" s="7">
        <f t="shared" si="1"/>
        <v>33.1989474432585</v>
      </c>
    </row>
    <row r="28" spans="1:19">
      <c r="A28" s="3">
        <v>26</v>
      </c>
      <c r="B28" s="3" t="s">
        <v>84</v>
      </c>
      <c r="C28" s="5" t="s">
        <v>61</v>
      </c>
      <c r="D28" s="3" t="s">
        <v>136</v>
      </c>
      <c r="E28" s="3">
        <v>17</v>
      </c>
      <c r="F28" s="3">
        <v>37486160</v>
      </c>
      <c r="G28" s="3" t="s">
        <v>23</v>
      </c>
      <c r="H28" s="3" t="s">
        <v>29</v>
      </c>
      <c r="I28" s="3" t="s">
        <v>30</v>
      </c>
      <c r="J28" s="3">
        <v>0.130308705</v>
      </c>
      <c r="K28" s="3">
        <v>0.0100503</v>
      </c>
      <c r="L28" s="3">
        <v>0.0196561</v>
      </c>
      <c r="M28" s="6">
        <v>3.4e-11</v>
      </c>
      <c r="N28" s="3">
        <v>0.0535116</v>
      </c>
      <c r="O28" s="3">
        <v>0.851021</v>
      </c>
      <c r="P28" s="5">
        <v>314633</v>
      </c>
      <c r="Q28" s="3">
        <v>14267</v>
      </c>
      <c r="R28" s="7">
        <f t="shared" si="0"/>
        <v>0.000139664882572608</v>
      </c>
      <c r="S28" s="7">
        <f t="shared" si="1"/>
        <v>43.9490398061861</v>
      </c>
    </row>
    <row r="29" spans="1:19">
      <c r="A29" s="3">
        <v>27</v>
      </c>
      <c r="B29" s="3" t="s">
        <v>85</v>
      </c>
      <c r="C29" s="5" t="s">
        <v>61</v>
      </c>
      <c r="D29" s="3" t="s">
        <v>136</v>
      </c>
      <c r="E29" s="3">
        <v>12</v>
      </c>
      <c r="F29" s="3">
        <v>57343163</v>
      </c>
      <c r="G29" s="3" t="s">
        <v>158</v>
      </c>
      <c r="H29" s="3" t="s">
        <v>30</v>
      </c>
      <c r="I29" s="3" t="s">
        <v>29</v>
      </c>
      <c r="J29" s="3">
        <v>0.103350497</v>
      </c>
      <c r="K29" s="3">
        <v>-0.0392207</v>
      </c>
      <c r="L29" s="3">
        <v>0.0152787</v>
      </c>
      <c r="M29" s="6">
        <v>1.3e-11</v>
      </c>
      <c r="N29" s="3">
        <v>0.0348823</v>
      </c>
      <c r="O29" s="3">
        <v>0.260855</v>
      </c>
      <c r="P29" s="5">
        <v>314633</v>
      </c>
      <c r="Q29" s="3">
        <v>14267</v>
      </c>
      <c r="R29" s="7">
        <f t="shared" si="0"/>
        <v>0.00014540686349051</v>
      </c>
      <c r="S29" s="7">
        <f t="shared" si="1"/>
        <v>45.7561601266121</v>
      </c>
    </row>
    <row r="30" spans="1:19">
      <c r="A30" s="3">
        <v>28</v>
      </c>
      <c r="B30" s="3" t="s">
        <v>86</v>
      </c>
      <c r="C30" s="5" t="s">
        <v>61</v>
      </c>
      <c r="D30" s="3" t="s">
        <v>136</v>
      </c>
      <c r="E30" s="3">
        <v>15</v>
      </c>
      <c r="F30" s="3">
        <v>67371244</v>
      </c>
      <c r="G30" s="3" t="s">
        <v>23</v>
      </c>
      <c r="H30" s="3" t="s">
        <v>30</v>
      </c>
      <c r="I30" s="3" t="s">
        <v>29</v>
      </c>
      <c r="J30" s="3">
        <v>-0.131973749</v>
      </c>
      <c r="K30" s="3">
        <v>-0.0861777</v>
      </c>
      <c r="L30" s="3">
        <v>0.0186884</v>
      </c>
      <c r="M30" s="6">
        <v>1.6e-12</v>
      </c>
      <c r="N30" s="3">
        <v>0.0438558</v>
      </c>
      <c r="O30" s="3">
        <v>0.0494117</v>
      </c>
      <c r="P30" s="5">
        <v>314633</v>
      </c>
      <c r="Q30" s="3">
        <v>14267</v>
      </c>
      <c r="R30" s="7">
        <f t="shared" si="0"/>
        <v>0.000158473906884353</v>
      </c>
      <c r="S30" s="7">
        <f t="shared" si="1"/>
        <v>49.8687066857106</v>
      </c>
    </row>
    <row r="31" spans="1:19">
      <c r="A31" s="3">
        <v>29</v>
      </c>
      <c r="B31" s="3" t="s">
        <v>87</v>
      </c>
      <c r="C31" s="5" t="s">
        <v>61</v>
      </c>
      <c r="D31" s="3" t="s">
        <v>136</v>
      </c>
      <c r="E31" s="3">
        <v>19</v>
      </c>
      <c r="F31" s="3">
        <v>8785744</v>
      </c>
      <c r="G31" s="3" t="s">
        <v>23</v>
      </c>
      <c r="H31" s="3" t="s">
        <v>24</v>
      </c>
      <c r="I31" s="3" t="s">
        <v>25</v>
      </c>
      <c r="J31" s="3">
        <v>-0.101372921</v>
      </c>
      <c r="K31" s="3">
        <v>0.0833816</v>
      </c>
      <c r="L31" s="3">
        <v>0.0160488</v>
      </c>
      <c r="M31" s="6">
        <v>2.7e-10</v>
      </c>
      <c r="N31" s="3">
        <v>0.0416617</v>
      </c>
      <c r="O31" s="3">
        <v>0.0453492</v>
      </c>
      <c r="P31" s="5">
        <v>314633</v>
      </c>
      <c r="Q31" s="3">
        <v>14267</v>
      </c>
      <c r="R31" s="7">
        <f t="shared" si="0"/>
        <v>0.000126794218313426</v>
      </c>
      <c r="S31" s="7">
        <f t="shared" si="1"/>
        <v>39.8984505950267</v>
      </c>
    </row>
    <row r="32" spans="1:19">
      <c r="A32" s="3">
        <v>30</v>
      </c>
      <c r="B32" s="3" t="s">
        <v>88</v>
      </c>
      <c r="C32" s="5" t="s">
        <v>61</v>
      </c>
      <c r="D32" s="3" t="s">
        <v>136</v>
      </c>
      <c r="E32" s="3">
        <v>1</v>
      </c>
      <c r="F32" s="3">
        <v>8510577</v>
      </c>
      <c r="G32" s="3" t="s">
        <v>23</v>
      </c>
      <c r="H32" s="3" t="s">
        <v>29</v>
      </c>
      <c r="I32" s="3" t="s">
        <v>30</v>
      </c>
      <c r="J32" s="3">
        <v>-0.066353501</v>
      </c>
      <c r="K32" s="3">
        <v>-0.0618754</v>
      </c>
      <c r="L32" s="3">
        <v>0.0119436</v>
      </c>
      <c r="M32" s="6">
        <v>2.8e-8</v>
      </c>
      <c r="N32" s="3">
        <v>0.0283133</v>
      </c>
      <c r="O32" s="3">
        <v>0.0288609</v>
      </c>
      <c r="P32" s="5">
        <v>314633</v>
      </c>
      <c r="Q32" s="3">
        <v>14267</v>
      </c>
      <c r="R32" s="7">
        <f t="shared" si="0"/>
        <v>9.80867427357537e-5</v>
      </c>
      <c r="S32" s="7">
        <f t="shared" si="1"/>
        <v>30.8641573183516</v>
      </c>
    </row>
    <row r="33" spans="1:19">
      <c r="A33" s="3">
        <v>31</v>
      </c>
      <c r="B33" s="3" t="s">
        <v>91</v>
      </c>
      <c r="C33" s="5" t="s">
        <v>61</v>
      </c>
      <c r="D33" s="3" t="s">
        <v>136</v>
      </c>
      <c r="E33" s="3">
        <v>2</v>
      </c>
      <c r="F33" s="3">
        <v>8438693</v>
      </c>
      <c r="G33" s="3" t="s">
        <v>23</v>
      </c>
      <c r="H33" s="3" t="s">
        <v>30</v>
      </c>
      <c r="I33" s="3" t="s">
        <v>29</v>
      </c>
      <c r="J33" s="3">
        <v>0.099157316</v>
      </c>
      <c r="K33" s="3">
        <v>0.0202027</v>
      </c>
      <c r="L33" s="3">
        <v>0.0122521</v>
      </c>
      <c r="M33" s="6">
        <v>5.8e-16</v>
      </c>
      <c r="N33" s="3">
        <v>0.0295436</v>
      </c>
      <c r="O33" s="3">
        <v>0.494085</v>
      </c>
      <c r="P33" s="5">
        <v>314633</v>
      </c>
      <c r="Q33" s="3">
        <v>14267</v>
      </c>
      <c r="R33" s="7">
        <f t="shared" si="0"/>
        <v>0.000208129571290188</v>
      </c>
      <c r="S33" s="7">
        <f t="shared" si="1"/>
        <v>65.4976471418234</v>
      </c>
    </row>
    <row r="34" spans="1:19">
      <c r="A34" s="3">
        <v>32</v>
      </c>
      <c r="B34" s="3" t="s">
        <v>93</v>
      </c>
      <c r="C34" s="5" t="s">
        <v>61</v>
      </c>
      <c r="D34" s="3" t="s">
        <v>136</v>
      </c>
      <c r="E34" s="3">
        <v>7</v>
      </c>
      <c r="F34" s="3">
        <v>22775450</v>
      </c>
      <c r="G34" s="3" t="s">
        <v>23</v>
      </c>
      <c r="H34" s="3" t="s">
        <v>24</v>
      </c>
      <c r="I34" s="3" t="s">
        <v>25</v>
      </c>
      <c r="J34" s="3">
        <v>-0.070501867</v>
      </c>
      <c r="K34" s="3">
        <v>-0.0487902</v>
      </c>
      <c r="L34" s="3">
        <v>0.0128915</v>
      </c>
      <c r="M34" s="6">
        <v>4.5e-8</v>
      </c>
      <c r="N34" s="3">
        <v>0.0295983</v>
      </c>
      <c r="O34" s="3">
        <v>0.0992682</v>
      </c>
      <c r="P34" s="5">
        <v>314633</v>
      </c>
      <c r="Q34" s="3">
        <v>14267</v>
      </c>
      <c r="R34" s="7">
        <f t="shared" si="0"/>
        <v>9.5049268173877e-5</v>
      </c>
      <c r="S34" s="7">
        <f t="shared" si="1"/>
        <v>29.9082890558022</v>
      </c>
    </row>
    <row r="35" spans="1:19">
      <c r="A35" s="3">
        <v>33</v>
      </c>
      <c r="B35" s="3" t="s">
        <v>95</v>
      </c>
      <c r="C35" s="5" t="s">
        <v>61</v>
      </c>
      <c r="D35" s="3" t="s">
        <v>136</v>
      </c>
      <c r="E35" s="3">
        <v>3</v>
      </c>
      <c r="F35" s="3">
        <v>187459907</v>
      </c>
      <c r="G35" s="3" t="s">
        <v>159</v>
      </c>
      <c r="H35" s="3" t="s">
        <v>25</v>
      </c>
      <c r="I35" s="3" t="s">
        <v>30</v>
      </c>
      <c r="J35" s="3">
        <v>0.066676858</v>
      </c>
      <c r="K35" s="3">
        <v>0.00995033</v>
      </c>
      <c r="L35" s="3">
        <v>0.0120378</v>
      </c>
      <c r="M35" s="6">
        <v>3e-8</v>
      </c>
      <c r="N35" s="3">
        <v>0.0572241</v>
      </c>
      <c r="O35" s="3">
        <v>0.861957</v>
      </c>
      <c r="P35" s="5">
        <v>314633</v>
      </c>
      <c r="Q35" s="3">
        <v>14267</v>
      </c>
      <c r="R35" s="7">
        <f t="shared" si="0"/>
        <v>9.75010714776725e-5</v>
      </c>
      <c r="S35" s="7">
        <f t="shared" si="1"/>
        <v>30.6798509384309</v>
      </c>
    </row>
    <row r="36" spans="1:19">
      <c r="A36" s="3">
        <v>34</v>
      </c>
      <c r="B36" s="3" t="s">
        <v>96</v>
      </c>
      <c r="C36" s="5" t="s">
        <v>61</v>
      </c>
      <c r="D36" s="3" t="s">
        <v>136</v>
      </c>
      <c r="E36" s="3">
        <v>10</v>
      </c>
      <c r="F36" s="3">
        <v>9040700</v>
      </c>
      <c r="G36" s="3" t="s">
        <v>23</v>
      </c>
      <c r="H36" s="3" t="s">
        <v>30</v>
      </c>
      <c r="I36" s="3" t="s">
        <v>29</v>
      </c>
      <c r="J36" s="3">
        <v>0.144758136</v>
      </c>
      <c r="K36" s="3">
        <v>0.00995033</v>
      </c>
      <c r="L36" s="3">
        <v>0.015082</v>
      </c>
      <c r="M36" s="6">
        <v>8.1e-22</v>
      </c>
      <c r="N36" s="3">
        <v>0.0474014</v>
      </c>
      <c r="O36" s="3">
        <v>0.833733</v>
      </c>
      <c r="P36" s="5">
        <v>314633</v>
      </c>
      <c r="Q36" s="3">
        <v>14267</v>
      </c>
      <c r="R36" s="7">
        <f t="shared" ref="R36:R75" si="2">J36*J36/(J36*J36+L36*L36*P36)</f>
        <v>0.000292709406796149</v>
      </c>
      <c r="S36" s="7">
        <f t="shared" ref="S36:S75" si="3">R36*(P36-2)/(1-R36)</f>
        <v>92.1224184681415</v>
      </c>
    </row>
    <row r="37" spans="1:19">
      <c r="A37" s="3">
        <v>35</v>
      </c>
      <c r="B37" s="3" t="s">
        <v>160</v>
      </c>
      <c r="C37" s="5" t="s">
        <v>61</v>
      </c>
      <c r="D37" s="3" t="s">
        <v>136</v>
      </c>
      <c r="E37" s="3">
        <v>9</v>
      </c>
      <c r="F37" s="3">
        <v>101915887</v>
      </c>
      <c r="G37" s="3" t="s">
        <v>23</v>
      </c>
      <c r="H37" s="3" t="s">
        <v>30</v>
      </c>
      <c r="I37" s="3" t="s">
        <v>29</v>
      </c>
      <c r="J37" s="3">
        <v>0.175238196</v>
      </c>
      <c r="K37" s="3">
        <v>-0.0487902</v>
      </c>
      <c r="L37" s="3">
        <v>0.03192</v>
      </c>
      <c r="M37" s="6">
        <v>4e-8</v>
      </c>
      <c r="N37" s="3">
        <v>0.105519</v>
      </c>
      <c r="O37" s="3">
        <v>0.643806</v>
      </c>
      <c r="P37" s="5">
        <v>314633</v>
      </c>
      <c r="Q37" s="3">
        <v>14267</v>
      </c>
      <c r="R37" s="7">
        <f t="shared" si="2"/>
        <v>9.57824432376478e-5</v>
      </c>
      <c r="S37" s="7">
        <f t="shared" si="3"/>
        <v>30.1390126865762</v>
      </c>
    </row>
    <row r="38" spans="1:19">
      <c r="A38" s="3">
        <v>36</v>
      </c>
      <c r="B38" s="3" t="s">
        <v>97</v>
      </c>
      <c r="C38" s="5" t="s">
        <v>61</v>
      </c>
      <c r="D38" s="3" t="s">
        <v>136</v>
      </c>
      <c r="E38" s="3">
        <v>10</v>
      </c>
      <c r="F38" s="3">
        <v>6626214</v>
      </c>
      <c r="G38" s="3" t="s">
        <v>23</v>
      </c>
      <c r="H38" s="3" t="s">
        <v>24</v>
      </c>
      <c r="I38" s="3" t="s">
        <v>25</v>
      </c>
      <c r="J38" s="3">
        <v>-0.114075044</v>
      </c>
      <c r="K38" s="3">
        <v>0.0202027</v>
      </c>
      <c r="L38" s="3">
        <v>0.0144918</v>
      </c>
      <c r="M38" s="6">
        <v>3.5e-15</v>
      </c>
      <c r="N38" s="3">
        <v>0.0494731</v>
      </c>
      <c r="O38" s="3">
        <v>0.683011</v>
      </c>
      <c r="P38" s="5">
        <v>314633</v>
      </c>
      <c r="Q38" s="3">
        <v>14267</v>
      </c>
      <c r="R38" s="7">
        <f t="shared" si="2"/>
        <v>0.000196900506786602</v>
      </c>
      <c r="S38" s="7">
        <f t="shared" si="3"/>
        <v>61.9632039370328</v>
      </c>
    </row>
    <row r="39" spans="1:19">
      <c r="A39" s="3">
        <v>37</v>
      </c>
      <c r="B39" s="3" t="s">
        <v>98</v>
      </c>
      <c r="C39" s="5" t="s">
        <v>61</v>
      </c>
      <c r="D39" s="3" t="s">
        <v>136</v>
      </c>
      <c r="E39" s="3">
        <v>10</v>
      </c>
      <c r="F39" s="3">
        <v>9023719</v>
      </c>
      <c r="G39" s="3" t="s">
        <v>23</v>
      </c>
      <c r="H39" s="3" t="s">
        <v>29</v>
      </c>
      <c r="I39" s="3" t="s">
        <v>30</v>
      </c>
      <c r="J39" s="3">
        <v>-0.094678879</v>
      </c>
      <c r="K39" s="3">
        <v>0.0833816</v>
      </c>
      <c r="L39" s="3">
        <v>0.0169721</v>
      </c>
      <c r="M39" s="6">
        <v>2.4e-8</v>
      </c>
      <c r="N39" s="3">
        <v>0.045158</v>
      </c>
      <c r="O39" s="3">
        <v>0.0648276</v>
      </c>
      <c r="P39" s="5">
        <v>314633</v>
      </c>
      <c r="Q39" s="3">
        <v>14267</v>
      </c>
      <c r="R39" s="7">
        <f t="shared" si="2"/>
        <v>9.88980722392236e-5</v>
      </c>
      <c r="S39" s="7">
        <f t="shared" si="3"/>
        <v>31.1194770229858</v>
      </c>
    </row>
    <row r="40" spans="1:19">
      <c r="A40" s="3">
        <v>38</v>
      </c>
      <c r="B40" s="3" t="s">
        <v>99</v>
      </c>
      <c r="C40" s="5" t="s">
        <v>61</v>
      </c>
      <c r="D40" s="3" t="s">
        <v>136</v>
      </c>
      <c r="E40" s="3">
        <v>10</v>
      </c>
      <c r="F40" s="3">
        <v>6058323</v>
      </c>
      <c r="G40" s="3" t="s">
        <v>23</v>
      </c>
      <c r="H40" s="3" t="s">
        <v>25</v>
      </c>
      <c r="I40" s="3" t="s">
        <v>24</v>
      </c>
      <c r="J40" s="3">
        <v>0.074012253</v>
      </c>
      <c r="K40" s="3">
        <v>0.0618754</v>
      </c>
      <c r="L40" s="3">
        <v>0.013445</v>
      </c>
      <c r="M40" s="6">
        <v>3.7e-8</v>
      </c>
      <c r="N40" s="3">
        <v>0.0363467</v>
      </c>
      <c r="O40" s="3">
        <v>0.088687</v>
      </c>
      <c r="P40" s="5">
        <v>314633</v>
      </c>
      <c r="Q40" s="3">
        <v>14267</v>
      </c>
      <c r="R40" s="7">
        <f t="shared" si="2"/>
        <v>9.63029385515936e-5</v>
      </c>
      <c r="S40" s="7">
        <f t="shared" si="3"/>
        <v>30.3028081088937</v>
      </c>
    </row>
    <row r="41" spans="1:19">
      <c r="A41" s="3">
        <v>39</v>
      </c>
      <c r="B41" s="3" t="s">
        <v>101</v>
      </c>
      <c r="C41" s="5" t="s">
        <v>61</v>
      </c>
      <c r="D41" s="3" t="s">
        <v>136</v>
      </c>
      <c r="E41" s="3">
        <v>17</v>
      </c>
      <c r="F41" s="3">
        <v>38358541</v>
      </c>
      <c r="G41" s="3" t="s">
        <v>23</v>
      </c>
      <c r="H41" s="3" t="s">
        <v>30</v>
      </c>
      <c r="I41" s="3" t="s">
        <v>29</v>
      </c>
      <c r="J41" s="3">
        <v>-0.146521688</v>
      </c>
      <c r="K41" s="3">
        <v>-0.0392207</v>
      </c>
      <c r="L41" s="3">
        <v>0.0230453</v>
      </c>
      <c r="M41" s="6">
        <v>2e-10</v>
      </c>
      <c r="N41" s="3">
        <v>0.0544795</v>
      </c>
      <c r="O41" s="3">
        <v>0.471576</v>
      </c>
      <c r="P41" s="5">
        <v>314633</v>
      </c>
      <c r="Q41" s="3">
        <v>14267</v>
      </c>
      <c r="R41" s="7">
        <f t="shared" si="2"/>
        <v>0.000128463286576223</v>
      </c>
      <c r="S41" s="7">
        <f t="shared" si="3"/>
        <v>40.4237252833693</v>
      </c>
    </row>
    <row r="42" spans="1:19">
      <c r="A42" s="3">
        <v>40</v>
      </c>
      <c r="B42" s="3" t="s">
        <v>102</v>
      </c>
      <c r="C42" s="5" t="s">
        <v>61</v>
      </c>
      <c r="D42" s="3" t="s">
        <v>136</v>
      </c>
      <c r="E42" s="3">
        <v>9</v>
      </c>
      <c r="F42" s="3">
        <v>23579105</v>
      </c>
      <c r="G42" s="3" t="s">
        <v>23</v>
      </c>
      <c r="H42" s="3" t="s">
        <v>29</v>
      </c>
      <c r="I42" s="3" t="s">
        <v>24</v>
      </c>
      <c r="J42" s="3">
        <v>0.064325999</v>
      </c>
      <c r="K42" s="3">
        <v>-0.0392207</v>
      </c>
      <c r="L42" s="3">
        <v>0.0117448</v>
      </c>
      <c r="M42" s="6">
        <v>4.3e-8</v>
      </c>
      <c r="N42" s="3">
        <v>0.0280613</v>
      </c>
      <c r="O42" s="3">
        <v>0.162209</v>
      </c>
      <c r="P42" s="5">
        <v>314633</v>
      </c>
      <c r="Q42" s="3">
        <v>14267</v>
      </c>
      <c r="R42" s="7">
        <f t="shared" si="2"/>
        <v>9.53314399219914e-5</v>
      </c>
      <c r="S42" s="7">
        <f t="shared" si="3"/>
        <v>29.9970859394922</v>
      </c>
    </row>
    <row r="43" spans="1:19">
      <c r="A43" s="3">
        <v>41</v>
      </c>
      <c r="B43" s="3" t="s">
        <v>161</v>
      </c>
      <c r="C43" s="5" t="s">
        <v>61</v>
      </c>
      <c r="D43" s="3" t="s">
        <v>136</v>
      </c>
      <c r="E43" s="3">
        <v>22</v>
      </c>
      <c r="F43" s="3">
        <v>41720697</v>
      </c>
      <c r="G43" s="3" t="s">
        <v>23</v>
      </c>
      <c r="H43" s="3" t="s">
        <v>25</v>
      </c>
      <c r="I43" s="3" t="s">
        <v>24</v>
      </c>
      <c r="J43" s="3">
        <v>-0.075430693</v>
      </c>
      <c r="K43" s="3">
        <v>-0.0198026</v>
      </c>
      <c r="L43" s="3">
        <v>0.0134184</v>
      </c>
      <c r="M43" s="6">
        <v>1.9e-8</v>
      </c>
      <c r="N43" s="3">
        <v>0.0216336</v>
      </c>
      <c r="O43" s="3">
        <v>0.36</v>
      </c>
      <c r="P43" s="5">
        <v>314633</v>
      </c>
      <c r="Q43" s="3">
        <v>14267</v>
      </c>
      <c r="R43" s="7">
        <f t="shared" si="2"/>
        <v>0.000100426155979913</v>
      </c>
      <c r="S43" s="7">
        <f t="shared" si="3"/>
        <v>31.600355384335</v>
      </c>
    </row>
    <row r="44" spans="1:19">
      <c r="A44" s="3">
        <v>42</v>
      </c>
      <c r="B44" s="3" t="s">
        <v>103</v>
      </c>
      <c r="C44" s="5" t="s">
        <v>61</v>
      </c>
      <c r="D44" s="3" t="s">
        <v>136</v>
      </c>
      <c r="E44" s="3">
        <v>1</v>
      </c>
      <c r="F44" s="3">
        <v>203058476</v>
      </c>
      <c r="G44" s="3" t="s">
        <v>23</v>
      </c>
      <c r="H44" s="3" t="s">
        <v>30</v>
      </c>
      <c r="I44" s="3" t="s">
        <v>29</v>
      </c>
      <c r="J44" s="3">
        <v>0.07378935</v>
      </c>
      <c r="K44" s="3">
        <v>-0.0487902</v>
      </c>
      <c r="L44" s="3">
        <v>0.0124728</v>
      </c>
      <c r="M44" s="6">
        <v>3.3e-9</v>
      </c>
      <c r="N44" s="3">
        <v>0.0306265</v>
      </c>
      <c r="O44" s="3">
        <v>0.111145</v>
      </c>
      <c r="P44" s="5">
        <v>314633</v>
      </c>
      <c r="Q44" s="3">
        <v>14267</v>
      </c>
      <c r="R44" s="7">
        <f t="shared" si="2"/>
        <v>0.000111226142005566</v>
      </c>
      <c r="S44" s="7">
        <f t="shared" si="3"/>
        <v>34.9990850985623</v>
      </c>
    </row>
    <row r="45" spans="1:19">
      <c r="A45" s="3">
        <v>43</v>
      </c>
      <c r="B45" s="3" t="s">
        <v>104</v>
      </c>
      <c r="C45" s="5" t="s">
        <v>61</v>
      </c>
      <c r="D45" s="3" t="s">
        <v>136</v>
      </c>
      <c r="E45" s="3">
        <v>20</v>
      </c>
      <c r="F45" s="3">
        <v>62291008</v>
      </c>
      <c r="G45" s="3" t="s">
        <v>23</v>
      </c>
      <c r="H45" s="3" t="s">
        <v>25</v>
      </c>
      <c r="I45" s="3" t="s">
        <v>24</v>
      </c>
      <c r="J45" s="3">
        <v>-0.075738069</v>
      </c>
      <c r="K45" s="3">
        <v>-0.040822</v>
      </c>
      <c r="L45" s="3">
        <v>0.0134563</v>
      </c>
      <c r="M45" s="6">
        <v>1.8e-8</v>
      </c>
      <c r="N45" s="3">
        <v>0.0386854</v>
      </c>
      <c r="O45" s="3">
        <v>0.29132</v>
      </c>
      <c r="P45" s="5">
        <v>314633</v>
      </c>
      <c r="Q45" s="3">
        <v>14267</v>
      </c>
      <c r="R45" s="7">
        <f t="shared" si="2"/>
        <v>0.000100676738525198</v>
      </c>
      <c r="S45" s="7">
        <f t="shared" si="3"/>
        <v>31.6792122786928</v>
      </c>
    </row>
    <row r="46" spans="1:19">
      <c r="A46" s="3">
        <v>44</v>
      </c>
      <c r="B46" s="3" t="s">
        <v>105</v>
      </c>
      <c r="C46" s="5" t="s">
        <v>61</v>
      </c>
      <c r="D46" s="3" t="s">
        <v>136</v>
      </c>
      <c r="E46" s="3">
        <v>12</v>
      </c>
      <c r="F46" s="3">
        <v>121194565</v>
      </c>
      <c r="G46" s="3" t="s">
        <v>23</v>
      </c>
      <c r="H46" s="3" t="s">
        <v>25</v>
      </c>
      <c r="I46" s="3" t="s">
        <v>24</v>
      </c>
      <c r="J46" s="3">
        <v>0.095137438</v>
      </c>
      <c r="K46" s="3">
        <v>-0.040822</v>
      </c>
      <c r="L46" s="3">
        <v>0.0122353</v>
      </c>
      <c r="M46" s="6">
        <v>7.5e-15</v>
      </c>
      <c r="N46" s="3">
        <v>0.0315487</v>
      </c>
      <c r="O46" s="3">
        <v>0.195687</v>
      </c>
      <c r="P46" s="5">
        <v>314633</v>
      </c>
      <c r="Q46" s="3">
        <v>14267</v>
      </c>
      <c r="R46" s="7">
        <f t="shared" si="2"/>
        <v>0.000192125911348441</v>
      </c>
      <c r="S46" s="7">
        <f t="shared" si="3"/>
        <v>60.4603836197748</v>
      </c>
    </row>
    <row r="47" spans="1:19">
      <c r="A47" s="3">
        <v>45</v>
      </c>
      <c r="B47" s="3" t="s">
        <v>106</v>
      </c>
      <c r="C47" s="5" t="s">
        <v>61</v>
      </c>
      <c r="D47" s="3" t="s">
        <v>136</v>
      </c>
      <c r="E47" s="3">
        <v>4</v>
      </c>
      <c r="F47" s="3">
        <v>123564274</v>
      </c>
      <c r="G47" s="3" t="s">
        <v>23</v>
      </c>
      <c r="H47" s="3" t="s">
        <v>30</v>
      </c>
      <c r="I47" s="3" t="s">
        <v>29</v>
      </c>
      <c r="J47" s="3">
        <v>-0.168675489</v>
      </c>
      <c r="K47" s="3">
        <v>-0.113329</v>
      </c>
      <c r="L47" s="3">
        <v>0.0238348</v>
      </c>
      <c r="M47" s="6">
        <v>1.5e-12</v>
      </c>
      <c r="N47" s="3">
        <v>0.0626045</v>
      </c>
      <c r="O47" s="3">
        <v>0.0702603</v>
      </c>
      <c r="P47" s="5">
        <v>314633</v>
      </c>
      <c r="Q47" s="3">
        <v>14267</v>
      </c>
      <c r="R47" s="7">
        <f t="shared" si="2"/>
        <v>0.000159150327528476</v>
      </c>
      <c r="S47" s="7">
        <f t="shared" si="3"/>
        <v>50.0815972032099</v>
      </c>
    </row>
    <row r="48" spans="1:19">
      <c r="A48" s="3">
        <v>46</v>
      </c>
      <c r="B48" s="3" t="s">
        <v>107</v>
      </c>
      <c r="C48" s="5" t="s">
        <v>61</v>
      </c>
      <c r="D48" s="3" t="s">
        <v>136</v>
      </c>
      <c r="E48" s="3">
        <v>5</v>
      </c>
      <c r="F48" s="3">
        <v>141480209</v>
      </c>
      <c r="G48" s="3" t="s">
        <v>23</v>
      </c>
      <c r="H48" s="3" t="s">
        <v>30</v>
      </c>
      <c r="I48" s="3" t="s">
        <v>25</v>
      </c>
      <c r="J48" s="3">
        <v>-0.065582266</v>
      </c>
      <c r="K48" s="3">
        <v>0.0100503</v>
      </c>
      <c r="L48" s="3">
        <v>0.0120022</v>
      </c>
      <c r="M48" s="6">
        <v>4.7e-8</v>
      </c>
      <c r="N48" s="3">
        <v>0.026169</v>
      </c>
      <c r="O48" s="3">
        <v>0.700939</v>
      </c>
      <c r="P48" s="5">
        <v>314633</v>
      </c>
      <c r="Q48" s="3">
        <v>14267</v>
      </c>
      <c r="R48" s="7">
        <f t="shared" si="2"/>
        <v>9.488676401589e-5</v>
      </c>
      <c r="S48" s="7">
        <f t="shared" si="3"/>
        <v>29.8571504974769</v>
      </c>
    </row>
    <row r="49" spans="1:19">
      <c r="A49" s="3">
        <v>47</v>
      </c>
      <c r="B49" s="3" t="s">
        <v>108</v>
      </c>
      <c r="C49" s="5" t="s">
        <v>61</v>
      </c>
      <c r="D49" s="3" t="s">
        <v>136</v>
      </c>
      <c r="E49" s="3">
        <v>18</v>
      </c>
      <c r="F49" s="3">
        <v>48481308</v>
      </c>
      <c r="G49" s="3" t="s">
        <v>23</v>
      </c>
      <c r="H49" s="3" t="s">
        <v>24</v>
      </c>
      <c r="I49" s="3" t="s">
        <v>25</v>
      </c>
      <c r="J49" s="3">
        <v>0.071147881</v>
      </c>
      <c r="K49" s="3">
        <v>-0.040822</v>
      </c>
      <c r="L49" s="3">
        <v>0.0118274</v>
      </c>
      <c r="M49" s="6">
        <v>1.8e-9</v>
      </c>
      <c r="N49" s="3">
        <v>0.0291905</v>
      </c>
      <c r="O49" s="3">
        <v>0.161973</v>
      </c>
      <c r="P49" s="5">
        <v>314633</v>
      </c>
      <c r="Q49" s="3">
        <v>14267</v>
      </c>
      <c r="R49" s="7">
        <f t="shared" si="2"/>
        <v>0.000114998229266886</v>
      </c>
      <c r="S49" s="7">
        <f t="shared" si="3"/>
        <v>36.1861692178535</v>
      </c>
    </row>
    <row r="50" spans="1:19">
      <c r="A50" s="3">
        <v>48</v>
      </c>
      <c r="B50" s="3" t="s">
        <v>109</v>
      </c>
      <c r="C50" s="5" t="s">
        <v>61</v>
      </c>
      <c r="D50" s="3" t="s">
        <v>136</v>
      </c>
      <c r="E50" s="3">
        <v>16</v>
      </c>
      <c r="F50" s="3">
        <v>27217239</v>
      </c>
      <c r="G50" s="3" t="s">
        <v>23</v>
      </c>
      <c r="H50" s="3" t="s">
        <v>29</v>
      </c>
      <c r="I50" s="3" t="s">
        <v>30</v>
      </c>
      <c r="J50" s="3">
        <v>0.07516313</v>
      </c>
      <c r="K50" s="3">
        <v>0.040822</v>
      </c>
      <c r="L50" s="3">
        <v>0.0117365</v>
      </c>
      <c r="M50" s="6">
        <v>1.5e-10</v>
      </c>
      <c r="N50" s="3">
        <v>0.0279299</v>
      </c>
      <c r="O50" s="3">
        <v>0.143854</v>
      </c>
      <c r="P50" s="5">
        <v>314633</v>
      </c>
      <c r="Q50" s="3">
        <v>14267</v>
      </c>
      <c r="R50" s="7">
        <f t="shared" si="2"/>
        <v>0.000130338172613265</v>
      </c>
      <c r="S50" s="7">
        <f t="shared" si="3"/>
        <v>41.013775248002</v>
      </c>
    </row>
    <row r="51" spans="1:19">
      <c r="A51" s="3">
        <v>49</v>
      </c>
      <c r="B51" s="3" t="s">
        <v>162</v>
      </c>
      <c r="C51" s="5" t="s">
        <v>61</v>
      </c>
      <c r="D51" s="3" t="s">
        <v>136</v>
      </c>
      <c r="E51" s="3">
        <v>5</v>
      </c>
      <c r="F51" s="3">
        <v>176792491</v>
      </c>
      <c r="G51" s="3" t="s">
        <v>23</v>
      </c>
      <c r="H51" s="3" t="s">
        <v>25</v>
      </c>
      <c r="I51" s="3" t="s">
        <v>24</v>
      </c>
      <c r="J51" s="3">
        <v>-0.066994869</v>
      </c>
      <c r="K51" s="3">
        <v>0.0512933</v>
      </c>
      <c r="L51" s="3">
        <v>0.0122846</v>
      </c>
      <c r="M51" s="6">
        <v>4.9e-8</v>
      </c>
      <c r="N51" s="3">
        <v>0.0336995</v>
      </c>
      <c r="O51" s="3">
        <v>0.127989</v>
      </c>
      <c r="P51" s="5">
        <v>314633</v>
      </c>
      <c r="Q51" s="3">
        <v>14267</v>
      </c>
      <c r="R51" s="7">
        <f t="shared" si="2"/>
        <v>9.45182610015032e-5</v>
      </c>
      <c r="S51" s="7">
        <f t="shared" si="3"/>
        <v>29.7411860623507</v>
      </c>
    </row>
    <row r="52" spans="1:19">
      <c r="A52" s="3">
        <v>50</v>
      </c>
      <c r="B52" s="3" t="s">
        <v>110</v>
      </c>
      <c r="C52" s="5" t="s">
        <v>61</v>
      </c>
      <c r="D52" s="3" t="s">
        <v>136</v>
      </c>
      <c r="E52" s="3">
        <v>10</v>
      </c>
      <c r="F52" s="3">
        <v>8558388</v>
      </c>
      <c r="G52" s="3" t="s">
        <v>23</v>
      </c>
      <c r="H52" s="3" t="s">
        <v>25</v>
      </c>
      <c r="I52" s="3" t="s">
        <v>24</v>
      </c>
      <c r="J52" s="3">
        <v>-0.085211543</v>
      </c>
      <c r="K52" s="3">
        <v>-0.0198026</v>
      </c>
      <c r="L52" s="3">
        <v>0.013787</v>
      </c>
      <c r="M52" s="6">
        <v>6.4e-10</v>
      </c>
      <c r="N52" s="3">
        <v>0.0364075</v>
      </c>
      <c r="O52" s="3">
        <v>0.586499</v>
      </c>
      <c r="P52" s="5">
        <v>314633</v>
      </c>
      <c r="Q52" s="3">
        <v>14267</v>
      </c>
      <c r="R52" s="7">
        <f t="shared" si="2"/>
        <v>0.000121394863829482</v>
      </c>
      <c r="S52" s="7">
        <f t="shared" si="3"/>
        <v>38.1992245912013</v>
      </c>
    </row>
    <row r="53" spans="1:19">
      <c r="A53" s="3">
        <v>51</v>
      </c>
      <c r="B53" s="3" t="s">
        <v>111</v>
      </c>
      <c r="C53" s="5" t="s">
        <v>61</v>
      </c>
      <c r="D53" s="3" t="s">
        <v>136</v>
      </c>
      <c r="E53" s="3">
        <v>18</v>
      </c>
      <c r="F53" s="3">
        <v>61412756</v>
      </c>
      <c r="G53" s="3" t="s">
        <v>23</v>
      </c>
      <c r="H53" s="3" t="s">
        <v>29</v>
      </c>
      <c r="I53" s="3" t="s">
        <v>30</v>
      </c>
      <c r="J53" s="3">
        <v>-0.233221665</v>
      </c>
      <c r="K53" s="3">
        <v>-0.0861777</v>
      </c>
      <c r="L53" s="3">
        <v>0.0306688</v>
      </c>
      <c r="M53" s="6">
        <v>2.9e-14</v>
      </c>
      <c r="N53" s="3">
        <v>0.0708974</v>
      </c>
      <c r="O53" s="3">
        <v>0.224165</v>
      </c>
      <c r="P53" s="5">
        <v>314633</v>
      </c>
      <c r="Q53" s="3">
        <v>14267</v>
      </c>
      <c r="R53" s="7">
        <f t="shared" si="2"/>
        <v>0.000183763870716494</v>
      </c>
      <c r="S53" s="7">
        <f t="shared" si="3"/>
        <v>57.8284371848559</v>
      </c>
    </row>
    <row r="54" spans="1:19">
      <c r="A54" s="3">
        <v>52</v>
      </c>
      <c r="B54" s="3" t="s">
        <v>112</v>
      </c>
      <c r="C54" s="5" t="s">
        <v>61</v>
      </c>
      <c r="D54" s="3" t="s">
        <v>136</v>
      </c>
      <c r="E54" s="3">
        <v>15</v>
      </c>
      <c r="F54" s="3">
        <v>67441256</v>
      </c>
      <c r="G54" s="3" t="s">
        <v>23</v>
      </c>
      <c r="H54" s="3" t="s">
        <v>24</v>
      </c>
      <c r="I54" s="3" t="s">
        <v>29</v>
      </c>
      <c r="J54" s="3">
        <v>0.113489387</v>
      </c>
      <c r="K54" s="3">
        <v>-0.0198026</v>
      </c>
      <c r="L54" s="3">
        <v>0.0140157</v>
      </c>
      <c r="M54" s="6">
        <v>5.6e-16</v>
      </c>
      <c r="N54" s="3">
        <v>0.0371697</v>
      </c>
      <c r="O54" s="3">
        <v>0.594198</v>
      </c>
      <c r="P54" s="5">
        <v>314633</v>
      </c>
      <c r="Q54" s="3">
        <v>14267</v>
      </c>
      <c r="R54" s="7">
        <f t="shared" si="2"/>
        <v>0.000208346471597468</v>
      </c>
      <c r="S54" s="7">
        <f t="shared" si="3"/>
        <v>65.5659191330912</v>
      </c>
    </row>
    <row r="55" spans="1:19">
      <c r="A55" s="3">
        <v>53</v>
      </c>
      <c r="B55" s="3" t="s">
        <v>113</v>
      </c>
      <c r="C55" s="5" t="s">
        <v>61</v>
      </c>
      <c r="D55" s="3" t="s">
        <v>136</v>
      </c>
      <c r="E55" s="3">
        <v>13</v>
      </c>
      <c r="F55" s="3">
        <v>99781378</v>
      </c>
      <c r="G55" s="3" t="s">
        <v>23</v>
      </c>
      <c r="H55" s="3" t="s">
        <v>24</v>
      </c>
      <c r="I55" s="3" t="s">
        <v>29</v>
      </c>
      <c r="J55" s="3">
        <v>0.098885599</v>
      </c>
      <c r="K55" s="3">
        <v>0.0512933</v>
      </c>
      <c r="L55" s="3">
        <v>0.0172141</v>
      </c>
      <c r="M55" s="6">
        <v>9.2e-9</v>
      </c>
      <c r="N55" s="3">
        <v>0.0489502</v>
      </c>
      <c r="O55" s="3">
        <v>0.2947</v>
      </c>
      <c r="P55" s="5">
        <v>314633</v>
      </c>
      <c r="Q55" s="3">
        <v>14267</v>
      </c>
      <c r="R55" s="7">
        <f t="shared" si="2"/>
        <v>0.000104869123081688</v>
      </c>
      <c r="S55" s="7">
        <f t="shared" si="3"/>
        <v>32.9985375920148</v>
      </c>
    </row>
    <row r="56" spans="1:19">
      <c r="A56" s="3">
        <v>54</v>
      </c>
      <c r="B56" s="3" t="s">
        <v>114</v>
      </c>
      <c r="C56" s="5" t="s">
        <v>61</v>
      </c>
      <c r="D56" s="3" t="s">
        <v>136</v>
      </c>
      <c r="E56" s="3">
        <v>5</v>
      </c>
      <c r="F56" s="3">
        <v>110427752</v>
      </c>
      <c r="G56" s="3" t="s">
        <v>23</v>
      </c>
      <c r="H56" s="3" t="s">
        <v>25</v>
      </c>
      <c r="I56" s="3" t="s">
        <v>24</v>
      </c>
      <c r="J56" s="3">
        <v>0.107130948</v>
      </c>
      <c r="K56" s="3">
        <v>0.040822</v>
      </c>
      <c r="L56" s="3">
        <v>0.0148813</v>
      </c>
      <c r="M56" s="6">
        <v>6.1e-13</v>
      </c>
      <c r="N56" s="3">
        <v>0.0341179</v>
      </c>
      <c r="O56" s="3">
        <v>0.231502</v>
      </c>
      <c r="P56" s="5">
        <v>314633</v>
      </c>
      <c r="Q56" s="3">
        <v>14267</v>
      </c>
      <c r="R56" s="7">
        <f t="shared" si="2"/>
        <v>0.000164691941804877</v>
      </c>
      <c r="S56" s="7">
        <f t="shared" si="3"/>
        <v>51.8257256213984</v>
      </c>
    </row>
    <row r="57" spans="1:19">
      <c r="A57" s="3">
        <v>55</v>
      </c>
      <c r="B57" s="3" t="s">
        <v>115</v>
      </c>
      <c r="C57" s="5" t="s">
        <v>61</v>
      </c>
      <c r="D57" s="3" t="s">
        <v>136</v>
      </c>
      <c r="E57" s="3">
        <v>5</v>
      </c>
      <c r="F57" s="3">
        <v>109800443</v>
      </c>
      <c r="G57" s="3" t="s">
        <v>23</v>
      </c>
      <c r="H57" s="3" t="s">
        <v>24</v>
      </c>
      <c r="I57" s="3" t="s">
        <v>25</v>
      </c>
      <c r="J57" s="3">
        <v>-0.145555392</v>
      </c>
      <c r="K57" s="3">
        <v>-0.0295588</v>
      </c>
      <c r="L57" s="3">
        <v>0.0205677</v>
      </c>
      <c r="M57" s="6">
        <v>1.5e-12</v>
      </c>
      <c r="N57" s="3">
        <v>0.0565314</v>
      </c>
      <c r="O57" s="3">
        <v>0.601062</v>
      </c>
      <c r="P57" s="5">
        <v>314633</v>
      </c>
      <c r="Q57" s="3">
        <v>14267</v>
      </c>
      <c r="R57" s="7">
        <f t="shared" si="2"/>
        <v>0.000159151868860693</v>
      </c>
      <c r="S57" s="7">
        <f t="shared" si="3"/>
        <v>50.0820823085045</v>
      </c>
    </row>
    <row r="58" spans="1:19">
      <c r="A58" s="3">
        <v>56</v>
      </c>
      <c r="B58" s="3" t="s">
        <v>116</v>
      </c>
      <c r="C58" s="5" t="s">
        <v>61</v>
      </c>
      <c r="D58" s="3" t="s">
        <v>136</v>
      </c>
      <c r="E58" s="3">
        <v>19</v>
      </c>
      <c r="F58" s="3">
        <v>9137195</v>
      </c>
      <c r="G58" s="3" t="s">
        <v>23</v>
      </c>
      <c r="H58" s="3" t="s">
        <v>29</v>
      </c>
      <c r="I58" s="3" t="s">
        <v>24</v>
      </c>
      <c r="J58" s="3">
        <v>-0.07709381</v>
      </c>
      <c r="K58" s="3">
        <v>0.0304592</v>
      </c>
      <c r="L58" s="3">
        <v>0.0125711</v>
      </c>
      <c r="M58" s="6">
        <v>8.6e-10</v>
      </c>
      <c r="N58" s="3">
        <v>0.0357426</v>
      </c>
      <c r="O58" s="3">
        <v>0.394113</v>
      </c>
      <c r="P58" s="5">
        <v>314633</v>
      </c>
      <c r="Q58" s="3">
        <v>14267</v>
      </c>
      <c r="R58" s="7">
        <f t="shared" si="2"/>
        <v>0.000119518814126324</v>
      </c>
      <c r="S58" s="7">
        <f t="shared" si="3"/>
        <v>37.6088189688233</v>
      </c>
    </row>
    <row r="59" spans="1:19">
      <c r="A59" s="3">
        <v>57</v>
      </c>
      <c r="B59" s="3" t="s">
        <v>117</v>
      </c>
      <c r="C59" s="5" t="s">
        <v>61</v>
      </c>
      <c r="D59" s="3" t="s">
        <v>136</v>
      </c>
      <c r="E59" s="3">
        <v>10</v>
      </c>
      <c r="F59" s="3">
        <v>104223831</v>
      </c>
      <c r="G59" s="3" t="s">
        <v>23</v>
      </c>
      <c r="H59" s="3" t="s">
        <v>24</v>
      </c>
      <c r="I59" s="3" t="s">
        <v>25</v>
      </c>
      <c r="J59" s="3">
        <v>0.068069779</v>
      </c>
      <c r="K59" s="3">
        <v>-0.0202027</v>
      </c>
      <c r="L59" s="3">
        <v>0.0115929</v>
      </c>
      <c r="M59" s="6">
        <v>4.3e-9</v>
      </c>
      <c r="N59" s="3">
        <v>0.0364239</v>
      </c>
      <c r="O59" s="3">
        <v>0.57913</v>
      </c>
      <c r="P59" s="5">
        <v>314633</v>
      </c>
      <c r="Q59" s="3">
        <v>14267</v>
      </c>
      <c r="R59" s="7">
        <f t="shared" si="2"/>
        <v>0.000109565202167679</v>
      </c>
      <c r="S59" s="7">
        <f t="shared" si="3"/>
        <v>34.4763865354798</v>
      </c>
    </row>
    <row r="60" spans="1:19">
      <c r="A60" s="3">
        <v>58</v>
      </c>
      <c r="B60" s="3" t="s">
        <v>163</v>
      </c>
      <c r="C60" s="5" t="s">
        <v>61</v>
      </c>
      <c r="D60" s="3" t="s">
        <v>136</v>
      </c>
      <c r="E60" s="3">
        <v>11</v>
      </c>
      <c r="F60" s="3">
        <v>75891182</v>
      </c>
      <c r="G60" s="3" t="s">
        <v>23</v>
      </c>
      <c r="H60" s="3" t="s">
        <v>29</v>
      </c>
      <c r="I60" s="3" t="s">
        <v>30</v>
      </c>
      <c r="J60" s="3">
        <v>-0.231132881</v>
      </c>
      <c r="K60" s="3">
        <v>-0.0861777</v>
      </c>
      <c r="L60" s="3">
        <v>0.0382691</v>
      </c>
      <c r="M60" s="6">
        <v>1.5e-9</v>
      </c>
      <c r="N60" s="3">
        <v>0.10974</v>
      </c>
      <c r="O60" s="3">
        <v>0.432283</v>
      </c>
      <c r="P60" s="5">
        <v>314633</v>
      </c>
      <c r="Q60" s="3">
        <v>14267</v>
      </c>
      <c r="R60" s="7">
        <f t="shared" si="2"/>
        <v>0.000115923730518053</v>
      </c>
      <c r="S60" s="7">
        <f t="shared" si="3"/>
        <v>36.4774278561423</v>
      </c>
    </row>
    <row r="61" spans="1:19">
      <c r="A61" s="3">
        <v>59</v>
      </c>
      <c r="B61" s="3" t="s">
        <v>119</v>
      </c>
      <c r="C61" s="5" t="s">
        <v>61</v>
      </c>
      <c r="D61" s="3" t="s">
        <v>136</v>
      </c>
      <c r="E61" s="3">
        <v>3</v>
      </c>
      <c r="F61" s="3">
        <v>141094769</v>
      </c>
      <c r="G61" s="3" t="s">
        <v>164</v>
      </c>
      <c r="H61" s="3" t="s">
        <v>29</v>
      </c>
      <c r="I61" s="3" t="s">
        <v>30</v>
      </c>
      <c r="J61" s="3">
        <v>-0.065255578</v>
      </c>
      <c r="K61" s="3">
        <v>0.0100503</v>
      </c>
      <c r="L61" s="3">
        <v>0.0116658</v>
      </c>
      <c r="M61" s="6">
        <v>2.2e-8</v>
      </c>
      <c r="N61" s="3">
        <v>0.0236317</v>
      </c>
      <c r="O61" s="3">
        <v>0.670625</v>
      </c>
      <c r="P61" s="5">
        <v>314633</v>
      </c>
      <c r="Q61" s="3">
        <v>14267</v>
      </c>
      <c r="R61" s="7">
        <f t="shared" si="2"/>
        <v>9.94394627000173e-5</v>
      </c>
      <c r="S61" s="7">
        <f t="shared" si="3"/>
        <v>31.2898490345451</v>
      </c>
    </row>
    <row r="62" spans="1:19">
      <c r="A62" s="3">
        <v>60</v>
      </c>
      <c r="B62" s="3" t="s">
        <v>120</v>
      </c>
      <c r="C62" s="5" t="s">
        <v>61</v>
      </c>
      <c r="D62" s="3" t="s">
        <v>136</v>
      </c>
      <c r="E62" s="3">
        <v>3</v>
      </c>
      <c r="F62" s="3">
        <v>188080043</v>
      </c>
      <c r="G62" s="3" t="s">
        <v>23</v>
      </c>
      <c r="H62" s="3" t="s">
        <v>29</v>
      </c>
      <c r="I62" s="3" t="s">
        <v>30</v>
      </c>
      <c r="J62" s="3">
        <v>0.079485629</v>
      </c>
      <c r="K62" s="3">
        <v>0.0304592</v>
      </c>
      <c r="L62" s="3">
        <v>0.0139546</v>
      </c>
      <c r="M62" s="6">
        <v>1.2e-8</v>
      </c>
      <c r="N62" s="3">
        <v>0.0304</v>
      </c>
      <c r="O62" s="3">
        <v>0.316369</v>
      </c>
      <c r="P62" s="5">
        <v>314633</v>
      </c>
      <c r="Q62" s="3">
        <v>14267</v>
      </c>
      <c r="R62" s="7">
        <f t="shared" si="2"/>
        <v>0.00010310824463733</v>
      </c>
      <c r="S62" s="7">
        <f t="shared" si="3"/>
        <v>32.4443954031461</v>
      </c>
    </row>
    <row r="63" spans="1:19">
      <c r="A63" s="3">
        <v>61</v>
      </c>
      <c r="B63" s="3" t="s">
        <v>121</v>
      </c>
      <c r="C63" s="5" t="s">
        <v>61</v>
      </c>
      <c r="D63" s="3" t="s">
        <v>136</v>
      </c>
      <c r="E63" s="3">
        <v>8</v>
      </c>
      <c r="F63" s="3">
        <v>128786130</v>
      </c>
      <c r="G63" s="3" t="s">
        <v>23</v>
      </c>
      <c r="H63" s="3" t="s">
        <v>25</v>
      </c>
      <c r="I63" s="3" t="s">
        <v>24</v>
      </c>
      <c r="J63" s="3">
        <v>0.065675375</v>
      </c>
      <c r="K63" s="3">
        <v>-0.0304592</v>
      </c>
      <c r="L63" s="3">
        <v>0.0119797</v>
      </c>
      <c r="M63" s="6">
        <v>4.2e-8</v>
      </c>
      <c r="N63" s="3">
        <v>0.0262712</v>
      </c>
      <c r="O63" s="3">
        <v>0.246288</v>
      </c>
      <c r="P63" s="5">
        <v>314633</v>
      </c>
      <c r="Q63" s="3">
        <v>14267</v>
      </c>
      <c r="R63" s="7">
        <f t="shared" si="2"/>
        <v>9.55140989715157e-5</v>
      </c>
      <c r="S63" s="7">
        <f t="shared" si="3"/>
        <v>30.0545671084043</v>
      </c>
    </row>
    <row r="64" spans="1:19">
      <c r="A64" s="3">
        <v>62</v>
      </c>
      <c r="B64" s="3" t="s">
        <v>165</v>
      </c>
      <c r="C64" s="5" t="s">
        <v>61</v>
      </c>
      <c r="D64" s="3" t="s">
        <v>136</v>
      </c>
      <c r="E64" s="3">
        <v>3</v>
      </c>
      <c r="F64" s="3">
        <v>33035950</v>
      </c>
      <c r="G64" s="3" t="s">
        <v>23</v>
      </c>
      <c r="H64" s="3" t="s">
        <v>24</v>
      </c>
      <c r="I64" s="3" t="s">
        <v>25</v>
      </c>
      <c r="J64" s="3">
        <v>0.122766155</v>
      </c>
      <c r="K64" s="3">
        <v>0.0100503</v>
      </c>
      <c r="L64" s="3">
        <v>0.0224134</v>
      </c>
      <c r="M64" s="6">
        <v>4.3e-8</v>
      </c>
      <c r="N64" s="3">
        <v>0.100894</v>
      </c>
      <c r="O64" s="3">
        <v>0.920652</v>
      </c>
      <c r="P64" s="5">
        <v>314633</v>
      </c>
      <c r="Q64" s="3">
        <v>14267</v>
      </c>
      <c r="R64" s="7">
        <f t="shared" si="2"/>
        <v>9.53446093427193e-5</v>
      </c>
      <c r="S64" s="7">
        <f t="shared" si="3"/>
        <v>30.0012302376859</v>
      </c>
    </row>
    <row r="65" spans="1:19">
      <c r="A65" s="3">
        <v>63</v>
      </c>
      <c r="B65" s="3" t="s">
        <v>166</v>
      </c>
      <c r="C65" s="5" t="s">
        <v>61</v>
      </c>
      <c r="D65" s="3" t="s">
        <v>136</v>
      </c>
      <c r="E65" s="3">
        <v>7</v>
      </c>
      <c r="F65" s="3">
        <v>28140951</v>
      </c>
      <c r="G65" s="3" t="s">
        <v>23</v>
      </c>
      <c r="H65" s="3" t="s">
        <v>24</v>
      </c>
      <c r="I65" s="3" t="s">
        <v>25</v>
      </c>
      <c r="J65" s="3">
        <v>-0.146433699</v>
      </c>
      <c r="K65" s="3">
        <v>-0.076961</v>
      </c>
      <c r="L65" s="3">
        <v>0.0215149</v>
      </c>
      <c r="M65" s="6">
        <v>1e-11</v>
      </c>
      <c r="N65" s="3">
        <v>0.0503783</v>
      </c>
      <c r="O65" s="3">
        <v>0.126596</v>
      </c>
      <c r="P65" s="5">
        <v>314633</v>
      </c>
      <c r="Q65" s="3">
        <v>14267</v>
      </c>
      <c r="R65" s="7">
        <f t="shared" si="2"/>
        <v>0.000147209281922663</v>
      </c>
      <c r="S65" s="7">
        <f t="shared" si="3"/>
        <v>46.3234228184188</v>
      </c>
    </row>
    <row r="66" spans="1:19">
      <c r="A66" s="3">
        <v>64</v>
      </c>
      <c r="B66" s="3" t="s">
        <v>167</v>
      </c>
      <c r="C66" s="5" t="s">
        <v>61</v>
      </c>
      <c r="D66" s="3" t="s">
        <v>136</v>
      </c>
      <c r="E66" s="3">
        <v>11</v>
      </c>
      <c r="F66" s="3">
        <v>10660840</v>
      </c>
      <c r="G66" s="3" t="s">
        <v>23</v>
      </c>
      <c r="H66" s="3" t="s">
        <v>24</v>
      </c>
      <c r="I66" s="3" t="s">
        <v>29</v>
      </c>
      <c r="J66" s="3">
        <v>-0.071313419</v>
      </c>
      <c r="K66" s="3">
        <v>-0.0392207</v>
      </c>
      <c r="L66" s="3">
        <v>0.0127928</v>
      </c>
      <c r="M66" s="6">
        <v>2.5e-8</v>
      </c>
      <c r="N66" s="3">
        <v>0.0281547</v>
      </c>
      <c r="O66" s="3">
        <v>0.163607</v>
      </c>
      <c r="P66" s="5">
        <v>314633</v>
      </c>
      <c r="Q66" s="3">
        <v>14267</v>
      </c>
      <c r="R66" s="7">
        <f t="shared" si="2"/>
        <v>9.8756146152774e-5</v>
      </c>
      <c r="S66" s="7">
        <f t="shared" si="3"/>
        <v>31.0748138490516</v>
      </c>
    </row>
    <row r="67" spans="1:19">
      <c r="A67" s="3">
        <v>65</v>
      </c>
      <c r="B67" s="3" t="s">
        <v>122</v>
      </c>
      <c r="C67" s="5" t="s">
        <v>61</v>
      </c>
      <c r="D67" s="3" t="s">
        <v>136</v>
      </c>
      <c r="E67" s="3">
        <v>9</v>
      </c>
      <c r="F67" s="3">
        <v>5665343</v>
      </c>
      <c r="G67" s="3" t="s">
        <v>23</v>
      </c>
      <c r="H67" s="3" t="s">
        <v>25</v>
      </c>
      <c r="I67" s="3" t="s">
        <v>24</v>
      </c>
      <c r="J67" s="3">
        <v>-0.125149476</v>
      </c>
      <c r="K67" s="3">
        <v>0.0304592</v>
      </c>
      <c r="L67" s="3">
        <v>0.0208824</v>
      </c>
      <c r="M67" s="6">
        <v>2.1e-9</v>
      </c>
      <c r="N67" s="3">
        <v>0.0573583</v>
      </c>
      <c r="O67" s="3">
        <v>0.595395</v>
      </c>
      <c r="P67" s="5">
        <v>314633</v>
      </c>
      <c r="Q67" s="3">
        <v>14267</v>
      </c>
      <c r="R67" s="7">
        <f t="shared" si="2"/>
        <v>0.000114141455247129</v>
      </c>
      <c r="S67" s="7">
        <f t="shared" si="3"/>
        <v>35.9165397719766</v>
      </c>
    </row>
    <row r="68" spans="1:19">
      <c r="A68" s="3">
        <v>66</v>
      </c>
      <c r="B68" s="3" t="s">
        <v>124</v>
      </c>
      <c r="C68" s="5" t="s">
        <v>61</v>
      </c>
      <c r="D68" s="3" t="s">
        <v>136</v>
      </c>
      <c r="E68" s="3">
        <v>14</v>
      </c>
      <c r="F68" s="3">
        <v>35882492</v>
      </c>
      <c r="G68" s="3" t="s">
        <v>125</v>
      </c>
      <c r="H68" s="3" t="s">
        <v>30</v>
      </c>
      <c r="I68" s="3" t="s">
        <v>29</v>
      </c>
      <c r="J68" s="3">
        <v>-0.075265719</v>
      </c>
      <c r="K68" s="3">
        <v>-0.0100503</v>
      </c>
      <c r="L68" s="3">
        <v>0.0118826</v>
      </c>
      <c r="M68" s="6">
        <v>2.4e-10</v>
      </c>
      <c r="N68" s="3">
        <v>0.0330839</v>
      </c>
      <c r="O68" s="3">
        <v>0.761293</v>
      </c>
      <c r="P68" s="5">
        <v>314633</v>
      </c>
      <c r="Q68" s="3">
        <v>14267</v>
      </c>
      <c r="R68" s="7">
        <f t="shared" si="2"/>
        <v>0.000127500481885707</v>
      </c>
      <c r="S68" s="7">
        <f t="shared" si="3"/>
        <v>40.1207195272551</v>
      </c>
    </row>
    <row r="69" spans="1:19">
      <c r="A69" s="3">
        <v>67</v>
      </c>
      <c r="B69" s="3" t="s">
        <v>126</v>
      </c>
      <c r="C69" s="5" t="s">
        <v>61</v>
      </c>
      <c r="D69" s="3" t="s">
        <v>136</v>
      </c>
      <c r="E69" s="3">
        <v>17</v>
      </c>
      <c r="F69" s="3">
        <v>40583421</v>
      </c>
      <c r="G69" s="3" t="s">
        <v>168</v>
      </c>
      <c r="H69" s="3" t="s">
        <v>29</v>
      </c>
      <c r="I69" s="3" t="s">
        <v>30</v>
      </c>
      <c r="J69" s="3">
        <v>0.067471715</v>
      </c>
      <c r="K69" s="3">
        <v>-0.00995033</v>
      </c>
      <c r="L69" s="3">
        <v>0.0121928</v>
      </c>
      <c r="M69" s="6">
        <v>3.1e-8</v>
      </c>
      <c r="N69" s="3">
        <v>0.0419608</v>
      </c>
      <c r="O69" s="3">
        <v>0.812553</v>
      </c>
      <c r="P69" s="5">
        <v>314633</v>
      </c>
      <c r="Q69" s="3">
        <v>14267</v>
      </c>
      <c r="R69" s="7">
        <f t="shared" si="2"/>
        <v>9.73173020996466e-5</v>
      </c>
      <c r="S69" s="7">
        <f t="shared" si="3"/>
        <v>30.6220201292977</v>
      </c>
    </row>
    <row r="70" spans="1:19">
      <c r="A70" s="3">
        <v>68</v>
      </c>
      <c r="B70" s="3" t="s">
        <v>127</v>
      </c>
      <c r="C70" s="5" t="s">
        <v>61</v>
      </c>
      <c r="D70" s="3" t="s">
        <v>136</v>
      </c>
      <c r="E70" s="3">
        <v>20</v>
      </c>
      <c r="F70" s="3">
        <v>45681788</v>
      </c>
      <c r="G70" s="3" t="s">
        <v>23</v>
      </c>
      <c r="H70" s="3" t="s">
        <v>30</v>
      </c>
      <c r="I70" s="3" t="s">
        <v>29</v>
      </c>
      <c r="J70" s="3">
        <v>0.072404379</v>
      </c>
      <c r="K70" s="3">
        <v>-0.00995033</v>
      </c>
      <c r="L70" s="3">
        <v>0.0131893</v>
      </c>
      <c r="M70" s="6">
        <v>4e-8</v>
      </c>
      <c r="N70" s="3">
        <v>0.0385622</v>
      </c>
      <c r="O70" s="3">
        <v>0.796381</v>
      </c>
      <c r="P70" s="5">
        <v>314633</v>
      </c>
      <c r="Q70" s="3">
        <v>14267</v>
      </c>
      <c r="R70" s="7">
        <f t="shared" si="2"/>
        <v>9.57723857177411e-5</v>
      </c>
      <c r="S70" s="7">
        <f t="shared" si="3"/>
        <v>30.1358476727859</v>
      </c>
    </row>
    <row r="71" spans="1:19">
      <c r="A71" s="3">
        <v>69</v>
      </c>
      <c r="B71" s="3" t="s">
        <v>128</v>
      </c>
      <c r="C71" s="5" t="s">
        <v>61</v>
      </c>
      <c r="D71" s="3" t="s">
        <v>136</v>
      </c>
      <c r="E71" s="3">
        <v>1</v>
      </c>
      <c r="F71" s="3">
        <v>226953246</v>
      </c>
      <c r="G71" s="3" t="s">
        <v>23</v>
      </c>
      <c r="H71" s="3" t="s">
        <v>25</v>
      </c>
      <c r="I71" s="3" t="s">
        <v>24</v>
      </c>
      <c r="J71" s="3">
        <v>-0.071469149</v>
      </c>
      <c r="K71" s="3">
        <v>0.0392207</v>
      </c>
      <c r="L71" s="3">
        <v>0.013102</v>
      </c>
      <c r="M71" s="6">
        <v>4.9e-8</v>
      </c>
      <c r="N71" s="3">
        <v>0.0317009</v>
      </c>
      <c r="O71" s="3">
        <v>0.216008</v>
      </c>
      <c r="P71" s="5">
        <v>314633</v>
      </c>
      <c r="Q71" s="3">
        <v>14267</v>
      </c>
      <c r="R71" s="7">
        <f t="shared" si="2"/>
        <v>9.45620090554814e-5</v>
      </c>
      <c r="S71" s="7">
        <f t="shared" si="3"/>
        <v>29.7549531592853</v>
      </c>
    </row>
    <row r="72" spans="1:19">
      <c r="A72" s="3">
        <v>70</v>
      </c>
      <c r="B72" s="3" t="s">
        <v>129</v>
      </c>
      <c r="C72" s="5" t="s">
        <v>61</v>
      </c>
      <c r="D72" s="3" t="s">
        <v>136</v>
      </c>
      <c r="E72" s="3">
        <v>19</v>
      </c>
      <c r="F72" s="3">
        <v>1152656</v>
      </c>
      <c r="G72" s="3" t="s">
        <v>23</v>
      </c>
      <c r="H72" s="3" t="s">
        <v>25</v>
      </c>
      <c r="I72" s="3" t="s">
        <v>24</v>
      </c>
      <c r="J72" s="3">
        <v>-0.076993362</v>
      </c>
      <c r="K72" s="3">
        <v>0.040822</v>
      </c>
      <c r="L72" s="3">
        <v>0.012027</v>
      </c>
      <c r="M72" s="6">
        <v>1.5e-10</v>
      </c>
      <c r="N72" s="3">
        <v>0.0320876</v>
      </c>
      <c r="O72" s="3">
        <v>0.203301</v>
      </c>
      <c r="P72" s="5">
        <v>314633</v>
      </c>
      <c r="Q72" s="3">
        <v>14267</v>
      </c>
      <c r="R72" s="7">
        <f t="shared" si="2"/>
        <v>0.000130236018368</v>
      </c>
      <c r="S72" s="7">
        <f t="shared" si="3"/>
        <v>40.9816259789359</v>
      </c>
    </row>
    <row r="73" spans="1:19">
      <c r="A73" s="3">
        <v>71</v>
      </c>
      <c r="B73" s="3" t="s">
        <v>131</v>
      </c>
      <c r="C73" s="5" t="s">
        <v>61</v>
      </c>
      <c r="D73" s="3" t="s">
        <v>136</v>
      </c>
      <c r="E73" s="3">
        <v>3</v>
      </c>
      <c r="F73" s="3">
        <v>32929115</v>
      </c>
      <c r="G73" s="3" t="s">
        <v>23</v>
      </c>
      <c r="H73" s="3" t="s">
        <v>29</v>
      </c>
      <c r="I73" s="3" t="s">
        <v>30</v>
      </c>
      <c r="J73" s="3">
        <v>0.068284621</v>
      </c>
      <c r="K73" s="3">
        <v>-0.0392207</v>
      </c>
      <c r="L73" s="3">
        <v>0.0116274</v>
      </c>
      <c r="M73" s="6">
        <v>4.3e-9</v>
      </c>
      <c r="N73" s="3">
        <v>0.0298361</v>
      </c>
      <c r="O73" s="3">
        <v>0.188665</v>
      </c>
      <c r="P73" s="5">
        <v>314633</v>
      </c>
      <c r="Q73" s="3">
        <v>14267</v>
      </c>
      <c r="R73" s="7">
        <f t="shared" si="2"/>
        <v>0.000109604580914482</v>
      </c>
      <c r="S73" s="7">
        <f t="shared" si="3"/>
        <v>34.4887790258757</v>
      </c>
    </row>
    <row r="74" spans="1:19">
      <c r="A74" s="3">
        <v>72</v>
      </c>
      <c r="B74" s="3" t="s">
        <v>132</v>
      </c>
      <c r="C74" s="5" t="s">
        <v>61</v>
      </c>
      <c r="D74" s="3" t="s">
        <v>136</v>
      </c>
      <c r="E74" s="3">
        <v>3</v>
      </c>
      <c r="F74" s="3">
        <v>176720205</v>
      </c>
      <c r="G74" s="3" t="s">
        <v>23</v>
      </c>
      <c r="H74" s="3" t="s">
        <v>25</v>
      </c>
      <c r="I74" s="3" t="s">
        <v>24</v>
      </c>
      <c r="J74" s="3">
        <v>0.067789481</v>
      </c>
      <c r="K74" s="3">
        <v>-0.0198026</v>
      </c>
      <c r="L74" s="3">
        <v>0.012406</v>
      </c>
      <c r="M74" s="6">
        <v>4.6e-8</v>
      </c>
      <c r="N74" s="3">
        <v>0.024627</v>
      </c>
      <c r="O74" s="3">
        <v>0.421337</v>
      </c>
      <c r="P74" s="5">
        <v>314633</v>
      </c>
      <c r="Q74" s="3">
        <v>14267</v>
      </c>
      <c r="R74" s="7">
        <f t="shared" si="2"/>
        <v>9.48889369591363e-5</v>
      </c>
      <c r="S74" s="7">
        <f t="shared" si="3"/>
        <v>29.8578343025469</v>
      </c>
    </row>
    <row r="75" spans="1:19">
      <c r="A75" s="3">
        <v>73</v>
      </c>
      <c r="B75" s="3" t="s">
        <v>133</v>
      </c>
      <c r="C75" s="5" t="s">
        <v>61</v>
      </c>
      <c r="D75" s="3" t="s">
        <v>136</v>
      </c>
      <c r="E75" s="3">
        <v>5</v>
      </c>
      <c r="F75" s="3">
        <v>110395899</v>
      </c>
      <c r="G75" s="3" t="s">
        <v>23</v>
      </c>
      <c r="H75" s="3" t="s">
        <v>25</v>
      </c>
      <c r="I75" s="3" t="s">
        <v>24</v>
      </c>
      <c r="J75" s="3">
        <v>-0.067575662</v>
      </c>
      <c r="K75" s="3">
        <v>-0.040822</v>
      </c>
      <c r="L75" s="3">
        <v>0.0116105</v>
      </c>
      <c r="M75" s="6">
        <v>5.9e-9</v>
      </c>
      <c r="N75" s="3">
        <v>0.0346548</v>
      </c>
      <c r="O75" s="3">
        <v>0.238812</v>
      </c>
      <c r="P75" s="5">
        <v>314633</v>
      </c>
      <c r="Q75" s="3">
        <v>14267</v>
      </c>
      <c r="R75" s="7">
        <f t="shared" si="2"/>
        <v>0.000107653398651852</v>
      </c>
      <c r="S75" s="7">
        <f t="shared" si="3"/>
        <v>33.8747432024649</v>
      </c>
    </row>
  </sheetData>
  <autoFilter ref="S2:S75">
    <extLst/>
  </autoFilter>
  <mergeCells count="1">
    <mergeCell ref="A1:S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11" sqref="B11"/>
    </sheetView>
  </sheetViews>
  <sheetFormatPr defaultColWidth="9.23076923076923" defaultRowHeight="16.8" outlineLevelRow="7" outlineLevelCol="2"/>
  <cols>
    <col min="1" max="1" width="11.3846153846154" customWidth="1"/>
    <col min="2" max="2" width="44.1538461538462" customWidth="1"/>
    <col min="3" max="3" width="21.3461538461538" customWidth="1"/>
  </cols>
  <sheetData>
    <row r="1" spans="1:3">
      <c r="A1" s="1" t="s">
        <v>169</v>
      </c>
      <c r="B1" s="1"/>
      <c r="C1" s="1"/>
    </row>
    <row r="2" spans="1:3">
      <c r="A2" s="2" t="s">
        <v>170</v>
      </c>
      <c r="B2" s="2" t="s">
        <v>171</v>
      </c>
      <c r="C2" s="2" t="s">
        <v>3</v>
      </c>
    </row>
    <row r="3" spans="1:3">
      <c r="A3" s="2" t="s">
        <v>33</v>
      </c>
      <c r="B3" s="2" t="s">
        <v>172</v>
      </c>
      <c r="C3" s="2" t="s">
        <v>21</v>
      </c>
    </row>
    <row r="4" spans="1:3">
      <c r="A4" s="2" t="s">
        <v>36</v>
      </c>
      <c r="B4" s="2" t="s">
        <v>173</v>
      </c>
      <c r="C4" s="2" t="s">
        <v>21</v>
      </c>
    </row>
    <row r="5" spans="1:3">
      <c r="A5" s="2" t="s">
        <v>66</v>
      </c>
      <c r="B5" s="2" t="s">
        <v>174</v>
      </c>
      <c r="C5" s="2" t="s">
        <v>175</v>
      </c>
    </row>
    <row r="6" ht="17" spans="1:3">
      <c r="A6" s="2" t="s">
        <v>80</v>
      </c>
      <c r="B6" s="2" t="s">
        <v>172</v>
      </c>
      <c r="C6" s="2" t="s">
        <v>176</v>
      </c>
    </row>
    <row r="7" ht="17" spans="1:3">
      <c r="A7" s="2" t="s">
        <v>104</v>
      </c>
      <c r="B7" s="2" t="s">
        <v>172</v>
      </c>
      <c r="C7" s="2" t="s">
        <v>176</v>
      </c>
    </row>
    <row r="8" ht="17" spans="1:3">
      <c r="A8" s="2" t="s">
        <v>88</v>
      </c>
      <c r="B8" s="2" t="s">
        <v>177</v>
      </c>
      <c r="C8" s="2" t="s">
        <v>176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guiwuhuang</dc:creator>
  <cp:lastModifiedBy>Night-Alsen</cp:lastModifiedBy>
  <dcterms:created xsi:type="dcterms:W3CDTF">2022-12-16T10:39:00Z</dcterms:created>
  <dcterms:modified xsi:type="dcterms:W3CDTF">2022-12-18T16:18:04Z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1D191A4A9C1EF2B7CC1D9D63EDB333F7</vt:lpwstr>
  </property>
  <property fmtid="{D5CDD505-2E9C-101B-9397-08002B2CF9AE}" pid="3" name="KSOProductBuildVer">
    <vt:lpwstr>2052-4.2.2.6880</vt:lpwstr>
  </property>
</Properties>
</file>