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BMC3.19\BMC图\"/>
    </mc:Choice>
  </mc:AlternateContent>
  <xr:revisionPtr revIDLastSave="0" documentId="13_ncr:1_{BBF1D4DE-6976-47F3-B714-B09861346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4" i="1" l="1"/>
  <c r="R59" i="1"/>
  <c r="R69" i="1"/>
  <c r="R58" i="1"/>
  <c r="R55" i="1"/>
  <c r="R57" i="1"/>
  <c r="R54" i="1"/>
  <c r="R56" i="1"/>
  <c r="R21" i="1"/>
  <c r="R53" i="1"/>
  <c r="R20" i="1"/>
  <c r="R52" i="1"/>
  <c r="R19" i="1"/>
  <c r="R51" i="1"/>
  <c r="R18" i="1"/>
  <c r="R50" i="1"/>
  <c r="R11" i="1"/>
  <c r="R41" i="1"/>
  <c r="R10" i="1"/>
  <c r="R40" i="1"/>
  <c r="R49" i="1"/>
  <c r="R39" i="1"/>
  <c r="R48" i="1"/>
  <c r="R38" i="1"/>
  <c r="R47" i="1"/>
  <c r="R9" i="1"/>
  <c r="R46" i="1"/>
  <c r="R8" i="1"/>
  <c r="R45" i="1"/>
  <c r="R7" i="1"/>
  <c r="R44" i="1"/>
  <c r="R6" i="1"/>
  <c r="R66" i="1"/>
  <c r="R63" i="1"/>
  <c r="R65" i="1"/>
  <c r="R62" i="1"/>
  <c r="R68" i="1"/>
  <c r="R61" i="1"/>
  <c r="R67" i="1"/>
  <c r="R60" i="1"/>
  <c r="R28" i="1"/>
  <c r="R17" i="1"/>
  <c r="R27" i="1"/>
  <c r="R16" i="1"/>
  <c r="R23" i="1"/>
  <c r="R35" i="1"/>
  <c r="R22" i="1"/>
  <c r="R34" i="1"/>
  <c r="R15" i="1"/>
  <c r="R33" i="1"/>
  <c r="R14" i="1"/>
  <c r="R32" i="1"/>
  <c r="R43" i="1"/>
  <c r="R31" i="1"/>
  <c r="R42" i="1"/>
  <c r="R30" i="1"/>
  <c r="R13" i="1"/>
  <c r="R29" i="1"/>
  <c r="R12" i="1"/>
  <c r="R26" i="1"/>
  <c r="R37" i="1"/>
  <c r="R25" i="1"/>
  <c r="R36" i="1"/>
  <c r="R24" i="1"/>
  <c r="M64" i="1" l="1"/>
  <c r="M59" i="1"/>
  <c r="M69" i="1"/>
  <c r="M58" i="1"/>
  <c r="M55" i="1"/>
  <c r="M57" i="1"/>
  <c r="M54" i="1"/>
  <c r="M56" i="1"/>
  <c r="M21" i="1"/>
  <c r="M53" i="1"/>
  <c r="M20" i="1"/>
  <c r="M52" i="1"/>
  <c r="M19" i="1"/>
  <c r="M51" i="1"/>
  <c r="M18" i="1"/>
  <c r="M50" i="1"/>
  <c r="M11" i="1"/>
  <c r="M41" i="1"/>
  <c r="M10" i="1"/>
  <c r="M40" i="1"/>
  <c r="M49" i="1"/>
  <c r="M39" i="1"/>
  <c r="M48" i="1"/>
  <c r="M38" i="1"/>
  <c r="M47" i="1"/>
  <c r="M9" i="1"/>
  <c r="M46" i="1"/>
  <c r="M8" i="1"/>
  <c r="M45" i="1"/>
  <c r="M7" i="1"/>
  <c r="M44" i="1"/>
  <c r="M6" i="1"/>
  <c r="M66" i="1"/>
  <c r="M63" i="1"/>
  <c r="M65" i="1"/>
  <c r="M62" i="1"/>
  <c r="M68" i="1"/>
  <c r="M61" i="1"/>
  <c r="M67" i="1"/>
  <c r="M60" i="1"/>
  <c r="M28" i="1"/>
  <c r="M17" i="1"/>
  <c r="M27" i="1"/>
  <c r="M16" i="1"/>
  <c r="M23" i="1"/>
  <c r="M35" i="1"/>
  <c r="M22" i="1"/>
  <c r="M34" i="1"/>
  <c r="M15" i="1"/>
  <c r="M33" i="1"/>
  <c r="M14" i="1"/>
  <c r="M32" i="1"/>
  <c r="M43" i="1"/>
  <c r="M31" i="1"/>
  <c r="M42" i="1"/>
  <c r="M30" i="1"/>
  <c r="M13" i="1"/>
  <c r="M29" i="1"/>
  <c r="M12" i="1"/>
  <c r="M26" i="1"/>
  <c r="M37" i="1"/>
  <c r="M25" i="1"/>
  <c r="M36" i="1"/>
  <c r="M24" i="1"/>
  <c r="H64" i="1" l="1"/>
  <c r="H59" i="1"/>
  <c r="H69" i="1"/>
  <c r="H58" i="1"/>
  <c r="H55" i="1"/>
  <c r="H57" i="1"/>
  <c r="H54" i="1"/>
  <c r="H56" i="1"/>
  <c r="H21" i="1"/>
  <c r="H53" i="1"/>
  <c r="H20" i="1"/>
  <c r="H52" i="1"/>
  <c r="H19" i="1"/>
  <c r="H51" i="1"/>
  <c r="H18" i="1"/>
  <c r="H50" i="1"/>
  <c r="H11" i="1"/>
  <c r="H41" i="1"/>
  <c r="H10" i="1"/>
  <c r="H40" i="1"/>
  <c r="H49" i="1"/>
  <c r="H39" i="1"/>
  <c r="H48" i="1"/>
  <c r="H38" i="1"/>
  <c r="H47" i="1"/>
  <c r="H9" i="1"/>
  <c r="H46" i="1"/>
  <c r="H8" i="1"/>
  <c r="H45" i="1"/>
  <c r="H7" i="1"/>
  <c r="H44" i="1"/>
  <c r="H6" i="1"/>
  <c r="H66" i="1"/>
  <c r="H63" i="1"/>
  <c r="H65" i="1"/>
  <c r="H62" i="1"/>
  <c r="H68" i="1"/>
  <c r="H61" i="1"/>
  <c r="H67" i="1"/>
  <c r="H60" i="1"/>
  <c r="H28" i="1"/>
  <c r="H17" i="1"/>
  <c r="H27" i="1"/>
  <c r="H16" i="1"/>
  <c r="H23" i="1"/>
  <c r="H35" i="1"/>
  <c r="H22" i="1"/>
  <c r="H34" i="1"/>
  <c r="H15" i="1"/>
  <c r="H33" i="1"/>
  <c r="H14" i="1"/>
  <c r="H32" i="1"/>
  <c r="H43" i="1"/>
  <c r="H31" i="1"/>
  <c r="H42" i="1"/>
  <c r="H30" i="1"/>
  <c r="H13" i="1"/>
  <c r="H29" i="1"/>
  <c r="H12" i="1"/>
  <c r="H26" i="1"/>
  <c r="H37" i="1"/>
  <c r="H25" i="1"/>
  <c r="H36" i="1"/>
  <c r="H24" i="1"/>
</calcChain>
</file>

<file path=xl/sharedStrings.xml><?xml version="1.0" encoding="utf-8"?>
<sst xmlns="http://schemas.openxmlformats.org/spreadsheetml/2006/main" count="112" uniqueCount="96">
  <si>
    <t>RSCU</t>
  </si>
  <si>
    <t>AAC</t>
  </si>
  <si>
    <t>GAC</t>
  </si>
  <si>
    <t>CAA</t>
  </si>
  <si>
    <t>CAG</t>
  </si>
  <si>
    <t>GAA</t>
  </si>
  <si>
    <t>GAG</t>
  </si>
  <si>
    <t>CAC</t>
  </si>
  <si>
    <t>AAA</t>
  </si>
  <si>
    <t>AAG</t>
  </si>
  <si>
    <t>TER</t>
  </si>
  <si>
    <t>GCA</t>
  </si>
  <si>
    <t>AGA</t>
  </si>
  <si>
    <t>GCC</t>
  </si>
  <si>
    <t>AGG</t>
  </si>
  <si>
    <t>GCG</t>
  </si>
  <si>
    <t>CGA</t>
  </si>
  <si>
    <t>CGC</t>
  </si>
  <si>
    <t>CCA</t>
  </si>
  <si>
    <t>CGG</t>
  </si>
  <si>
    <t>CCC</t>
  </si>
  <si>
    <t>CCG</t>
  </si>
  <si>
    <t>GGA</t>
  </si>
  <si>
    <t>GGC</t>
  </si>
  <si>
    <t>GGG</t>
  </si>
  <si>
    <t>ACA</t>
  </si>
  <si>
    <t>AGC</t>
  </si>
  <si>
    <t>ACC</t>
  </si>
  <si>
    <t>ACG</t>
  </si>
  <si>
    <t>A(Ala)</t>
  </si>
  <si>
    <t>C(Cys)</t>
  </si>
  <si>
    <t>D(Asp)</t>
  </si>
  <si>
    <t>E(Glu)</t>
  </si>
  <si>
    <t>F(Phe)</t>
  </si>
  <si>
    <t>G(Gly)</t>
  </si>
  <si>
    <t>H(His)</t>
  </si>
  <si>
    <t>I(Ile)</t>
  </si>
  <si>
    <t>K(Lys)</t>
  </si>
  <si>
    <t>L(Leu)</t>
  </si>
  <si>
    <t>M(Met)</t>
  </si>
  <si>
    <t>N(Asn)</t>
  </si>
  <si>
    <t>P(Pro)</t>
  </si>
  <si>
    <t>Q(Gln)</t>
  </si>
  <si>
    <t>R(Arg)</t>
  </si>
  <si>
    <t>S(Ser)</t>
  </si>
  <si>
    <t>T(Thr)</t>
  </si>
  <si>
    <t>V(Val)</t>
  </si>
  <si>
    <t>W(Trp)</t>
  </si>
  <si>
    <t>Y(Tyr)</t>
  </si>
  <si>
    <t>Amino acid</t>
  </si>
  <si>
    <t>Codon</t>
  </si>
  <si>
    <t>Number</t>
  </si>
  <si>
    <t>High expression gene</t>
    <phoneticPr fontId="2" type="noConversion"/>
  </si>
  <si>
    <t>Low expression gene</t>
    <phoneticPr fontId="2" type="noConversion"/>
  </si>
  <si>
    <t>Coffea arabica</t>
  </si>
  <si>
    <t>Coffea canephora</t>
  </si>
  <si>
    <t>Coffea liberica</t>
  </si>
  <si>
    <r>
      <rPr>
        <b/>
        <sz val="11"/>
        <color theme="1"/>
        <rFont val="等线"/>
        <family val="2"/>
      </rPr>
      <t>△</t>
    </r>
    <r>
      <rPr>
        <b/>
        <sz val="11"/>
        <color theme="1"/>
        <rFont val="Times New Roman"/>
        <family val="1"/>
      </rPr>
      <t>RSCU</t>
    </r>
    <phoneticPr fontId="2" type="noConversion"/>
  </si>
  <si>
    <r>
      <t>Table S2</t>
    </r>
    <r>
      <rPr>
        <sz val="11"/>
        <color rgb="FF444444"/>
        <rFont val="宋体"/>
        <family val="3"/>
        <charset val="134"/>
      </rPr>
      <t>：</t>
    </r>
    <r>
      <rPr>
        <sz val="11"/>
        <color rgb="FF444444"/>
        <rFont val="Times New Roman"/>
        <family val="1"/>
      </rPr>
      <t xml:space="preserve">The RSCU values and Δ RSCU value in the high and low expression library of  three Coffea species </t>
    </r>
    <phoneticPr fontId="2" type="noConversion"/>
  </si>
  <si>
    <t>GCT</t>
  </si>
  <si>
    <t>TGC</t>
  </si>
  <si>
    <t>TGT</t>
  </si>
  <si>
    <t>GAT</t>
  </si>
  <si>
    <t>TTC</t>
  </si>
  <si>
    <t>TTT</t>
  </si>
  <si>
    <t>GGT</t>
  </si>
  <si>
    <t>CAT</t>
  </si>
  <si>
    <t>ATA</t>
  </si>
  <si>
    <t>ATC</t>
  </si>
  <si>
    <t>ATT</t>
  </si>
  <si>
    <t>CTA</t>
  </si>
  <si>
    <t>CTC</t>
  </si>
  <si>
    <t>CTG</t>
  </si>
  <si>
    <t>CTT</t>
  </si>
  <si>
    <t>TTA</t>
  </si>
  <si>
    <t>TTG</t>
  </si>
  <si>
    <t>ATG</t>
  </si>
  <si>
    <t>AAT</t>
  </si>
  <si>
    <t>CCT</t>
  </si>
  <si>
    <t>CGT</t>
  </si>
  <si>
    <t>TCA</t>
  </si>
  <si>
    <t>TCC</t>
  </si>
  <si>
    <t>TCG</t>
  </si>
  <si>
    <t>TCT</t>
  </si>
  <si>
    <t>AGT</t>
  </si>
  <si>
    <t>ACT</t>
  </si>
  <si>
    <t>GTA</t>
  </si>
  <si>
    <t>GTC</t>
  </si>
  <si>
    <t>GTG</t>
  </si>
  <si>
    <t>GTT</t>
  </si>
  <si>
    <t>TGG</t>
  </si>
  <si>
    <t>TAC</t>
  </si>
  <si>
    <t>TAT</t>
  </si>
  <si>
    <t>TAA</t>
  </si>
  <si>
    <t>TAG</t>
  </si>
  <si>
    <t>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</si>
</sst>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等线"/>
      <family val="2"/>
    </font>
    <font>
      <sz val="11"/>
      <color rgb="FF444444"/>
      <name val="Times New Roman"/>
      <family val="1"/>
    </font>
    <font>
      <sz val="11"/>
      <color rgb="FF44444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9"/>
  <sheetViews>
    <sheetView tabSelected="1" workbookViewId="0">
      <selection activeCell="J13" sqref="J13"/>
    </sheetView>
  </sheetViews>
  <sheetFormatPr defaultRowHeight="13.8" x14ac:dyDescent="0.25"/>
  <cols>
    <col min="1" max="1" width="8.88671875" style="3"/>
    <col min="2" max="2" width="11.77734375" style="3" customWidth="1"/>
    <col min="3" max="3" width="8.88671875" style="3"/>
    <col min="4" max="4" width="15.21875" style="3" customWidth="1"/>
    <col min="5" max="5" width="8.88671875" style="3"/>
    <col min="6" max="6" width="11.5546875" style="3" customWidth="1"/>
    <col min="7" max="7" width="8.88671875" style="3"/>
    <col min="8" max="8" width="10.33203125" style="3" customWidth="1"/>
    <col min="9" max="9" width="12.88671875" style="3" customWidth="1"/>
    <col min="10" max="10" width="8.88671875" style="3"/>
    <col min="11" max="11" width="11" style="3" customWidth="1"/>
    <col min="12" max="14" width="8.88671875" style="3"/>
    <col min="15" max="15" width="12.5546875" style="3" customWidth="1"/>
    <col min="16" max="16" width="8.88671875" style="3"/>
    <col min="17" max="17" width="10.6640625" style="3" customWidth="1"/>
    <col min="18" max="16384" width="8.88671875" style="3"/>
  </cols>
  <sheetData>
    <row r="1" spans="2:20" ht="14.4" x14ac:dyDescent="0.25">
      <c r="B1" s="10" t="s">
        <v>58</v>
      </c>
    </row>
    <row r="3" spans="2:20" x14ac:dyDescent="0.25">
      <c r="B3" s="14" t="s">
        <v>49</v>
      </c>
      <c r="C3" s="17" t="s">
        <v>50</v>
      </c>
      <c r="D3" s="21" t="s">
        <v>54</v>
      </c>
      <c r="E3" s="21"/>
      <c r="F3" s="21"/>
      <c r="G3" s="21"/>
      <c r="H3" s="21"/>
      <c r="I3" s="20" t="s">
        <v>55</v>
      </c>
      <c r="J3" s="20"/>
      <c r="K3" s="20"/>
      <c r="L3" s="20"/>
      <c r="M3" s="20"/>
      <c r="N3" s="21" t="s">
        <v>56</v>
      </c>
      <c r="O3" s="21"/>
      <c r="P3" s="21"/>
      <c r="Q3" s="21"/>
      <c r="R3" s="21"/>
    </row>
    <row r="4" spans="2:20" x14ac:dyDescent="0.25">
      <c r="B4" s="15"/>
      <c r="C4" s="18"/>
      <c r="D4" s="11" t="s">
        <v>52</v>
      </c>
      <c r="E4" s="11"/>
      <c r="F4" s="11" t="s">
        <v>53</v>
      </c>
      <c r="G4" s="11"/>
      <c r="H4" s="12" t="s">
        <v>57</v>
      </c>
      <c r="I4" s="22" t="s">
        <v>52</v>
      </c>
      <c r="J4" s="22"/>
      <c r="K4" s="22" t="s">
        <v>53</v>
      </c>
      <c r="L4" s="22"/>
      <c r="M4" s="23" t="s">
        <v>57</v>
      </c>
      <c r="N4" s="11" t="s">
        <v>52</v>
      </c>
      <c r="O4" s="11"/>
      <c r="P4" s="11" t="s">
        <v>53</v>
      </c>
      <c r="Q4" s="11"/>
      <c r="R4" s="12" t="s">
        <v>57</v>
      </c>
      <c r="T4" s="2"/>
    </row>
    <row r="5" spans="2:20" x14ac:dyDescent="0.25">
      <c r="B5" s="16"/>
      <c r="C5" s="19"/>
      <c r="D5" s="8" t="s">
        <v>51</v>
      </c>
      <c r="E5" s="8" t="s">
        <v>0</v>
      </c>
      <c r="F5" s="8" t="s">
        <v>51</v>
      </c>
      <c r="G5" s="8" t="s">
        <v>0</v>
      </c>
      <c r="H5" s="13"/>
      <c r="I5" s="9" t="s">
        <v>51</v>
      </c>
      <c r="J5" s="9" t="s">
        <v>0</v>
      </c>
      <c r="K5" s="9" t="s">
        <v>51</v>
      </c>
      <c r="L5" s="9" t="s">
        <v>0</v>
      </c>
      <c r="M5" s="24"/>
      <c r="N5" s="8" t="s">
        <v>51</v>
      </c>
      <c r="O5" s="8" t="s">
        <v>0</v>
      </c>
      <c r="P5" s="8" t="s">
        <v>51</v>
      </c>
      <c r="Q5" s="8" t="s">
        <v>0</v>
      </c>
      <c r="R5" s="13"/>
    </row>
    <row r="6" spans="2:20" x14ac:dyDescent="0.25">
      <c r="B6" s="3" t="s">
        <v>29</v>
      </c>
      <c r="C6" s="3" t="s">
        <v>11</v>
      </c>
      <c r="D6" s="4">
        <v>19</v>
      </c>
      <c r="E6" s="4">
        <v>7.34</v>
      </c>
      <c r="F6" s="4">
        <v>27</v>
      </c>
      <c r="G6" s="4">
        <v>4.9800000000000004</v>
      </c>
      <c r="H6" s="4">
        <f t="shared" ref="H6:H37" si="0">E6-G6</f>
        <v>2.3599999999999994</v>
      </c>
      <c r="I6" s="5">
        <v>22</v>
      </c>
      <c r="J6" s="5">
        <v>7.14</v>
      </c>
      <c r="K6" s="5">
        <v>31</v>
      </c>
      <c r="L6" s="5">
        <v>5.419999999999999</v>
      </c>
      <c r="M6" s="5">
        <f t="shared" ref="M6:M37" si="1">J6-L6</f>
        <v>1.7200000000000006</v>
      </c>
      <c r="N6" s="4">
        <v>12</v>
      </c>
      <c r="O6" s="4">
        <v>5.47</v>
      </c>
      <c r="P6" s="4">
        <v>32</v>
      </c>
      <c r="Q6" s="4">
        <v>5.62</v>
      </c>
      <c r="R6" s="4">
        <f t="shared" ref="R6:R37" si="2">O6-Q6</f>
        <v>-0.15000000000000036</v>
      </c>
    </row>
    <row r="7" spans="2:20" x14ac:dyDescent="0.25">
      <c r="C7" s="3" t="s">
        <v>13</v>
      </c>
      <c r="D7" s="4">
        <v>4</v>
      </c>
      <c r="E7" s="4">
        <v>1.4000000000000001</v>
      </c>
      <c r="F7" s="4">
        <v>21</v>
      </c>
      <c r="G7" s="4">
        <v>4.33</v>
      </c>
      <c r="H7" s="4">
        <f t="shared" si="0"/>
        <v>-2.9299999999999997</v>
      </c>
      <c r="I7" s="5">
        <v>4</v>
      </c>
      <c r="J7" s="5">
        <v>0.89</v>
      </c>
      <c r="K7" s="5">
        <v>22</v>
      </c>
      <c r="L7" s="5">
        <v>4.42</v>
      </c>
      <c r="M7" s="5">
        <f t="shared" si="1"/>
        <v>-3.53</v>
      </c>
      <c r="N7" s="4">
        <v>3</v>
      </c>
      <c r="O7" s="4">
        <v>1.1300000000000001</v>
      </c>
      <c r="P7" s="4">
        <v>22</v>
      </c>
      <c r="Q7" s="4">
        <v>4.37</v>
      </c>
      <c r="R7" s="4">
        <f t="shared" si="2"/>
        <v>-3.24</v>
      </c>
    </row>
    <row r="8" spans="2:20" x14ac:dyDescent="0.25">
      <c r="C8" s="3" t="s">
        <v>15</v>
      </c>
      <c r="D8" s="4">
        <v>7</v>
      </c>
      <c r="E8" s="4">
        <v>2.6</v>
      </c>
      <c r="F8" s="4">
        <v>16</v>
      </c>
      <c r="G8" s="4">
        <v>3.3</v>
      </c>
      <c r="H8" s="4">
        <f t="shared" si="0"/>
        <v>-0.69999999999999973</v>
      </c>
      <c r="I8" s="5">
        <v>8</v>
      </c>
      <c r="J8" s="5">
        <v>2.34</v>
      </c>
      <c r="K8" s="5">
        <v>16</v>
      </c>
      <c r="L8" s="5">
        <v>3.09</v>
      </c>
      <c r="M8" s="5">
        <f t="shared" si="1"/>
        <v>-0.75</v>
      </c>
      <c r="N8" s="4">
        <v>6</v>
      </c>
      <c r="O8" s="4">
        <v>2.87</v>
      </c>
      <c r="P8" s="4">
        <v>16</v>
      </c>
      <c r="Q8" s="4">
        <v>3.05</v>
      </c>
      <c r="R8" s="4">
        <f t="shared" si="2"/>
        <v>-0.17999999999999972</v>
      </c>
    </row>
    <row r="9" spans="2:20" x14ac:dyDescent="0.25">
      <c r="C9" s="3" t="s">
        <v>59</v>
      </c>
      <c r="D9" s="4">
        <v>16</v>
      </c>
      <c r="E9" s="4">
        <v>8.67</v>
      </c>
      <c r="F9" s="4">
        <v>45</v>
      </c>
      <c r="G9" s="4">
        <v>7.39</v>
      </c>
      <c r="H9" s="4">
        <f t="shared" si="0"/>
        <v>1.2800000000000002</v>
      </c>
      <c r="I9" s="5">
        <v>34</v>
      </c>
      <c r="J9" s="5">
        <v>9.64</v>
      </c>
      <c r="K9" s="5">
        <v>45</v>
      </c>
      <c r="L9" s="5">
        <v>7.06</v>
      </c>
      <c r="M9" s="5">
        <f t="shared" si="1"/>
        <v>2.580000000000001</v>
      </c>
      <c r="N9" s="4">
        <v>15</v>
      </c>
      <c r="O9" s="4">
        <v>10.540000000000001</v>
      </c>
      <c r="P9" s="4">
        <v>45</v>
      </c>
      <c r="Q9" s="4">
        <v>6.96</v>
      </c>
      <c r="R9" s="4">
        <f t="shared" si="2"/>
        <v>3.580000000000001</v>
      </c>
    </row>
    <row r="10" spans="2:20" x14ac:dyDescent="0.25">
      <c r="B10" s="3" t="s">
        <v>30</v>
      </c>
      <c r="C10" s="3" t="s">
        <v>60</v>
      </c>
      <c r="D10" s="4">
        <v>0</v>
      </c>
      <c r="E10" s="4">
        <v>0</v>
      </c>
      <c r="F10" s="4">
        <v>14</v>
      </c>
      <c r="G10" s="4">
        <v>4.6899999999999995</v>
      </c>
      <c r="H10" s="4">
        <f t="shared" si="0"/>
        <v>-4.6899999999999995</v>
      </c>
      <c r="I10" s="5">
        <v>0</v>
      </c>
      <c r="J10" s="5">
        <v>0</v>
      </c>
      <c r="K10" s="5">
        <v>14</v>
      </c>
      <c r="L10" s="5">
        <v>3.02</v>
      </c>
      <c r="M10" s="5">
        <f t="shared" si="1"/>
        <v>-3.02</v>
      </c>
      <c r="N10" s="4">
        <v>0</v>
      </c>
      <c r="O10" s="4">
        <v>0</v>
      </c>
      <c r="P10" s="4">
        <v>14</v>
      </c>
      <c r="Q10" s="4">
        <v>3.02</v>
      </c>
      <c r="R10" s="4">
        <f t="shared" si="2"/>
        <v>-3.02</v>
      </c>
    </row>
    <row r="11" spans="2:20" x14ac:dyDescent="0.25">
      <c r="C11" s="3" t="s">
        <v>61</v>
      </c>
      <c r="D11" s="4">
        <v>6</v>
      </c>
      <c r="E11" s="4">
        <v>8</v>
      </c>
      <c r="F11" s="4">
        <v>23</v>
      </c>
      <c r="G11" s="4">
        <v>5.3100000000000005</v>
      </c>
      <c r="H11" s="4">
        <f t="shared" si="0"/>
        <v>2.6899999999999995</v>
      </c>
      <c r="I11" s="5">
        <v>6</v>
      </c>
      <c r="J11" s="5">
        <v>8</v>
      </c>
      <c r="K11" s="5">
        <v>28</v>
      </c>
      <c r="L11" s="5">
        <v>6.98</v>
      </c>
      <c r="M11" s="5">
        <f t="shared" si="1"/>
        <v>1.0199999999999996</v>
      </c>
      <c r="N11" s="4">
        <v>5</v>
      </c>
      <c r="O11" s="4">
        <v>8</v>
      </c>
      <c r="P11" s="4">
        <v>28</v>
      </c>
      <c r="Q11" s="4">
        <v>6.98</v>
      </c>
      <c r="R11" s="4">
        <f t="shared" si="2"/>
        <v>1.0199999999999996</v>
      </c>
    </row>
    <row r="12" spans="2:20" x14ac:dyDescent="0.25">
      <c r="B12" s="3" t="s">
        <v>31</v>
      </c>
      <c r="C12" s="3" t="s">
        <v>2</v>
      </c>
      <c r="D12" s="4">
        <v>5</v>
      </c>
      <c r="E12" s="4">
        <v>3.57</v>
      </c>
      <c r="F12" s="4">
        <v>26</v>
      </c>
      <c r="G12" s="4">
        <v>1.5499999999999998</v>
      </c>
      <c r="H12" s="4">
        <f t="shared" si="0"/>
        <v>2.02</v>
      </c>
      <c r="I12" s="5">
        <v>5</v>
      </c>
      <c r="J12" s="5">
        <v>4.6500000000000004</v>
      </c>
      <c r="K12" s="5">
        <v>27</v>
      </c>
      <c r="L12" s="5">
        <v>1.65</v>
      </c>
      <c r="M12" s="5">
        <f t="shared" si="1"/>
        <v>3.0000000000000004</v>
      </c>
      <c r="N12" s="4">
        <v>6</v>
      </c>
      <c r="O12" s="4">
        <v>4.07</v>
      </c>
      <c r="P12" s="4">
        <v>27</v>
      </c>
      <c r="Q12" s="4">
        <v>1.65</v>
      </c>
      <c r="R12" s="4">
        <f t="shared" si="2"/>
        <v>2.4200000000000004</v>
      </c>
    </row>
    <row r="13" spans="2:20" x14ac:dyDescent="0.25">
      <c r="C13" s="3" t="s">
        <v>62</v>
      </c>
      <c r="D13" s="4">
        <v>12</v>
      </c>
      <c r="E13" s="4">
        <v>6.43</v>
      </c>
      <c r="F13" s="4">
        <v>136</v>
      </c>
      <c r="G13" s="4">
        <v>8.4499999999999993</v>
      </c>
      <c r="H13" s="4">
        <f t="shared" si="0"/>
        <v>-2.0199999999999996</v>
      </c>
      <c r="I13" s="5">
        <v>14</v>
      </c>
      <c r="J13" s="5">
        <v>5.35</v>
      </c>
      <c r="K13" s="5">
        <v>137</v>
      </c>
      <c r="L13" s="5">
        <v>8.35</v>
      </c>
      <c r="M13" s="5">
        <f t="shared" si="1"/>
        <v>-3</v>
      </c>
      <c r="N13" s="4">
        <v>11</v>
      </c>
      <c r="O13" s="4">
        <v>5.93</v>
      </c>
      <c r="P13" s="4">
        <v>137</v>
      </c>
      <c r="Q13" s="4">
        <v>8.35</v>
      </c>
      <c r="R13" s="4">
        <f t="shared" si="2"/>
        <v>-2.42</v>
      </c>
    </row>
    <row r="14" spans="2:20" x14ac:dyDescent="0.25">
      <c r="B14" s="3" t="s">
        <v>32</v>
      </c>
      <c r="C14" s="3" t="s">
        <v>5</v>
      </c>
      <c r="D14" s="4">
        <v>14</v>
      </c>
      <c r="E14" s="4">
        <v>7.93</v>
      </c>
      <c r="F14" s="4">
        <v>119</v>
      </c>
      <c r="G14" s="4">
        <v>7.33</v>
      </c>
      <c r="H14" s="4">
        <f t="shared" si="0"/>
        <v>0.59999999999999964</v>
      </c>
      <c r="I14" s="5">
        <v>30</v>
      </c>
      <c r="J14" s="5">
        <v>7.27</v>
      </c>
      <c r="K14" s="5">
        <v>112</v>
      </c>
      <c r="L14" s="5">
        <v>6.9</v>
      </c>
      <c r="M14" s="5">
        <f t="shared" si="1"/>
        <v>0.36999999999999922</v>
      </c>
      <c r="N14" s="4">
        <v>19</v>
      </c>
      <c r="O14" s="4">
        <v>7.43</v>
      </c>
      <c r="P14" s="4">
        <v>113</v>
      </c>
      <c r="Q14" s="4">
        <v>6.91</v>
      </c>
      <c r="R14" s="4">
        <f t="shared" si="2"/>
        <v>0.51999999999999957</v>
      </c>
    </row>
    <row r="15" spans="2:20" x14ac:dyDescent="0.25">
      <c r="C15" s="3" t="s">
        <v>6</v>
      </c>
      <c r="D15" s="4">
        <v>5</v>
      </c>
      <c r="E15" s="4">
        <v>2.0699999999999998</v>
      </c>
      <c r="F15" s="4">
        <v>61</v>
      </c>
      <c r="G15" s="4">
        <v>2.68</v>
      </c>
      <c r="H15" s="4">
        <f t="shared" si="0"/>
        <v>-0.61000000000000032</v>
      </c>
      <c r="I15" s="5">
        <v>11</v>
      </c>
      <c r="J15" s="5">
        <v>2.7300000000000004</v>
      </c>
      <c r="K15" s="5">
        <v>62</v>
      </c>
      <c r="L15" s="5">
        <v>3.1</v>
      </c>
      <c r="M15" s="5">
        <f t="shared" si="1"/>
        <v>-0.36999999999999966</v>
      </c>
      <c r="N15" s="4">
        <v>7</v>
      </c>
      <c r="O15" s="4">
        <v>2.57</v>
      </c>
      <c r="P15" s="4">
        <v>61</v>
      </c>
      <c r="Q15" s="4">
        <v>3.0900000000000003</v>
      </c>
      <c r="R15" s="4">
        <f t="shared" si="2"/>
        <v>-0.52000000000000046</v>
      </c>
    </row>
    <row r="16" spans="2:20" x14ac:dyDescent="0.25">
      <c r="B16" s="3" t="s">
        <v>33</v>
      </c>
      <c r="C16" s="3" t="s">
        <v>63</v>
      </c>
      <c r="D16" s="4">
        <v>3</v>
      </c>
      <c r="E16" s="4">
        <v>1.2</v>
      </c>
      <c r="F16" s="4">
        <v>89</v>
      </c>
      <c r="G16" s="4">
        <v>3</v>
      </c>
      <c r="H16" s="4">
        <f t="shared" si="0"/>
        <v>-1.8</v>
      </c>
      <c r="I16" s="5">
        <v>22</v>
      </c>
      <c r="J16" s="5">
        <v>2.87</v>
      </c>
      <c r="K16" s="5">
        <v>91</v>
      </c>
      <c r="L16" s="5">
        <v>3.5700000000000003</v>
      </c>
      <c r="M16" s="5">
        <f t="shared" si="1"/>
        <v>-0.70000000000000018</v>
      </c>
      <c r="N16" s="4">
        <v>2</v>
      </c>
      <c r="O16" s="4">
        <v>0.36</v>
      </c>
      <c r="P16" s="4">
        <v>91</v>
      </c>
      <c r="Q16" s="4">
        <v>3.5600000000000005</v>
      </c>
      <c r="R16" s="4">
        <f t="shared" si="2"/>
        <v>-3.2000000000000006</v>
      </c>
    </row>
    <row r="17" spans="2:18" x14ac:dyDescent="0.25">
      <c r="C17" s="3" t="s">
        <v>64</v>
      </c>
      <c r="D17" s="4">
        <v>24</v>
      </c>
      <c r="E17" s="4">
        <v>8.8000000000000007</v>
      </c>
      <c r="F17" s="4">
        <v>97</v>
      </c>
      <c r="G17" s="4">
        <v>7</v>
      </c>
      <c r="H17" s="4">
        <f t="shared" si="0"/>
        <v>1.8000000000000007</v>
      </c>
      <c r="I17" s="5">
        <v>26</v>
      </c>
      <c r="J17" s="5">
        <v>7.129999999999999</v>
      </c>
      <c r="K17" s="5">
        <v>92</v>
      </c>
      <c r="L17" s="5">
        <v>6.43</v>
      </c>
      <c r="M17" s="5">
        <f t="shared" si="1"/>
        <v>0.69999999999999929</v>
      </c>
      <c r="N17" s="4">
        <v>25</v>
      </c>
      <c r="O17" s="4">
        <v>9.64</v>
      </c>
      <c r="P17" s="4">
        <v>93</v>
      </c>
      <c r="Q17" s="4">
        <v>6.4399999999999995</v>
      </c>
      <c r="R17" s="4">
        <f t="shared" si="2"/>
        <v>3.2000000000000011</v>
      </c>
    </row>
    <row r="18" spans="2:18" x14ac:dyDescent="0.25">
      <c r="B18" s="3" t="s">
        <v>34</v>
      </c>
      <c r="C18" s="3" t="s">
        <v>22</v>
      </c>
      <c r="D18" s="4">
        <v>14</v>
      </c>
      <c r="E18" s="4">
        <v>9.31</v>
      </c>
      <c r="F18" s="4">
        <v>75</v>
      </c>
      <c r="G18" s="4">
        <v>8.9499999999999993</v>
      </c>
      <c r="H18" s="4">
        <f t="shared" si="0"/>
        <v>0.36000000000000121</v>
      </c>
      <c r="I18" s="5">
        <v>19</v>
      </c>
      <c r="J18" s="5">
        <v>7.6</v>
      </c>
      <c r="K18" s="5">
        <v>71</v>
      </c>
      <c r="L18" s="5">
        <v>7.75</v>
      </c>
      <c r="M18" s="5">
        <f t="shared" si="1"/>
        <v>-0.15000000000000036</v>
      </c>
      <c r="N18" s="4">
        <v>14</v>
      </c>
      <c r="O18" s="4">
        <v>9.4200000000000017</v>
      </c>
      <c r="P18" s="4">
        <v>71</v>
      </c>
      <c r="Q18" s="4">
        <v>7.75</v>
      </c>
      <c r="R18" s="4">
        <f t="shared" si="2"/>
        <v>1.6700000000000017</v>
      </c>
    </row>
    <row r="19" spans="2:18" x14ac:dyDescent="0.25">
      <c r="C19" s="3" t="s">
        <v>23</v>
      </c>
      <c r="D19" s="4">
        <v>3</v>
      </c>
      <c r="E19" s="4">
        <v>0.87999999999999989</v>
      </c>
      <c r="F19" s="4">
        <v>15</v>
      </c>
      <c r="G19" s="4">
        <v>2.11</v>
      </c>
      <c r="H19" s="4">
        <f t="shared" si="0"/>
        <v>-1.23</v>
      </c>
      <c r="I19" s="5">
        <v>6</v>
      </c>
      <c r="J19" s="5">
        <v>0.88</v>
      </c>
      <c r="K19" s="5">
        <v>16</v>
      </c>
      <c r="L19" s="5">
        <v>2.34</v>
      </c>
      <c r="M19" s="5">
        <f t="shared" si="1"/>
        <v>-1.46</v>
      </c>
      <c r="N19" s="4">
        <v>1</v>
      </c>
      <c r="O19" s="4">
        <v>0.27</v>
      </c>
      <c r="P19" s="4">
        <v>16</v>
      </c>
      <c r="Q19" s="4">
        <v>2.34</v>
      </c>
      <c r="R19" s="4">
        <f t="shared" si="2"/>
        <v>-2.0699999999999998</v>
      </c>
    </row>
    <row r="20" spans="2:18" x14ac:dyDescent="0.25">
      <c r="C20" s="3" t="s">
        <v>24</v>
      </c>
      <c r="D20" s="4">
        <v>3</v>
      </c>
      <c r="E20" s="4">
        <v>1.9</v>
      </c>
      <c r="F20" s="4">
        <v>44</v>
      </c>
      <c r="G20" s="4">
        <v>3.8199999999999994</v>
      </c>
      <c r="H20" s="4">
        <f t="shared" si="0"/>
        <v>-1.9199999999999995</v>
      </c>
      <c r="I20" s="5">
        <v>5</v>
      </c>
      <c r="J20" s="5">
        <v>2.3400000000000003</v>
      </c>
      <c r="K20" s="5">
        <v>46</v>
      </c>
      <c r="L20" s="5">
        <v>4.32</v>
      </c>
      <c r="M20" s="5">
        <f t="shared" si="1"/>
        <v>-1.98</v>
      </c>
      <c r="N20" s="4">
        <v>4</v>
      </c>
      <c r="O20" s="4">
        <v>2.33</v>
      </c>
      <c r="P20" s="4">
        <v>46</v>
      </c>
      <c r="Q20" s="4">
        <v>4.32</v>
      </c>
      <c r="R20" s="4">
        <f t="shared" si="2"/>
        <v>-1.9900000000000002</v>
      </c>
    </row>
    <row r="21" spans="2:18" x14ac:dyDescent="0.25">
      <c r="C21" s="3" t="s">
        <v>65</v>
      </c>
      <c r="D21" s="4">
        <v>19</v>
      </c>
      <c r="E21" s="4">
        <v>7.9</v>
      </c>
      <c r="F21" s="4">
        <v>43</v>
      </c>
      <c r="G21" s="4">
        <v>5.12</v>
      </c>
      <c r="H21" s="4">
        <f t="shared" si="0"/>
        <v>2.7800000000000002</v>
      </c>
      <c r="I21" s="5">
        <v>39</v>
      </c>
      <c r="J21" s="5">
        <v>9.1999999999999993</v>
      </c>
      <c r="K21" s="5">
        <v>45</v>
      </c>
      <c r="L21" s="5">
        <v>5.59</v>
      </c>
      <c r="M21" s="5">
        <f t="shared" si="1"/>
        <v>3.6099999999999994</v>
      </c>
      <c r="N21" s="4">
        <v>19</v>
      </c>
      <c r="O21" s="4">
        <v>7.98</v>
      </c>
      <c r="P21" s="4">
        <v>45</v>
      </c>
      <c r="Q21" s="4">
        <v>5.59</v>
      </c>
      <c r="R21" s="4">
        <f t="shared" si="2"/>
        <v>2.3900000000000006</v>
      </c>
    </row>
    <row r="22" spans="2:18" x14ac:dyDescent="0.25">
      <c r="B22" s="3" t="s">
        <v>35</v>
      </c>
      <c r="C22" s="3" t="s">
        <v>7</v>
      </c>
      <c r="D22" s="4">
        <v>0</v>
      </c>
      <c r="E22" s="4">
        <v>0</v>
      </c>
      <c r="F22" s="4">
        <v>19</v>
      </c>
      <c r="G22" s="4">
        <v>1.93</v>
      </c>
      <c r="H22" s="4">
        <f t="shared" si="0"/>
        <v>-1.93</v>
      </c>
      <c r="I22" s="5">
        <v>6</v>
      </c>
      <c r="J22" s="5">
        <v>1.2</v>
      </c>
      <c r="K22" s="5">
        <v>19</v>
      </c>
      <c r="L22" s="5">
        <v>1.59</v>
      </c>
      <c r="M22" s="5">
        <f t="shared" si="1"/>
        <v>-0.39000000000000012</v>
      </c>
      <c r="N22" s="4">
        <v>0</v>
      </c>
      <c r="O22" s="4">
        <v>0</v>
      </c>
      <c r="P22" s="4">
        <v>19</v>
      </c>
      <c r="Q22" s="4">
        <v>1.59</v>
      </c>
      <c r="R22" s="4">
        <f t="shared" si="2"/>
        <v>-1.59</v>
      </c>
    </row>
    <row r="23" spans="2:18" x14ac:dyDescent="0.25">
      <c r="C23" s="3" t="s">
        <v>66</v>
      </c>
      <c r="D23" s="4">
        <v>9</v>
      </c>
      <c r="E23" s="4">
        <v>8</v>
      </c>
      <c r="F23" s="4">
        <v>57</v>
      </c>
      <c r="G23" s="4">
        <v>8.07</v>
      </c>
      <c r="H23" s="4">
        <f t="shared" si="0"/>
        <v>-7.0000000000000284E-2</v>
      </c>
      <c r="I23" s="5">
        <v>12</v>
      </c>
      <c r="J23" s="5">
        <v>6.8</v>
      </c>
      <c r="K23" s="5">
        <v>60</v>
      </c>
      <c r="L23" s="5">
        <v>8.41</v>
      </c>
      <c r="M23" s="5">
        <f t="shared" si="1"/>
        <v>-1.6100000000000003</v>
      </c>
      <c r="N23" s="4">
        <v>9</v>
      </c>
      <c r="O23" s="4">
        <v>8</v>
      </c>
      <c r="P23" s="4">
        <v>60</v>
      </c>
      <c r="Q23" s="4">
        <v>8.41</v>
      </c>
      <c r="R23" s="4">
        <f t="shared" si="2"/>
        <v>-0.41000000000000014</v>
      </c>
    </row>
    <row r="24" spans="2:18" x14ac:dyDescent="0.25">
      <c r="B24" s="3" t="s">
        <v>36</v>
      </c>
      <c r="C24" s="3" t="s">
        <v>67</v>
      </c>
      <c r="D24" s="4">
        <v>12</v>
      </c>
      <c r="E24" s="4">
        <v>4.49</v>
      </c>
      <c r="F24" s="4">
        <v>85</v>
      </c>
      <c r="G24" s="4">
        <v>5.04</v>
      </c>
      <c r="H24" s="4">
        <f t="shared" si="0"/>
        <v>-0.54999999999999982</v>
      </c>
      <c r="I24" s="5">
        <v>20</v>
      </c>
      <c r="J24" s="5">
        <v>5.09</v>
      </c>
      <c r="K24" s="5">
        <v>85</v>
      </c>
      <c r="L24" s="5">
        <v>4.8</v>
      </c>
      <c r="M24" s="5">
        <f t="shared" si="1"/>
        <v>0.29000000000000004</v>
      </c>
      <c r="N24" s="4">
        <v>16</v>
      </c>
      <c r="O24" s="4">
        <v>4.32</v>
      </c>
      <c r="P24" s="4">
        <v>85</v>
      </c>
      <c r="Q24" s="4">
        <v>4.8199999999999994</v>
      </c>
      <c r="R24" s="4">
        <f t="shared" si="2"/>
        <v>-0.49999999999999911</v>
      </c>
    </row>
    <row r="25" spans="2:18" x14ac:dyDescent="0.25">
      <c r="C25" s="3" t="s">
        <v>68</v>
      </c>
      <c r="D25" s="4">
        <v>4</v>
      </c>
      <c r="E25" s="4">
        <v>0.92</v>
      </c>
      <c r="F25" s="4">
        <v>59</v>
      </c>
      <c r="G25" s="4">
        <v>3.93</v>
      </c>
      <c r="H25" s="4">
        <f t="shared" si="0"/>
        <v>-3.0100000000000002</v>
      </c>
      <c r="I25" s="5">
        <v>13</v>
      </c>
      <c r="J25" s="5">
        <v>1.73</v>
      </c>
      <c r="K25" s="5">
        <v>61</v>
      </c>
      <c r="L25" s="5">
        <v>3.5999999999999996</v>
      </c>
      <c r="M25" s="5">
        <f t="shared" si="1"/>
        <v>-1.8699999999999997</v>
      </c>
      <c r="N25" s="4">
        <v>9</v>
      </c>
      <c r="O25" s="4">
        <v>1.9000000000000001</v>
      </c>
      <c r="P25" s="4">
        <v>61</v>
      </c>
      <c r="Q25" s="4">
        <v>3.65</v>
      </c>
      <c r="R25" s="4">
        <f t="shared" si="2"/>
        <v>-1.7499999999999998</v>
      </c>
    </row>
    <row r="26" spans="2:18" x14ac:dyDescent="0.25">
      <c r="C26" s="3" t="s">
        <v>69</v>
      </c>
      <c r="D26" s="4">
        <v>27</v>
      </c>
      <c r="E26" s="4">
        <v>9.59</v>
      </c>
      <c r="F26" s="4">
        <v>108</v>
      </c>
      <c r="G26" s="4">
        <v>6.04</v>
      </c>
      <c r="H26" s="4">
        <f t="shared" si="0"/>
        <v>3.55</v>
      </c>
      <c r="I26" s="5">
        <v>36</v>
      </c>
      <c r="J26" s="5">
        <v>8.1999999999999993</v>
      </c>
      <c r="K26" s="5">
        <v>115</v>
      </c>
      <c r="L26" s="5">
        <v>6.6</v>
      </c>
      <c r="M26" s="5">
        <f t="shared" si="1"/>
        <v>1.5999999999999996</v>
      </c>
      <c r="N26" s="4">
        <v>31</v>
      </c>
      <c r="O26" s="4">
        <v>8.7900000000000009</v>
      </c>
      <c r="P26" s="4">
        <v>114</v>
      </c>
      <c r="Q26" s="4">
        <v>6.5299999999999994</v>
      </c>
      <c r="R26" s="4">
        <f t="shared" si="2"/>
        <v>2.2600000000000016</v>
      </c>
    </row>
    <row r="27" spans="2:18" x14ac:dyDescent="0.25">
      <c r="B27" s="3" t="s">
        <v>37</v>
      </c>
      <c r="C27" s="3" t="s">
        <v>8</v>
      </c>
      <c r="D27" s="4">
        <v>26</v>
      </c>
      <c r="E27" s="4">
        <v>7.83</v>
      </c>
      <c r="F27" s="4">
        <v>117</v>
      </c>
      <c r="G27" s="4">
        <v>6.9399999999999995</v>
      </c>
      <c r="H27" s="4">
        <f t="shared" si="0"/>
        <v>0.89000000000000057</v>
      </c>
      <c r="I27" s="5">
        <v>30</v>
      </c>
      <c r="J27" s="5">
        <v>6.73</v>
      </c>
      <c r="K27" s="5">
        <v>123</v>
      </c>
      <c r="L27" s="5">
        <v>6.54</v>
      </c>
      <c r="M27" s="5">
        <f t="shared" si="1"/>
        <v>0.19000000000000039</v>
      </c>
      <c r="N27" s="4">
        <v>30</v>
      </c>
      <c r="O27" s="4">
        <v>8.73</v>
      </c>
      <c r="P27" s="4">
        <v>124</v>
      </c>
      <c r="Q27" s="4">
        <v>6.54</v>
      </c>
      <c r="R27" s="4">
        <f t="shared" si="2"/>
        <v>2.1900000000000004</v>
      </c>
    </row>
    <row r="28" spans="2:18" x14ac:dyDescent="0.25">
      <c r="C28" s="3" t="s">
        <v>9</v>
      </c>
      <c r="D28" s="4">
        <v>9</v>
      </c>
      <c r="E28" s="4">
        <v>2.17</v>
      </c>
      <c r="F28" s="4">
        <v>63</v>
      </c>
      <c r="G28" s="4">
        <v>3.06</v>
      </c>
      <c r="H28" s="4">
        <f t="shared" si="0"/>
        <v>-0.89000000000000012</v>
      </c>
      <c r="I28" s="5">
        <v>6</v>
      </c>
      <c r="J28" s="5">
        <v>1.27</v>
      </c>
      <c r="K28" s="5">
        <v>66</v>
      </c>
      <c r="L28" s="5">
        <v>3.46</v>
      </c>
      <c r="M28" s="5">
        <f t="shared" si="1"/>
        <v>-2.19</v>
      </c>
      <c r="N28" s="4">
        <v>6</v>
      </c>
      <c r="O28" s="4">
        <v>1.27</v>
      </c>
      <c r="P28" s="4">
        <v>66</v>
      </c>
      <c r="Q28" s="4">
        <v>3.46</v>
      </c>
      <c r="R28" s="4">
        <f t="shared" si="2"/>
        <v>-2.19</v>
      </c>
    </row>
    <row r="29" spans="2:18" x14ac:dyDescent="0.25">
      <c r="B29" s="3" t="s">
        <v>38</v>
      </c>
      <c r="C29" s="3" t="s">
        <v>70</v>
      </c>
      <c r="D29" s="4">
        <v>4</v>
      </c>
      <c r="E29" s="4">
        <v>1.18</v>
      </c>
      <c r="F29" s="4">
        <v>44</v>
      </c>
      <c r="G29" s="4">
        <v>3.4699999999999998</v>
      </c>
      <c r="H29" s="4">
        <f t="shared" si="0"/>
        <v>-2.29</v>
      </c>
      <c r="I29" s="5">
        <v>12</v>
      </c>
      <c r="J29" s="5">
        <v>2.46</v>
      </c>
      <c r="K29" s="5">
        <v>44</v>
      </c>
      <c r="L29" s="5">
        <v>3.41</v>
      </c>
      <c r="M29" s="5">
        <f t="shared" si="1"/>
        <v>-0.95000000000000018</v>
      </c>
      <c r="N29" s="4">
        <v>5</v>
      </c>
      <c r="O29" s="4">
        <v>1.81</v>
      </c>
      <c r="P29" s="4">
        <v>44</v>
      </c>
      <c r="Q29" s="4">
        <v>3.41</v>
      </c>
      <c r="R29" s="4">
        <f t="shared" si="2"/>
        <v>-1.6</v>
      </c>
    </row>
    <row r="30" spans="2:18" x14ac:dyDescent="0.25">
      <c r="C30" s="3" t="s">
        <v>71</v>
      </c>
      <c r="D30" s="4">
        <v>2</v>
      </c>
      <c r="E30" s="4">
        <v>2.46</v>
      </c>
      <c r="F30" s="4">
        <v>30</v>
      </c>
      <c r="G30" s="4">
        <v>2.79</v>
      </c>
      <c r="H30" s="4">
        <f t="shared" si="0"/>
        <v>-0.33000000000000007</v>
      </c>
      <c r="I30" s="5">
        <v>0</v>
      </c>
      <c r="J30" s="5">
        <v>0</v>
      </c>
      <c r="K30" s="5">
        <v>29</v>
      </c>
      <c r="L30" s="5">
        <v>2.42</v>
      </c>
      <c r="M30" s="5">
        <f t="shared" si="1"/>
        <v>-2.42</v>
      </c>
      <c r="N30" s="4">
        <v>1</v>
      </c>
      <c r="O30" s="4">
        <v>0.46</v>
      </c>
      <c r="P30" s="4">
        <v>29</v>
      </c>
      <c r="Q30" s="4">
        <v>2.41</v>
      </c>
      <c r="R30" s="4">
        <f t="shared" si="2"/>
        <v>-1.9500000000000002</v>
      </c>
    </row>
    <row r="31" spans="2:18" x14ac:dyDescent="0.25">
      <c r="C31" s="3" t="s">
        <v>72</v>
      </c>
      <c r="D31" s="4">
        <v>4</v>
      </c>
      <c r="E31" s="4">
        <v>1.76</v>
      </c>
      <c r="F31" s="4">
        <v>31</v>
      </c>
      <c r="G31" s="4">
        <v>2.75</v>
      </c>
      <c r="H31" s="4">
        <f t="shared" si="0"/>
        <v>-0.99</v>
      </c>
      <c r="I31" s="5">
        <v>4</v>
      </c>
      <c r="J31" s="5">
        <v>1.53</v>
      </c>
      <c r="K31" s="5">
        <v>26</v>
      </c>
      <c r="L31" s="5">
        <v>1.1200000000000001</v>
      </c>
      <c r="M31" s="5">
        <f t="shared" si="1"/>
        <v>0.40999999999999992</v>
      </c>
      <c r="N31" s="4">
        <v>5</v>
      </c>
      <c r="O31" s="4">
        <v>2.3500000000000005</v>
      </c>
      <c r="P31" s="4">
        <v>26</v>
      </c>
      <c r="Q31" s="4">
        <v>1.1100000000000001</v>
      </c>
      <c r="R31" s="4">
        <f t="shared" si="2"/>
        <v>1.2400000000000004</v>
      </c>
    </row>
    <row r="32" spans="2:18" x14ac:dyDescent="0.25">
      <c r="C32" s="3" t="s">
        <v>73</v>
      </c>
      <c r="D32" s="4">
        <v>13</v>
      </c>
      <c r="E32" s="4">
        <v>6.9300000000000006</v>
      </c>
      <c r="F32" s="4">
        <v>80</v>
      </c>
      <c r="G32" s="4">
        <v>6.96</v>
      </c>
      <c r="H32" s="4">
        <f t="shared" si="0"/>
        <v>-2.9999999999999361E-2</v>
      </c>
      <c r="I32" s="5">
        <v>18</v>
      </c>
      <c r="J32" s="5">
        <v>10.32</v>
      </c>
      <c r="K32" s="5">
        <v>80</v>
      </c>
      <c r="L32" s="5">
        <v>6.6899999999999995</v>
      </c>
      <c r="M32" s="5">
        <f t="shared" si="1"/>
        <v>3.6300000000000008</v>
      </c>
      <c r="N32" s="4">
        <v>13</v>
      </c>
      <c r="O32" s="4">
        <v>5.5600000000000005</v>
      </c>
      <c r="P32" s="4">
        <v>81</v>
      </c>
      <c r="Q32" s="4">
        <v>6.8900000000000006</v>
      </c>
      <c r="R32" s="4">
        <f t="shared" si="2"/>
        <v>-1.33</v>
      </c>
    </row>
    <row r="33" spans="2:18" x14ac:dyDescent="0.25">
      <c r="C33" s="3" t="s">
        <v>74</v>
      </c>
      <c r="D33" s="4">
        <v>19</v>
      </c>
      <c r="E33" s="4">
        <v>8.59</v>
      </c>
      <c r="F33" s="4">
        <v>55</v>
      </c>
      <c r="G33" s="4">
        <v>6.9</v>
      </c>
      <c r="H33" s="4">
        <f t="shared" si="0"/>
        <v>1.6899999999999995</v>
      </c>
      <c r="I33" s="5">
        <v>24</v>
      </c>
      <c r="J33" s="5">
        <v>7.41</v>
      </c>
      <c r="K33" s="5">
        <v>61</v>
      </c>
      <c r="L33" s="5">
        <v>8.25</v>
      </c>
      <c r="M33" s="5">
        <f t="shared" si="1"/>
        <v>-0.83999999999999986</v>
      </c>
      <c r="N33" s="4">
        <v>23</v>
      </c>
      <c r="O33" s="4">
        <v>9.51</v>
      </c>
      <c r="P33" s="4">
        <v>61</v>
      </c>
      <c r="Q33" s="4">
        <v>8.14</v>
      </c>
      <c r="R33" s="4">
        <f t="shared" si="2"/>
        <v>1.3699999999999992</v>
      </c>
    </row>
    <row r="34" spans="2:18" x14ac:dyDescent="0.25">
      <c r="C34" s="3" t="s">
        <v>75</v>
      </c>
      <c r="D34" s="4">
        <v>22</v>
      </c>
      <c r="E34" s="4">
        <v>9.08</v>
      </c>
      <c r="F34" s="4">
        <v>84</v>
      </c>
      <c r="G34" s="4">
        <v>7.1400000000000006</v>
      </c>
      <c r="H34" s="4">
        <f t="shared" si="0"/>
        <v>1.9399999999999995</v>
      </c>
      <c r="I34" s="5">
        <v>24</v>
      </c>
      <c r="J34" s="5">
        <v>8.27</v>
      </c>
      <c r="K34" s="5">
        <v>87</v>
      </c>
      <c r="L34" s="5">
        <v>8.11</v>
      </c>
      <c r="M34" s="5">
        <f t="shared" si="1"/>
        <v>0.16000000000000014</v>
      </c>
      <c r="N34" s="4">
        <v>24</v>
      </c>
      <c r="O34" s="4">
        <v>10.32</v>
      </c>
      <c r="P34" s="4">
        <v>86</v>
      </c>
      <c r="Q34" s="4">
        <v>8.0399999999999991</v>
      </c>
      <c r="R34" s="4">
        <f t="shared" si="2"/>
        <v>2.2800000000000011</v>
      </c>
    </row>
    <row r="35" spans="2:18" x14ac:dyDescent="0.25">
      <c r="B35" s="3" t="s">
        <v>39</v>
      </c>
      <c r="C35" s="3" t="s">
        <v>76</v>
      </c>
      <c r="D35" s="4">
        <v>16</v>
      </c>
      <c r="E35" s="4">
        <v>5</v>
      </c>
      <c r="F35" s="4">
        <v>65</v>
      </c>
      <c r="G35" s="4">
        <v>5</v>
      </c>
      <c r="H35" s="4">
        <f t="shared" si="0"/>
        <v>0</v>
      </c>
      <c r="I35" s="5">
        <v>26</v>
      </c>
      <c r="J35" s="5">
        <v>5</v>
      </c>
      <c r="K35" s="5">
        <v>64</v>
      </c>
      <c r="L35" s="5">
        <v>5</v>
      </c>
      <c r="M35" s="5">
        <f t="shared" si="1"/>
        <v>0</v>
      </c>
      <c r="N35" s="4">
        <v>16</v>
      </c>
      <c r="O35" s="4">
        <v>5</v>
      </c>
      <c r="P35" s="4">
        <v>64</v>
      </c>
      <c r="Q35" s="4">
        <v>5</v>
      </c>
      <c r="R35" s="4">
        <f t="shared" si="2"/>
        <v>0</v>
      </c>
    </row>
    <row r="36" spans="2:18" x14ac:dyDescent="0.25">
      <c r="B36" s="3" t="s">
        <v>40</v>
      </c>
      <c r="C36" s="3" t="s">
        <v>1</v>
      </c>
      <c r="D36" s="4">
        <v>7</v>
      </c>
      <c r="E36" s="4">
        <v>2</v>
      </c>
      <c r="F36" s="4">
        <v>39</v>
      </c>
      <c r="G36" s="4">
        <v>2.4800000000000004</v>
      </c>
      <c r="H36" s="4">
        <f t="shared" si="0"/>
        <v>-0.48000000000000043</v>
      </c>
      <c r="I36" s="5">
        <v>17</v>
      </c>
      <c r="J36" s="5">
        <v>2.1100000000000003</v>
      </c>
      <c r="K36" s="5">
        <v>41</v>
      </c>
      <c r="L36" s="5">
        <v>1.59</v>
      </c>
      <c r="M36" s="5">
        <f t="shared" si="1"/>
        <v>0.52000000000000024</v>
      </c>
      <c r="N36" s="4">
        <v>10</v>
      </c>
      <c r="O36" s="4">
        <v>2.2400000000000002</v>
      </c>
      <c r="P36" s="4">
        <v>41</v>
      </c>
      <c r="Q36" s="4">
        <v>1.59</v>
      </c>
      <c r="R36" s="4">
        <f t="shared" si="2"/>
        <v>0.65000000000000013</v>
      </c>
    </row>
    <row r="37" spans="2:18" x14ac:dyDescent="0.25">
      <c r="C37" s="3" t="s">
        <v>77</v>
      </c>
      <c r="D37" s="4">
        <v>23</v>
      </c>
      <c r="E37" s="4">
        <v>8</v>
      </c>
      <c r="F37" s="4">
        <v>139</v>
      </c>
      <c r="G37" s="4">
        <v>7.52</v>
      </c>
      <c r="H37" s="4">
        <f t="shared" si="0"/>
        <v>0.48000000000000043</v>
      </c>
      <c r="I37" s="5">
        <v>24</v>
      </c>
      <c r="J37" s="5">
        <v>7.8900000000000006</v>
      </c>
      <c r="K37" s="5">
        <v>148</v>
      </c>
      <c r="L37" s="5">
        <v>8.42</v>
      </c>
      <c r="M37" s="5">
        <f t="shared" si="1"/>
        <v>-0.52999999999999936</v>
      </c>
      <c r="N37" s="4">
        <v>27</v>
      </c>
      <c r="O37" s="4">
        <v>7.76</v>
      </c>
      <c r="P37" s="4">
        <v>147</v>
      </c>
      <c r="Q37" s="4">
        <v>8.42</v>
      </c>
      <c r="R37" s="4">
        <f t="shared" si="2"/>
        <v>-0.66000000000000014</v>
      </c>
    </row>
    <row r="38" spans="2:18" x14ac:dyDescent="0.25">
      <c r="B38" s="3" t="s">
        <v>41</v>
      </c>
      <c r="C38" s="3" t="s">
        <v>18</v>
      </c>
      <c r="D38" s="4">
        <v>12</v>
      </c>
      <c r="E38" s="4">
        <v>5.31</v>
      </c>
      <c r="F38" s="4">
        <v>37</v>
      </c>
      <c r="G38" s="4">
        <v>5.88</v>
      </c>
      <c r="H38" s="4">
        <f t="shared" ref="H38:H69" si="3">E38-G38</f>
        <v>-0.57000000000000028</v>
      </c>
      <c r="I38" s="5">
        <v>16</v>
      </c>
      <c r="J38" s="5">
        <v>5.7</v>
      </c>
      <c r="K38" s="5">
        <v>36</v>
      </c>
      <c r="L38" s="5">
        <v>6.03</v>
      </c>
      <c r="M38" s="5">
        <f t="shared" ref="M38:M69" si="4">J38-L38</f>
        <v>-0.33000000000000007</v>
      </c>
      <c r="N38" s="4">
        <v>10</v>
      </c>
      <c r="O38" s="4">
        <v>3.87</v>
      </c>
      <c r="P38" s="4">
        <v>36</v>
      </c>
      <c r="Q38" s="4">
        <v>6.03</v>
      </c>
      <c r="R38" s="4">
        <f t="shared" ref="R38:R69" si="5">O38-Q38</f>
        <v>-2.16</v>
      </c>
    </row>
    <row r="39" spans="2:18" x14ac:dyDescent="0.25">
      <c r="C39" s="3" t="s">
        <v>20</v>
      </c>
      <c r="D39" s="4">
        <v>8</v>
      </c>
      <c r="E39" s="4">
        <v>4.6099999999999994</v>
      </c>
      <c r="F39" s="4">
        <v>28</v>
      </c>
      <c r="G39" s="4">
        <v>4.7</v>
      </c>
      <c r="H39" s="4">
        <f t="shared" si="3"/>
        <v>-9.0000000000000746E-2</v>
      </c>
      <c r="I39" s="5">
        <v>9</v>
      </c>
      <c r="J39" s="5">
        <v>5.01</v>
      </c>
      <c r="K39" s="5">
        <v>27</v>
      </c>
      <c r="L39" s="5">
        <v>4.24</v>
      </c>
      <c r="M39" s="5">
        <f t="shared" si="4"/>
        <v>0.76999999999999957</v>
      </c>
      <c r="N39" s="4">
        <v>8</v>
      </c>
      <c r="O39" s="4">
        <v>6.18</v>
      </c>
      <c r="P39" s="4">
        <v>27</v>
      </c>
      <c r="Q39" s="4">
        <v>4.24</v>
      </c>
      <c r="R39" s="4">
        <f t="shared" si="5"/>
        <v>1.9399999999999995</v>
      </c>
    </row>
    <row r="40" spans="2:18" x14ac:dyDescent="0.25">
      <c r="C40" s="3" t="s">
        <v>21</v>
      </c>
      <c r="D40" s="4">
        <v>5</v>
      </c>
      <c r="E40" s="4">
        <v>3.0999999999999996</v>
      </c>
      <c r="F40" s="4">
        <v>18</v>
      </c>
      <c r="G40" s="4">
        <v>1.6400000000000001</v>
      </c>
      <c r="H40" s="4">
        <f t="shared" si="3"/>
        <v>1.4599999999999995</v>
      </c>
      <c r="I40" s="5">
        <v>6</v>
      </c>
      <c r="J40" s="5">
        <v>3.55</v>
      </c>
      <c r="K40" s="5">
        <v>21</v>
      </c>
      <c r="L40" s="5">
        <v>2.85</v>
      </c>
      <c r="M40" s="5">
        <f t="shared" si="4"/>
        <v>0.69999999999999973</v>
      </c>
      <c r="N40" s="4">
        <v>4</v>
      </c>
      <c r="O40" s="4">
        <v>2.5499999999999998</v>
      </c>
      <c r="P40" s="4">
        <v>21</v>
      </c>
      <c r="Q40" s="4">
        <v>2.85</v>
      </c>
      <c r="R40" s="4">
        <f t="shared" si="5"/>
        <v>-0.30000000000000027</v>
      </c>
    </row>
    <row r="41" spans="2:18" x14ac:dyDescent="0.25">
      <c r="C41" s="3" t="s">
        <v>78</v>
      </c>
      <c r="D41" s="4">
        <v>8</v>
      </c>
      <c r="E41" s="4">
        <v>2.98</v>
      </c>
      <c r="F41" s="4">
        <v>46</v>
      </c>
      <c r="G41" s="4">
        <v>7.79</v>
      </c>
      <c r="H41" s="4">
        <f t="shared" si="3"/>
        <v>-4.8100000000000005</v>
      </c>
      <c r="I41" s="5">
        <v>19</v>
      </c>
      <c r="J41" s="5">
        <v>5.73</v>
      </c>
      <c r="K41" s="5">
        <v>43</v>
      </c>
      <c r="L41" s="5">
        <v>6.89</v>
      </c>
      <c r="M41" s="5">
        <f t="shared" si="4"/>
        <v>-1.1599999999999993</v>
      </c>
      <c r="N41" s="4">
        <v>8</v>
      </c>
      <c r="O41" s="4">
        <v>3.3899999999999997</v>
      </c>
      <c r="P41" s="4">
        <v>43</v>
      </c>
      <c r="Q41" s="4">
        <v>6.89</v>
      </c>
      <c r="R41" s="4">
        <f t="shared" si="5"/>
        <v>-3.5</v>
      </c>
    </row>
    <row r="42" spans="2:18" x14ac:dyDescent="0.25">
      <c r="B42" s="3" t="s">
        <v>42</v>
      </c>
      <c r="C42" s="3" t="s">
        <v>3</v>
      </c>
      <c r="D42" s="4">
        <v>15</v>
      </c>
      <c r="E42" s="4">
        <v>8.4699999999999989</v>
      </c>
      <c r="F42" s="4">
        <v>83</v>
      </c>
      <c r="G42" s="4">
        <v>6.62</v>
      </c>
      <c r="H42" s="4">
        <f t="shared" si="3"/>
        <v>1.8499999999999988</v>
      </c>
      <c r="I42" s="5">
        <v>16</v>
      </c>
      <c r="J42" s="5">
        <v>7.2</v>
      </c>
      <c r="K42" s="5">
        <v>79</v>
      </c>
      <c r="L42" s="5">
        <v>6.080000000000001</v>
      </c>
      <c r="M42" s="5">
        <f t="shared" si="4"/>
        <v>1.1199999999999992</v>
      </c>
      <c r="N42" s="4">
        <v>12</v>
      </c>
      <c r="O42" s="4">
        <v>8.4699999999999989</v>
      </c>
      <c r="P42" s="4">
        <v>79</v>
      </c>
      <c r="Q42" s="4">
        <v>6.08</v>
      </c>
      <c r="R42" s="4">
        <f t="shared" si="5"/>
        <v>2.3899999999999988</v>
      </c>
    </row>
    <row r="43" spans="2:18" x14ac:dyDescent="0.25">
      <c r="C43" s="3" t="s">
        <v>4</v>
      </c>
      <c r="D43" s="4">
        <v>4</v>
      </c>
      <c r="E43" s="4">
        <v>1.53</v>
      </c>
      <c r="F43" s="4">
        <v>36</v>
      </c>
      <c r="G43" s="4">
        <v>3.38</v>
      </c>
      <c r="H43" s="4">
        <f t="shared" si="3"/>
        <v>-1.8499999999999999</v>
      </c>
      <c r="I43" s="5">
        <v>7</v>
      </c>
      <c r="J43" s="5">
        <v>2.8</v>
      </c>
      <c r="K43" s="5">
        <v>37</v>
      </c>
      <c r="L43" s="5">
        <v>3.92</v>
      </c>
      <c r="M43" s="5">
        <f t="shared" si="4"/>
        <v>-1.1200000000000001</v>
      </c>
      <c r="N43" s="4">
        <v>4</v>
      </c>
      <c r="O43" s="4">
        <v>1.53</v>
      </c>
      <c r="P43" s="4">
        <v>37</v>
      </c>
      <c r="Q43" s="4">
        <v>3.92</v>
      </c>
      <c r="R43" s="4">
        <f t="shared" si="5"/>
        <v>-2.3899999999999997</v>
      </c>
    </row>
    <row r="44" spans="2:18" x14ac:dyDescent="0.25">
      <c r="B44" s="3" t="s">
        <v>43</v>
      </c>
      <c r="C44" s="3" t="s">
        <v>12</v>
      </c>
      <c r="D44" s="4">
        <v>23</v>
      </c>
      <c r="E44" s="4">
        <v>9.58</v>
      </c>
      <c r="F44" s="4">
        <v>64</v>
      </c>
      <c r="G44" s="4">
        <v>9.06</v>
      </c>
      <c r="H44" s="4">
        <f t="shared" si="3"/>
        <v>0.51999999999999957</v>
      </c>
      <c r="I44" s="5">
        <v>23</v>
      </c>
      <c r="J44" s="5">
        <v>9.0500000000000007</v>
      </c>
      <c r="K44" s="5">
        <v>70</v>
      </c>
      <c r="L44" s="5">
        <v>9.81</v>
      </c>
      <c r="M44" s="5">
        <f t="shared" si="4"/>
        <v>-0.75999999999999979</v>
      </c>
      <c r="N44" s="4">
        <v>18</v>
      </c>
      <c r="O44" s="4">
        <v>8.0500000000000007</v>
      </c>
      <c r="P44" s="4">
        <v>70</v>
      </c>
      <c r="Q44" s="4">
        <v>9.81</v>
      </c>
      <c r="R44" s="4">
        <f t="shared" si="5"/>
        <v>-1.7599999999999998</v>
      </c>
    </row>
    <row r="45" spans="2:18" x14ac:dyDescent="0.25">
      <c r="C45" s="3" t="s">
        <v>14</v>
      </c>
      <c r="D45" s="4">
        <v>3</v>
      </c>
      <c r="E45" s="4">
        <v>1.1299999999999999</v>
      </c>
      <c r="F45" s="4">
        <v>27</v>
      </c>
      <c r="G45" s="4">
        <v>2.33</v>
      </c>
      <c r="H45" s="4">
        <f t="shared" si="3"/>
        <v>-1.2000000000000002</v>
      </c>
      <c r="I45" s="5">
        <v>5</v>
      </c>
      <c r="J45" s="5">
        <v>1.8000000000000003</v>
      </c>
      <c r="K45" s="5">
        <v>29</v>
      </c>
      <c r="L45" s="5">
        <v>2.14</v>
      </c>
      <c r="M45" s="5">
        <f t="shared" si="4"/>
        <v>-0.33999999999999986</v>
      </c>
      <c r="N45" s="4">
        <v>6</v>
      </c>
      <c r="O45" s="4">
        <v>2</v>
      </c>
      <c r="P45" s="4">
        <v>28</v>
      </c>
      <c r="Q45" s="4">
        <v>2.1</v>
      </c>
      <c r="R45" s="4">
        <f t="shared" si="5"/>
        <v>-0.10000000000000009</v>
      </c>
    </row>
    <row r="46" spans="2:18" x14ac:dyDescent="0.25">
      <c r="C46" s="3" t="s">
        <v>16</v>
      </c>
      <c r="D46" s="4">
        <v>13</v>
      </c>
      <c r="E46" s="4">
        <v>5.77</v>
      </c>
      <c r="F46" s="4">
        <v>54</v>
      </c>
      <c r="G46" s="4">
        <v>9.6599999999999984</v>
      </c>
      <c r="H46" s="4">
        <f t="shared" si="3"/>
        <v>-3.8899999999999988</v>
      </c>
      <c r="I46" s="5">
        <v>15</v>
      </c>
      <c r="J46" s="5">
        <v>5.1899999999999995</v>
      </c>
      <c r="K46" s="5">
        <v>53</v>
      </c>
      <c r="L46" s="5">
        <v>8.57</v>
      </c>
      <c r="M46" s="5">
        <f t="shared" si="4"/>
        <v>-3.3800000000000008</v>
      </c>
      <c r="N46" s="4">
        <v>22</v>
      </c>
      <c r="O46" s="4">
        <v>8.49</v>
      </c>
      <c r="P46" s="4">
        <v>53</v>
      </c>
      <c r="Q46" s="4">
        <v>8.5699999999999985</v>
      </c>
      <c r="R46" s="4">
        <f t="shared" si="5"/>
        <v>-7.9999999999998295E-2</v>
      </c>
    </row>
    <row r="47" spans="2:18" x14ac:dyDescent="0.25">
      <c r="C47" s="3" t="s">
        <v>17</v>
      </c>
      <c r="D47" s="4">
        <v>1</v>
      </c>
      <c r="E47" s="4">
        <v>0.38</v>
      </c>
      <c r="F47" s="4">
        <v>13</v>
      </c>
      <c r="G47" s="4">
        <v>1.55</v>
      </c>
      <c r="H47" s="4">
        <f t="shared" si="3"/>
        <v>-1.17</v>
      </c>
      <c r="I47" s="5">
        <v>5</v>
      </c>
      <c r="J47" s="5">
        <v>1.88</v>
      </c>
      <c r="K47" s="5">
        <v>15</v>
      </c>
      <c r="L47" s="5">
        <v>1.88</v>
      </c>
      <c r="M47" s="5">
        <f t="shared" si="4"/>
        <v>0</v>
      </c>
      <c r="N47" s="4">
        <v>1</v>
      </c>
      <c r="O47" s="4">
        <v>0.38</v>
      </c>
      <c r="P47" s="4">
        <v>15</v>
      </c>
      <c r="Q47" s="4">
        <v>1.88</v>
      </c>
      <c r="R47" s="4">
        <f t="shared" si="5"/>
        <v>-1.5</v>
      </c>
    </row>
    <row r="48" spans="2:18" x14ac:dyDescent="0.25">
      <c r="C48" s="3" t="s">
        <v>19</v>
      </c>
      <c r="D48" s="4">
        <v>4</v>
      </c>
      <c r="E48" s="4">
        <v>1.42</v>
      </c>
      <c r="F48" s="4">
        <v>15</v>
      </c>
      <c r="G48" s="4">
        <v>0.80999999999999994</v>
      </c>
      <c r="H48" s="4">
        <f t="shared" si="3"/>
        <v>0.61</v>
      </c>
      <c r="I48" s="5">
        <v>3</v>
      </c>
      <c r="J48" s="5">
        <v>1.1000000000000001</v>
      </c>
      <c r="K48" s="5">
        <v>15</v>
      </c>
      <c r="L48" s="5">
        <v>1.06</v>
      </c>
      <c r="M48" s="5">
        <f t="shared" si="4"/>
        <v>4.0000000000000036E-2</v>
      </c>
      <c r="N48" s="4">
        <v>4</v>
      </c>
      <c r="O48" s="4">
        <v>1.4000000000000001</v>
      </c>
      <c r="P48" s="4">
        <v>16</v>
      </c>
      <c r="Q48" s="4">
        <v>1.0999999999999999</v>
      </c>
      <c r="R48" s="4">
        <f t="shared" si="5"/>
        <v>0.30000000000000027</v>
      </c>
    </row>
    <row r="49" spans="2:18" x14ac:dyDescent="0.25">
      <c r="C49" s="3" t="s">
        <v>79</v>
      </c>
      <c r="D49" s="4">
        <v>19</v>
      </c>
      <c r="E49" s="4">
        <v>11.76</v>
      </c>
      <c r="F49" s="4">
        <v>34</v>
      </c>
      <c r="G49" s="4">
        <v>6.61</v>
      </c>
      <c r="H49" s="4">
        <f t="shared" si="3"/>
        <v>5.1499999999999995</v>
      </c>
      <c r="I49" s="5">
        <v>21</v>
      </c>
      <c r="J49" s="5">
        <v>10.989999999999998</v>
      </c>
      <c r="K49" s="5">
        <v>36</v>
      </c>
      <c r="L49" s="5">
        <v>6.5699999999999994</v>
      </c>
      <c r="M49" s="5">
        <f t="shared" si="4"/>
        <v>4.419999999999999</v>
      </c>
      <c r="N49" s="4">
        <v>12</v>
      </c>
      <c r="O49" s="4">
        <v>9.69</v>
      </c>
      <c r="P49" s="4">
        <v>36</v>
      </c>
      <c r="Q49" s="4">
        <v>6.57</v>
      </c>
      <c r="R49" s="4">
        <f t="shared" si="5"/>
        <v>3.1199999999999992</v>
      </c>
    </row>
    <row r="50" spans="2:18" x14ac:dyDescent="0.25">
      <c r="B50" s="3" t="s">
        <v>44</v>
      </c>
      <c r="C50" s="3" t="s">
        <v>80</v>
      </c>
      <c r="D50" s="4">
        <v>11</v>
      </c>
      <c r="E50" s="4">
        <v>10</v>
      </c>
      <c r="F50" s="4">
        <v>58</v>
      </c>
      <c r="G50" s="4">
        <v>6.6499999999999995</v>
      </c>
      <c r="H50" s="4">
        <f t="shared" si="3"/>
        <v>3.3500000000000005</v>
      </c>
      <c r="I50" s="5">
        <v>10</v>
      </c>
      <c r="J50" s="5">
        <v>6.39</v>
      </c>
      <c r="K50" s="5">
        <v>58</v>
      </c>
      <c r="L50" s="5">
        <v>6.76</v>
      </c>
      <c r="M50" s="5">
        <f t="shared" si="4"/>
        <v>-0.37000000000000011</v>
      </c>
      <c r="N50" s="4">
        <v>10</v>
      </c>
      <c r="O50" s="4">
        <v>7.67</v>
      </c>
      <c r="P50" s="4">
        <v>57</v>
      </c>
      <c r="Q50" s="4">
        <v>6.34</v>
      </c>
      <c r="R50" s="4">
        <f t="shared" si="5"/>
        <v>1.33</v>
      </c>
    </row>
    <row r="51" spans="2:18" x14ac:dyDescent="0.25">
      <c r="C51" s="3" t="s">
        <v>81</v>
      </c>
      <c r="D51" s="4">
        <v>8</v>
      </c>
      <c r="E51" s="4">
        <v>6.3</v>
      </c>
      <c r="F51" s="4">
        <v>55</v>
      </c>
      <c r="G51" s="4">
        <v>4.91</v>
      </c>
      <c r="H51" s="4">
        <f t="shared" si="3"/>
        <v>1.3899999999999997</v>
      </c>
      <c r="I51" s="5">
        <v>13</v>
      </c>
      <c r="J51" s="5">
        <v>8.11</v>
      </c>
      <c r="K51" s="5">
        <v>55</v>
      </c>
      <c r="L51" s="5">
        <v>4.8899999999999997</v>
      </c>
      <c r="M51" s="5">
        <f t="shared" si="4"/>
        <v>3.2199999999999998</v>
      </c>
      <c r="N51" s="4">
        <v>8</v>
      </c>
      <c r="O51" s="4">
        <v>5.97</v>
      </c>
      <c r="P51" s="4">
        <v>55</v>
      </c>
      <c r="Q51" s="4">
        <v>4.97</v>
      </c>
      <c r="R51" s="4">
        <f t="shared" si="5"/>
        <v>1</v>
      </c>
    </row>
    <row r="52" spans="2:18" x14ac:dyDescent="0.25">
      <c r="C52" s="3" t="s">
        <v>82</v>
      </c>
      <c r="D52" s="4">
        <v>3</v>
      </c>
      <c r="E52" s="4">
        <v>1.7600000000000002</v>
      </c>
      <c r="F52" s="4">
        <v>36</v>
      </c>
      <c r="G52" s="4">
        <v>3.0500000000000003</v>
      </c>
      <c r="H52" s="4">
        <f t="shared" si="3"/>
        <v>-1.29</v>
      </c>
      <c r="I52" s="5">
        <v>4</v>
      </c>
      <c r="J52" s="5">
        <v>2.59</v>
      </c>
      <c r="K52" s="5">
        <v>36</v>
      </c>
      <c r="L52" s="5">
        <v>3.0700000000000003</v>
      </c>
      <c r="M52" s="5">
        <f t="shared" si="4"/>
        <v>-0.48000000000000043</v>
      </c>
      <c r="N52" s="4">
        <v>3</v>
      </c>
      <c r="O52" s="4">
        <v>1.7600000000000002</v>
      </c>
      <c r="P52" s="4">
        <v>36</v>
      </c>
      <c r="Q52" s="4">
        <v>3.2399999999999998</v>
      </c>
      <c r="R52" s="4">
        <f t="shared" si="5"/>
        <v>-1.4799999999999995</v>
      </c>
    </row>
    <row r="53" spans="2:18" x14ac:dyDescent="0.25">
      <c r="C53" s="3" t="s">
        <v>83</v>
      </c>
      <c r="D53" s="4">
        <v>7</v>
      </c>
      <c r="E53" s="4">
        <v>4.3100000000000005</v>
      </c>
      <c r="F53" s="4">
        <v>78</v>
      </c>
      <c r="G53" s="4">
        <v>6.58</v>
      </c>
      <c r="H53" s="4">
        <f t="shared" si="3"/>
        <v>-2.2699999999999996</v>
      </c>
      <c r="I53" s="5">
        <v>18</v>
      </c>
      <c r="J53" s="5">
        <v>6.38</v>
      </c>
      <c r="K53" s="5">
        <v>80</v>
      </c>
      <c r="L53" s="5">
        <v>7.1700000000000008</v>
      </c>
      <c r="M53" s="5">
        <f t="shared" si="4"/>
        <v>-0.79000000000000092</v>
      </c>
      <c r="N53" s="4">
        <v>11</v>
      </c>
      <c r="O53" s="4">
        <v>8.64</v>
      </c>
      <c r="P53" s="4">
        <v>80</v>
      </c>
      <c r="Q53" s="4">
        <v>7.17</v>
      </c>
      <c r="R53" s="4">
        <f t="shared" si="5"/>
        <v>1.4700000000000006</v>
      </c>
    </row>
    <row r="54" spans="2:18" x14ac:dyDescent="0.25">
      <c r="C54" s="3" t="s">
        <v>26</v>
      </c>
      <c r="D54" s="4">
        <v>1</v>
      </c>
      <c r="E54" s="4">
        <v>0.67</v>
      </c>
      <c r="F54" s="4">
        <v>14</v>
      </c>
      <c r="G54" s="4">
        <v>1.63</v>
      </c>
      <c r="H54" s="4">
        <f t="shared" si="3"/>
        <v>-0.95999999999999985</v>
      </c>
      <c r="I54" s="5">
        <v>5</v>
      </c>
      <c r="J54" s="5">
        <v>1.53</v>
      </c>
      <c r="K54" s="5">
        <v>14</v>
      </c>
      <c r="L54" s="5">
        <v>1.6500000000000001</v>
      </c>
      <c r="M54" s="5">
        <f t="shared" si="4"/>
        <v>-0.12000000000000011</v>
      </c>
      <c r="N54" s="4">
        <v>1</v>
      </c>
      <c r="O54" s="4">
        <v>0.67</v>
      </c>
      <c r="P54" s="4">
        <v>14</v>
      </c>
      <c r="Q54" s="4">
        <v>1.65</v>
      </c>
      <c r="R54" s="4">
        <f t="shared" si="5"/>
        <v>-0.97999999999999987</v>
      </c>
    </row>
    <row r="55" spans="2:18" x14ac:dyDescent="0.25">
      <c r="C55" s="3" t="s">
        <v>84</v>
      </c>
      <c r="D55" s="4">
        <v>11</v>
      </c>
      <c r="E55" s="4">
        <v>6.97</v>
      </c>
      <c r="F55" s="4">
        <v>50</v>
      </c>
      <c r="G55" s="4">
        <v>7.18</v>
      </c>
      <c r="H55" s="4">
        <f t="shared" si="3"/>
        <v>-0.20999999999999996</v>
      </c>
      <c r="I55" s="5">
        <v>12</v>
      </c>
      <c r="J55" s="5">
        <v>5.01</v>
      </c>
      <c r="K55" s="5">
        <v>49</v>
      </c>
      <c r="L55" s="5">
        <v>6.48</v>
      </c>
      <c r="M55" s="5">
        <f t="shared" si="4"/>
        <v>-1.4700000000000006</v>
      </c>
      <c r="N55" s="4">
        <v>8</v>
      </c>
      <c r="O55" s="4">
        <v>5.3</v>
      </c>
      <c r="P55" s="4">
        <v>49</v>
      </c>
      <c r="Q55" s="4">
        <v>6.65</v>
      </c>
      <c r="R55" s="4">
        <f t="shared" si="5"/>
        <v>-1.3500000000000005</v>
      </c>
    </row>
    <row r="56" spans="2:18" x14ac:dyDescent="0.25">
      <c r="B56" s="3" t="s">
        <v>45</v>
      </c>
      <c r="C56" s="3" t="s">
        <v>25</v>
      </c>
      <c r="D56" s="4">
        <v>11</v>
      </c>
      <c r="E56" s="4">
        <v>7.87</v>
      </c>
      <c r="F56" s="4">
        <v>42</v>
      </c>
      <c r="G56" s="4">
        <v>6.05</v>
      </c>
      <c r="H56" s="4">
        <f t="shared" si="3"/>
        <v>1.8200000000000003</v>
      </c>
      <c r="I56" s="5">
        <v>13</v>
      </c>
      <c r="J56" s="5">
        <v>7.3599999999999994</v>
      </c>
      <c r="K56" s="5">
        <v>47</v>
      </c>
      <c r="L56" s="5">
        <v>6.53</v>
      </c>
      <c r="M56" s="5">
        <f t="shared" si="4"/>
        <v>0.82999999999999918</v>
      </c>
      <c r="N56" s="4">
        <v>10</v>
      </c>
      <c r="O56" s="4">
        <v>7.67</v>
      </c>
      <c r="P56" s="4">
        <v>47</v>
      </c>
      <c r="Q56" s="4">
        <v>6.64</v>
      </c>
      <c r="R56" s="4">
        <f t="shared" si="5"/>
        <v>1.0300000000000002</v>
      </c>
    </row>
    <row r="57" spans="2:18" x14ac:dyDescent="0.25">
      <c r="C57" s="3" t="s">
        <v>27</v>
      </c>
      <c r="D57" s="4">
        <v>6</v>
      </c>
      <c r="E57" s="4">
        <v>4.34</v>
      </c>
      <c r="F57" s="4">
        <v>29</v>
      </c>
      <c r="G57" s="4">
        <v>5.51</v>
      </c>
      <c r="H57" s="4">
        <f t="shared" si="3"/>
        <v>-1.17</v>
      </c>
      <c r="I57" s="5">
        <v>10</v>
      </c>
      <c r="J57" s="5">
        <v>5.3599999999999994</v>
      </c>
      <c r="K57" s="5">
        <v>27</v>
      </c>
      <c r="L57" s="5">
        <v>4.3499999999999996</v>
      </c>
      <c r="M57" s="5">
        <f t="shared" si="4"/>
        <v>1.0099999999999998</v>
      </c>
      <c r="N57" s="4">
        <v>6</v>
      </c>
      <c r="O57" s="4">
        <v>4.54</v>
      </c>
      <c r="P57" s="4">
        <v>26</v>
      </c>
      <c r="Q57" s="4">
        <v>4.18</v>
      </c>
      <c r="R57" s="4">
        <f t="shared" si="5"/>
        <v>0.36000000000000032</v>
      </c>
    </row>
    <row r="58" spans="2:18" x14ac:dyDescent="0.25">
      <c r="C58" s="3" t="s">
        <v>28</v>
      </c>
      <c r="D58" s="4">
        <v>1</v>
      </c>
      <c r="E58" s="4">
        <v>0.4</v>
      </c>
      <c r="F58" s="4">
        <v>22</v>
      </c>
      <c r="G58" s="4">
        <v>2.5</v>
      </c>
      <c r="H58" s="4">
        <f t="shared" si="3"/>
        <v>-2.1</v>
      </c>
      <c r="I58" s="5">
        <v>0</v>
      </c>
      <c r="J58" s="5">
        <v>0</v>
      </c>
      <c r="K58" s="5">
        <v>24</v>
      </c>
      <c r="L58" s="5">
        <v>2.73</v>
      </c>
      <c r="M58" s="5">
        <f t="shared" si="4"/>
        <v>-2.73</v>
      </c>
      <c r="N58" s="4">
        <v>1</v>
      </c>
      <c r="O58" s="4">
        <v>0.5</v>
      </c>
      <c r="P58" s="4">
        <v>24</v>
      </c>
      <c r="Q58" s="4">
        <v>2.75</v>
      </c>
      <c r="R58" s="4">
        <f t="shared" si="5"/>
        <v>-2.25</v>
      </c>
    </row>
    <row r="59" spans="2:18" x14ac:dyDescent="0.25">
      <c r="C59" s="3" t="s">
        <v>85</v>
      </c>
      <c r="D59" s="4">
        <v>14</v>
      </c>
      <c r="E59" s="4">
        <v>7.3899999999999988</v>
      </c>
      <c r="F59" s="4">
        <v>40</v>
      </c>
      <c r="G59" s="4">
        <v>5.9399999999999995</v>
      </c>
      <c r="H59" s="4">
        <f t="shared" si="3"/>
        <v>1.4499999999999993</v>
      </c>
      <c r="I59" s="5">
        <v>19</v>
      </c>
      <c r="J59" s="5">
        <v>7.2799999999999994</v>
      </c>
      <c r="K59" s="5">
        <v>43</v>
      </c>
      <c r="L59" s="5">
        <v>6.4</v>
      </c>
      <c r="M59" s="5">
        <f t="shared" si="4"/>
        <v>0.87999999999999901</v>
      </c>
      <c r="N59" s="4">
        <v>13</v>
      </c>
      <c r="O59" s="4">
        <v>7.2899999999999991</v>
      </c>
      <c r="P59" s="4">
        <v>43</v>
      </c>
      <c r="Q59" s="4">
        <v>6.4399999999999995</v>
      </c>
      <c r="R59" s="4">
        <f t="shared" si="5"/>
        <v>0.84999999999999964</v>
      </c>
    </row>
    <row r="60" spans="2:18" x14ac:dyDescent="0.25">
      <c r="B60" s="3" t="s">
        <v>46</v>
      </c>
      <c r="C60" s="3" t="s">
        <v>86</v>
      </c>
      <c r="D60" s="4">
        <v>17</v>
      </c>
      <c r="E60" s="4">
        <v>4.82</v>
      </c>
      <c r="F60" s="4">
        <v>44</v>
      </c>
      <c r="G60" s="4">
        <v>8.76</v>
      </c>
      <c r="H60" s="4">
        <f t="shared" si="3"/>
        <v>-3.9399999999999995</v>
      </c>
      <c r="I60" s="5">
        <v>26</v>
      </c>
      <c r="J60" s="5">
        <v>7.2799999999999994</v>
      </c>
      <c r="K60" s="5">
        <v>39</v>
      </c>
      <c r="L60" s="5">
        <v>8.6300000000000008</v>
      </c>
      <c r="M60" s="5">
        <f t="shared" si="4"/>
        <v>-1.3500000000000014</v>
      </c>
      <c r="N60" s="4">
        <v>12</v>
      </c>
      <c r="O60" s="4">
        <v>4.05</v>
      </c>
      <c r="P60" s="4">
        <v>38</v>
      </c>
      <c r="Q60" s="4">
        <v>8.58</v>
      </c>
      <c r="R60" s="4">
        <f t="shared" si="5"/>
        <v>-4.53</v>
      </c>
    </row>
    <row r="61" spans="2:18" x14ac:dyDescent="0.25">
      <c r="C61" s="3" t="s">
        <v>87</v>
      </c>
      <c r="D61" s="4">
        <v>4</v>
      </c>
      <c r="E61" s="4">
        <v>1</v>
      </c>
      <c r="F61" s="4">
        <v>22</v>
      </c>
      <c r="G61" s="4">
        <v>4.24</v>
      </c>
      <c r="H61" s="4">
        <f t="shared" si="3"/>
        <v>-3.24</v>
      </c>
      <c r="I61" s="5">
        <v>2</v>
      </c>
      <c r="J61" s="5">
        <v>0.5</v>
      </c>
      <c r="K61" s="5">
        <v>21</v>
      </c>
      <c r="L61" s="5">
        <v>4.55</v>
      </c>
      <c r="M61" s="5">
        <f t="shared" si="4"/>
        <v>-4.05</v>
      </c>
      <c r="N61" s="4">
        <v>2</v>
      </c>
      <c r="O61" s="4">
        <v>0.5</v>
      </c>
      <c r="P61" s="4">
        <v>22</v>
      </c>
      <c r="Q61" s="4">
        <v>4.5999999999999996</v>
      </c>
      <c r="R61" s="4">
        <f t="shared" si="5"/>
        <v>-4.0999999999999996</v>
      </c>
    </row>
    <row r="62" spans="2:18" x14ac:dyDescent="0.25">
      <c r="C62" s="3" t="s">
        <v>88</v>
      </c>
      <c r="D62" s="4">
        <v>4</v>
      </c>
      <c r="E62" s="4">
        <v>2.13</v>
      </c>
      <c r="F62" s="4">
        <v>20</v>
      </c>
      <c r="G62" s="4">
        <v>1.71</v>
      </c>
      <c r="H62" s="4">
        <f t="shared" si="3"/>
        <v>0.41999999999999993</v>
      </c>
      <c r="I62" s="5">
        <v>1</v>
      </c>
      <c r="J62" s="5">
        <v>1.33</v>
      </c>
      <c r="K62" s="5">
        <v>20</v>
      </c>
      <c r="L62" s="5">
        <v>1.71</v>
      </c>
      <c r="M62" s="5">
        <f t="shared" si="4"/>
        <v>-0.37999999999999989</v>
      </c>
      <c r="N62" s="4">
        <v>2</v>
      </c>
      <c r="O62" s="4">
        <v>2.13</v>
      </c>
      <c r="P62" s="4">
        <v>20</v>
      </c>
      <c r="Q62" s="4">
        <v>1.71</v>
      </c>
      <c r="R62" s="4">
        <f t="shared" si="5"/>
        <v>0.41999999999999993</v>
      </c>
    </row>
    <row r="63" spans="2:18" x14ac:dyDescent="0.25">
      <c r="C63" s="3" t="s">
        <v>89</v>
      </c>
      <c r="D63" s="4">
        <v>19</v>
      </c>
      <c r="E63" s="4">
        <v>12.04</v>
      </c>
      <c r="F63" s="4">
        <v>42</v>
      </c>
      <c r="G63" s="4">
        <v>5.28</v>
      </c>
      <c r="H63" s="4">
        <f t="shared" si="3"/>
        <v>6.7599999999999989</v>
      </c>
      <c r="I63" s="5">
        <v>20</v>
      </c>
      <c r="J63" s="5">
        <v>10.89</v>
      </c>
      <c r="K63" s="5">
        <v>36</v>
      </c>
      <c r="L63" s="5">
        <v>5.0999999999999996</v>
      </c>
      <c r="M63" s="5">
        <f t="shared" si="4"/>
        <v>5.7900000000000009</v>
      </c>
      <c r="N63" s="4">
        <v>18</v>
      </c>
      <c r="O63" s="4">
        <v>13.32</v>
      </c>
      <c r="P63" s="4">
        <v>36</v>
      </c>
      <c r="Q63" s="4">
        <v>5.0999999999999996</v>
      </c>
      <c r="R63" s="4">
        <f t="shared" si="5"/>
        <v>8.2200000000000006</v>
      </c>
    </row>
    <row r="64" spans="2:18" x14ac:dyDescent="0.25">
      <c r="B64" s="3" t="s">
        <v>47</v>
      </c>
      <c r="C64" s="3" t="s">
        <v>90</v>
      </c>
      <c r="D64" s="4">
        <v>6</v>
      </c>
      <c r="E64" s="4">
        <v>3</v>
      </c>
      <c r="F64" s="4">
        <v>54</v>
      </c>
      <c r="G64" s="4">
        <v>5</v>
      </c>
      <c r="H64" s="4">
        <f t="shared" si="3"/>
        <v>-2</v>
      </c>
      <c r="I64" s="5">
        <v>19</v>
      </c>
      <c r="J64" s="5">
        <v>4</v>
      </c>
      <c r="K64" s="5">
        <v>56</v>
      </c>
      <c r="L64" s="5">
        <v>5</v>
      </c>
      <c r="M64" s="5">
        <f t="shared" si="4"/>
        <v>-1</v>
      </c>
      <c r="N64" s="4">
        <v>7</v>
      </c>
      <c r="O64" s="4">
        <v>3</v>
      </c>
      <c r="P64" s="4">
        <v>56</v>
      </c>
      <c r="Q64" s="4">
        <v>5</v>
      </c>
      <c r="R64" s="4">
        <f t="shared" si="5"/>
        <v>-2</v>
      </c>
    </row>
    <row r="65" spans="2:18" x14ac:dyDescent="0.25">
      <c r="B65" s="3" t="s">
        <v>48</v>
      </c>
      <c r="C65" s="3" t="s">
        <v>91</v>
      </c>
      <c r="D65" s="4">
        <v>0</v>
      </c>
      <c r="E65" s="4">
        <v>0</v>
      </c>
      <c r="F65" s="4">
        <v>24</v>
      </c>
      <c r="G65" s="4">
        <v>2.1</v>
      </c>
      <c r="H65" s="4">
        <f t="shared" si="3"/>
        <v>-2.1</v>
      </c>
      <c r="I65" s="5">
        <v>5</v>
      </c>
      <c r="J65" s="5">
        <v>0.83</v>
      </c>
      <c r="K65" s="5">
        <v>23</v>
      </c>
      <c r="L65" s="5">
        <v>1.85</v>
      </c>
      <c r="M65" s="5">
        <f t="shared" si="4"/>
        <v>-1.02</v>
      </c>
      <c r="N65" s="4">
        <v>0</v>
      </c>
      <c r="O65" s="4">
        <v>0</v>
      </c>
      <c r="P65" s="4">
        <v>23</v>
      </c>
      <c r="Q65" s="4">
        <v>1.85</v>
      </c>
      <c r="R65" s="4">
        <f t="shared" si="5"/>
        <v>-1.85</v>
      </c>
    </row>
    <row r="66" spans="2:18" x14ac:dyDescent="0.25">
      <c r="C66" s="3" t="s">
        <v>92</v>
      </c>
      <c r="D66" s="4">
        <v>11</v>
      </c>
      <c r="E66" s="4">
        <v>8</v>
      </c>
      <c r="F66" s="4">
        <v>92</v>
      </c>
      <c r="G66" s="4">
        <v>7.8999999999999995</v>
      </c>
      <c r="H66" s="4">
        <f t="shared" si="3"/>
        <v>0.10000000000000053</v>
      </c>
      <c r="I66" s="5">
        <v>18</v>
      </c>
      <c r="J66" s="5">
        <v>9.17</v>
      </c>
      <c r="K66" s="5">
        <v>92</v>
      </c>
      <c r="L66" s="5">
        <v>8.15</v>
      </c>
      <c r="M66" s="5">
        <f t="shared" si="4"/>
        <v>1.0199999999999996</v>
      </c>
      <c r="N66" s="4">
        <v>15</v>
      </c>
      <c r="O66" s="4">
        <v>10</v>
      </c>
      <c r="P66" s="4">
        <v>92</v>
      </c>
      <c r="Q66" s="4">
        <v>8.1499999999999986</v>
      </c>
      <c r="R66" s="4">
        <f t="shared" si="5"/>
        <v>1.8500000000000014</v>
      </c>
    </row>
    <row r="67" spans="2:18" x14ac:dyDescent="0.25">
      <c r="B67" s="3" t="s">
        <v>10</v>
      </c>
      <c r="C67" s="3" t="s">
        <v>93</v>
      </c>
      <c r="D67" s="4">
        <v>2</v>
      </c>
      <c r="E67" s="4">
        <v>6</v>
      </c>
      <c r="F67" s="4">
        <v>2</v>
      </c>
      <c r="G67" s="4">
        <v>6</v>
      </c>
      <c r="H67" s="4">
        <f t="shared" si="3"/>
        <v>0</v>
      </c>
      <c r="I67" s="5">
        <v>4</v>
      </c>
      <c r="J67" s="5">
        <v>12</v>
      </c>
      <c r="K67" s="5">
        <v>2</v>
      </c>
      <c r="L67" s="5">
        <v>6</v>
      </c>
      <c r="M67" s="5">
        <f t="shared" si="4"/>
        <v>6</v>
      </c>
      <c r="N67" s="4">
        <v>3</v>
      </c>
      <c r="O67" s="4">
        <v>9</v>
      </c>
      <c r="P67" s="4">
        <v>2</v>
      </c>
      <c r="Q67" s="4">
        <v>6</v>
      </c>
      <c r="R67" s="4">
        <f t="shared" si="5"/>
        <v>3</v>
      </c>
    </row>
    <row r="68" spans="2:18" x14ac:dyDescent="0.25">
      <c r="C68" s="3" t="s">
        <v>94</v>
      </c>
      <c r="D68" s="4">
        <v>3</v>
      </c>
      <c r="E68" s="4">
        <v>9</v>
      </c>
      <c r="F68" s="4">
        <v>1</v>
      </c>
      <c r="G68" s="4">
        <v>3</v>
      </c>
      <c r="H68" s="4">
        <f t="shared" si="3"/>
        <v>6</v>
      </c>
      <c r="I68" s="5">
        <v>1</v>
      </c>
      <c r="J68" s="5">
        <v>3</v>
      </c>
      <c r="K68" s="5">
        <v>1</v>
      </c>
      <c r="L68" s="5">
        <v>3</v>
      </c>
      <c r="M68" s="5">
        <f t="shared" si="4"/>
        <v>0</v>
      </c>
      <c r="N68" s="4">
        <v>2</v>
      </c>
      <c r="O68" s="4">
        <v>6</v>
      </c>
      <c r="P68" s="4">
        <v>1</v>
      </c>
      <c r="Q68" s="4">
        <v>3</v>
      </c>
      <c r="R68" s="4">
        <f t="shared" si="5"/>
        <v>3</v>
      </c>
    </row>
    <row r="69" spans="2:18" x14ac:dyDescent="0.25">
      <c r="B69" s="1"/>
      <c r="C69" s="1" t="s">
        <v>95</v>
      </c>
      <c r="D69" s="6">
        <v>0</v>
      </c>
      <c r="E69" s="6">
        <v>0</v>
      </c>
      <c r="F69" s="6">
        <v>2</v>
      </c>
      <c r="G69" s="6">
        <v>6</v>
      </c>
      <c r="H69" s="6">
        <f t="shared" si="3"/>
        <v>-6</v>
      </c>
      <c r="I69" s="7">
        <v>0</v>
      </c>
      <c r="J69" s="7">
        <v>0</v>
      </c>
      <c r="K69" s="7">
        <v>2</v>
      </c>
      <c r="L69" s="7">
        <v>6</v>
      </c>
      <c r="M69" s="7">
        <f t="shared" si="4"/>
        <v>-6</v>
      </c>
      <c r="N69" s="6">
        <v>0</v>
      </c>
      <c r="O69" s="6">
        <v>0</v>
      </c>
      <c r="P69" s="6">
        <v>2</v>
      </c>
      <c r="Q69" s="6">
        <v>6</v>
      </c>
      <c r="R69" s="6">
        <f t="shared" si="5"/>
        <v>-6</v>
      </c>
    </row>
  </sheetData>
  <mergeCells count="14">
    <mergeCell ref="N4:O4"/>
    <mergeCell ref="P4:Q4"/>
    <mergeCell ref="R4:R5"/>
    <mergeCell ref="B3:B5"/>
    <mergeCell ref="F4:G4"/>
    <mergeCell ref="C3:C5"/>
    <mergeCell ref="D4:E4"/>
    <mergeCell ref="I3:M3"/>
    <mergeCell ref="H4:H5"/>
    <mergeCell ref="D3:H3"/>
    <mergeCell ref="N3:R3"/>
    <mergeCell ref="I4:J4"/>
    <mergeCell ref="K4:L4"/>
    <mergeCell ref="M4:M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2023-03-22T07:15:16Z</dcterms:modified>
</cp:coreProperties>
</file>