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4485983-BD64-438C-A51A-91FA5223A8DD}" xr6:coauthVersionLast="47" xr6:coauthVersionMax="47" xr10:uidLastSave="{00000000-0000-0000-0000-000000000000}"/>
  <bookViews>
    <workbookView xWindow="2250" yWindow="1260" windowWidth="26835" windowHeight="19185" xr2:uid="{00000000-000D-0000-FFFF-FFFF00000000}"/>
  </bookViews>
  <sheets>
    <sheet name="BRCA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gBv0R8L3/MC/yEqYaDifXAxUBHqQ=="/>
    </ext>
  </extLst>
</workbook>
</file>

<file path=xl/calcChain.xml><?xml version="1.0" encoding="utf-8"?>
<calcChain xmlns="http://schemas.openxmlformats.org/spreadsheetml/2006/main">
  <c r="O16" i="1" l="1"/>
  <c r="O14" i="1"/>
  <c r="O12" i="1"/>
  <c r="O10" i="1"/>
  <c r="O8" i="1"/>
  <c r="O6" i="1"/>
  <c r="O4" i="1"/>
  <c r="O2" i="1"/>
  <c r="N17" i="1"/>
  <c r="M17" i="1"/>
  <c r="N16" i="1"/>
  <c r="M16" i="1"/>
  <c r="N15" i="1"/>
  <c r="M15" i="1"/>
  <c r="N14" i="1"/>
  <c r="M14" i="1"/>
  <c r="N13" i="1"/>
  <c r="M13" i="1"/>
  <c r="N12" i="1"/>
  <c r="M12" i="1"/>
  <c r="N11" i="1"/>
  <c r="M11" i="1"/>
  <c r="N10" i="1"/>
  <c r="M10" i="1"/>
  <c r="N9" i="1"/>
  <c r="M9" i="1"/>
  <c r="N8" i="1"/>
  <c r="M8" i="1"/>
  <c r="N7" i="1"/>
  <c r="M7" i="1"/>
  <c r="N6" i="1"/>
  <c r="M6" i="1"/>
  <c r="N5" i="1"/>
  <c r="M5" i="1"/>
  <c r="N4" i="1"/>
  <c r="M4" i="1"/>
  <c r="N3" i="1"/>
  <c r="M3" i="1"/>
  <c r="N2" i="1"/>
  <c r="M2" i="1"/>
</calcChain>
</file>

<file path=xl/sharedStrings.xml><?xml version="1.0" encoding="utf-8"?>
<sst xmlns="http://schemas.openxmlformats.org/spreadsheetml/2006/main" count="30" uniqueCount="16">
  <si>
    <t>Machine learning method</t>
  </si>
  <si>
    <t>Training variants</t>
  </si>
  <si>
    <t>Mean</t>
  </si>
  <si>
    <t>SD</t>
  </si>
  <si>
    <t>P-value of t-test</t>
  </si>
  <si>
    <t>P-value of Pitman-Morgan test</t>
  </si>
  <si>
    <t>Lasso</t>
  </si>
  <si>
    <t>Gene-specific</t>
  </si>
  <si>
    <t>Disease-specific</t>
  </si>
  <si>
    <t>Ridge</t>
  </si>
  <si>
    <t>Elastic net</t>
  </si>
  <si>
    <t>XGBoost</t>
  </si>
  <si>
    <t>RF</t>
  </si>
  <si>
    <t>Linear-SVM</t>
  </si>
  <si>
    <t>RBF-SVM</t>
  </si>
  <si>
    <t>DNN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</si>
</sst>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0_);[Red]\(0.0000\)"/>
    <numFmt numFmtId="177" formatCode="0.0000"/>
  </numFmts>
  <fonts count="6" x14ac:knownFonts="1">
    <font>
      <sz val="10"/>
      <color rgb="FF000000"/>
      <name val="Arial"/>
      <scheme val="minor"/>
    </font>
    <font>
      <b/>
      <sz val="10"/>
      <color rgb="FF000000"/>
      <name val="Arial"/>
    </font>
    <font>
      <sz val="10"/>
      <color rgb="FF000000"/>
      <name val="Arial"/>
    </font>
    <font>
      <sz val="10"/>
      <color theme="1"/>
      <name val="Arial"/>
    </font>
    <font>
      <sz val="10"/>
      <color rgb="FF0000FF"/>
      <name val="Arial"/>
    </font>
    <font>
      <sz val="8"/>
      <name val="Arial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177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176" fontId="2" fillId="0" borderId="0" xfId="0" applyNumberFormat="1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  <xf numFmtId="177" fontId="4" fillId="0" borderId="0" xfId="0" applyNumberFormat="1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7" fontId="2" fillId="0" borderId="0" xfId="0" applyNumberFormat="1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P1013"/>
  <sheetViews>
    <sheetView tabSelected="1" workbookViewId="0">
      <selection activeCell="B23" sqref="B23"/>
    </sheetView>
  </sheetViews>
  <sheetFormatPr defaultColWidth="12.5703125" defaultRowHeight="15" customHeight="1" x14ac:dyDescent="0.2"/>
  <cols>
    <col min="1" max="1" width="26.85546875" style="6" bestFit="1" customWidth="1"/>
    <col min="2" max="2" width="17.85546875" style="6" bestFit="1" customWidth="1"/>
    <col min="3" max="14" width="7.85546875" style="6" bestFit="1" customWidth="1"/>
    <col min="15" max="15" width="16.42578125" style="6" bestFit="1" customWidth="1"/>
    <col min="16" max="16" width="31.28515625" style="6" bestFit="1" customWidth="1"/>
    <col min="17" max="25" width="11.140625" customWidth="1"/>
  </cols>
  <sheetData>
    <row r="1" spans="1:16" ht="15.75" customHeight="1" x14ac:dyDescent="0.2">
      <c r="A1" s="23" t="s">
        <v>0</v>
      </c>
      <c r="B1" s="24" t="s">
        <v>1</v>
      </c>
      <c r="C1" s="24">
        <v>1</v>
      </c>
      <c r="D1" s="24">
        <v>2</v>
      </c>
      <c r="E1" s="24">
        <v>3</v>
      </c>
      <c r="F1" s="24">
        <v>4</v>
      </c>
      <c r="G1" s="24">
        <v>5</v>
      </c>
      <c r="H1" s="24">
        <v>6</v>
      </c>
      <c r="I1" s="24">
        <v>7</v>
      </c>
      <c r="J1" s="24">
        <v>8</v>
      </c>
      <c r="K1" s="24">
        <v>9</v>
      </c>
      <c r="L1" s="24">
        <v>10</v>
      </c>
      <c r="M1" s="24" t="s">
        <v>2</v>
      </c>
      <c r="N1" s="24" t="s">
        <v>3</v>
      </c>
      <c r="O1" s="25" t="s">
        <v>4</v>
      </c>
      <c r="P1" s="26" t="s">
        <v>5</v>
      </c>
    </row>
    <row r="2" spans="1:16" ht="15.75" customHeight="1" x14ac:dyDescent="0.2">
      <c r="A2" s="7" t="s">
        <v>6</v>
      </c>
      <c r="B2" s="8" t="s">
        <v>7</v>
      </c>
      <c r="C2" s="9">
        <v>1</v>
      </c>
      <c r="D2" s="9">
        <v>0.69189999999999996</v>
      </c>
      <c r="E2" s="9">
        <v>0.50870000000000004</v>
      </c>
      <c r="F2" s="9">
        <v>0.86299999999999999</v>
      </c>
      <c r="G2" s="9">
        <v>0.85250000000000004</v>
      </c>
      <c r="H2" s="9">
        <v>0.59789999999999999</v>
      </c>
      <c r="I2" s="9">
        <v>0.72219999999999995</v>
      </c>
      <c r="J2" s="9">
        <v>0.753</v>
      </c>
      <c r="K2" s="9">
        <v>0.89939999999999998</v>
      </c>
      <c r="L2" s="9">
        <v>0.70250000000000001</v>
      </c>
      <c r="M2" s="10">
        <f t="shared" ref="M2:M17" si="0">AVERAGE(C2:L2)</f>
        <v>0.75910999999999995</v>
      </c>
      <c r="N2" s="10">
        <f t="shared" ref="N2:N17" si="1">STDEV(C2:L2)</f>
        <v>0.14721091784692239</v>
      </c>
      <c r="O2" s="11">
        <f>TTEST(C$3:L$3,C$2:L$2,2,1)</f>
        <v>3.1696186033740054E-2</v>
      </c>
      <c r="P2" s="12">
        <v>2.5590000000000002E-2</v>
      </c>
    </row>
    <row r="3" spans="1:16" ht="15.75" customHeight="1" x14ac:dyDescent="0.2">
      <c r="A3" s="13"/>
      <c r="B3" s="8" t="s">
        <v>8</v>
      </c>
      <c r="C3" s="9">
        <v>0.97430000000000005</v>
      </c>
      <c r="D3" s="9">
        <v>0.84</v>
      </c>
      <c r="E3" s="9">
        <v>0.97430000000000005</v>
      </c>
      <c r="F3" s="9">
        <v>0.82489999999999997</v>
      </c>
      <c r="G3" s="9">
        <v>0.87619999999999998</v>
      </c>
      <c r="H3" s="9">
        <v>0.79749999999999999</v>
      </c>
      <c r="I3" s="9">
        <v>0.95550000000000002</v>
      </c>
      <c r="J3" s="9">
        <v>0.87839999999999996</v>
      </c>
      <c r="K3" s="9">
        <v>0.85880000000000001</v>
      </c>
      <c r="L3" s="9">
        <v>0.87619999999999998</v>
      </c>
      <c r="M3" s="10">
        <f t="shared" si="0"/>
        <v>0.88561000000000012</v>
      </c>
      <c r="N3" s="10">
        <f t="shared" si="1"/>
        <v>6.2444329873362688E-2</v>
      </c>
      <c r="O3" s="14"/>
      <c r="P3" s="15"/>
    </row>
    <row r="4" spans="1:16" ht="15.75" customHeight="1" x14ac:dyDescent="0.2">
      <c r="A4" s="7" t="s">
        <v>9</v>
      </c>
      <c r="B4" s="8" t="s">
        <v>7</v>
      </c>
      <c r="C4" s="9">
        <v>0.94389999999999996</v>
      </c>
      <c r="D4" s="9">
        <v>0.57740000000000002</v>
      </c>
      <c r="E4" s="9">
        <v>0.63749999999999996</v>
      </c>
      <c r="F4" s="9">
        <v>0.90410000000000001</v>
      </c>
      <c r="G4" s="9">
        <v>0.91069999999999995</v>
      </c>
      <c r="H4" s="9">
        <v>0.61229999999999996</v>
      </c>
      <c r="I4" s="9">
        <v>0.97430000000000005</v>
      </c>
      <c r="J4" s="9">
        <v>0.70209999999999995</v>
      </c>
      <c r="K4" s="9">
        <v>0.84209999999999996</v>
      </c>
      <c r="L4" s="9">
        <v>0.50790000000000002</v>
      </c>
      <c r="M4" s="10">
        <f t="shared" si="0"/>
        <v>0.76123000000000007</v>
      </c>
      <c r="N4" s="10">
        <f t="shared" si="1"/>
        <v>0.17224510991284689</v>
      </c>
      <c r="O4" s="11">
        <f>TTEST(C$5:L$5,C$4:L$4,2,1)</f>
        <v>1.6604581878789791E-2</v>
      </c>
      <c r="P4" s="12">
        <v>5.8870000000000005E-4</v>
      </c>
    </row>
    <row r="5" spans="1:16" ht="15.75" customHeight="1" x14ac:dyDescent="0.2">
      <c r="A5" s="13"/>
      <c r="B5" s="8" t="s">
        <v>8</v>
      </c>
      <c r="C5" s="9">
        <v>1</v>
      </c>
      <c r="D5" s="9">
        <v>0.85880000000000001</v>
      </c>
      <c r="E5" s="9">
        <v>0.94389999999999996</v>
      </c>
      <c r="F5" s="9">
        <v>0.91300000000000003</v>
      </c>
      <c r="G5" s="9">
        <v>0.87619999999999998</v>
      </c>
      <c r="H5" s="9">
        <v>0.87350000000000005</v>
      </c>
      <c r="I5" s="9">
        <v>0.94389999999999996</v>
      </c>
      <c r="J5" s="9">
        <v>0.92510000000000003</v>
      </c>
      <c r="K5" s="9">
        <v>0.85880000000000001</v>
      </c>
      <c r="L5" s="9">
        <v>0.88790000000000002</v>
      </c>
      <c r="M5" s="10">
        <f t="shared" si="0"/>
        <v>0.90811000000000008</v>
      </c>
      <c r="N5" s="10">
        <f t="shared" si="1"/>
        <v>4.5711278695744213E-2</v>
      </c>
      <c r="O5" s="14"/>
      <c r="P5" s="15"/>
    </row>
    <row r="6" spans="1:16" ht="15.75" customHeight="1" x14ac:dyDescent="0.2">
      <c r="A6" s="7" t="s">
        <v>10</v>
      </c>
      <c r="B6" s="8" t="s">
        <v>7</v>
      </c>
      <c r="C6" s="9">
        <v>0.67310000000000003</v>
      </c>
      <c r="D6" s="9">
        <v>0.56340000000000001</v>
      </c>
      <c r="E6" s="9">
        <v>0.69350000000000001</v>
      </c>
      <c r="F6" s="9">
        <v>0.87070000000000003</v>
      </c>
      <c r="G6" s="9">
        <v>0.92510000000000003</v>
      </c>
      <c r="H6" s="9">
        <v>0.61229999999999996</v>
      </c>
      <c r="I6" s="9">
        <v>0.90669999999999995</v>
      </c>
      <c r="J6" s="9">
        <v>0.70209999999999995</v>
      </c>
      <c r="K6" s="9">
        <v>0.94110000000000005</v>
      </c>
      <c r="L6" s="9">
        <v>0.38729999999999998</v>
      </c>
      <c r="M6" s="10">
        <f t="shared" si="0"/>
        <v>0.72753000000000001</v>
      </c>
      <c r="N6" s="10">
        <f t="shared" si="1"/>
        <v>0.18196031343858105</v>
      </c>
      <c r="O6" s="11">
        <f>TTEST(C$7:L$7,C$6:L$6,2,1)</f>
        <v>1.3280987242273754E-2</v>
      </c>
      <c r="P6" s="12">
        <v>1.5629999999999999E-3</v>
      </c>
    </row>
    <row r="7" spans="1:16" ht="15.75" customHeight="1" x14ac:dyDescent="0.2">
      <c r="A7" s="13"/>
      <c r="B7" s="8" t="s">
        <v>8</v>
      </c>
      <c r="C7" s="9">
        <v>1</v>
      </c>
      <c r="D7" s="9">
        <v>0.85880000000000001</v>
      </c>
      <c r="E7" s="9">
        <v>0.97430000000000005</v>
      </c>
      <c r="F7" s="9">
        <v>0.9012</v>
      </c>
      <c r="G7" s="9">
        <v>0.87619999999999998</v>
      </c>
      <c r="H7" s="9">
        <v>0.87350000000000005</v>
      </c>
      <c r="I7" s="9">
        <v>0.94389999999999996</v>
      </c>
      <c r="J7" s="9">
        <v>0.91069999999999995</v>
      </c>
      <c r="K7" s="9">
        <v>0.85880000000000001</v>
      </c>
      <c r="L7" s="9">
        <v>0.86219999999999997</v>
      </c>
      <c r="M7" s="10">
        <f t="shared" si="0"/>
        <v>0.90595999999999999</v>
      </c>
      <c r="N7" s="10">
        <f t="shared" si="1"/>
        <v>5.0882024767538926E-2</v>
      </c>
      <c r="O7" s="14"/>
      <c r="P7" s="15"/>
    </row>
    <row r="8" spans="1:16" ht="15.75" customHeight="1" x14ac:dyDescent="0.2">
      <c r="A8" s="7" t="s">
        <v>11</v>
      </c>
      <c r="B8" s="8" t="s">
        <v>7</v>
      </c>
      <c r="C8" s="10">
        <v>1</v>
      </c>
      <c r="D8" s="10">
        <v>0.93969999999999998</v>
      </c>
      <c r="E8" s="10">
        <v>0.8669</v>
      </c>
      <c r="F8" s="10">
        <v>0.95550000000000002</v>
      </c>
      <c r="G8" s="10">
        <v>1</v>
      </c>
      <c r="H8" s="10">
        <v>0.88790000000000002</v>
      </c>
      <c r="I8" s="10">
        <v>0.85880000000000001</v>
      </c>
      <c r="J8" s="10">
        <v>0.87350000000000005</v>
      </c>
      <c r="K8" s="10">
        <v>0.84330000000000005</v>
      </c>
      <c r="L8" s="10">
        <v>0.94110000000000005</v>
      </c>
      <c r="M8" s="10">
        <f t="shared" si="0"/>
        <v>0.9166700000000001</v>
      </c>
      <c r="N8" s="10">
        <f t="shared" si="1"/>
        <v>5.8140883492885896E-2</v>
      </c>
      <c r="O8" s="11">
        <f>TTEST(C$8:L$8,C$9:L$9,2,1)</f>
        <v>4.535379745067839E-3</v>
      </c>
      <c r="P8" s="12">
        <v>9.1570000000000002E-3</v>
      </c>
    </row>
    <row r="9" spans="1:16" ht="15.75" customHeight="1" x14ac:dyDescent="0.2">
      <c r="A9" s="13"/>
      <c r="B9" s="8" t="s">
        <v>8</v>
      </c>
      <c r="C9" s="9">
        <v>1</v>
      </c>
      <c r="D9" s="9">
        <v>0.7278</v>
      </c>
      <c r="E9" s="9">
        <v>0.7954</v>
      </c>
      <c r="F9" s="9">
        <v>0.90669999999999995</v>
      </c>
      <c r="G9" s="9">
        <v>1</v>
      </c>
      <c r="H9" s="9">
        <v>0.7954</v>
      </c>
      <c r="I9" s="9">
        <v>0.79120000000000001</v>
      </c>
      <c r="J9" s="9">
        <v>0.81899999999999995</v>
      </c>
      <c r="K9" s="9">
        <v>0.63590000000000002</v>
      </c>
      <c r="L9" s="9">
        <v>0.79120000000000001</v>
      </c>
      <c r="M9" s="10">
        <f t="shared" si="0"/>
        <v>0.82626000000000011</v>
      </c>
      <c r="N9" s="10">
        <f t="shared" si="1"/>
        <v>0.11410953022814833</v>
      </c>
      <c r="O9" s="14"/>
      <c r="P9" s="15"/>
    </row>
    <row r="10" spans="1:16" ht="15.75" customHeight="1" x14ac:dyDescent="0.2">
      <c r="A10" s="7" t="s">
        <v>12</v>
      </c>
      <c r="B10" s="8" t="s">
        <v>7</v>
      </c>
      <c r="C10" s="10">
        <v>1</v>
      </c>
      <c r="D10" s="10">
        <v>0.90669999999999995</v>
      </c>
      <c r="E10" s="10">
        <v>0.97430000000000005</v>
      </c>
      <c r="F10" s="10">
        <v>0.95550000000000002</v>
      </c>
      <c r="G10" s="10">
        <v>0.94389999999999996</v>
      </c>
      <c r="H10" s="10">
        <v>0.90669999999999995</v>
      </c>
      <c r="I10" s="10">
        <v>1</v>
      </c>
      <c r="J10" s="10">
        <v>1</v>
      </c>
      <c r="K10" s="10">
        <v>0.85880000000000001</v>
      </c>
      <c r="L10" s="10">
        <v>0.92059999999999997</v>
      </c>
      <c r="M10" s="10">
        <f t="shared" si="0"/>
        <v>0.94664999999999999</v>
      </c>
      <c r="N10" s="10">
        <f t="shared" si="1"/>
        <v>4.8278480368241374E-2</v>
      </c>
      <c r="O10" s="16">
        <f>TTEST(C$10:L$10,C$11:L$11,2,1)</f>
        <v>0.28718651638461368</v>
      </c>
      <c r="P10" s="17">
        <v>0.6321</v>
      </c>
    </row>
    <row r="11" spans="1:16" ht="15.75" customHeight="1" x14ac:dyDescent="0.2">
      <c r="A11" s="13"/>
      <c r="B11" s="8" t="s">
        <v>8</v>
      </c>
      <c r="C11" s="10">
        <v>1</v>
      </c>
      <c r="D11" s="10">
        <v>0.90669999999999995</v>
      </c>
      <c r="E11" s="10">
        <v>0.97430000000000005</v>
      </c>
      <c r="F11" s="10">
        <v>0.90410000000000001</v>
      </c>
      <c r="G11" s="10">
        <v>0.92510000000000003</v>
      </c>
      <c r="H11" s="10">
        <v>0.88790000000000002</v>
      </c>
      <c r="I11" s="10">
        <v>1</v>
      </c>
      <c r="J11" s="10">
        <v>1</v>
      </c>
      <c r="K11" s="10">
        <v>0.85880000000000001</v>
      </c>
      <c r="L11" s="10">
        <v>0.94110000000000005</v>
      </c>
      <c r="M11" s="10">
        <f t="shared" si="0"/>
        <v>0.93980000000000019</v>
      </c>
      <c r="N11" s="10">
        <f t="shared" si="1"/>
        <v>5.1537321967245787E-2</v>
      </c>
      <c r="O11" s="14"/>
      <c r="P11" s="15"/>
    </row>
    <row r="12" spans="1:16" ht="15.75" customHeight="1" x14ac:dyDescent="0.2">
      <c r="A12" s="7" t="s">
        <v>13</v>
      </c>
      <c r="B12" s="8" t="s">
        <v>7</v>
      </c>
      <c r="C12" s="9">
        <v>1</v>
      </c>
      <c r="D12" s="9">
        <v>0.79430000000000001</v>
      </c>
      <c r="E12" s="9">
        <v>0.28949999999999998</v>
      </c>
      <c r="F12" s="9">
        <v>0.66149999999999998</v>
      </c>
      <c r="G12" s="9">
        <v>0.78129999999999999</v>
      </c>
      <c r="H12" s="9">
        <v>0.5575</v>
      </c>
      <c r="I12" s="9">
        <v>1</v>
      </c>
      <c r="J12" s="9">
        <v>0.60260000000000002</v>
      </c>
      <c r="K12" s="9">
        <v>0.73799999999999999</v>
      </c>
      <c r="L12" s="9">
        <v>0.66569999999999996</v>
      </c>
      <c r="M12" s="10">
        <f t="shared" si="0"/>
        <v>0.70904</v>
      </c>
      <c r="N12" s="10">
        <f t="shared" si="1"/>
        <v>0.2100505135014486</v>
      </c>
      <c r="O12" s="11">
        <f>TTEST(C$13:L$13,C$12:L$12,2,1)</f>
        <v>1.2283434846935082E-2</v>
      </c>
      <c r="P12" s="12">
        <v>4.2180000000000004E-3</v>
      </c>
    </row>
    <row r="13" spans="1:16" ht="15.75" customHeight="1" x14ac:dyDescent="0.2">
      <c r="A13" s="13"/>
      <c r="B13" s="8" t="s">
        <v>8</v>
      </c>
      <c r="C13" s="10">
        <v>1</v>
      </c>
      <c r="D13" s="10">
        <v>0.79320000000000002</v>
      </c>
      <c r="E13" s="10">
        <v>0.97430000000000005</v>
      </c>
      <c r="F13" s="10">
        <v>0.92979999999999996</v>
      </c>
      <c r="G13" s="10">
        <v>0.92059999999999997</v>
      </c>
      <c r="H13" s="10">
        <v>0.89939999999999998</v>
      </c>
      <c r="I13" s="10">
        <v>0.95550000000000002</v>
      </c>
      <c r="J13" s="10">
        <v>0.81769999999999998</v>
      </c>
      <c r="K13" s="10">
        <v>0.94389999999999996</v>
      </c>
      <c r="L13" s="10">
        <v>0.97430000000000005</v>
      </c>
      <c r="M13" s="10">
        <f t="shared" si="0"/>
        <v>0.92087000000000008</v>
      </c>
      <c r="N13" s="10">
        <f t="shared" si="1"/>
        <v>6.7647091585669825E-2</v>
      </c>
      <c r="O13" s="14"/>
      <c r="P13" s="15"/>
    </row>
    <row r="14" spans="1:16" ht="15.75" customHeight="1" x14ac:dyDescent="0.2">
      <c r="A14" s="7" t="s">
        <v>14</v>
      </c>
      <c r="B14" s="8" t="s">
        <v>7</v>
      </c>
      <c r="C14" s="9">
        <v>1</v>
      </c>
      <c r="D14" s="9">
        <v>0.54649999999999999</v>
      </c>
      <c r="E14" s="9">
        <v>0.94389999999999996</v>
      </c>
      <c r="F14" s="9">
        <v>0.97430000000000005</v>
      </c>
      <c r="G14" s="9">
        <v>0.95550000000000002</v>
      </c>
      <c r="H14" s="9">
        <v>0.77239999999999998</v>
      </c>
      <c r="I14" s="9">
        <v>0.89939999999999998</v>
      </c>
      <c r="J14" s="9">
        <v>0.70889999999999997</v>
      </c>
      <c r="K14" s="9">
        <v>0.85299999999999998</v>
      </c>
      <c r="L14" s="9">
        <v>0.71089999999999998</v>
      </c>
      <c r="M14" s="10">
        <f t="shared" si="0"/>
        <v>0.83648000000000011</v>
      </c>
      <c r="N14" s="10">
        <f t="shared" si="1"/>
        <v>0.14753961275987329</v>
      </c>
      <c r="O14" s="16">
        <f>TTEST(C$15:L$15,C$14:L$14,2,1)</f>
        <v>0.1479957069503296</v>
      </c>
      <c r="P14" s="12">
        <v>4.7759999999999997E-2</v>
      </c>
    </row>
    <row r="15" spans="1:16" ht="15.75" customHeight="1" x14ac:dyDescent="0.2">
      <c r="A15" s="13"/>
      <c r="B15" s="8" t="s">
        <v>8</v>
      </c>
      <c r="C15" s="9">
        <v>0.97430000000000005</v>
      </c>
      <c r="D15" s="9">
        <v>0.71650000000000003</v>
      </c>
      <c r="E15" s="9">
        <v>0.97430000000000005</v>
      </c>
      <c r="F15" s="9">
        <v>0.92979999999999996</v>
      </c>
      <c r="G15" s="9">
        <v>0.88790000000000002</v>
      </c>
      <c r="H15" s="9">
        <v>0.77239999999999998</v>
      </c>
      <c r="I15" s="9">
        <v>0.95550000000000002</v>
      </c>
      <c r="J15" s="9">
        <v>0.85119999999999996</v>
      </c>
      <c r="K15" s="9">
        <v>0.85880000000000001</v>
      </c>
      <c r="L15" s="9">
        <v>0.94389999999999996</v>
      </c>
      <c r="M15" s="10">
        <f t="shared" si="0"/>
        <v>0.88645999999999991</v>
      </c>
      <c r="N15" s="10">
        <f t="shared" si="1"/>
        <v>8.7738540878883761E-2</v>
      </c>
      <c r="O15" s="14"/>
      <c r="P15" s="15"/>
    </row>
    <row r="16" spans="1:16" ht="15.75" customHeight="1" x14ac:dyDescent="0.2">
      <c r="A16" s="7" t="s">
        <v>15</v>
      </c>
      <c r="B16" s="8" t="s">
        <v>7</v>
      </c>
      <c r="C16" s="9">
        <v>1</v>
      </c>
      <c r="D16" s="9">
        <v>0.76959999999999995</v>
      </c>
      <c r="E16" s="9">
        <v>0.74250000000000005</v>
      </c>
      <c r="F16" s="9">
        <v>0.87590000000000001</v>
      </c>
      <c r="G16" s="9">
        <v>0.85240000000000005</v>
      </c>
      <c r="H16" s="9">
        <v>0.70130000000000003</v>
      </c>
      <c r="I16" s="9">
        <v>0.71799999999999997</v>
      </c>
      <c r="J16" s="9">
        <v>0.65680000000000005</v>
      </c>
      <c r="K16" s="9">
        <v>0.82579999999999998</v>
      </c>
      <c r="L16" s="9">
        <v>0.67490000000000006</v>
      </c>
      <c r="M16" s="10">
        <f t="shared" si="0"/>
        <v>0.78171999999999997</v>
      </c>
      <c r="N16" s="10">
        <f t="shared" si="1"/>
        <v>0.10681394831928841</v>
      </c>
      <c r="O16" s="11">
        <f>TTEST(C$17:L$17,C$16:L$16,2,1)</f>
        <v>1.5526513712782488E-3</v>
      </c>
      <c r="P16" s="12">
        <v>2.9139999999999999E-3</v>
      </c>
    </row>
    <row r="17" spans="1:16" ht="15.75" customHeight="1" x14ac:dyDescent="0.2">
      <c r="A17" s="18"/>
      <c r="B17" s="19" t="s">
        <v>8</v>
      </c>
      <c r="C17" s="20">
        <v>1</v>
      </c>
      <c r="D17" s="20">
        <v>0.92510000000000003</v>
      </c>
      <c r="E17" s="20">
        <v>0.90410000000000001</v>
      </c>
      <c r="F17" s="20">
        <v>0.90669999999999995</v>
      </c>
      <c r="G17" s="20">
        <v>0.88970000000000005</v>
      </c>
      <c r="H17" s="20">
        <v>0.94389999999999996</v>
      </c>
      <c r="I17" s="20">
        <v>0.95540000000000003</v>
      </c>
      <c r="J17" s="20">
        <v>0.95540000000000003</v>
      </c>
      <c r="K17" s="20">
        <v>0.92510000000000003</v>
      </c>
      <c r="L17" s="20">
        <v>0.95540000000000003</v>
      </c>
      <c r="M17" s="20">
        <f t="shared" si="0"/>
        <v>0.93608000000000013</v>
      </c>
      <c r="N17" s="20">
        <f t="shared" si="1"/>
        <v>3.2565892177757592E-2</v>
      </c>
      <c r="O17" s="21"/>
      <c r="P17" s="22"/>
    </row>
    <row r="22" spans="1:16" ht="15.75" customHeight="1" x14ac:dyDescent="0.2">
      <c r="A22" s="1"/>
      <c r="B22" s="1"/>
      <c r="C22" s="2"/>
      <c r="D22" s="2"/>
      <c r="E22" s="2"/>
      <c r="F22" s="2"/>
      <c r="G22" s="2"/>
      <c r="H22" s="2"/>
      <c r="I22" s="2"/>
      <c r="J22" s="2"/>
      <c r="K22" s="2"/>
      <c r="L22" s="2"/>
      <c r="M22" s="3"/>
      <c r="N22" s="3"/>
      <c r="O22" s="4"/>
      <c r="P22" s="4"/>
    </row>
    <row r="27" spans="1:16" ht="15.75" customHeight="1" x14ac:dyDescent="0.2">
      <c r="A27" s="1"/>
      <c r="B27" s="1"/>
      <c r="C27" s="2"/>
      <c r="D27" s="2"/>
      <c r="E27" s="2"/>
      <c r="F27" s="2"/>
      <c r="G27" s="2"/>
      <c r="H27" s="2"/>
      <c r="I27" s="2"/>
      <c r="J27" s="2"/>
      <c r="K27" s="2"/>
      <c r="L27" s="2"/>
      <c r="M27" s="3"/>
      <c r="N27" s="3"/>
      <c r="O27" s="4"/>
      <c r="P27" s="4"/>
    </row>
    <row r="33" spans="1:16" ht="15.75" customHeight="1" x14ac:dyDescent="0.2">
      <c r="A33" s="1"/>
      <c r="B33" s="1"/>
      <c r="C33" s="2"/>
      <c r="D33" s="2"/>
      <c r="E33" s="2"/>
      <c r="F33" s="2"/>
      <c r="G33" s="2"/>
      <c r="H33" s="2"/>
      <c r="I33" s="2"/>
      <c r="J33" s="2"/>
      <c r="K33" s="2"/>
      <c r="L33" s="2"/>
      <c r="M33" s="3"/>
      <c r="N33" s="3"/>
      <c r="O33" s="5"/>
      <c r="P33" s="4"/>
    </row>
    <row r="34" spans="1:16" ht="15.75" customHeight="1" x14ac:dyDescent="0.2">
      <c r="A34" s="1"/>
      <c r="B34" s="1"/>
      <c r="C34" s="2"/>
      <c r="D34" s="2"/>
      <c r="E34" s="2"/>
      <c r="F34" s="2"/>
      <c r="G34" s="2"/>
      <c r="H34" s="2"/>
      <c r="I34" s="2"/>
      <c r="J34" s="2"/>
      <c r="K34" s="2"/>
      <c r="L34" s="2"/>
      <c r="M34" s="3"/>
      <c r="N34" s="3"/>
      <c r="O34" s="5"/>
      <c r="P34" s="4"/>
    </row>
    <row r="35" spans="1:16" ht="15.75" customHeight="1" x14ac:dyDescent="0.2"/>
    <row r="36" spans="1:16" ht="15.75" customHeight="1" x14ac:dyDescent="0.2"/>
    <row r="37" spans="1:16" ht="15.75" customHeight="1" x14ac:dyDescent="0.2"/>
    <row r="38" spans="1:16" ht="15.75" customHeight="1" x14ac:dyDescent="0.2"/>
    <row r="39" spans="1:16" ht="15.75" customHeight="1" x14ac:dyDescent="0.2"/>
    <row r="40" spans="1:16" ht="15.75" customHeight="1" x14ac:dyDescent="0.2"/>
    <row r="41" spans="1:16" ht="15.75" customHeight="1" x14ac:dyDescent="0.2"/>
    <row r="42" spans="1:16" ht="15.75" customHeight="1" x14ac:dyDescent="0.2"/>
    <row r="43" spans="1:16" ht="15.75" customHeight="1" x14ac:dyDescent="0.2"/>
    <row r="44" spans="1:16" ht="15.75" customHeight="1" x14ac:dyDescent="0.2"/>
    <row r="45" spans="1:16" ht="15.75" customHeight="1" x14ac:dyDescent="0.2"/>
    <row r="46" spans="1:16" ht="15.75" customHeight="1" x14ac:dyDescent="0.2"/>
    <row r="47" spans="1:16" ht="15.75" customHeight="1" x14ac:dyDescent="0.2"/>
    <row r="48" spans="1:16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  <row r="1001" ht="15.75" customHeight="1" x14ac:dyDescent="0.2"/>
    <row r="1002" ht="15.75" customHeight="1" x14ac:dyDescent="0.2"/>
    <row r="1003" ht="15.75" customHeight="1" x14ac:dyDescent="0.2"/>
    <row r="1004" ht="15.75" customHeight="1" x14ac:dyDescent="0.2"/>
    <row r="1005" ht="15.75" customHeight="1" x14ac:dyDescent="0.2"/>
    <row r="1006" ht="15.75" customHeight="1" x14ac:dyDescent="0.2"/>
    <row r="1007" ht="15.75" customHeight="1" x14ac:dyDescent="0.2"/>
    <row r="1008" ht="15.75" customHeight="1" x14ac:dyDescent="0.2"/>
    <row r="1009" ht="15.75" customHeight="1" x14ac:dyDescent="0.2"/>
    <row r="1010" ht="15.75" customHeight="1" x14ac:dyDescent="0.2"/>
    <row r="1011" ht="15.75" customHeight="1" x14ac:dyDescent="0.2"/>
    <row r="1012" ht="15.75" customHeight="1" x14ac:dyDescent="0.2"/>
    <row r="1013" ht="15.75" customHeight="1" x14ac:dyDescent="0.2"/>
  </sheetData>
  <mergeCells count="24">
    <mergeCell ref="O2:O3"/>
    <mergeCell ref="P2:P3"/>
    <mergeCell ref="O14:O15"/>
    <mergeCell ref="O16:O17"/>
    <mergeCell ref="O10:O11"/>
    <mergeCell ref="O12:O13"/>
    <mergeCell ref="P12:P13"/>
    <mergeCell ref="P14:P15"/>
    <mergeCell ref="P16:P17"/>
    <mergeCell ref="O4:O5"/>
    <mergeCell ref="P4:P5"/>
    <mergeCell ref="P10:P11"/>
    <mergeCell ref="O6:O7"/>
    <mergeCell ref="P6:P7"/>
    <mergeCell ref="P8:P9"/>
    <mergeCell ref="O8:O9"/>
    <mergeCell ref="A10:A11"/>
    <mergeCell ref="A12:A13"/>
    <mergeCell ref="A14:A15"/>
    <mergeCell ref="A16:A17"/>
    <mergeCell ref="A2:A3"/>
    <mergeCell ref="A6:A7"/>
    <mergeCell ref="A8:A9"/>
    <mergeCell ref="A4:A5"/>
  </mergeCells>
  <phoneticPr fontId="5" type="noConversion"/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BRCA2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Kyu-Baek Hwang</cp:lastModifiedBy>
  <dcterms:modified xsi:type="dcterms:W3CDTF">2023-03-03T08:01:27Z</dcterms:modified>
</cp:coreProperties>
</file>