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My\Desktop\crop science\"/>
    </mc:Choice>
  </mc:AlternateContent>
  <xr:revisionPtr revIDLastSave="0" documentId="13_ncr:1_{2CA54492-9DA3-4A84-B20F-6A34823E76F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1" l="1"/>
  <c r="J39" i="1"/>
  <c r="J38" i="1"/>
  <c r="F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2" i="1"/>
  <c r="J21" i="1"/>
  <c r="J20" i="1"/>
  <c r="F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</calcChain>
</file>

<file path=xl/sharedStrings.xml><?xml version="1.0" encoding="utf-8"?>
<sst xmlns="http://schemas.openxmlformats.org/spreadsheetml/2006/main" count="455" uniqueCount="309">
  <si>
    <r>
      <rPr>
        <sz val="11"/>
        <color theme="1"/>
        <rFont val="宋体"/>
        <family val="3"/>
        <charset val="134"/>
      </rPr>
      <t>编号</t>
    </r>
  </si>
  <si>
    <t>2018年</t>
    <phoneticPr fontId="4" type="noConversion"/>
  </si>
  <si>
    <t>2019年</t>
    <phoneticPr fontId="4" type="noConversion"/>
  </si>
  <si>
    <t>序号</t>
    <phoneticPr fontId="4" type="noConversion"/>
  </si>
  <si>
    <t>Frequency</t>
  </si>
  <si>
    <t xml:space="preserve">Normal distribution curve </t>
  </si>
  <si>
    <t>年份地点</t>
  </si>
  <si>
    <t>性状</t>
    <phoneticPr fontId="4" type="noConversion"/>
  </si>
  <si>
    <t>最小值</t>
  </si>
  <si>
    <t>最大值</t>
  </si>
  <si>
    <t>平均值</t>
  </si>
  <si>
    <t>变异系数</t>
  </si>
  <si>
    <t>标准差</t>
  </si>
  <si>
    <t>峰度</t>
  </si>
  <si>
    <t>偏度</t>
  </si>
  <si>
    <t>LY001</t>
  </si>
  <si>
    <t>平均</t>
  </si>
  <si>
    <t>2018年浏阳</t>
  </si>
  <si>
    <t>分蘖角度</t>
  </si>
  <si>
    <t>LY003</t>
  </si>
  <si>
    <t>中位数</t>
  </si>
  <si>
    <t>LY004</t>
  </si>
  <si>
    <t>众数</t>
  </si>
  <si>
    <t>LY005</t>
  </si>
  <si>
    <t>LY006</t>
  </si>
  <si>
    <t>方差</t>
  </si>
  <si>
    <t>LY007</t>
  </si>
  <si>
    <t>2018-TA</t>
    <phoneticPr fontId="4" type="noConversion"/>
  </si>
  <si>
    <t>LY008</t>
  </si>
  <si>
    <t>LY009</t>
  </si>
  <si>
    <t>区域</t>
  </si>
  <si>
    <t>标准误差</t>
  </si>
  <si>
    <t>LY010</t>
  </si>
  <si>
    <t>LY011</t>
  </si>
  <si>
    <t>LY012</t>
  </si>
  <si>
    <t>求和</t>
  </si>
  <si>
    <t>LY013</t>
  </si>
  <si>
    <t>观测数</t>
  </si>
  <si>
    <t>LY014</t>
  </si>
  <si>
    <t>置信度(95.0%)</t>
  </si>
  <si>
    <t>LY015</t>
  </si>
  <si>
    <t>LY016</t>
  </si>
  <si>
    <t>LY017</t>
  </si>
  <si>
    <t>LY018</t>
  </si>
  <si>
    <t>LY019</t>
  </si>
  <si>
    <t>LY020</t>
  </si>
  <si>
    <t>LY021</t>
  </si>
  <si>
    <t>LY022</t>
  </si>
  <si>
    <t>LY023</t>
  </si>
  <si>
    <t>LY024</t>
  </si>
  <si>
    <t>LY025</t>
  </si>
  <si>
    <t>2019-TA</t>
    <phoneticPr fontId="4" type="noConversion"/>
  </si>
  <si>
    <t>LY026</t>
  </si>
  <si>
    <t>LY027</t>
  </si>
  <si>
    <t>LY028</t>
  </si>
  <si>
    <t>LY029</t>
  </si>
  <si>
    <t>LY030</t>
  </si>
  <si>
    <t>LY031</t>
  </si>
  <si>
    <t>LY032</t>
  </si>
  <si>
    <t>LY033</t>
  </si>
  <si>
    <t>LY034</t>
  </si>
  <si>
    <t>LY035</t>
  </si>
  <si>
    <t>LY036</t>
  </si>
  <si>
    <t>LY037</t>
  </si>
  <si>
    <t>LY038</t>
  </si>
  <si>
    <t>LY039</t>
  </si>
  <si>
    <t>LY040</t>
  </si>
  <si>
    <t>LY041</t>
  </si>
  <si>
    <t>LY042</t>
  </si>
  <si>
    <t>LY043</t>
  </si>
  <si>
    <t>LY044</t>
  </si>
  <si>
    <t>LY045</t>
  </si>
  <si>
    <t>LY046</t>
  </si>
  <si>
    <t>F crit</t>
  </si>
  <si>
    <t>LY047</t>
  </si>
  <si>
    <t>LY048</t>
  </si>
  <si>
    <t>LY049</t>
  </si>
  <si>
    <t>LY050</t>
  </si>
  <si>
    <t>LY051</t>
  </si>
  <si>
    <t>LY052</t>
  </si>
  <si>
    <t>LY053</t>
  </si>
  <si>
    <t>LY054</t>
  </si>
  <si>
    <t>LY055</t>
  </si>
  <si>
    <t>LY056</t>
  </si>
  <si>
    <t>LY057</t>
  </si>
  <si>
    <t>LY058</t>
  </si>
  <si>
    <t>LY059</t>
  </si>
  <si>
    <t>LY060</t>
  </si>
  <si>
    <t>LY061</t>
  </si>
  <si>
    <t>LY062</t>
  </si>
  <si>
    <t>LY063</t>
  </si>
  <si>
    <t>LY064</t>
  </si>
  <si>
    <t>LY065</t>
  </si>
  <si>
    <t>LY066</t>
  </si>
  <si>
    <t>LY067</t>
  </si>
  <si>
    <t>LY068</t>
  </si>
  <si>
    <t>LY069</t>
  </si>
  <si>
    <t>LY070</t>
  </si>
  <si>
    <t>LY071</t>
  </si>
  <si>
    <t>LY072</t>
  </si>
  <si>
    <t>LY073</t>
  </si>
  <si>
    <t>LY074</t>
  </si>
  <si>
    <t>LY075</t>
  </si>
  <si>
    <t>LY076</t>
  </si>
  <si>
    <t>LY077</t>
  </si>
  <si>
    <t>LY078</t>
  </si>
  <si>
    <t>LY079</t>
  </si>
  <si>
    <t>LY080</t>
  </si>
  <si>
    <t>LY081</t>
  </si>
  <si>
    <t>LY082</t>
  </si>
  <si>
    <t>LY083</t>
  </si>
  <si>
    <t>LY084</t>
  </si>
  <si>
    <t>LY085</t>
  </si>
  <si>
    <t>LY086</t>
  </si>
  <si>
    <t>LY087</t>
  </si>
  <si>
    <t>LY088</t>
  </si>
  <si>
    <t>LY089</t>
  </si>
  <si>
    <t>LY090</t>
  </si>
  <si>
    <t>LY091</t>
  </si>
  <si>
    <t>LY092</t>
  </si>
  <si>
    <t>LY093</t>
  </si>
  <si>
    <t>LY094</t>
  </si>
  <si>
    <t>LY095</t>
  </si>
  <si>
    <t>LY096</t>
  </si>
  <si>
    <t>LY097</t>
  </si>
  <si>
    <t>LY098</t>
  </si>
  <si>
    <t>LY099</t>
  </si>
  <si>
    <t>LY100</t>
  </si>
  <si>
    <t>LY101</t>
  </si>
  <si>
    <t>LY102</t>
  </si>
  <si>
    <t>LY103</t>
  </si>
  <si>
    <t>LY104</t>
  </si>
  <si>
    <t>LY105</t>
  </si>
  <si>
    <t>LY106</t>
  </si>
  <si>
    <t>LY107</t>
  </si>
  <si>
    <t>LY108</t>
  </si>
  <si>
    <t>LY109</t>
  </si>
  <si>
    <t>LY110</t>
  </si>
  <si>
    <t>LY111</t>
  </si>
  <si>
    <t>LY112</t>
  </si>
  <si>
    <t>LY113</t>
  </si>
  <si>
    <t>LY114</t>
  </si>
  <si>
    <t>LY115</t>
  </si>
  <si>
    <t>LY116</t>
  </si>
  <si>
    <t>LY117</t>
  </si>
  <si>
    <t>LY118</t>
  </si>
  <si>
    <t>LY119</t>
  </si>
  <si>
    <t>LY120</t>
  </si>
  <si>
    <t>LY121</t>
  </si>
  <si>
    <t>LY122</t>
  </si>
  <si>
    <t>LY123</t>
  </si>
  <si>
    <t>LY124</t>
  </si>
  <si>
    <t>LY125</t>
  </si>
  <si>
    <t>LY126</t>
  </si>
  <si>
    <t>LY127</t>
  </si>
  <si>
    <t>LY128</t>
  </si>
  <si>
    <t>LY129</t>
  </si>
  <si>
    <t>LY130</t>
  </si>
  <si>
    <t>LY131</t>
  </si>
  <si>
    <t>LY132</t>
  </si>
  <si>
    <t>LY133</t>
  </si>
  <si>
    <t>LY134</t>
  </si>
  <si>
    <t>LY135</t>
  </si>
  <si>
    <t>LY136</t>
  </si>
  <si>
    <t>LY137</t>
  </si>
  <si>
    <t>LY138</t>
  </si>
  <si>
    <t>LY139</t>
  </si>
  <si>
    <t>LY140</t>
  </si>
  <si>
    <t>LY141</t>
  </si>
  <si>
    <t>LY142</t>
  </si>
  <si>
    <t>LY143</t>
  </si>
  <si>
    <t>LY144</t>
  </si>
  <si>
    <t>LY145</t>
  </si>
  <si>
    <t>LY146</t>
  </si>
  <si>
    <t>LY147</t>
  </si>
  <si>
    <t>LY148</t>
  </si>
  <si>
    <t>LY149</t>
  </si>
  <si>
    <t>LY150</t>
  </si>
  <si>
    <t>LY151</t>
  </si>
  <si>
    <t>LY152</t>
  </si>
  <si>
    <t>LY153</t>
  </si>
  <si>
    <t>LY154</t>
  </si>
  <si>
    <t>LY155</t>
  </si>
  <si>
    <t>LY156</t>
  </si>
  <si>
    <t>LY157</t>
  </si>
  <si>
    <t>LY158</t>
  </si>
  <si>
    <t>LY159</t>
  </si>
  <si>
    <t>LY160</t>
  </si>
  <si>
    <t>LY161</t>
  </si>
  <si>
    <t>LY162</t>
  </si>
  <si>
    <t>LY163</t>
  </si>
  <si>
    <t>LY164</t>
  </si>
  <si>
    <t>LY165</t>
  </si>
  <si>
    <t>LY166</t>
  </si>
  <si>
    <t>LY167</t>
  </si>
  <si>
    <t>LY168</t>
  </si>
  <si>
    <t>LY169</t>
  </si>
  <si>
    <t>LY170</t>
  </si>
  <si>
    <t>LY171</t>
  </si>
  <si>
    <t>LY172</t>
  </si>
  <si>
    <t>LY173</t>
  </si>
  <si>
    <t>LY174</t>
  </si>
  <si>
    <t>LY175</t>
  </si>
  <si>
    <t>LY176</t>
  </si>
  <si>
    <t>LY177</t>
  </si>
  <si>
    <t>LY178</t>
  </si>
  <si>
    <t>LY179</t>
  </si>
  <si>
    <t>LY180</t>
  </si>
  <si>
    <t>LY181</t>
  </si>
  <si>
    <t>LY182</t>
  </si>
  <si>
    <t>LY183</t>
  </si>
  <si>
    <t>LY184</t>
  </si>
  <si>
    <t>LY185</t>
  </si>
  <si>
    <t>LY186</t>
  </si>
  <si>
    <t>LY187</t>
  </si>
  <si>
    <t>LY188</t>
  </si>
  <si>
    <t>LY189</t>
  </si>
  <si>
    <t>LY190</t>
  </si>
  <si>
    <t>LY191</t>
  </si>
  <si>
    <t>LY192</t>
  </si>
  <si>
    <t>LY193</t>
  </si>
  <si>
    <t>LY194</t>
  </si>
  <si>
    <t>LY195</t>
  </si>
  <si>
    <t>LY196</t>
  </si>
  <si>
    <t>LY197</t>
  </si>
  <si>
    <t>LY198</t>
  </si>
  <si>
    <t>LY199</t>
  </si>
  <si>
    <t>LY200</t>
  </si>
  <si>
    <t>LY201</t>
  </si>
  <si>
    <t>LY202</t>
  </si>
  <si>
    <t>LY203</t>
  </si>
  <si>
    <t>LY204</t>
  </si>
  <si>
    <t>LY205</t>
  </si>
  <si>
    <t>LY206</t>
  </si>
  <si>
    <t>LY207</t>
  </si>
  <si>
    <t>LY208</t>
  </si>
  <si>
    <t>LY209</t>
  </si>
  <si>
    <t>LY210</t>
  </si>
  <si>
    <t>LY211</t>
  </si>
  <si>
    <t>LY212</t>
  </si>
  <si>
    <t>LY213</t>
  </si>
  <si>
    <t>LY214</t>
  </si>
  <si>
    <t>LY215</t>
  </si>
  <si>
    <t>LY216</t>
  </si>
  <si>
    <t>LY217</t>
  </si>
  <si>
    <t>LY218</t>
  </si>
  <si>
    <t>LY219</t>
  </si>
  <si>
    <t>LY220</t>
  </si>
  <si>
    <t>LY221</t>
  </si>
  <si>
    <t>LY222</t>
  </si>
  <si>
    <t>LY223</t>
  </si>
  <si>
    <t>LY224</t>
  </si>
  <si>
    <t>LY225</t>
  </si>
  <si>
    <t>LY226</t>
  </si>
  <si>
    <t>LY227</t>
  </si>
  <si>
    <t>LY228</t>
  </si>
  <si>
    <t>LY229</t>
  </si>
  <si>
    <t>LY230</t>
  </si>
  <si>
    <t>LY231</t>
  </si>
  <si>
    <t>LY232</t>
  </si>
  <si>
    <t>LY233</t>
  </si>
  <si>
    <t>LY234</t>
  </si>
  <si>
    <t>LY235</t>
  </si>
  <si>
    <t>LY236</t>
  </si>
  <si>
    <t>LY237</t>
  </si>
  <si>
    <t>LY238</t>
  </si>
  <si>
    <t>LY239</t>
  </si>
  <si>
    <t>LY240</t>
  </si>
  <si>
    <t>LY241</t>
  </si>
  <si>
    <t>LY242</t>
  </si>
  <si>
    <t>LY243</t>
  </si>
  <si>
    <t>LY244</t>
  </si>
  <si>
    <t>LY245</t>
  </si>
  <si>
    <t>LY246</t>
  </si>
  <si>
    <t>LY247</t>
  </si>
  <si>
    <t>LY248</t>
  </si>
  <si>
    <t>LY249</t>
  </si>
  <si>
    <t>LY250</t>
  </si>
  <si>
    <t>LY251</t>
  </si>
  <si>
    <t>LY252</t>
  </si>
  <si>
    <t>LY253</t>
  </si>
  <si>
    <t>LY254</t>
  </si>
  <si>
    <t>LY255</t>
  </si>
  <si>
    <t>LY256</t>
  </si>
  <si>
    <t>LY257</t>
  </si>
  <si>
    <t>LY258</t>
  </si>
  <si>
    <t>LY259</t>
  </si>
  <si>
    <t>LY260</t>
  </si>
  <si>
    <t>LY261</t>
  </si>
  <si>
    <t>LY262</t>
  </si>
  <si>
    <t>LY263</t>
  </si>
  <si>
    <t>LY264</t>
  </si>
  <si>
    <t>LY265</t>
  </si>
  <si>
    <t>LY266</t>
  </si>
  <si>
    <t>LY267</t>
  </si>
  <si>
    <t>LY268</t>
  </si>
  <si>
    <t>LY269</t>
  </si>
  <si>
    <t>LY270</t>
  </si>
  <si>
    <t>LY271</t>
  </si>
  <si>
    <t>LY272</t>
  </si>
  <si>
    <t>LY273</t>
  </si>
  <si>
    <t>LY274</t>
  </si>
  <si>
    <t>LY275</t>
  </si>
  <si>
    <t>LY276</t>
  </si>
  <si>
    <t>LY277</t>
  </si>
  <si>
    <t>LY278</t>
  </si>
  <si>
    <t>LY279</t>
  </si>
  <si>
    <t>LY280</t>
  </si>
  <si>
    <t>NAN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</si>
</sst>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0_);[Red]\(0.00\)"/>
    <numFmt numFmtId="177" formatCode="0.00_ "/>
  </numFmts>
  <fonts count="11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  <font>
      <sz val="10"/>
      <color rgb="FF000000"/>
      <name val="黑体"/>
      <family val="3"/>
      <charset val="134"/>
    </font>
    <font>
      <sz val="10"/>
      <color theme="1"/>
      <name val="黑体"/>
      <family val="3"/>
      <charset val="134"/>
    </font>
    <font>
      <sz val="10"/>
      <color rgb="FF000000"/>
      <name val="宋体"/>
      <family val="3"/>
      <charset val="134"/>
    </font>
    <font>
      <sz val="10"/>
      <color theme="1"/>
      <name val="Times New Roman"/>
      <family val="1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29">
    <xf numFmtId="0" fontId="0" fillId="0" borderId="0" xfId="0"/>
    <xf numFmtId="0" fontId="2" fillId="0" borderId="1" xfId="0" applyFont="1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177" fontId="0" fillId="0" borderId="0" xfId="0" applyNumberFormat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177" fontId="7" fillId="0" borderId="3" xfId="0" applyNumberFormat="1" applyFont="1" applyBorder="1" applyAlignment="1">
      <alignment horizontal="center" vertical="center"/>
    </xf>
    <xf numFmtId="10" fontId="7" fillId="0" borderId="3" xfId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177" fontId="7" fillId="0" borderId="0" xfId="0" applyNumberFormat="1" applyFont="1" applyAlignment="1">
      <alignment horizontal="center" vertical="center"/>
    </xf>
    <xf numFmtId="10" fontId="7" fillId="0" borderId="0" xfId="1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Continuous" vertical="center"/>
    </xf>
    <xf numFmtId="177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0" fontId="0" fillId="0" borderId="0" xfId="1" applyNumberFormat="1" applyFont="1" applyAlignment="1">
      <alignment horizontal="center" vertical="center"/>
    </xf>
    <xf numFmtId="0" fontId="0" fillId="0" borderId="5" xfId="0" applyBorder="1" applyAlignment="1">
      <alignment vertical="center"/>
    </xf>
    <xf numFmtId="177" fontId="0" fillId="0" borderId="5" xfId="0" applyNumberFormat="1" applyBorder="1" applyAlignment="1">
      <alignment vertical="center"/>
    </xf>
  </cellXfs>
  <cellStyles count="2">
    <cellStyle name="百分比" xfId="1" builtinId="5"/>
    <cellStyle name="常规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[1]分蘖角度!$R$7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accent1"/>
            </a:solidFill>
            <a:ln w="25400" cap="flat" cmpd="sng" algn="ctr">
              <a:solidFill>
                <a:schemeClr val="accent1"/>
              </a:solidFill>
              <a:prstDash val="solid"/>
            </a:ln>
            <a:effectLst/>
          </c:spPr>
          <c:invertIfNegative val="0"/>
          <c:cat>
            <c:numRef>
              <c:f>[1]分蘖角度!$Q$8:$Q$24</c:f>
              <c:numCache>
                <c:formatCode>General</c:formatCode>
                <c:ptCount val="17"/>
                <c:pt idx="0">
                  <c:v>14.59211072646905</c:v>
                </c:pt>
                <c:pt idx="1">
                  <c:v>16.665253965067343</c:v>
                </c:pt>
                <c:pt idx="2">
                  <c:v>18.738397203665638</c:v>
                </c:pt>
                <c:pt idx="3">
                  <c:v>20.811540442263933</c:v>
                </c:pt>
                <c:pt idx="4">
                  <c:v>22.884683680862224</c:v>
                </c:pt>
                <c:pt idx="5">
                  <c:v>24.957826919460516</c:v>
                </c:pt>
                <c:pt idx="6">
                  <c:v>27.030970158058814</c:v>
                </c:pt>
                <c:pt idx="7">
                  <c:v>29.104113396657105</c:v>
                </c:pt>
                <c:pt idx="8">
                  <c:v>31.177256635255397</c:v>
                </c:pt>
                <c:pt idx="9">
                  <c:v>33.250399873853695</c:v>
                </c:pt>
                <c:pt idx="10">
                  <c:v>35.323543112451986</c:v>
                </c:pt>
                <c:pt idx="11">
                  <c:v>37.396686351050278</c:v>
                </c:pt>
                <c:pt idx="12">
                  <c:v>39.469829589648576</c:v>
                </c:pt>
                <c:pt idx="13">
                  <c:v>41.542972828246867</c:v>
                </c:pt>
                <c:pt idx="14">
                  <c:v>43.616116066845159</c:v>
                </c:pt>
                <c:pt idx="15">
                  <c:v>45.68925930544345</c:v>
                </c:pt>
                <c:pt idx="16">
                  <c:v>47.762402544041748</c:v>
                </c:pt>
              </c:numCache>
            </c:numRef>
          </c:cat>
          <c:val>
            <c:numRef>
              <c:f>[1]分蘖角度!$R$8:$R$24</c:f>
              <c:numCache>
                <c:formatCode>General</c:formatCode>
                <c:ptCount val="17"/>
                <c:pt idx="0">
                  <c:v>1</c:v>
                </c:pt>
                <c:pt idx="1">
                  <c:v>9</c:v>
                </c:pt>
                <c:pt idx="2">
                  <c:v>18</c:v>
                </c:pt>
                <c:pt idx="3">
                  <c:v>19</c:v>
                </c:pt>
                <c:pt idx="4">
                  <c:v>41</c:v>
                </c:pt>
                <c:pt idx="5">
                  <c:v>42</c:v>
                </c:pt>
                <c:pt idx="6">
                  <c:v>20</c:v>
                </c:pt>
                <c:pt idx="7">
                  <c:v>22</c:v>
                </c:pt>
                <c:pt idx="8">
                  <c:v>19</c:v>
                </c:pt>
                <c:pt idx="9">
                  <c:v>15</c:v>
                </c:pt>
                <c:pt idx="10">
                  <c:v>13</c:v>
                </c:pt>
                <c:pt idx="11">
                  <c:v>6</c:v>
                </c:pt>
                <c:pt idx="12">
                  <c:v>3</c:v>
                </c:pt>
                <c:pt idx="13">
                  <c:v>3</c:v>
                </c:pt>
                <c:pt idx="14">
                  <c:v>3</c:v>
                </c:pt>
                <c:pt idx="15">
                  <c:v>2</c:v>
                </c:pt>
                <c:pt idx="16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61B-40C8-BC3F-10A2BD76D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504228479"/>
        <c:axId val="1504234303"/>
      </c:barChart>
      <c:lineChart>
        <c:grouping val="standard"/>
        <c:varyColors val="0"/>
        <c:ser>
          <c:idx val="1"/>
          <c:order val="1"/>
          <c:tx>
            <c:strRef>
              <c:f>[1]分蘖角度!$S$7</c:f>
              <c:strCache>
                <c:ptCount val="1"/>
                <c:pt idx="0">
                  <c:v>Normal distribution curve </c:v>
                </c:pt>
              </c:strCache>
            </c:strRef>
          </c:tx>
          <c:spPr>
            <a:ln w="25400" cap="flat" cmpd="sng" algn="ctr">
              <a:solidFill>
                <a:schemeClr val="accent2"/>
              </a:solidFill>
              <a:prstDash val="solid"/>
              <a:round/>
            </a:ln>
            <a:effectLst/>
          </c:spPr>
          <c:marker>
            <c:symbol val="none"/>
          </c:marker>
          <c:val>
            <c:numRef>
              <c:f>[1]分蘖角度!$S$8:$S$24</c:f>
              <c:numCache>
                <c:formatCode>General</c:formatCode>
                <c:ptCount val="17"/>
                <c:pt idx="0">
                  <c:v>1.4056610738050862E-2</c:v>
                </c:pt>
                <c:pt idx="1">
                  <c:v>2.2967023442670546E-2</c:v>
                </c:pt>
                <c:pt idx="2">
                  <c:v>3.3958948326212553E-2</c:v>
                </c:pt>
                <c:pt idx="3">
                  <c:v>4.5439042747628847E-2</c:v>
                </c:pt>
                <c:pt idx="4">
                  <c:v>5.5021134144185559E-2</c:v>
                </c:pt>
                <c:pt idx="5">
                  <c:v>6.0291394073410033E-2</c:v>
                </c:pt>
                <c:pt idx="6">
                  <c:v>5.9786968982237218E-2</c:v>
                </c:pt>
                <c:pt idx="7">
                  <c:v>5.3651660818708466E-2</c:v>
                </c:pt>
                <c:pt idx="8">
                  <c:v>4.3569765972594585E-2</c:v>
                </c:pt>
                <c:pt idx="9">
                  <c:v>3.2019364430719642E-2</c:v>
                </c:pt>
                <c:pt idx="10">
                  <c:v>2.129440992428721E-2</c:v>
                </c:pt>
                <c:pt idx="11">
                  <c:v>1.2815747322041174E-2</c:v>
                </c:pt>
                <c:pt idx="12">
                  <c:v>6.9798756467608211E-3</c:v>
                </c:pt>
                <c:pt idx="13">
                  <c:v>3.440145865901596E-3</c:v>
                </c:pt>
                <c:pt idx="14">
                  <c:v>1.5343747844332718E-3</c:v>
                </c:pt>
                <c:pt idx="15">
                  <c:v>6.1931481781960364E-4</c:v>
                </c:pt>
                <c:pt idx="16">
                  <c:v>2.2621266310585792E-4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1B-40C8-BC3F-10A2BD76DC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630357359"/>
        <c:axId val="1630364431"/>
      </c:lineChart>
      <c:catAx>
        <c:axId val="1504228479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  <a:alpha val="9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04234303"/>
        <c:crosses val="autoZero"/>
        <c:auto val="1"/>
        <c:lblAlgn val="ctr"/>
        <c:lblOffset val="100"/>
        <c:noMultiLvlLbl val="0"/>
      </c:catAx>
      <c:valAx>
        <c:axId val="150423430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Tillering angle </a:t>
                </a:r>
                <a:endParaRPr lang="zh-CN" altLang="zh-CN" sz="1000" b="1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04228479"/>
        <c:crosses val="autoZero"/>
        <c:crossBetween val="between"/>
      </c:valAx>
      <c:valAx>
        <c:axId val="1630364431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630357359"/>
        <c:crosses val="max"/>
        <c:crossBetween val="between"/>
      </c:valAx>
      <c:catAx>
        <c:axId val="1630357359"/>
        <c:scaling>
          <c:orientation val="minMax"/>
        </c:scaling>
        <c:delete val="1"/>
        <c:axPos val="b"/>
        <c:numFmt formatCode="0.00_ " sourceLinked="1"/>
        <c:majorTickMark val="out"/>
        <c:minorTickMark val="none"/>
        <c:tickLblPos val="nextTo"/>
        <c:crossAx val="1630364431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zh-CN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[1]分蘖角度!$R$25</c:f>
              <c:strCache>
                <c:ptCount val="1"/>
                <c:pt idx="0">
                  <c:v>Frequency</c:v>
                </c:pt>
              </c:strCache>
            </c:strRef>
          </c:tx>
          <c:spPr>
            <a:solidFill>
              <a:schemeClr val="tx1"/>
            </a:solidFill>
            <a:ln w="25400" cap="flat" cmpd="sng" algn="ctr">
              <a:solidFill>
                <a:schemeClr val="dk1"/>
              </a:solidFill>
              <a:prstDash val="solid"/>
            </a:ln>
            <a:effectLst/>
          </c:spPr>
          <c:invertIfNegative val="0"/>
          <c:cat>
            <c:numRef>
              <c:f>[1]分蘖角度!$Q$26:$Q$42</c:f>
              <c:numCache>
                <c:formatCode>General</c:formatCode>
                <c:ptCount val="17"/>
                <c:pt idx="0">
                  <c:v>9.6300454527262538</c:v>
                </c:pt>
                <c:pt idx="1">
                  <c:v>12.50670529821749</c:v>
                </c:pt>
                <c:pt idx="2">
                  <c:v>15.383365143708726</c:v>
                </c:pt>
                <c:pt idx="3">
                  <c:v>18.260024989199962</c:v>
                </c:pt>
                <c:pt idx="4">
                  <c:v>21.136684834691199</c:v>
                </c:pt>
                <c:pt idx="5">
                  <c:v>24.013344680182435</c:v>
                </c:pt>
                <c:pt idx="6">
                  <c:v>26.890004525673671</c:v>
                </c:pt>
                <c:pt idx="7">
                  <c:v>29.766664371164907</c:v>
                </c:pt>
                <c:pt idx="8">
                  <c:v>32.64332421665614</c:v>
                </c:pt>
                <c:pt idx="9">
                  <c:v>35.51998406214738</c:v>
                </c:pt>
                <c:pt idx="10">
                  <c:v>38.396643907638619</c:v>
                </c:pt>
                <c:pt idx="11">
                  <c:v>41.273303753129852</c:v>
                </c:pt>
                <c:pt idx="12">
                  <c:v>44.149963598621085</c:v>
                </c:pt>
                <c:pt idx="13">
                  <c:v>47.026623444112317</c:v>
                </c:pt>
                <c:pt idx="14">
                  <c:v>49.903283289603564</c:v>
                </c:pt>
                <c:pt idx="15">
                  <c:v>52.779943135094797</c:v>
                </c:pt>
                <c:pt idx="16">
                  <c:v>55.65660298058603</c:v>
                </c:pt>
              </c:numCache>
            </c:numRef>
          </c:cat>
          <c:val>
            <c:numRef>
              <c:f>[1]分蘖角度!$R$26:$R$42</c:f>
              <c:numCache>
                <c:formatCode>General</c:formatCode>
                <c:ptCount val="17"/>
                <c:pt idx="0">
                  <c:v>1</c:v>
                </c:pt>
                <c:pt idx="1">
                  <c:v>1</c:v>
                </c:pt>
                <c:pt idx="2">
                  <c:v>0</c:v>
                </c:pt>
                <c:pt idx="3">
                  <c:v>2</c:v>
                </c:pt>
                <c:pt idx="4">
                  <c:v>22</c:v>
                </c:pt>
                <c:pt idx="5">
                  <c:v>35</c:v>
                </c:pt>
                <c:pt idx="6">
                  <c:v>45</c:v>
                </c:pt>
                <c:pt idx="7">
                  <c:v>27</c:v>
                </c:pt>
                <c:pt idx="8">
                  <c:v>22</c:v>
                </c:pt>
                <c:pt idx="9">
                  <c:v>19</c:v>
                </c:pt>
                <c:pt idx="10">
                  <c:v>7</c:v>
                </c:pt>
                <c:pt idx="11">
                  <c:v>9</c:v>
                </c:pt>
                <c:pt idx="12">
                  <c:v>3</c:v>
                </c:pt>
                <c:pt idx="13">
                  <c:v>3</c:v>
                </c:pt>
                <c:pt idx="14">
                  <c:v>1</c:v>
                </c:pt>
                <c:pt idx="15">
                  <c:v>0</c:v>
                </c:pt>
                <c:pt idx="16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AB7-4347-BA56-64D98F03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437971183"/>
        <c:axId val="1437987823"/>
      </c:barChart>
      <c:lineChart>
        <c:grouping val="standard"/>
        <c:varyColors val="0"/>
        <c:ser>
          <c:idx val="1"/>
          <c:order val="1"/>
          <c:tx>
            <c:strRef>
              <c:f>[1]分蘖角度!$S$25</c:f>
              <c:strCache>
                <c:ptCount val="1"/>
                <c:pt idx="0">
                  <c:v>Normal distribution curve </c:v>
                </c:pt>
              </c:strCache>
            </c:strRef>
          </c:tx>
          <c:spPr>
            <a:ln w="25400" cap="flat" cmpd="sng" algn="ctr">
              <a:solidFill>
                <a:schemeClr val="dk1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[1]分蘖角度!$Q$26:$Q$42</c:f>
              <c:numCache>
                <c:formatCode>General</c:formatCode>
                <c:ptCount val="17"/>
                <c:pt idx="0">
                  <c:v>9.6300454527262538</c:v>
                </c:pt>
                <c:pt idx="1">
                  <c:v>12.50670529821749</c:v>
                </c:pt>
                <c:pt idx="2">
                  <c:v>15.383365143708726</c:v>
                </c:pt>
                <c:pt idx="3">
                  <c:v>18.260024989199962</c:v>
                </c:pt>
                <c:pt idx="4">
                  <c:v>21.136684834691199</c:v>
                </c:pt>
                <c:pt idx="5">
                  <c:v>24.013344680182435</c:v>
                </c:pt>
                <c:pt idx="6">
                  <c:v>26.890004525673671</c:v>
                </c:pt>
                <c:pt idx="7">
                  <c:v>29.766664371164907</c:v>
                </c:pt>
                <c:pt idx="8">
                  <c:v>32.64332421665614</c:v>
                </c:pt>
                <c:pt idx="9">
                  <c:v>35.51998406214738</c:v>
                </c:pt>
                <c:pt idx="10">
                  <c:v>38.396643907638619</c:v>
                </c:pt>
                <c:pt idx="11">
                  <c:v>41.273303753129852</c:v>
                </c:pt>
                <c:pt idx="12">
                  <c:v>44.149963598621085</c:v>
                </c:pt>
                <c:pt idx="13">
                  <c:v>47.026623444112317</c:v>
                </c:pt>
                <c:pt idx="14">
                  <c:v>49.903283289603564</c:v>
                </c:pt>
                <c:pt idx="15">
                  <c:v>52.779943135094797</c:v>
                </c:pt>
                <c:pt idx="16">
                  <c:v>55.65660298058603</c:v>
                </c:pt>
              </c:numCache>
            </c:numRef>
          </c:cat>
          <c:val>
            <c:numRef>
              <c:f>[1]分蘖角度!$S$26:$S$42</c:f>
              <c:numCache>
                <c:formatCode>General</c:formatCode>
                <c:ptCount val="17"/>
                <c:pt idx="0">
                  <c:v>1.5407851938131119E-3</c:v>
                </c:pt>
                <c:pt idx="1">
                  <c:v>4.4480139358526738E-3</c:v>
                </c:pt>
                <c:pt idx="2">
                  <c:v>1.0708103589141905E-2</c:v>
                </c:pt>
                <c:pt idx="3">
                  <c:v>2.1497173930672686E-2</c:v>
                </c:pt>
                <c:pt idx="4">
                  <c:v>3.5989230301611094E-2</c:v>
                </c:pt>
                <c:pt idx="5">
                  <c:v>5.0244222319491057E-2</c:v>
                </c:pt>
                <c:pt idx="6">
                  <c:v>5.8495449214849664E-2</c:v>
                </c:pt>
                <c:pt idx="7">
                  <c:v>5.679111745212901E-2</c:v>
                </c:pt>
                <c:pt idx="8">
                  <c:v>4.5979170255975574E-2</c:v>
                </c:pt>
                <c:pt idx="9">
                  <c:v>3.1043038750457982E-2</c:v>
                </c:pt>
                <c:pt idx="10">
                  <c:v>1.7477918350054373E-2</c:v>
                </c:pt>
                <c:pt idx="11">
                  <c:v>8.2061144005491082E-3</c:v>
                </c:pt>
                <c:pt idx="12">
                  <c:v>3.2129784295080229E-3</c:v>
                </c:pt>
                <c:pt idx="13">
                  <c:v>1.0490602573279854E-3</c:v>
                </c:pt>
                <c:pt idx="14">
                  <c:v>2.8563764310862093E-4</c:v>
                </c:pt>
                <c:pt idx="15">
                  <c:v>6.485639859921405E-5</c:v>
                </c:pt>
                <c:pt idx="16">
                  <c:v>1.2280402437594731E-5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AB7-4347-BA56-64D98F03E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04223487"/>
        <c:axId val="1504233055"/>
      </c:lineChart>
      <c:catAx>
        <c:axId val="1437971183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37987823"/>
        <c:crosses val="autoZero"/>
        <c:auto val="1"/>
        <c:lblAlgn val="ctr"/>
        <c:lblOffset val="100"/>
        <c:noMultiLvlLbl val="0"/>
      </c:catAx>
      <c:valAx>
        <c:axId val="1437987823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zh-CN" sz="1000" b="1" i="0" baseline="0">
                    <a:effectLst/>
                    <a:latin typeface="Arial" panose="020B0604020202020204" pitchFamily="34" charset="0"/>
                    <a:cs typeface="Arial" panose="020B0604020202020204" pitchFamily="34" charset="0"/>
                  </a:rPr>
                  <a:t>Tillering Angle °</a:t>
                </a:r>
                <a:endParaRPr lang="zh-CN" altLang="zh-CN" sz="1000" b="1">
                  <a:effectLst/>
                  <a:latin typeface="Arial" panose="020B0604020202020204" pitchFamily="34" charset="0"/>
                  <a:cs typeface="Arial" panose="020B0604020202020204" pitchFamily="34" charset="0"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zh-CN"/>
            </a:p>
          </c:txPr>
        </c:title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437971183"/>
        <c:crosses val="autoZero"/>
        <c:crossBetween val="between"/>
      </c:valAx>
      <c:valAx>
        <c:axId val="1504233055"/>
        <c:scaling>
          <c:orientation val="minMax"/>
        </c:scaling>
        <c:delete val="0"/>
        <c:axPos val="r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dk1">
                <a:shade val="95000"/>
                <a:satMod val="105000"/>
              </a:schemeClr>
            </a:solidFill>
            <a:prstDash val="soli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zh-CN"/>
          </a:p>
        </c:txPr>
        <c:crossAx val="1504223487"/>
        <c:crosses val="max"/>
        <c:crossBetween val="between"/>
      </c:valAx>
      <c:catAx>
        <c:axId val="1504223487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504233055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zh-CN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zh-CN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10</xdr:row>
      <xdr:rowOff>85725</xdr:rowOff>
    </xdr:from>
    <xdr:to>
      <xdr:col>18</xdr:col>
      <xdr:colOff>457200</xdr:colOff>
      <xdr:row>24</xdr:row>
      <xdr:rowOff>104775</xdr:rowOff>
    </xdr:to>
    <xdr:graphicFrame macro="">
      <xdr:nvGraphicFramePr>
        <xdr:cNvPr id="2" name="图表 1">
          <a:extLst>
            <a:ext uri="{FF2B5EF4-FFF2-40B4-BE49-F238E27FC236}">
              <a16:creationId xmlns:a16="http://schemas.microsoft.com/office/drawing/2014/main" id="{2745502E-3BBB-4B9A-BCFF-CBDBEC54068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376237</xdr:colOff>
      <xdr:row>28</xdr:row>
      <xdr:rowOff>171450</xdr:rowOff>
    </xdr:from>
    <xdr:to>
      <xdr:col>15</xdr:col>
      <xdr:colOff>147637</xdr:colOff>
      <xdr:row>43</xdr:row>
      <xdr:rowOff>28575</xdr:rowOff>
    </xdr:to>
    <xdr:graphicFrame macro="">
      <xdr:nvGraphicFramePr>
        <xdr:cNvPr id="3" name="图表 2">
          <a:extLst>
            <a:ext uri="{FF2B5EF4-FFF2-40B4-BE49-F238E27FC236}">
              <a16:creationId xmlns:a16="http://schemas.microsoft.com/office/drawing/2014/main" id="{F9EA893F-4EA4-4832-9368-8685610BBF4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&#26690;&#37329;&#37995;\TASSEL\&#20998;&#34326;&#35282;&#24230;&#22270;&#29255;\&#26690;&#37329;&#37995;&#20998;&#34326;&#35282;&#24230;&#35770;&#25991;\2018&#24180;&#27983;&#38451;&#34920;&#22411;&#25968;&#25454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不施肥"/>
      <sheetName val="-施肥 "/>
      <sheetName val="分蘖角度"/>
      <sheetName val="Sheet1"/>
      <sheetName val="剑叶夹角"/>
      <sheetName val="剑叶夹角亚群"/>
      <sheetName val="剑叶夹角亚群箱线图"/>
      <sheetName val="剑叶夹角亚群方差"/>
      <sheetName val="分蘖角亚群"/>
      <sheetName val="TA方差分析"/>
      <sheetName val="PLAN方差分析"/>
      <sheetName val="分蘖角箱线图"/>
      <sheetName val="Sheet5"/>
      <sheetName val="Sheet3"/>
      <sheetName val="分蘖角亚群方差"/>
      <sheetName val="种质信息"/>
      <sheetName val="分蘖角表型格式"/>
      <sheetName val="NSF匹配"/>
      <sheetName val="剑叶夹角表型格式"/>
    </sheetNames>
    <sheetDataSet>
      <sheetData sheetId="0"/>
      <sheetData sheetId="1"/>
      <sheetData sheetId="2">
        <row r="7">
          <cell r="R7" t="str">
            <v>Frequency</v>
          </cell>
          <cell r="S7" t="str">
            <v xml:space="preserve">Normal distribution curve </v>
          </cell>
        </row>
        <row r="8">
          <cell r="Q8">
            <v>14.59211072646905</v>
          </cell>
          <cell r="R8">
            <v>1</v>
          </cell>
          <cell r="S8">
            <v>1.4056610738050862E-2</v>
          </cell>
        </row>
        <row r="9">
          <cell r="Q9">
            <v>16.665253965067343</v>
          </cell>
          <cell r="R9">
            <v>9</v>
          </cell>
          <cell r="S9">
            <v>2.2967023442670546E-2</v>
          </cell>
        </row>
        <row r="10">
          <cell r="Q10">
            <v>18.738397203665638</v>
          </cell>
          <cell r="R10">
            <v>18</v>
          </cell>
          <cell r="S10">
            <v>3.3958948326212553E-2</v>
          </cell>
        </row>
        <row r="11">
          <cell r="Q11">
            <v>20.811540442263933</v>
          </cell>
          <cell r="R11">
            <v>19</v>
          </cell>
          <cell r="S11">
            <v>4.5439042747628847E-2</v>
          </cell>
        </row>
        <row r="12">
          <cell r="Q12">
            <v>22.884683680862224</v>
          </cell>
          <cell r="R12">
            <v>41</v>
          </cell>
          <cell r="S12">
            <v>5.5021134144185559E-2</v>
          </cell>
        </row>
        <row r="13">
          <cell r="Q13">
            <v>24.957826919460516</v>
          </cell>
          <cell r="R13">
            <v>42</v>
          </cell>
          <cell r="S13">
            <v>6.0291394073410033E-2</v>
          </cell>
        </row>
        <row r="14">
          <cell r="Q14">
            <v>27.030970158058814</v>
          </cell>
          <cell r="R14">
            <v>20</v>
          </cell>
          <cell r="S14">
            <v>5.9786968982237218E-2</v>
          </cell>
        </row>
        <row r="15">
          <cell r="Q15">
            <v>29.104113396657105</v>
          </cell>
          <cell r="R15">
            <v>22</v>
          </cell>
          <cell r="S15">
            <v>5.3651660818708466E-2</v>
          </cell>
        </row>
        <row r="16">
          <cell r="Q16">
            <v>31.177256635255397</v>
          </cell>
          <cell r="R16">
            <v>19</v>
          </cell>
          <cell r="S16">
            <v>4.3569765972594585E-2</v>
          </cell>
        </row>
        <row r="17">
          <cell r="Q17">
            <v>33.250399873853695</v>
          </cell>
          <cell r="R17">
            <v>15</v>
          </cell>
          <cell r="S17">
            <v>3.2019364430719642E-2</v>
          </cell>
        </row>
        <row r="18">
          <cell r="Q18">
            <v>35.323543112451986</v>
          </cell>
          <cell r="R18">
            <v>13</v>
          </cell>
          <cell r="S18">
            <v>2.129440992428721E-2</v>
          </cell>
        </row>
        <row r="19">
          <cell r="Q19">
            <v>37.396686351050278</v>
          </cell>
          <cell r="R19">
            <v>6</v>
          </cell>
          <cell r="S19">
            <v>1.2815747322041174E-2</v>
          </cell>
        </row>
        <row r="20">
          <cell r="Q20">
            <v>39.469829589648576</v>
          </cell>
          <cell r="R20">
            <v>3</v>
          </cell>
          <cell r="S20">
            <v>6.9798756467608211E-3</v>
          </cell>
        </row>
        <row r="21">
          <cell r="Q21">
            <v>41.542972828246867</v>
          </cell>
          <cell r="R21">
            <v>3</v>
          </cell>
          <cell r="S21">
            <v>3.440145865901596E-3</v>
          </cell>
        </row>
        <row r="22">
          <cell r="Q22">
            <v>43.616116066845159</v>
          </cell>
          <cell r="R22">
            <v>3</v>
          </cell>
          <cell r="S22">
            <v>1.5343747844332718E-3</v>
          </cell>
        </row>
        <row r="23">
          <cell r="Q23">
            <v>45.68925930544345</v>
          </cell>
          <cell r="R23">
            <v>2</v>
          </cell>
          <cell r="S23">
            <v>6.1931481781960364E-4</v>
          </cell>
        </row>
        <row r="24">
          <cell r="Q24">
            <v>47.762402544041748</v>
          </cell>
          <cell r="R24">
            <v>2</v>
          </cell>
          <cell r="S24">
            <v>2.2621266310585792E-4</v>
          </cell>
        </row>
        <row r="25">
          <cell r="R25" t="str">
            <v>Frequency</v>
          </cell>
          <cell r="S25" t="str">
            <v xml:space="preserve">Normal distribution curve </v>
          </cell>
        </row>
        <row r="26">
          <cell r="Q26">
            <v>9.6300454527262538</v>
          </cell>
          <cell r="R26">
            <v>1</v>
          </cell>
          <cell r="S26">
            <v>1.5407851938131119E-3</v>
          </cell>
        </row>
        <row r="27">
          <cell r="Q27">
            <v>12.50670529821749</v>
          </cell>
          <cell r="R27">
            <v>1</v>
          </cell>
          <cell r="S27">
            <v>4.4480139358526738E-3</v>
          </cell>
        </row>
        <row r="28">
          <cell r="Q28">
            <v>15.383365143708726</v>
          </cell>
          <cell r="R28">
            <v>0</v>
          </cell>
          <cell r="S28">
            <v>1.0708103589141905E-2</v>
          </cell>
        </row>
        <row r="29">
          <cell r="Q29">
            <v>18.260024989199962</v>
          </cell>
          <cell r="R29">
            <v>2</v>
          </cell>
          <cell r="S29">
            <v>2.1497173930672686E-2</v>
          </cell>
        </row>
        <row r="30">
          <cell r="Q30">
            <v>21.136684834691199</v>
          </cell>
          <cell r="R30">
            <v>22</v>
          </cell>
          <cell r="S30">
            <v>3.5989230301611094E-2</v>
          </cell>
        </row>
        <row r="31">
          <cell r="Q31">
            <v>24.013344680182435</v>
          </cell>
          <cell r="R31">
            <v>35</v>
          </cell>
          <cell r="S31">
            <v>5.0244222319491057E-2</v>
          </cell>
        </row>
        <row r="32">
          <cell r="Q32">
            <v>26.890004525673671</v>
          </cell>
          <cell r="R32">
            <v>45</v>
          </cell>
          <cell r="S32">
            <v>5.8495449214849664E-2</v>
          </cell>
        </row>
        <row r="33">
          <cell r="Q33">
            <v>29.766664371164907</v>
          </cell>
          <cell r="R33">
            <v>27</v>
          </cell>
          <cell r="S33">
            <v>5.679111745212901E-2</v>
          </cell>
        </row>
        <row r="34">
          <cell r="Q34">
            <v>32.64332421665614</v>
          </cell>
          <cell r="R34">
            <v>22</v>
          </cell>
          <cell r="S34">
            <v>4.5979170255975574E-2</v>
          </cell>
        </row>
        <row r="35">
          <cell r="Q35">
            <v>35.51998406214738</v>
          </cell>
          <cell r="R35">
            <v>19</v>
          </cell>
          <cell r="S35">
            <v>3.1043038750457982E-2</v>
          </cell>
        </row>
        <row r="36">
          <cell r="Q36">
            <v>38.396643907638619</v>
          </cell>
          <cell r="R36">
            <v>7</v>
          </cell>
          <cell r="S36">
            <v>1.7477918350054373E-2</v>
          </cell>
        </row>
        <row r="37">
          <cell r="Q37">
            <v>41.273303753129852</v>
          </cell>
          <cell r="R37">
            <v>9</v>
          </cell>
          <cell r="S37">
            <v>8.2061144005491082E-3</v>
          </cell>
        </row>
        <row r="38">
          <cell r="Q38">
            <v>44.149963598621085</v>
          </cell>
          <cell r="R38">
            <v>3</v>
          </cell>
          <cell r="S38">
            <v>3.2129784295080229E-3</v>
          </cell>
        </row>
        <row r="39">
          <cell r="Q39">
            <v>47.026623444112317</v>
          </cell>
          <cell r="R39">
            <v>3</v>
          </cell>
          <cell r="S39">
            <v>1.0490602573279854E-3</v>
          </cell>
        </row>
        <row r="40">
          <cell r="Q40">
            <v>49.903283289603564</v>
          </cell>
          <cell r="R40">
            <v>1</v>
          </cell>
          <cell r="S40">
            <v>2.8563764310862093E-4</v>
          </cell>
        </row>
        <row r="41">
          <cell r="Q41">
            <v>52.779943135094797</v>
          </cell>
          <cell r="R41">
            <v>0</v>
          </cell>
          <cell r="S41">
            <v>6.485639859921405E-5</v>
          </cell>
        </row>
        <row r="42">
          <cell r="Q42">
            <v>55.65660298058603</v>
          </cell>
          <cell r="R42">
            <v>1</v>
          </cell>
          <cell r="S42">
            <v>1.2280402437594731E-5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0"/>
  <sheetViews>
    <sheetView tabSelected="1" workbookViewId="0">
      <selection activeCell="M9" sqref="M9"/>
    </sheetView>
  </sheetViews>
  <sheetFormatPr defaultColWidth="9" defaultRowHeight="14.25" x14ac:dyDescent="0.2"/>
  <cols>
    <col min="1" max="1" width="9" style="6"/>
    <col min="2" max="3" width="9" style="4"/>
    <col min="4" max="5" width="9" style="6"/>
    <col min="6" max="6" width="7.625" style="6" customWidth="1"/>
    <col min="7" max="16384" width="9" style="6"/>
  </cols>
  <sheetData>
    <row r="1" spans="1:16" ht="15" x14ac:dyDescent="0.2">
      <c r="A1" s="1" t="s">
        <v>0</v>
      </c>
      <c r="B1" s="2" t="s">
        <v>1</v>
      </c>
      <c r="C1" s="3" t="s">
        <v>2</v>
      </c>
      <c r="E1" s="10" t="s">
        <v>6</v>
      </c>
      <c r="F1" s="10" t="s">
        <v>7</v>
      </c>
      <c r="G1" s="10" t="s">
        <v>8</v>
      </c>
      <c r="H1" s="10" t="s">
        <v>9</v>
      </c>
      <c r="I1" s="10" t="s">
        <v>10</v>
      </c>
      <c r="J1" s="10" t="s">
        <v>11</v>
      </c>
      <c r="K1" s="11" t="s">
        <v>12</v>
      </c>
      <c r="L1" s="10" t="s">
        <v>13</v>
      </c>
      <c r="M1" s="10" t="s">
        <v>14</v>
      </c>
      <c r="N1" s="12"/>
      <c r="O1" s="13"/>
    </row>
    <row r="2" spans="1:16" ht="15" x14ac:dyDescent="0.2">
      <c r="A2" s="1" t="s">
        <v>15</v>
      </c>
      <c r="B2" s="4">
        <v>32.713223096001329</v>
      </c>
      <c r="C2" s="4">
        <v>29.36917142803399</v>
      </c>
      <c r="E2" s="10" t="s">
        <v>17</v>
      </c>
      <c r="F2" s="15" t="s">
        <v>18</v>
      </c>
      <c r="G2" s="16">
        <v>14.59211072646905</v>
      </c>
      <c r="H2" s="16">
        <v>47.762402544041748</v>
      </c>
      <c r="I2" s="16">
        <v>25.815450809637841</v>
      </c>
      <c r="J2" s="17">
        <v>0.25425100583957255</v>
      </c>
      <c r="K2" s="16">
        <v>6.5636043345524282</v>
      </c>
      <c r="L2" s="16">
        <v>0.6675126687771189</v>
      </c>
      <c r="M2" s="16">
        <v>0.85052682577174021</v>
      </c>
      <c r="O2" s="13"/>
    </row>
    <row r="3" spans="1:16" ht="15" x14ac:dyDescent="0.2">
      <c r="A3" s="1" t="s">
        <v>19</v>
      </c>
      <c r="B3" s="4" t="s">
        <v>308</v>
      </c>
      <c r="C3" s="4">
        <v>22.552363205849691</v>
      </c>
      <c r="E3" s="18" t="s">
        <v>17</v>
      </c>
      <c r="F3" s="19"/>
      <c r="G3" s="20">
        <v>9.6300454527262538</v>
      </c>
      <c r="H3" s="20">
        <v>55.65660298058603</v>
      </c>
      <c r="I3" s="20">
        <v>27.85786522813785</v>
      </c>
      <c r="J3" s="21">
        <v>0.24231485829007793</v>
      </c>
      <c r="K3" s="20">
        <v>6.7503746650203125</v>
      </c>
      <c r="L3" s="20">
        <v>1.4166495391915777</v>
      </c>
      <c r="M3" s="20">
        <v>0.83567409746855881</v>
      </c>
      <c r="N3" s="22"/>
      <c r="O3" s="13"/>
    </row>
    <row r="4" spans="1:16" ht="15.75" thickBot="1" x14ac:dyDescent="0.25">
      <c r="A4" s="1" t="s">
        <v>21</v>
      </c>
      <c r="B4" s="4">
        <v>39.087746946032951</v>
      </c>
      <c r="C4" s="4">
        <v>30.717182752320436</v>
      </c>
      <c r="O4" s="14"/>
      <c r="P4" s="13"/>
    </row>
    <row r="5" spans="1:16" ht="15" x14ac:dyDescent="0.2">
      <c r="A5" s="1" t="s">
        <v>23</v>
      </c>
      <c r="B5" s="4">
        <v>28.036995688674025</v>
      </c>
      <c r="C5" s="4">
        <v>23.952908056531985</v>
      </c>
      <c r="E5" s="23">
        <v>2019</v>
      </c>
      <c r="F5" s="23"/>
      <c r="G5" s="7" t="s">
        <v>3</v>
      </c>
      <c r="H5" s="8" t="s">
        <v>51</v>
      </c>
      <c r="I5" s="9" t="s">
        <v>4</v>
      </c>
      <c r="J5" s="6" t="s">
        <v>5</v>
      </c>
      <c r="M5" s="24"/>
    </row>
    <row r="6" spans="1:16" ht="15" x14ac:dyDescent="0.2">
      <c r="A6" s="1" t="s">
        <v>24</v>
      </c>
      <c r="B6" s="4">
        <v>26.208407376914465</v>
      </c>
      <c r="C6" s="4">
        <v>20.367285242076402</v>
      </c>
      <c r="E6" s="25" t="s">
        <v>16</v>
      </c>
      <c r="F6" s="24">
        <v>25.815450809637841</v>
      </c>
      <c r="G6" s="6">
        <v>1</v>
      </c>
      <c r="H6" s="24">
        <v>14.59211072646905</v>
      </c>
      <c r="I6" s="25">
        <v>1</v>
      </c>
      <c r="J6" s="6">
        <f>_xlfn.NORM.DIST(H6,25.82,6.56,0)</f>
        <v>1.4056610738050862E-2</v>
      </c>
      <c r="M6" s="24"/>
    </row>
    <row r="7" spans="1:16" ht="15" x14ac:dyDescent="0.2">
      <c r="A7" s="1" t="s">
        <v>26</v>
      </c>
      <c r="B7" s="4">
        <v>19.833134014294277</v>
      </c>
      <c r="C7" s="4">
        <v>24.377424779723729</v>
      </c>
      <c r="E7" s="25" t="s">
        <v>31</v>
      </c>
      <c r="F7" s="24">
        <v>0.42545527695800101</v>
      </c>
      <c r="G7" s="6">
        <v>2</v>
      </c>
      <c r="H7" s="24">
        <v>16.665253965067343</v>
      </c>
      <c r="I7" s="25">
        <v>9</v>
      </c>
      <c r="J7" s="6">
        <f t="shared" ref="J7:J22" si="0">_xlfn.NORM.DIST(H7,25.82,6.56,0)</f>
        <v>2.2967023442670546E-2</v>
      </c>
      <c r="M7" s="24"/>
    </row>
    <row r="8" spans="1:16" ht="15" x14ac:dyDescent="0.2">
      <c r="A8" s="1" t="s">
        <v>28</v>
      </c>
      <c r="B8" s="4">
        <v>26.707043214673085</v>
      </c>
      <c r="C8" s="4">
        <v>33.307487927558086</v>
      </c>
      <c r="E8" s="25" t="s">
        <v>20</v>
      </c>
      <c r="F8" s="24">
        <v>23.988744118675733</v>
      </c>
      <c r="G8" s="6">
        <v>3</v>
      </c>
      <c r="H8" s="24">
        <v>18.738397203665638</v>
      </c>
      <c r="I8" s="25">
        <v>18</v>
      </c>
      <c r="J8" s="6">
        <f t="shared" si="0"/>
        <v>3.3958948326212553E-2</v>
      </c>
      <c r="M8" s="26"/>
    </row>
    <row r="9" spans="1:16" ht="15" x14ac:dyDescent="0.2">
      <c r="A9" s="1" t="s">
        <v>29</v>
      </c>
      <c r="B9" s="4" t="s">
        <v>308</v>
      </c>
      <c r="C9" s="4">
        <v>33.379310965681313</v>
      </c>
      <c r="E9" s="25" t="s">
        <v>22</v>
      </c>
      <c r="F9" s="24">
        <v>26.011899090208985</v>
      </c>
      <c r="G9" s="6">
        <v>4</v>
      </c>
      <c r="H9" s="24">
        <v>20.811540442263933</v>
      </c>
      <c r="I9" s="25">
        <v>19</v>
      </c>
      <c r="J9" s="6">
        <f t="shared" si="0"/>
        <v>4.5439042747628847E-2</v>
      </c>
      <c r="M9" s="24"/>
    </row>
    <row r="10" spans="1:16" ht="15" x14ac:dyDescent="0.2">
      <c r="A10" s="1" t="s">
        <v>32</v>
      </c>
      <c r="B10" s="4" t="s">
        <v>308</v>
      </c>
      <c r="C10" s="4">
        <v>41.112297888482978</v>
      </c>
      <c r="E10" s="25" t="s">
        <v>12</v>
      </c>
      <c r="F10" s="24">
        <v>6.5636043345524282</v>
      </c>
      <c r="G10" s="6">
        <v>5</v>
      </c>
      <c r="H10" s="24">
        <v>22.884683680862224</v>
      </c>
      <c r="I10" s="25">
        <v>41</v>
      </c>
      <c r="J10" s="6">
        <f t="shared" si="0"/>
        <v>5.5021134144185559E-2</v>
      </c>
      <c r="M10" s="24"/>
    </row>
    <row r="11" spans="1:16" ht="15" x14ac:dyDescent="0.2">
      <c r="A11" s="1" t="s">
        <v>33</v>
      </c>
      <c r="B11" s="4" t="s">
        <v>308</v>
      </c>
      <c r="C11" s="4">
        <v>36.007544743830231</v>
      </c>
      <c r="E11" s="25" t="s">
        <v>25</v>
      </c>
      <c r="F11" s="24">
        <v>43.080901860555421</v>
      </c>
      <c r="G11" s="6">
        <v>6</v>
      </c>
      <c r="H11" s="24">
        <v>24.957826919460516</v>
      </c>
      <c r="I11" s="25">
        <v>42</v>
      </c>
      <c r="J11" s="6">
        <f t="shared" si="0"/>
        <v>6.0291394073410033E-2</v>
      </c>
      <c r="M11" s="24"/>
    </row>
    <row r="12" spans="1:16" ht="15" x14ac:dyDescent="0.2">
      <c r="A12" s="1" t="s">
        <v>34</v>
      </c>
      <c r="B12" s="4">
        <v>27.312795309425809</v>
      </c>
      <c r="C12" s="4">
        <v>32.031299641394867</v>
      </c>
      <c r="E12" s="25" t="s">
        <v>13</v>
      </c>
      <c r="F12" s="24">
        <v>0.6675126687771189</v>
      </c>
      <c r="G12" s="6">
        <v>7</v>
      </c>
      <c r="H12" s="24">
        <v>27.030970158058814</v>
      </c>
      <c r="I12" s="25">
        <v>20</v>
      </c>
      <c r="J12" s="6">
        <f t="shared" si="0"/>
        <v>5.9786968982237218E-2</v>
      </c>
      <c r="M12" s="24"/>
    </row>
    <row r="13" spans="1:16" ht="15" x14ac:dyDescent="0.2">
      <c r="A13" s="1" t="s">
        <v>36</v>
      </c>
      <c r="B13" s="4">
        <v>21.21460848331737</v>
      </c>
      <c r="C13" s="4">
        <v>25.329975635602548</v>
      </c>
      <c r="E13" s="25" t="s">
        <v>14</v>
      </c>
      <c r="F13" s="24">
        <v>0.85052682577174021</v>
      </c>
      <c r="G13" s="6">
        <v>8</v>
      </c>
      <c r="H13" s="24">
        <v>29.104113396657105</v>
      </c>
      <c r="I13" s="25">
        <v>22</v>
      </c>
      <c r="J13" s="6">
        <f t="shared" si="0"/>
        <v>5.3651660818708466E-2</v>
      </c>
      <c r="M13" s="24"/>
    </row>
    <row r="14" spans="1:16" ht="15" x14ac:dyDescent="0.2">
      <c r="A14" s="1" t="s">
        <v>38</v>
      </c>
      <c r="B14" s="4">
        <v>18.460473325176281</v>
      </c>
      <c r="C14" s="4">
        <v>18.426739451810445</v>
      </c>
      <c r="E14" s="25" t="s">
        <v>30</v>
      </c>
      <c r="F14" s="24">
        <v>33.170291817572696</v>
      </c>
      <c r="G14" s="6">
        <v>9</v>
      </c>
      <c r="H14" s="24">
        <v>31.177256635255397</v>
      </c>
      <c r="I14" s="25">
        <v>19</v>
      </c>
      <c r="J14" s="6">
        <f t="shared" si="0"/>
        <v>4.3569765972594585E-2</v>
      </c>
      <c r="M14" s="26"/>
    </row>
    <row r="15" spans="1:16" ht="15" x14ac:dyDescent="0.2">
      <c r="A15" s="1" t="s">
        <v>40</v>
      </c>
      <c r="B15" s="4">
        <v>28.039218954033039</v>
      </c>
      <c r="C15" s="4">
        <v>18.426739451810445</v>
      </c>
      <c r="E15" s="25" t="s">
        <v>8</v>
      </c>
      <c r="F15" s="24">
        <v>14.59211072646905</v>
      </c>
      <c r="G15" s="6">
        <v>10</v>
      </c>
      <c r="H15" s="24">
        <v>33.250399873853695</v>
      </c>
      <c r="I15" s="25">
        <v>15</v>
      </c>
      <c r="J15" s="6">
        <f t="shared" si="0"/>
        <v>3.2019364430719642E-2</v>
      </c>
      <c r="M15" s="24"/>
    </row>
    <row r="16" spans="1:16" ht="15" x14ac:dyDescent="0.2">
      <c r="A16" s="1" t="s">
        <v>41</v>
      </c>
      <c r="B16" s="4" t="s">
        <v>308</v>
      </c>
      <c r="C16" s="4">
        <v>17.026194601128211</v>
      </c>
      <c r="E16" s="25" t="s">
        <v>9</v>
      </c>
      <c r="F16" s="24">
        <v>47.762402544041748</v>
      </c>
      <c r="G16" s="6">
        <v>11</v>
      </c>
      <c r="H16" s="24">
        <v>35.323543112451986</v>
      </c>
      <c r="I16" s="25">
        <v>13</v>
      </c>
      <c r="J16" s="6">
        <f t="shared" si="0"/>
        <v>2.129440992428721E-2</v>
      </c>
      <c r="M16" s="24"/>
    </row>
    <row r="17" spans="1:13" ht="15" x14ac:dyDescent="0.2">
      <c r="A17" s="1" t="s">
        <v>42</v>
      </c>
      <c r="B17" s="4">
        <v>42.788101564977183</v>
      </c>
      <c r="C17" s="4">
        <v>35.931687538007694</v>
      </c>
      <c r="E17" s="25" t="s">
        <v>35</v>
      </c>
      <c r="F17" s="24">
        <v>6144.0772926938062</v>
      </c>
      <c r="G17" s="6">
        <v>12</v>
      </c>
      <c r="H17" s="24">
        <v>37.396686351050278</v>
      </c>
      <c r="I17" s="25">
        <v>6</v>
      </c>
      <c r="J17" s="6">
        <f t="shared" si="0"/>
        <v>1.2815747322041174E-2</v>
      </c>
      <c r="M17" s="24"/>
    </row>
    <row r="18" spans="1:13" ht="15" x14ac:dyDescent="0.2">
      <c r="A18" s="1" t="s">
        <v>43</v>
      </c>
      <c r="B18" s="4">
        <v>35.321587121524473</v>
      </c>
      <c r="C18" s="4">
        <v>29.36917142803399</v>
      </c>
      <c r="E18" s="25" t="s">
        <v>37</v>
      </c>
      <c r="F18" s="24">
        <v>238</v>
      </c>
      <c r="G18" s="6">
        <v>13</v>
      </c>
      <c r="H18" s="24">
        <v>39.469829589648576</v>
      </c>
      <c r="I18" s="25">
        <v>3</v>
      </c>
      <c r="J18" s="6">
        <f t="shared" si="0"/>
        <v>6.9798756467608211E-3</v>
      </c>
    </row>
    <row r="19" spans="1:13" ht="15.75" thickBot="1" x14ac:dyDescent="0.25">
      <c r="A19" s="1" t="s">
        <v>44</v>
      </c>
      <c r="B19" s="4">
        <v>35.136803651974546</v>
      </c>
      <c r="C19" s="4">
        <v>28.055054538959503</v>
      </c>
      <c r="E19" s="27" t="s">
        <v>39</v>
      </c>
      <c r="F19" s="28">
        <v>0.83815711096015511</v>
      </c>
      <c r="G19" s="6">
        <v>14</v>
      </c>
      <c r="H19" s="28">
        <v>41.542972828246867</v>
      </c>
      <c r="I19" s="25">
        <v>3</v>
      </c>
      <c r="J19" s="6">
        <f t="shared" si="0"/>
        <v>3.440145865901596E-3</v>
      </c>
    </row>
    <row r="20" spans="1:13" ht="15" x14ac:dyDescent="0.2">
      <c r="A20" s="1" t="s">
        <v>45</v>
      </c>
      <c r="B20" s="4">
        <v>17.765329200712184</v>
      </c>
      <c r="C20" s="4">
        <v>21.204351881563298</v>
      </c>
      <c r="E20" s="6" t="s">
        <v>11</v>
      </c>
      <c r="F20" s="26">
        <f>F10/F6</f>
        <v>0.25425100583957255</v>
      </c>
      <c r="G20" s="6">
        <v>15</v>
      </c>
      <c r="H20" s="24">
        <v>43.616116066845159</v>
      </c>
      <c r="I20" s="25">
        <v>3</v>
      </c>
      <c r="J20" s="6">
        <f t="shared" si="0"/>
        <v>1.5343747844332718E-3</v>
      </c>
    </row>
    <row r="21" spans="1:13" ht="15" x14ac:dyDescent="0.2">
      <c r="A21" s="1" t="s">
        <v>46</v>
      </c>
      <c r="B21" s="4">
        <v>39.146943189621872</v>
      </c>
      <c r="C21" s="4">
        <v>23.952908056531985</v>
      </c>
      <c r="G21" s="6">
        <v>16</v>
      </c>
      <c r="H21" s="24">
        <v>45.68925930544345</v>
      </c>
      <c r="I21" s="25">
        <v>2</v>
      </c>
      <c r="J21" s="6">
        <f t="shared" si="0"/>
        <v>6.1931481781960364E-4</v>
      </c>
    </row>
    <row r="22" spans="1:13" ht="15.75" thickBot="1" x14ac:dyDescent="0.25">
      <c r="A22" s="1" t="s">
        <v>47</v>
      </c>
      <c r="B22" s="4">
        <v>26.677986959888965</v>
      </c>
      <c r="C22" s="4">
        <v>35.931687538007694</v>
      </c>
      <c r="G22" s="6">
        <v>17</v>
      </c>
      <c r="H22" s="24">
        <v>47.762402544041748</v>
      </c>
      <c r="I22" s="27">
        <v>2</v>
      </c>
      <c r="J22" s="6">
        <f t="shared" si="0"/>
        <v>2.2621266310585792E-4</v>
      </c>
    </row>
    <row r="23" spans="1:13" ht="15" x14ac:dyDescent="0.2">
      <c r="A23" s="1" t="s">
        <v>48</v>
      </c>
      <c r="B23" s="4" t="s">
        <v>308</v>
      </c>
      <c r="C23" s="4" t="s">
        <v>308</v>
      </c>
      <c r="E23" s="23">
        <v>2018</v>
      </c>
      <c r="F23" s="23"/>
      <c r="G23" s="7" t="s">
        <v>3</v>
      </c>
      <c r="H23" s="8" t="s">
        <v>27</v>
      </c>
      <c r="I23" s="9" t="s">
        <v>4</v>
      </c>
      <c r="J23" s="6" t="s">
        <v>5</v>
      </c>
    </row>
    <row r="24" spans="1:13" ht="15" x14ac:dyDescent="0.2">
      <c r="A24" s="1" t="s">
        <v>49</v>
      </c>
      <c r="B24" s="4" t="s">
        <v>308</v>
      </c>
      <c r="C24" s="4">
        <v>18.450216723422177</v>
      </c>
      <c r="E24" s="25" t="s">
        <v>16</v>
      </c>
      <c r="F24" s="24">
        <v>27.85786522813785</v>
      </c>
      <c r="G24" s="6">
        <v>1</v>
      </c>
      <c r="H24" s="24">
        <v>9.6300454527262538</v>
      </c>
      <c r="I24" s="25">
        <v>1</v>
      </c>
      <c r="J24" s="6">
        <f>_xlfn.NORM.DIST(H24,27.86,6.75,0)</f>
        <v>1.5407851938131119E-3</v>
      </c>
    </row>
    <row r="25" spans="1:13" ht="15" x14ac:dyDescent="0.2">
      <c r="A25" s="1" t="s">
        <v>50</v>
      </c>
      <c r="B25" s="4">
        <v>30.051094882640434</v>
      </c>
      <c r="C25" s="4">
        <v>25.300919380818442</v>
      </c>
      <c r="E25" s="25" t="s">
        <v>31</v>
      </c>
      <c r="F25" s="24">
        <v>0.47972823808369813</v>
      </c>
      <c r="G25" s="6">
        <v>2</v>
      </c>
      <c r="H25" s="24">
        <v>12.50670529821749</v>
      </c>
      <c r="I25" s="25">
        <v>1</v>
      </c>
      <c r="J25" s="6">
        <f t="shared" ref="J25:J40" si="1">_xlfn.NORM.DIST(H25,27.86,6.75,0)</f>
        <v>4.4480139358526738E-3</v>
      </c>
    </row>
    <row r="26" spans="1:13" ht="15" x14ac:dyDescent="0.2">
      <c r="A26" s="1" t="s">
        <v>52</v>
      </c>
      <c r="B26" s="4">
        <v>33.34541653046935</v>
      </c>
      <c r="C26" s="4" t="s">
        <v>308</v>
      </c>
      <c r="E26" s="25" t="s">
        <v>20</v>
      </c>
      <c r="F26" s="24">
        <v>26.645399982211412</v>
      </c>
      <c r="G26" s="6">
        <v>3</v>
      </c>
      <c r="H26" s="24">
        <v>15.383365143708726</v>
      </c>
      <c r="I26" s="25">
        <v>0</v>
      </c>
      <c r="J26" s="6">
        <f t="shared" si="1"/>
        <v>1.0708103589141905E-2</v>
      </c>
    </row>
    <row r="27" spans="1:13" ht="15" x14ac:dyDescent="0.2">
      <c r="A27" s="1" t="s">
        <v>53</v>
      </c>
      <c r="B27" s="4">
        <v>22.596082952340467</v>
      </c>
      <c r="C27" s="4">
        <v>19.827284302492739</v>
      </c>
      <c r="E27" s="25" t="s">
        <v>22</v>
      </c>
      <c r="F27" s="24">
        <v>23.952908056531985</v>
      </c>
      <c r="G27" s="6">
        <v>4</v>
      </c>
      <c r="H27" s="24">
        <v>18.260024989199962</v>
      </c>
      <c r="I27" s="25">
        <v>2</v>
      </c>
      <c r="J27" s="6">
        <f t="shared" si="1"/>
        <v>2.1497173930672686E-2</v>
      </c>
    </row>
    <row r="28" spans="1:13" ht="15" x14ac:dyDescent="0.2">
      <c r="A28" s="1" t="s">
        <v>54</v>
      </c>
      <c r="B28" s="4">
        <v>25.35903189038665</v>
      </c>
      <c r="C28" s="4" t="s">
        <v>308</v>
      </c>
      <c r="E28" s="25" t="s">
        <v>12</v>
      </c>
      <c r="F28" s="24">
        <v>6.7503746650203125</v>
      </c>
      <c r="G28" s="6">
        <v>5</v>
      </c>
      <c r="H28" s="24">
        <v>21.136684834691199</v>
      </c>
      <c r="I28" s="25">
        <v>22</v>
      </c>
      <c r="J28" s="6">
        <f t="shared" si="1"/>
        <v>3.5989230301611094E-2</v>
      </c>
    </row>
    <row r="29" spans="1:13" ht="15" x14ac:dyDescent="0.2">
      <c r="A29" s="1" t="s">
        <v>55</v>
      </c>
      <c r="B29" s="4">
        <v>47.718663493201532</v>
      </c>
      <c r="C29" s="4">
        <v>55.65660298058603</v>
      </c>
      <c r="E29" s="25" t="s">
        <v>25</v>
      </c>
      <c r="F29" s="24">
        <v>45.567558118148099</v>
      </c>
      <c r="G29" s="6">
        <v>6</v>
      </c>
      <c r="H29" s="24">
        <v>24.013344680182435</v>
      </c>
      <c r="I29" s="25">
        <v>35</v>
      </c>
      <c r="J29" s="6">
        <f t="shared" si="1"/>
        <v>5.0244222319491057E-2</v>
      </c>
    </row>
    <row r="30" spans="1:13" ht="15" x14ac:dyDescent="0.2">
      <c r="A30" s="1" t="s">
        <v>56</v>
      </c>
      <c r="B30" s="4">
        <v>17.070185076248094</v>
      </c>
      <c r="C30" s="4">
        <v>25.359031890386657</v>
      </c>
      <c r="E30" s="25" t="s">
        <v>13</v>
      </c>
      <c r="F30" s="24">
        <v>1.4166495391915777</v>
      </c>
      <c r="G30" s="6">
        <v>7</v>
      </c>
      <c r="H30" s="24">
        <v>26.890004525673671</v>
      </c>
      <c r="I30" s="25">
        <v>45</v>
      </c>
      <c r="J30" s="6">
        <f t="shared" si="1"/>
        <v>5.8495449214849664E-2</v>
      </c>
    </row>
    <row r="31" spans="1:13" ht="15" x14ac:dyDescent="0.2">
      <c r="A31" s="1" t="s">
        <v>57</v>
      </c>
      <c r="B31" s="4">
        <v>44.467702504035067</v>
      </c>
      <c r="C31" s="4">
        <v>35.890550144704264</v>
      </c>
      <c r="E31" s="25" t="s">
        <v>14</v>
      </c>
      <c r="F31" s="24">
        <v>0.83567409746855881</v>
      </c>
      <c r="G31" s="6">
        <v>8</v>
      </c>
      <c r="H31" s="24">
        <v>29.766664371164907</v>
      </c>
      <c r="I31" s="25">
        <v>27</v>
      </c>
      <c r="J31" s="6">
        <f t="shared" si="1"/>
        <v>5.679111745212901E-2</v>
      </c>
    </row>
    <row r="32" spans="1:13" ht="15" x14ac:dyDescent="0.2">
      <c r="A32" s="1" t="s">
        <v>58</v>
      </c>
      <c r="B32" s="4">
        <v>35.969616140918959</v>
      </c>
      <c r="C32" s="4">
        <v>27.992103848963424</v>
      </c>
      <c r="E32" s="25" t="s">
        <v>30</v>
      </c>
      <c r="F32" s="24">
        <v>46.026557527859779</v>
      </c>
      <c r="G32" s="6">
        <v>9</v>
      </c>
      <c r="H32" s="24">
        <v>32.64332421665614</v>
      </c>
      <c r="I32" s="25">
        <v>22</v>
      </c>
      <c r="J32" s="6">
        <f t="shared" si="1"/>
        <v>4.5979170255975574E-2</v>
      </c>
    </row>
    <row r="33" spans="1:10" ht="15" x14ac:dyDescent="0.2">
      <c r="A33" s="1" t="s">
        <v>59</v>
      </c>
      <c r="B33" s="4">
        <v>35.267822933686716</v>
      </c>
      <c r="C33" s="4">
        <v>44.273689478140525</v>
      </c>
      <c r="E33" s="25" t="s">
        <v>8</v>
      </c>
      <c r="F33" s="24">
        <v>9.6300454527262538</v>
      </c>
      <c r="G33" s="6">
        <v>10</v>
      </c>
      <c r="H33" s="24">
        <v>35.51998406214738</v>
      </c>
      <c r="I33" s="25">
        <v>19</v>
      </c>
      <c r="J33" s="6">
        <f t="shared" si="1"/>
        <v>3.1043038750457982E-2</v>
      </c>
    </row>
    <row r="34" spans="1:10" ht="15" x14ac:dyDescent="0.2">
      <c r="A34" s="1" t="s">
        <v>60</v>
      </c>
      <c r="B34" s="4">
        <v>20.189551898442442</v>
      </c>
      <c r="C34" s="4" t="s">
        <v>308</v>
      </c>
      <c r="E34" s="25" t="s">
        <v>9</v>
      </c>
      <c r="F34" s="24">
        <v>55.65660298058603</v>
      </c>
      <c r="G34" s="6">
        <v>11</v>
      </c>
      <c r="H34" s="24">
        <v>38.396643907638619</v>
      </c>
      <c r="I34" s="25">
        <v>7</v>
      </c>
      <c r="J34" s="6">
        <f t="shared" si="1"/>
        <v>1.7477918350054373E-2</v>
      </c>
    </row>
    <row r="35" spans="1:10" ht="15" x14ac:dyDescent="0.2">
      <c r="A35" s="1" t="s">
        <v>61</v>
      </c>
      <c r="B35" s="4" t="s">
        <v>308</v>
      </c>
      <c r="C35" s="4">
        <v>28.055054538959503</v>
      </c>
      <c r="E35" s="25" t="s">
        <v>35</v>
      </c>
      <c r="F35" s="24">
        <v>5515.8573151712944</v>
      </c>
      <c r="G35" s="6">
        <v>12</v>
      </c>
      <c r="H35" s="24">
        <v>41.273303753129852</v>
      </c>
      <c r="I35" s="25">
        <v>9</v>
      </c>
      <c r="J35" s="6">
        <f t="shared" si="1"/>
        <v>8.2061144005491082E-3</v>
      </c>
    </row>
    <row r="36" spans="1:10" ht="15" x14ac:dyDescent="0.2">
      <c r="A36" s="1" t="s">
        <v>62</v>
      </c>
      <c r="B36" s="4">
        <v>21.5713577082687</v>
      </c>
      <c r="C36" s="4">
        <v>17.049671872739943</v>
      </c>
      <c r="E36" s="25" t="s">
        <v>37</v>
      </c>
      <c r="F36" s="24">
        <v>198</v>
      </c>
      <c r="G36" s="6">
        <v>13</v>
      </c>
      <c r="H36" s="24">
        <v>44.149963598621085</v>
      </c>
      <c r="I36" s="25">
        <v>3</v>
      </c>
      <c r="J36" s="6">
        <f t="shared" si="1"/>
        <v>3.2129784295080229E-3</v>
      </c>
    </row>
    <row r="37" spans="1:10" ht="15.75" thickBot="1" x14ac:dyDescent="0.25">
      <c r="A37" s="1" t="s">
        <v>63</v>
      </c>
      <c r="B37" s="4">
        <v>30.751077187532363</v>
      </c>
      <c r="C37" s="4">
        <v>25.329975635602548</v>
      </c>
      <c r="D37" s="25"/>
      <c r="E37" s="27" t="s">
        <v>39</v>
      </c>
      <c r="F37" s="28">
        <v>0.94606200023636255</v>
      </c>
      <c r="G37" s="6">
        <v>14</v>
      </c>
      <c r="H37" s="28">
        <v>47.026623444112317</v>
      </c>
      <c r="I37" s="25">
        <v>3</v>
      </c>
      <c r="J37" s="6">
        <f t="shared" si="1"/>
        <v>1.0490602573279854E-3</v>
      </c>
    </row>
    <row r="38" spans="1:10" ht="15" x14ac:dyDescent="0.2">
      <c r="A38" s="1" t="s">
        <v>64</v>
      </c>
      <c r="B38" s="4">
        <v>20.199808500196525</v>
      </c>
      <c r="C38" s="4">
        <v>25.359031890386657</v>
      </c>
      <c r="D38" s="25"/>
      <c r="E38" s="6" t="s">
        <v>11</v>
      </c>
      <c r="F38" s="26">
        <f>F28/F24</f>
        <v>0.24231485829007793</v>
      </c>
      <c r="G38" s="6">
        <v>15</v>
      </c>
      <c r="H38" s="24">
        <v>49.903283289603564</v>
      </c>
      <c r="I38" s="25">
        <v>1</v>
      </c>
      <c r="J38" s="6">
        <f t="shared" si="1"/>
        <v>2.8563764310862093E-4</v>
      </c>
    </row>
    <row r="39" spans="1:10" ht="15" x14ac:dyDescent="0.2">
      <c r="A39" s="1" t="s">
        <v>65</v>
      </c>
      <c r="B39" s="4">
        <v>17.049671872739921</v>
      </c>
      <c r="C39" s="4">
        <v>19.827284302492739</v>
      </c>
      <c r="D39" s="25"/>
      <c r="G39" s="6">
        <v>16</v>
      </c>
      <c r="H39" s="24">
        <v>52.779943135094797</v>
      </c>
      <c r="I39" s="25">
        <v>0</v>
      </c>
      <c r="J39" s="6">
        <f t="shared" si="1"/>
        <v>6.485639859921405E-5</v>
      </c>
    </row>
    <row r="40" spans="1:10" ht="15.75" thickBot="1" x14ac:dyDescent="0.25">
      <c r="A40" s="1" t="s">
        <v>66</v>
      </c>
      <c r="B40" s="4">
        <v>14.943726295839467</v>
      </c>
      <c r="C40" s="4">
        <v>29.306220738037911</v>
      </c>
      <c r="D40" s="25"/>
      <c r="G40" s="6">
        <v>17</v>
      </c>
      <c r="H40" s="24">
        <v>55.65660298058603</v>
      </c>
      <c r="I40" s="27">
        <v>1</v>
      </c>
      <c r="J40" s="6">
        <f t="shared" si="1"/>
        <v>1.2280402437594731E-5</v>
      </c>
    </row>
    <row r="41" spans="1:10" ht="15" x14ac:dyDescent="0.2">
      <c r="A41" s="1" t="s">
        <v>67</v>
      </c>
      <c r="B41" s="4">
        <v>30.017200447428475</v>
      </c>
      <c r="C41" s="4">
        <v>30.751077187532349</v>
      </c>
      <c r="D41" s="25"/>
    </row>
    <row r="42" spans="1:10" ht="15" x14ac:dyDescent="0.2">
      <c r="A42" s="1" t="s">
        <v>68</v>
      </c>
      <c r="B42" s="4">
        <v>24.337971513787121</v>
      </c>
      <c r="C42" s="4" t="s">
        <v>308</v>
      </c>
      <c r="D42" s="25"/>
    </row>
    <row r="43" spans="1:10" ht="15" x14ac:dyDescent="0.2">
      <c r="A43" s="1" t="s">
        <v>69</v>
      </c>
      <c r="B43" s="4">
        <v>33.224667484936184</v>
      </c>
      <c r="C43" s="4">
        <v>29.403065863245953</v>
      </c>
      <c r="D43" s="25"/>
    </row>
    <row r="44" spans="1:10" ht="15" x14ac:dyDescent="0.2">
      <c r="A44" s="1" t="s">
        <v>70</v>
      </c>
      <c r="B44" s="4" t="s">
        <v>308</v>
      </c>
      <c r="C44" s="4">
        <v>11.302448366122796</v>
      </c>
      <c r="D44" s="25"/>
    </row>
    <row r="45" spans="1:10" ht="15.75" thickBot="1" x14ac:dyDescent="0.25">
      <c r="A45" s="1" t="s">
        <v>71</v>
      </c>
      <c r="B45" s="4">
        <v>17.755072598958101</v>
      </c>
      <c r="C45" s="4">
        <v>19.850761574104471</v>
      </c>
      <c r="D45" s="25"/>
    </row>
    <row r="46" spans="1:10" ht="15" x14ac:dyDescent="0.2">
      <c r="A46" s="1" t="s">
        <v>72</v>
      </c>
      <c r="B46" s="4">
        <v>26.011899090208985</v>
      </c>
      <c r="C46" s="4">
        <v>30.717182752320436</v>
      </c>
      <c r="D46" s="5" t="s">
        <v>73</v>
      </c>
    </row>
    <row r="47" spans="1:10" ht="15" x14ac:dyDescent="0.2">
      <c r="A47" s="1" t="s">
        <v>74</v>
      </c>
      <c r="B47" s="4">
        <v>23.170105309018183</v>
      </c>
      <c r="C47" s="4" t="s">
        <v>308</v>
      </c>
      <c r="D47" s="25">
        <v>3.8629742976675896</v>
      </c>
    </row>
    <row r="48" spans="1:10" ht="15" x14ac:dyDescent="0.2">
      <c r="A48" s="1" t="s">
        <v>75</v>
      </c>
      <c r="B48" s="4">
        <v>27.238357356233742</v>
      </c>
      <c r="C48" s="4">
        <v>30.717182752320436</v>
      </c>
      <c r="D48" s="25"/>
    </row>
    <row r="49" spans="1:4" ht="15" x14ac:dyDescent="0.2">
      <c r="A49" s="1" t="s">
        <v>76</v>
      </c>
      <c r="B49" s="4">
        <v>22.265759810252487</v>
      </c>
      <c r="C49" s="4">
        <v>31.817459917060848</v>
      </c>
      <c r="D49" s="25"/>
    </row>
    <row r="50" spans="1:4" ht="15.75" thickBot="1" x14ac:dyDescent="0.25">
      <c r="A50" s="1" t="s">
        <v>77</v>
      </c>
      <c r="B50" s="4">
        <v>30.717182752320408</v>
      </c>
      <c r="C50" s="4" t="s">
        <v>308</v>
      </c>
      <c r="D50" s="27"/>
    </row>
    <row r="51" spans="1:4" ht="15" x14ac:dyDescent="0.2">
      <c r="A51" s="1" t="s">
        <v>78</v>
      </c>
      <c r="B51" s="4">
        <v>23.270984601925537</v>
      </c>
      <c r="C51" s="4">
        <v>22.552363205849691</v>
      </c>
    </row>
    <row r="52" spans="1:4" ht="15" x14ac:dyDescent="0.2">
      <c r="A52" s="1" t="s">
        <v>79</v>
      </c>
      <c r="B52" s="4">
        <v>24.317136174391557</v>
      </c>
      <c r="C52" s="4">
        <v>34.693427854755797</v>
      </c>
    </row>
    <row r="53" spans="1:4" ht="15" x14ac:dyDescent="0.2">
      <c r="A53" s="1" t="s">
        <v>80</v>
      </c>
      <c r="B53" s="4">
        <v>22.618117402103209</v>
      </c>
      <c r="C53" s="4">
        <v>23.952908056531985</v>
      </c>
    </row>
    <row r="54" spans="1:4" ht="15" x14ac:dyDescent="0.2">
      <c r="A54" s="1" t="s">
        <v>81</v>
      </c>
      <c r="B54" s="4">
        <v>21.227829153175019</v>
      </c>
      <c r="C54" s="4">
        <v>25.300919380818442</v>
      </c>
    </row>
    <row r="55" spans="1:4" ht="15" x14ac:dyDescent="0.2">
      <c r="A55" s="1" t="s">
        <v>82</v>
      </c>
      <c r="B55" s="4">
        <v>16.320793874910013</v>
      </c>
      <c r="C55" s="4">
        <v>29.403065863245953</v>
      </c>
    </row>
    <row r="56" spans="1:4" ht="15" x14ac:dyDescent="0.2">
      <c r="A56" s="1" t="s">
        <v>83</v>
      </c>
      <c r="B56" s="4" t="s">
        <v>308</v>
      </c>
      <c r="C56" s="4" t="s">
        <v>308</v>
      </c>
    </row>
    <row r="57" spans="1:4" ht="15" x14ac:dyDescent="0.2">
      <c r="A57" s="1" t="s">
        <v>84</v>
      </c>
      <c r="B57" s="4">
        <v>23.642827389323024</v>
      </c>
      <c r="C57" s="4">
        <v>29.306220738037911</v>
      </c>
    </row>
    <row r="58" spans="1:4" ht="15" x14ac:dyDescent="0.2">
      <c r="A58" s="1" t="s">
        <v>85</v>
      </c>
      <c r="B58" s="4">
        <v>34.675369004470284</v>
      </c>
      <c r="C58" s="4">
        <v>31.399106206926838</v>
      </c>
    </row>
    <row r="59" spans="1:4" ht="15" x14ac:dyDescent="0.2">
      <c r="A59" s="1" t="s">
        <v>86</v>
      </c>
      <c r="B59" s="4">
        <v>30.069153732925919</v>
      </c>
      <c r="C59" s="4">
        <v>45.965428613680061</v>
      </c>
    </row>
    <row r="60" spans="1:4" ht="15" x14ac:dyDescent="0.2">
      <c r="A60" s="1" t="s">
        <v>87</v>
      </c>
      <c r="B60" s="4">
        <v>31.297191860639821</v>
      </c>
      <c r="C60" s="4">
        <v>27.992103848963424</v>
      </c>
    </row>
    <row r="61" spans="1:4" ht="15" x14ac:dyDescent="0.2">
      <c r="A61" s="1" t="s">
        <v>88</v>
      </c>
      <c r="B61" s="4">
        <v>27.339236649141103</v>
      </c>
      <c r="C61" s="4">
        <v>30.735241602605885</v>
      </c>
    </row>
    <row r="62" spans="1:4" ht="15" x14ac:dyDescent="0.2">
      <c r="A62" s="1" t="s">
        <v>89</v>
      </c>
      <c r="B62" s="4">
        <v>28.32793010519784</v>
      </c>
      <c r="C62" s="4">
        <v>26.376127208068525</v>
      </c>
    </row>
    <row r="63" spans="1:4" ht="15" x14ac:dyDescent="0.2">
      <c r="A63" s="1" t="s">
        <v>90</v>
      </c>
      <c r="B63" s="4">
        <v>26.991717237718216</v>
      </c>
      <c r="C63" s="4">
        <v>20.894952624660629</v>
      </c>
    </row>
    <row r="64" spans="1:4" ht="15" x14ac:dyDescent="0.2">
      <c r="A64" s="1" t="s">
        <v>91</v>
      </c>
      <c r="B64" s="4">
        <v>24.983224044071537</v>
      </c>
      <c r="C64" s="4" t="s">
        <v>308</v>
      </c>
    </row>
    <row r="65" spans="1:3" ht="15" x14ac:dyDescent="0.2">
      <c r="A65" s="1" t="s">
        <v>92</v>
      </c>
      <c r="B65" s="4">
        <v>29.980205206387055</v>
      </c>
      <c r="C65" s="4">
        <v>19.494407773978335</v>
      </c>
    </row>
    <row r="66" spans="1:3" ht="15" x14ac:dyDescent="0.2">
      <c r="A66" s="1" t="s">
        <v>93</v>
      </c>
      <c r="B66" s="4">
        <v>32.566368229362688</v>
      </c>
      <c r="C66" s="4">
        <v>21.880696352997322</v>
      </c>
    </row>
    <row r="67" spans="1:3" ht="15" x14ac:dyDescent="0.2">
      <c r="A67" s="1" t="s">
        <v>94</v>
      </c>
      <c r="B67" s="4">
        <v>21.755993190823148</v>
      </c>
      <c r="C67" s="4">
        <v>26.6948572403669</v>
      </c>
    </row>
    <row r="68" spans="1:3" ht="15" x14ac:dyDescent="0.2">
      <c r="A68" s="1" t="s">
        <v>95</v>
      </c>
      <c r="B68" s="4">
        <v>19.482614669117734</v>
      </c>
      <c r="C68" s="4">
        <v>28.721142408639498</v>
      </c>
    </row>
    <row r="69" spans="1:3" ht="15" x14ac:dyDescent="0.2">
      <c r="A69" s="1" t="s">
        <v>96</v>
      </c>
      <c r="B69" s="4">
        <v>26.379776818688839</v>
      </c>
      <c r="C69" s="4">
        <v>24.648052180996086</v>
      </c>
    </row>
    <row r="70" spans="1:3" ht="15" x14ac:dyDescent="0.2">
      <c r="A70" s="1" t="s">
        <v>97</v>
      </c>
      <c r="B70" s="4">
        <v>22.552363205849716</v>
      </c>
      <c r="C70" s="4">
        <v>28.039218954033039</v>
      </c>
    </row>
    <row r="71" spans="1:3" ht="15" x14ac:dyDescent="0.2">
      <c r="A71" s="1" t="s">
        <v>98</v>
      </c>
      <c r="B71" s="4">
        <v>21.188516296636809</v>
      </c>
      <c r="C71" s="4">
        <v>28.705306823713034</v>
      </c>
    </row>
    <row r="72" spans="1:3" ht="15" x14ac:dyDescent="0.2">
      <c r="A72" s="1" t="s">
        <v>99</v>
      </c>
      <c r="B72" s="4">
        <v>20.841737687958474</v>
      </c>
      <c r="C72" s="4">
        <v>26.70704321467311</v>
      </c>
    </row>
    <row r="73" spans="1:3" ht="15" x14ac:dyDescent="0.2">
      <c r="A73" s="1" t="s">
        <v>100</v>
      </c>
      <c r="B73" s="4">
        <v>31.926515529929549</v>
      </c>
      <c r="C73" s="4">
        <v>30.717182752320436</v>
      </c>
    </row>
    <row r="74" spans="1:3" ht="15" x14ac:dyDescent="0.2">
      <c r="A74" s="1" t="s">
        <v>101</v>
      </c>
      <c r="B74" s="4" t="s">
        <v>308</v>
      </c>
      <c r="C74" s="4">
        <v>20.532685028710926</v>
      </c>
    </row>
    <row r="75" spans="1:3" ht="15" x14ac:dyDescent="0.2">
      <c r="A75" s="1" t="s">
        <v>102</v>
      </c>
      <c r="B75" s="4">
        <v>17.029158669231752</v>
      </c>
      <c r="C75" s="4">
        <v>24.278194102578652</v>
      </c>
    </row>
    <row r="76" spans="1:3" ht="15" x14ac:dyDescent="0.2">
      <c r="A76" s="1" t="s">
        <v>103</v>
      </c>
      <c r="B76" s="4">
        <v>21.507825557638455</v>
      </c>
      <c r="C76" s="4">
        <v>22.546784222677321</v>
      </c>
    </row>
    <row r="77" spans="1:3" ht="15" x14ac:dyDescent="0.2">
      <c r="A77" s="1" t="s">
        <v>104</v>
      </c>
      <c r="B77" s="4">
        <v>18.439960121668115</v>
      </c>
      <c r="C77" s="4">
        <v>22.552363205849691</v>
      </c>
    </row>
    <row r="78" spans="1:3" ht="15" x14ac:dyDescent="0.2">
      <c r="A78" s="1" t="s">
        <v>105</v>
      </c>
      <c r="B78" s="4">
        <v>25.670147253147082</v>
      </c>
      <c r="C78" s="4">
        <v>23.952908056531985</v>
      </c>
    </row>
    <row r="79" spans="1:3" ht="15" x14ac:dyDescent="0.2">
      <c r="A79" s="1" t="s">
        <v>106</v>
      </c>
      <c r="B79" s="4">
        <v>22.476986682333202</v>
      </c>
      <c r="C79" s="4">
        <v>19.850761574104471</v>
      </c>
    </row>
    <row r="80" spans="1:3" ht="15" x14ac:dyDescent="0.2">
      <c r="A80" s="1" t="s">
        <v>107</v>
      </c>
      <c r="B80" s="4">
        <v>23.205230405672047</v>
      </c>
      <c r="C80" s="4">
        <v>24.324750843929486</v>
      </c>
    </row>
    <row r="81" spans="1:3" ht="15" x14ac:dyDescent="0.2">
      <c r="A81" s="1" t="s">
        <v>108</v>
      </c>
      <c r="B81" s="4">
        <v>18.282306190694364</v>
      </c>
      <c r="C81" s="4" t="s">
        <v>308</v>
      </c>
    </row>
    <row r="82" spans="1:3" ht="15" x14ac:dyDescent="0.2">
      <c r="A82" s="1" t="s">
        <v>109</v>
      </c>
      <c r="B82" s="4">
        <v>21.191131211705638</v>
      </c>
      <c r="C82" s="4">
        <v>19.145360847886277</v>
      </c>
    </row>
    <row r="83" spans="1:3" ht="15" x14ac:dyDescent="0.2">
      <c r="A83" s="1" t="s">
        <v>110</v>
      </c>
      <c r="B83" s="4">
        <v>15.649127022057646</v>
      </c>
      <c r="C83" s="4">
        <v>19.837540904246826</v>
      </c>
    </row>
    <row r="84" spans="1:3" ht="15" x14ac:dyDescent="0.2">
      <c r="A84" s="1" t="s">
        <v>111</v>
      </c>
      <c r="B84" s="4">
        <v>19.474926710642013</v>
      </c>
      <c r="C84" s="4">
        <v>22.953943658337593</v>
      </c>
    </row>
    <row r="85" spans="1:3" ht="15" x14ac:dyDescent="0.2">
      <c r="A85" s="1" t="s">
        <v>112</v>
      </c>
      <c r="B85" s="4">
        <v>23.621631111888799</v>
      </c>
      <c r="C85" s="4">
        <v>33.415428666252268</v>
      </c>
    </row>
    <row r="86" spans="1:3" ht="15" x14ac:dyDescent="0.2">
      <c r="A86" s="1" t="s">
        <v>113</v>
      </c>
      <c r="B86" s="4">
        <v>19.778625299187478</v>
      </c>
      <c r="C86" s="4">
        <v>26.677986959888944</v>
      </c>
    </row>
    <row r="87" spans="1:3" ht="15" x14ac:dyDescent="0.2">
      <c r="A87" s="1" t="s">
        <v>114</v>
      </c>
      <c r="B87" s="4">
        <v>23.932551276240233</v>
      </c>
      <c r="C87" s="4">
        <v>23.966128726389627</v>
      </c>
    </row>
    <row r="88" spans="1:3" ht="15" x14ac:dyDescent="0.2">
      <c r="A88" s="1" t="s">
        <v>115</v>
      </c>
      <c r="B88" s="4">
        <v>24.623906175841849</v>
      </c>
      <c r="C88" s="4">
        <v>23.952908056531985</v>
      </c>
    </row>
    <row r="89" spans="1:3" ht="15" x14ac:dyDescent="0.2">
      <c r="A89" s="1" t="s">
        <v>116</v>
      </c>
      <c r="B89" s="4" t="s">
        <v>308</v>
      </c>
      <c r="C89" s="4">
        <v>23.300040856709639</v>
      </c>
    </row>
    <row r="90" spans="1:3" ht="15" x14ac:dyDescent="0.2">
      <c r="A90" s="1" t="s">
        <v>117</v>
      </c>
      <c r="B90" s="4">
        <v>21.18555222853325</v>
      </c>
      <c r="C90" s="4">
        <v>21.922973277639134</v>
      </c>
    </row>
    <row r="91" spans="1:3" ht="15" x14ac:dyDescent="0.2">
      <c r="A91" s="1" t="s">
        <v>118</v>
      </c>
      <c r="B91" s="4">
        <v>18.447252655318632</v>
      </c>
      <c r="C91" s="4">
        <v>27.958209413751458</v>
      </c>
    </row>
    <row r="92" spans="1:3" ht="15" x14ac:dyDescent="0.2">
      <c r="A92" s="1" t="s">
        <v>119</v>
      </c>
      <c r="B92" s="4">
        <v>26.707043214673085</v>
      </c>
      <c r="C92" s="4">
        <v>26.659928109603495</v>
      </c>
    </row>
    <row r="93" spans="1:3" ht="15" x14ac:dyDescent="0.2">
      <c r="A93" s="1" t="s">
        <v>120</v>
      </c>
      <c r="B93" s="4">
        <v>20.532685028710922</v>
      </c>
      <c r="C93" s="4">
        <v>32.751795032480516</v>
      </c>
    </row>
    <row r="94" spans="1:3" ht="15" x14ac:dyDescent="0.2">
      <c r="A94" s="1" t="s">
        <v>121</v>
      </c>
      <c r="B94" s="4">
        <v>23.257763932067895</v>
      </c>
      <c r="C94" s="4">
        <v>23.284205271783172</v>
      </c>
    </row>
    <row r="95" spans="1:3" ht="15" x14ac:dyDescent="0.2">
      <c r="A95" s="1" t="s">
        <v>122</v>
      </c>
      <c r="B95" s="4">
        <v>25.337181219793475</v>
      </c>
      <c r="C95" s="4" t="s">
        <v>308</v>
      </c>
    </row>
    <row r="96" spans="1:3" ht="15" x14ac:dyDescent="0.2">
      <c r="A96" s="1" t="s">
        <v>123</v>
      </c>
      <c r="B96" s="4">
        <v>25.329975635602537</v>
      </c>
      <c r="C96" s="4">
        <v>26.615036269892865</v>
      </c>
    </row>
    <row r="97" spans="1:3" ht="15" x14ac:dyDescent="0.2">
      <c r="A97" s="1" t="s">
        <v>124</v>
      </c>
      <c r="B97" s="4">
        <v>18.460473325176281</v>
      </c>
      <c r="C97" s="4" t="s">
        <v>308</v>
      </c>
    </row>
    <row r="98" spans="1:3" ht="15" x14ac:dyDescent="0.2">
      <c r="A98" s="1" t="s">
        <v>125</v>
      </c>
      <c r="B98" s="4">
        <v>26.011899090208985</v>
      </c>
      <c r="C98" s="4">
        <v>26.630871854819329</v>
      </c>
    </row>
    <row r="99" spans="1:3" ht="15" x14ac:dyDescent="0.2">
      <c r="A99" s="1" t="s">
        <v>126</v>
      </c>
      <c r="B99" s="4">
        <v>21.896531937923818</v>
      </c>
      <c r="C99" s="4" t="s">
        <v>308</v>
      </c>
    </row>
    <row r="100" spans="1:3" ht="15" x14ac:dyDescent="0.2">
      <c r="A100" s="1" t="s">
        <v>127</v>
      </c>
      <c r="B100" s="4">
        <v>24.288734312766401</v>
      </c>
      <c r="C100" s="4">
        <v>23.939687386674343</v>
      </c>
    </row>
    <row r="101" spans="1:3" ht="15" x14ac:dyDescent="0.2">
      <c r="A101" s="1" t="s">
        <v>128</v>
      </c>
      <c r="B101" s="4">
        <v>20.18658783033888</v>
      </c>
      <c r="C101" s="4">
        <v>25.285083795891975</v>
      </c>
    </row>
    <row r="102" spans="1:3" ht="15" x14ac:dyDescent="0.2">
      <c r="A102" s="1" t="s">
        <v>129</v>
      </c>
      <c r="B102" s="4">
        <v>22.934462595001282</v>
      </c>
      <c r="C102" s="4">
        <v>38.460985567316087</v>
      </c>
    </row>
    <row r="103" spans="1:3" ht="15" x14ac:dyDescent="0.2">
      <c r="A103" s="1" t="s">
        <v>130</v>
      </c>
      <c r="B103" s="4">
        <v>22.604896732245564</v>
      </c>
      <c r="C103" s="4">
        <v>23.505314225149089</v>
      </c>
    </row>
    <row r="104" spans="1:3" ht="15" x14ac:dyDescent="0.2">
      <c r="A104" s="1" t="s">
        <v>131</v>
      </c>
      <c r="B104" s="4">
        <v>29.427413161114263</v>
      </c>
      <c r="C104" s="4">
        <v>30.751077187532349</v>
      </c>
    </row>
    <row r="105" spans="1:3" ht="15" x14ac:dyDescent="0.2">
      <c r="A105" s="1" t="s">
        <v>132</v>
      </c>
      <c r="B105" s="4">
        <v>21.57687607926707</v>
      </c>
      <c r="C105" s="4">
        <v>28.039218954033039</v>
      </c>
    </row>
    <row r="106" spans="1:3" ht="15" x14ac:dyDescent="0.2">
      <c r="A106" s="1" t="s">
        <v>133</v>
      </c>
      <c r="B106" s="4">
        <v>19.132140178028649</v>
      </c>
      <c r="C106" s="4">
        <v>34.655499251844482</v>
      </c>
    </row>
    <row r="107" spans="1:3" ht="15" x14ac:dyDescent="0.2">
      <c r="A107" s="1" t="s">
        <v>134</v>
      </c>
      <c r="B107" s="4">
        <v>35.321587121524473</v>
      </c>
      <c r="C107" s="4">
        <v>32.486756577132951</v>
      </c>
    </row>
    <row r="108" spans="1:3" ht="15" x14ac:dyDescent="0.2">
      <c r="A108" s="1" t="s">
        <v>135</v>
      </c>
      <c r="B108" s="4">
        <v>19.475668733122326</v>
      </c>
      <c r="C108" s="4">
        <v>26.691207629746586</v>
      </c>
    </row>
    <row r="109" spans="1:3" ht="15" x14ac:dyDescent="0.2">
      <c r="A109" s="1" t="s">
        <v>136</v>
      </c>
      <c r="B109" s="4">
        <v>24.990838713609453</v>
      </c>
      <c r="C109" s="4" t="s">
        <v>308</v>
      </c>
    </row>
    <row r="110" spans="1:3" ht="15" x14ac:dyDescent="0.2">
      <c r="A110" s="1" t="s">
        <v>137</v>
      </c>
      <c r="B110" s="4">
        <v>20.183291504963755</v>
      </c>
      <c r="C110" s="4">
        <v>28.996076395670787</v>
      </c>
    </row>
    <row r="111" spans="1:3" ht="15" x14ac:dyDescent="0.2">
      <c r="A111" s="1" t="s">
        <v>138</v>
      </c>
      <c r="B111" s="4">
        <v>22.580232110562044</v>
      </c>
      <c r="C111" s="4">
        <v>30.386266745715854</v>
      </c>
    </row>
    <row r="112" spans="1:3" ht="15" x14ac:dyDescent="0.2">
      <c r="A112" s="1" t="s">
        <v>139</v>
      </c>
      <c r="B112" s="4">
        <v>22.272020203731167</v>
      </c>
      <c r="C112" s="4">
        <v>31.345342019089106</v>
      </c>
    </row>
    <row r="113" spans="1:3" ht="15" x14ac:dyDescent="0.2">
      <c r="A113" s="1" t="s">
        <v>140</v>
      </c>
      <c r="B113" s="4">
        <v>20.49337217217272</v>
      </c>
      <c r="C113" s="4">
        <v>25.300919380818442</v>
      </c>
    </row>
    <row r="114" spans="1:3" ht="15" x14ac:dyDescent="0.2">
      <c r="A114" s="1" t="s">
        <v>141</v>
      </c>
      <c r="B114" s="4">
        <v>23.270984601925537</v>
      </c>
      <c r="C114" s="4">
        <v>33.876450950737819</v>
      </c>
    </row>
    <row r="115" spans="1:3" ht="15" x14ac:dyDescent="0.2">
      <c r="A115" s="1" t="s">
        <v>142</v>
      </c>
      <c r="B115" s="4" t="s">
        <v>308</v>
      </c>
      <c r="C115" s="4" t="s">
        <v>308</v>
      </c>
    </row>
    <row r="116" spans="1:3" ht="15" x14ac:dyDescent="0.2">
      <c r="A116" s="1" t="s">
        <v>143</v>
      </c>
      <c r="B116" s="4">
        <v>21.531302829250183</v>
      </c>
      <c r="C116" s="4">
        <v>25.996063505282539</v>
      </c>
    </row>
    <row r="117" spans="1:3" ht="15" x14ac:dyDescent="0.2">
      <c r="A117" s="1" t="s">
        <v>144</v>
      </c>
      <c r="B117" s="4">
        <v>30.717182752320408</v>
      </c>
      <c r="C117" s="4">
        <v>39.355341912886125</v>
      </c>
    </row>
    <row r="118" spans="1:3" ht="15" x14ac:dyDescent="0.2">
      <c r="A118" s="1" t="s">
        <v>145</v>
      </c>
      <c r="B118" s="4">
        <v>16.708312905123591</v>
      </c>
      <c r="C118" s="4">
        <v>21.922973277639134</v>
      </c>
    </row>
    <row r="119" spans="1:3" ht="15" x14ac:dyDescent="0.2">
      <c r="A119" s="1" t="s">
        <v>146</v>
      </c>
      <c r="B119" s="4">
        <v>15.297511452687228</v>
      </c>
      <c r="C119" s="4">
        <v>27.388966669279508</v>
      </c>
    </row>
    <row r="120" spans="1:3" ht="15" x14ac:dyDescent="0.2">
      <c r="A120" s="1" t="s">
        <v>147</v>
      </c>
      <c r="B120" s="4">
        <v>20.888692231181935</v>
      </c>
      <c r="C120" s="4">
        <v>31.964314783699486</v>
      </c>
    </row>
    <row r="121" spans="1:3" ht="15" x14ac:dyDescent="0.2">
      <c r="A121" s="1" t="s">
        <v>148</v>
      </c>
      <c r="B121" s="4">
        <v>31.282391329093024</v>
      </c>
      <c r="C121" s="4" t="s">
        <v>308</v>
      </c>
    </row>
    <row r="122" spans="1:3" ht="15" x14ac:dyDescent="0.2">
      <c r="A122" s="1" t="s">
        <v>149</v>
      </c>
      <c r="B122" s="4">
        <v>30.069153732925919</v>
      </c>
      <c r="C122" s="4" t="s">
        <v>308</v>
      </c>
    </row>
    <row r="123" spans="1:3" ht="15" x14ac:dyDescent="0.2">
      <c r="A123" s="1" t="s">
        <v>150</v>
      </c>
      <c r="B123" s="4">
        <v>21.18851629663682</v>
      </c>
      <c r="C123" s="4" t="s">
        <v>308</v>
      </c>
    </row>
    <row r="124" spans="1:3" ht="15" x14ac:dyDescent="0.2">
      <c r="A124" s="1" t="s">
        <v>151</v>
      </c>
      <c r="B124" s="4">
        <v>23.286820186852015</v>
      </c>
      <c r="C124" s="4" t="s">
        <v>308</v>
      </c>
    </row>
    <row r="125" spans="1:3" ht="15" x14ac:dyDescent="0.2">
      <c r="A125" s="1" t="s">
        <v>152</v>
      </c>
      <c r="B125" s="4" t="s">
        <v>308</v>
      </c>
      <c r="C125" s="4" t="s">
        <v>308</v>
      </c>
    </row>
    <row r="126" spans="1:3" ht="15" x14ac:dyDescent="0.2">
      <c r="A126" s="1" t="s">
        <v>153</v>
      </c>
      <c r="B126" s="4">
        <v>17.059928474494008</v>
      </c>
      <c r="C126" s="4" t="s">
        <v>308</v>
      </c>
    </row>
    <row r="127" spans="1:3" ht="15" x14ac:dyDescent="0.2">
      <c r="A127" s="1" t="s">
        <v>154</v>
      </c>
      <c r="B127" s="4">
        <v>21.922973277639109</v>
      </c>
      <c r="C127" s="4" t="s">
        <v>308</v>
      </c>
    </row>
    <row r="128" spans="1:3" ht="15" x14ac:dyDescent="0.2">
      <c r="A128" s="1" t="s">
        <v>155</v>
      </c>
      <c r="B128" s="4" t="s">
        <v>308</v>
      </c>
      <c r="C128" s="4" t="s">
        <v>308</v>
      </c>
    </row>
    <row r="129" spans="1:3" ht="15" x14ac:dyDescent="0.2">
      <c r="A129" s="1" t="s">
        <v>156</v>
      </c>
      <c r="B129" s="4" t="s">
        <v>308</v>
      </c>
      <c r="C129" s="4" t="s">
        <v>308</v>
      </c>
    </row>
    <row r="130" spans="1:3" ht="15" x14ac:dyDescent="0.2">
      <c r="A130" s="1" t="s">
        <v>157</v>
      </c>
      <c r="B130" s="4">
        <v>32.578449367882008</v>
      </c>
      <c r="C130" s="4" t="s">
        <v>308</v>
      </c>
    </row>
    <row r="131" spans="1:3" ht="15" x14ac:dyDescent="0.2">
      <c r="A131" s="1" t="s">
        <v>158</v>
      </c>
      <c r="B131" s="4" t="s">
        <v>308</v>
      </c>
      <c r="C131" s="4" t="s">
        <v>308</v>
      </c>
    </row>
    <row r="132" spans="1:3" ht="15" x14ac:dyDescent="0.2">
      <c r="A132" s="1" t="s">
        <v>159</v>
      </c>
      <c r="B132" s="4">
        <v>27.256416206519237</v>
      </c>
      <c r="C132" s="4" t="s">
        <v>308</v>
      </c>
    </row>
    <row r="133" spans="1:3" ht="15" x14ac:dyDescent="0.2">
      <c r="A133" s="1" t="s">
        <v>160</v>
      </c>
      <c r="B133" s="4" t="s">
        <v>308</v>
      </c>
      <c r="C133" s="4" t="s">
        <v>308</v>
      </c>
    </row>
    <row r="134" spans="1:3" ht="15" x14ac:dyDescent="0.2">
      <c r="A134" s="1" t="s">
        <v>161</v>
      </c>
      <c r="B134" s="4">
        <v>28.736977993565958</v>
      </c>
      <c r="C134" s="4" t="s">
        <v>308</v>
      </c>
    </row>
    <row r="135" spans="1:3" ht="15" x14ac:dyDescent="0.2">
      <c r="A135" s="1" t="s">
        <v>162</v>
      </c>
      <c r="B135" s="4">
        <v>27.249844619429734</v>
      </c>
      <c r="C135" s="4" t="s">
        <v>308</v>
      </c>
    </row>
    <row r="136" spans="1:3" ht="15" x14ac:dyDescent="0.2">
      <c r="A136" s="1" t="s">
        <v>163</v>
      </c>
      <c r="B136" s="4">
        <v>39.697847362516157</v>
      </c>
      <c r="C136" s="4" t="s">
        <v>308</v>
      </c>
    </row>
    <row r="137" spans="1:3" ht="15" x14ac:dyDescent="0.2">
      <c r="A137" s="1" t="s">
        <v>164</v>
      </c>
      <c r="B137" s="4">
        <v>23.270984601925537</v>
      </c>
      <c r="C137" s="4" t="s">
        <v>308</v>
      </c>
    </row>
    <row r="138" spans="1:3" ht="15" x14ac:dyDescent="0.2">
      <c r="A138" s="1" t="s">
        <v>165</v>
      </c>
      <c r="B138" s="4">
        <v>21.886275336169739</v>
      </c>
      <c r="C138" s="4" t="s">
        <v>308</v>
      </c>
    </row>
    <row r="139" spans="1:3" ht="15" x14ac:dyDescent="0.2">
      <c r="A139" s="1" t="s">
        <v>166</v>
      </c>
      <c r="B139" s="4">
        <v>43.41305204135373</v>
      </c>
      <c r="C139" s="4" t="s">
        <v>308</v>
      </c>
    </row>
    <row r="140" spans="1:3" ht="15" x14ac:dyDescent="0.2">
      <c r="A140" s="1" t="s">
        <v>167</v>
      </c>
      <c r="B140" s="4">
        <v>29.302186570338574</v>
      </c>
      <c r="C140" s="4" t="s">
        <v>308</v>
      </c>
    </row>
    <row r="141" spans="1:3" ht="15" x14ac:dyDescent="0.2">
      <c r="A141" s="1" t="s">
        <v>168</v>
      </c>
      <c r="B141" s="4" t="s">
        <v>308</v>
      </c>
      <c r="C141" s="4" t="s">
        <v>308</v>
      </c>
    </row>
    <row r="142" spans="1:3" ht="15" x14ac:dyDescent="0.2">
      <c r="A142" s="1" t="s">
        <v>169</v>
      </c>
      <c r="B142" s="4">
        <v>38.541862465871134</v>
      </c>
      <c r="C142" s="4" t="s">
        <v>308</v>
      </c>
    </row>
    <row r="143" spans="1:3" ht="15" x14ac:dyDescent="0.2">
      <c r="A143" s="1" t="s">
        <v>170</v>
      </c>
      <c r="B143" s="4">
        <v>33.323323512484535</v>
      </c>
      <c r="C143" s="4" t="s">
        <v>308</v>
      </c>
    </row>
    <row r="144" spans="1:3" ht="15" x14ac:dyDescent="0.2">
      <c r="A144" s="1" t="s">
        <v>171</v>
      </c>
      <c r="B144" s="4">
        <v>23.223869496855936</v>
      </c>
      <c r="C144" s="4" t="s">
        <v>308</v>
      </c>
    </row>
    <row r="145" spans="1:3" ht="15" x14ac:dyDescent="0.2">
      <c r="A145" s="1" t="s">
        <v>172</v>
      </c>
      <c r="B145" s="4">
        <v>33.379310965681313</v>
      </c>
      <c r="C145" s="4" t="s">
        <v>308</v>
      </c>
    </row>
    <row r="146" spans="1:3" ht="15" x14ac:dyDescent="0.2">
      <c r="A146" s="1" t="s">
        <v>173</v>
      </c>
      <c r="B146" s="4">
        <v>30.699123902034923</v>
      </c>
      <c r="C146" s="4" t="s">
        <v>308</v>
      </c>
    </row>
    <row r="147" spans="1:3" ht="15" x14ac:dyDescent="0.2">
      <c r="A147" s="1" t="s">
        <v>174</v>
      </c>
      <c r="B147" s="4">
        <v>29.340115173249863</v>
      </c>
      <c r="C147" s="4" t="s">
        <v>308</v>
      </c>
    </row>
    <row r="148" spans="1:3" ht="15" x14ac:dyDescent="0.2">
      <c r="A148" s="1" t="s">
        <v>175</v>
      </c>
      <c r="B148" s="4">
        <v>39.794972209016365</v>
      </c>
      <c r="C148" s="4" t="s">
        <v>308</v>
      </c>
    </row>
    <row r="149" spans="1:3" ht="15" x14ac:dyDescent="0.2">
      <c r="A149" s="1" t="s">
        <v>176</v>
      </c>
      <c r="B149" s="4">
        <v>23.981964311316109</v>
      </c>
      <c r="C149" s="4" t="s">
        <v>308</v>
      </c>
    </row>
    <row r="150" spans="1:3" ht="15" x14ac:dyDescent="0.2">
      <c r="A150" s="1" t="s">
        <v>177</v>
      </c>
      <c r="B150" s="4" t="s">
        <v>308</v>
      </c>
      <c r="C150" s="4" t="s">
        <v>308</v>
      </c>
    </row>
    <row r="151" spans="1:3" ht="15" x14ac:dyDescent="0.2">
      <c r="A151" s="1" t="s">
        <v>178</v>
      </c>
      <c r="B151" s="4">
        <v>28.687247973427532</v>
      </c>
      <c r="C151" s="4" t="s">
        <v>308</v>
      </c>
    </row>
    <row r="152" spans="1:3" ht="15" x14ac:dyDescent="0.2">
      <c r="A152" s="1" t="s">
        <v>179</v>
      </c>
      <c r="B152" s="4" t="s">
        <v>308</v>
      </c>
      <c r="C152" s="4">
        <v>27.329665589903751</v>
      </c>
    </row>
    <row r="153" spans="1:3" ht="15" x14ac:dyDescent="0.2">
      <c r="A153" s="1" t="s">
        <v>180</v>
      </c>
      <c r="B153" s="4">
        <v>27.992103848963435</v>
      </c>
      <c r="C153" s="4">
        <v>32.269346657970132</v>
      </c>
    </row>
    <row r="154" spans="1:3" ht="15" x14ac:dyDescent="0.2">
      <c r="A154" s="1" t="s">
        <v>181</v>
      </c>
      <c r="B154" s="4">
        <v>25.329975635602537</v>
      </c>
      <c r="C154" s="4">
        <v>30.684083861274821</v>
      </c>
    </row>
    <row r="155" spans="1:3" ht="15" x14ac:dyDescent="0.2">
      <c r="A155" s="1" t="s">
        <v>182</v>
      </c>
      <c r="B155" s="4" t="s">
        <v>308</v>
      </c>
      <c r="C155" s="4">
        <v>31.277659521217242</v>
      </c>
    </row>
    <row r="156" spans="1:3" ht="15" x14ac:dyDescent="0.2">
      <c r="A156" s="1" t="s">
        <v>183</v>
      </c>
      <c r="B156" s="4">
        <v>25.96478398513938</v>
      </c>
      <c r="C156" s="4" t="s">
        <v>308</v>
      </c>
    </row>
    <row r="157" spans="1:3" ht="15" x14ac:dyDescent="0.2">
      <c r="A157" s="1" t="s">
        <v>184</v>
      </c>
      <c r="B157" s="4">
        <v>22.581419460633835</v>
      </c>
      <c r="C157" s="4">
        <v>40.27578889849584</v>
      </c>
    </row>
    <row r="158" spans="1:3" ht="15" x14ac:dyDescent="0.2">
      <c r="A158" s="1" t="s">
        <v>185</v>
      </c>
      <c r="B158" s="4">
        <v>26.707043214673085</v>
      </c>
      <c r="C158" s="4">
        <v>30.325813054017075</v>
      </c>
    </row>
    <row r="159" spans="1:3" ht="15" x14ac:dyDescent="0.2">
      <c r="A159" s="1" t="s">
        <v>186</v>
      </c>
      <c r="B159" s="4">
        <v>23.257763932067892</v>
      </c>
      <c r="C159" s="4">
        <v>34.262042005566002</v>
      </c>
    </row>
    <row r="160" spans="1:3" ht="15" x14ac:dyDescent="0.2">
      <c r="A160" s="1" t="s">
        <v>187</v>
      </c>
      <c r="B160" s="4">
        <v>22.609296291139092</v>
      </c>
      <c r="C160" s="4" t="s">
        <v>308</v>
      </c>
    </row>
    <row r="161" spans="1:3" ht="15" x14ac:dyDescent="0.2">
      <c r="A161" s="1" t="s">
        <v>188</v>
      </c>
      <c r="B161" s="4">
        <v>21.563655409409428</v>
      </c>
      <c r="C161" s="4" t="s">
        <v>308</v>
      </c>
    </row>
    <row r="162" spans="1:3" ht="15" x14ac:dyDescent="0.2">
      <c r="A162" s="1" t="s">
        <v>189</v>
      </c>
      <c r="B162" s="4">
        <v>22.252539140394834</v>
      </c>
      <c r="C162" s="4">
        <v>20.125967289666306</v>
      </c>
    </row>
    <row r="163" spans="1:3" ht="15" x14ac:dyDescent="0.2">
      <c r="A163" s="1" t="s">
        <v>190</v>
      </c>
      <c r="B163" s="4">
        <v>20.18401918706051</v>
      </c>
      <c r="C163" s="4">
        <v>20.187668797680782</v>
      </c>
    </row>
    <row r="164" spans="1:3" ht="15" x14ac:dyDescent="0.2">
      <c r="A164" s="1" t="s">
        <v>191</v>
      </c>
      <c r="B164" s="4">
        <v>23.63190205402644</v>
      </c>
      <c r="C164" s="4">
        <v>36.568061324946051</v>
      </c>
    </row>
    <row r="165" spans="1:3" ht="15" x14ac:dyDescent="0.2">
      <c r="A165" s="1" t="s">
        <v>192</v>
      </c>
      <c r="B165" s="4">
        <v>24.64474151523741</v>
      </c>
      <c r="C165" s="4">
        <v>35.283658518613201</v>
      </c>
    </row>
    <row r="166" spans="1:3" ht="15" x14ac:dyDescent="0.2">
      <c r="A166" s="1" t="s">
        <v>193</v>
      </c>
      <c r="B166" s="4">
        <v>17.744815997204022</v>
      </c>
      <c r="C166" s="4">
        <v>34.285162672962805</v>
      </c>
    </row>
    <row r="167" spans="1:3" ht="15" x14ac:dyDescent="0.2">
      <c r="A167" s="1" t="s">
        <v>194</v>
      </c>
      <c r="B167" s="4">
        <v>23.286820186852012</v>
      </c>
      <c r="C167" s="4">
        <v>35.916229178503393</v>
      </c>
    </row>
    <row r="168" spans="1:3" ht="15" x14ac:dyDescent="0.2">
      <c r="A168" s="1" t="s">
        <v>195</v>
      </c>
      <c r="B168" s="4">
        <v>18.093862923296072</v>
      </c>
      <c r="C168" s="4">
        <v>23.923243680379397</v>
      </c>
    </row>
    <row r="169" spans="1:3" ht="15" x14ac:dyDescent="0.2">
      <c r="A169" s="1" t="s">
        <v>196</v>
      </c>
      <c r="B169" s="4">
        <v>21.462377581480204</v>
      </c>
      <c r="C169" s="4" t="s">
        <v>308</v>
      </c>
    </row>
    <row r="170" spans="1:3" ht="15" x14ac:dyDescent="0.2">
      <c r="A170" s="1" t="s">
        <v>197</v>
      </c>
      <c r="B170" s="4">
        <v>15.273073622652097</v>
      </c>
      <c r="C170" s="4">
        <v>25.293641780624274</v>
      </c>
    </row>
    <row r="171" spans="1:3" ht="15" x14ac:dyDescent="0.2">
      <c r="A171" s="1" t="s">
        <v>198</v>
      </c>
      <c r="B171" s="4">
        <v>17.039415270985842</v>
      </c>
      <c r="C171" s="4">
        <v>24.953633612638793</v>
      </c>
    </row>
    <row r="172" spans="1:3" ht="15" x14ac:dyDescent="0.2">
      <c r="A172" s="1" t="s">
        <v>199</v>
      </c>
      <c r="B172" s="4">
        <v>14.59211072646905</v>
      </c>
      <c r="C172" s="4">
        <v>20.199447562157886</v>
      </c>
    </row>
    <row r="173" spans="1:3" ht="15" x14ac:dyDescent="0.2">
      <c r="A173" s="1" t="s">
        <v>200</v>
      </c>
      <c r="B173" s="4">
        <v>20.894952624660622</v>
      </c>
      <c r="C173" s="4">
        <v>29.051793076349636</v>
      </c>
    </row>
    <row r="174" spans="1:3" ht="15" x14ac:dyDescent="0.2">
      <c r="A174" s="1" t="s">
        <v>201</v>
      </c>
      <c r="B174" s="4">
        <v>17.049671872739921</v>
      </c>
      <c r="C174" s="4">
        <v>21.219000116417938</v>
      </c>
    </row>
    <row r="175" spans="1:3" ht="15" x14ac:dyDescent="0.2">
      <c r="A175" s="1" t="s">
        <v>202</v>
      </c>
      <c r="B175" s="4">
        <v>21.57687607926707</v>
      </c>
      <c r="C175" s="4" t="s">
        <v>308</v>
      </c>
    </row>
    <row r="176" spans="1:3" ht="15" x14ac:dyDescent="0.2">
      <c r="A176" s="1" t="s">
        <v>203</v>
      </c>
      <c r="B176" s="4">
        <v>28.736977993565958</v>
      </c>
      <c r="C176" s="4">
        <v>35.458873214836416</v>
      </c>
    </row>
    <row r="177" spans="1:3" ht="15" x14ac:dyDescent="0.2">
      <c r="A177" s="1" t="s">
        <v>204</v>
      </c>
      <c r="B177" s="4">
        <v>19.145360847886291</v>
      </c>
      <c r="C177" s="4">
        <v>30.377780491432983</v>
      </c>
    </row>
    <row r="178" spans="1:3" ht="15" x14ac:dyDescent="0.2">
      <c r="A178" s="1" t="s">
        <v>205</v>
      </c>
      <c r="B178" s="4">
        <v>23.937072471605518</v>
      </c>
      <c r="C178" s="4">
        <v>25.073020211292111</v>
      </c>
    </row>
    <row r="179" spans="1:3" ht="15" x14ac:dyDescent="0.2">
      <c r="A179" s="1" t="s">
        <v>206</v>
      </c>
      <c r="B179" s="4">
        <v>23.966128726389638</v>
      </c>
      <c r="C179" s="4">
        <v>22.526156729113453</v>
      </c>
    </row>
    <row r="180" spans="1:3" ht="15" x14ac:dyDescent="0.2">
      <c r="A180" s="1" t="s">
        <v>207</v>
      </c>
      <c r="B180" s="4">
        <v>18.450216723422201</v>
      </c>
      <c r="C180" s="4">
        <v>19.928133463365398</v>
      </c>
    </row>
    <row r="181" spans="1:3" ht="15" x14ac:dyDescent="0.2">
      <c r="A181" s="1" t="s">
        <v>208</v>
      </c>
      <c r="B181" s="4">
        <v>26.677986959888965</v>
      </c>
      <c r="C181" s="4">
        <v>22.276086805655883</v>
      </c>
    </row>
    <row r="182" spans="1:3" ht="15" x14ac:dyDescent="0.2">
      <c r="A182" s="1" t="s">
        <v>209</v>
      </c>
      <c r="B182" s="4">
        <v>22.867826998288944</v>
      </c>
      <c r="C182" s="4">
        <v>24.26214636579984</v>
      </c>
    </row>
    <row r="183" spans="1:3" ht="15" x14ac:dyDescent="0.2">
      <c r="A183" s="1" t="s">
        <v>210</v>
      </c>
      <c r="B183" s="4">
        <v>21.909752607781467</v>
      </c>
      <c r="C183" s="4">
        <v>24.377095633138335</v>
      </c>
    </row>
    <row r="184" spans="1:3" ht="15" x14ac:dyDescent="0.2">
      <c r="A184" s="1" t="s">
        <v>211</v>
      </c>
      <c r="B184" s="4">
        <v>22.960903934716576</v>
      </c>
      <c r="C184" s="4">
        <v>20.887799341632761</v>
      </c>
    </row>
    <row r="185" spans="1:3" ht="15" x14ac:dyDescent="0.2">
      <c r="A185" s="1" t="s">
        <v>212</v>
      </c>
      <c r="B185" s="4">
        <v>20.18658783033888</v>
      </c>
      <c r="C185" s="4">
        <v>24.658525464220777</v>
      </c>
    </row>
    <row r="186" spans="1:3" ht="15" x14ac:dyDescent="0.2">
      <c r="A186" s="1" t="s">
        <v>213</v>
      </c>
      <c r="B186" s="4">
        <v>30.751077187532363</v>
      </c>
      <c r="C186" s="4" t="s">
        <v>308</v>
      </c>
    </row>
    <row r="187" spans="1:3" ht="15" x14ac:dyDescent="0.2">
      <c r="A187" s="1" t="s">
        <v>214</v>
      </c>
      <c r="B187" s="4">
        <v>31.723203088159824</v>
      </c>
      <c r="C187" s="4">
        <v>31.178346217391574</v>
      </c>
    </row>
    <row r="188" spans="1:3" ht="15" x14ac:dyDescent="0.2">
      <c r="A188" s="1" t="s">
        <v>215</v>
      </c>
      <c r="B188" s="4">
        <v>40.08689233443004</v>
      </c>
      <c r="C188" s="4">
        <v>19.827284302492739</v>
      </c>
    </row>
    <row r="189" spans="1:3" ht="15" x14ac:dyDescent="0.2">
      <c r="A189" s="1" t="s">
        <v>216</v>
      </c>
      <c r="B189" s="4">
        <v>23.995523926035361</v>
      </c>
      <c r="C189" s="4" t="s">
        <v>308</v>
      </c>
    </row>
    <row r="190" spans="1:3" ht="15" x14ac:dyDescent="0.2">
      <c r="A190" s="1" t="s">
        <v>217</v>
      </c>
      <c r="B190" s="4" t="s">
        <v>308</v>
      </c>
      <c r="C190" s="4" t="s">
        <v>308</v>
      </c>
    </row>
    <row r="191" spans="1:3" ht="15" x14ac:dyDescent="0.2">
      <c r="A191" s="1" t="s">
        <v>218</v>
      </c>
      <c r="B191" s="4" t="s">
        <v>308</v>
      </c>
      <c r="C191" s="4" t="s">
        <v>308</v>
      </c>
    </row>
    <row r="192" spans="1:3" ht="15" x14ac:dyDescent="0.2">
      <c r="A192" s="1" t="s">
        <v>219</v>
      </c>
      <c r="B192" s="4">
        <v>23.296730190950981</v>
      </c>
      <c r="C192" s="4">
        <v>19.581071605860096</v>
      </c>
    </row>
    <row r="193" spans="1:3" ht="15" x14ac:dyDescent="0.2">
      <c r="A193" s="1" t="s">
        <v>220</v>
      </c>
      <c r="B193" s="4">
        <v>17.039415270985838</v>
      </c>
      <c r="C193" s="4">
        <v>24.276126514234932</v>
      </c>
    </row>
    <row r="194" spans="1:3" ht="15" x14ac:dyDescent="0.2">
      <c r="A194" s="1" t="s">
        <v>221</v>
      </c>
      <c r="B194" s="4">
        <v>19.491443705874786</v>
      </c>
      <c r="C194" s="4">
        <v>21.095425166035586</v>
      </c>
    </row>
    <row r="195" spans="1:3" ht="15" x14ac:dyDescent="0.2">
      <c r="A195" s="1" t="s">
        <v>222</v>
      </c>
      <c r="B195" s="4">
        <v>22.532660818716909</v>
      </c>
      <c r="C195" s="4">
        <v>26.379776818688846</v>
      </c>
    </row>
    <row r="196" spans="1:3" ht="15" x14ac:dyDescent="0.2">
      <c r="A196" s="1" t="s">
        <v>223</v>
      </c>
      <c r="B196" s="4">
        <v>24.308915259003005</v>
      </c>
      <c r="C196" s="4" t="s">
        <v>308</v>
      </c>
    </row>
    <row r="197" spans="1:3" ht="15" x14ac:dyDescent="0.2">
      <c r="A197" s="1" t="s">
        <v>224</v>
      </c>
      <c r="B197" s="4">
        <v>28.051089480041881</v>
      </c>
      <c r="C197" s="4">
        <v>41.572488180093075</v>
      </c>
    </row>
    <row r="198" spans="1:3" ht="15" x14ac:dyDescent="0.2">
      <c r="A198" s="1" t="s">
        <v>225</v>
      </c>
      <c r="B198" s="4">
        <v>31.946255933413987</v>
      </c>
      <c r="C198" s="4">
        <v>29.091436296156743</v>
      </c>
    </row>
    <row r="199" spans="1:3" ht="15" x14ac:dyDescent="0.2">
      <c r="A199" s="1" t="s">
        <v>226</v>
      </c>
      <c r="B199" s="4">
        <v>15.307768054441315</v>
      </c>
      <c r="C199" s="4">
        <v>26.663726686524246</v>
      </c>
    </row>
    <row r="200" spans="1:3" ht="15" x14ac:dyDescent="0.2">
      <c r="A200" s="1" t="s">
        <v>227</v>
      </c>
      <c r="B200" s="4">
        <v>14.951414254315189</v>
      </c>
      <c r="C200" s="4">
        <v>28.404799306146568</v>
      </c>
    </row>
    <row r="201" spans="1:3" ht="15" x14ac:dyDescent="0.2">
      <c r="A201" s="1" t="s">
        <v>228</v>
      </c>
      <c r="B201" s="4">
        <v>16.344271146521745</v>
      </c>
      <c r="C201" s="4">
        <v>21.16325507505432</v>
      </c>
    </row>
    <row r="202" spans="1:3" ht="15" x14ac:dyDescent="0.2">
      <c r="A202" s="1" t="s">
        <v>229</v>
      </c>
      <c r="B202" s="4">
        <v>23.303690467329943</v>
      </c>
      <c r="C202" s="4">
        <v>25.812572726713984</v>
      </c>
    </row>
    <row r="203" spans="1:3" ht="15" x14ac:dyDescent="0.2">
      <c r="A203" s="1" t="s">
        <v>230</v>
      </c>
      <c r="B203" s="4">
        <v>19.847450908345795</v>
      </c>
      <c r="C203" s="4">
        <v>26.483920752273018</v>
      </c>
    </row>
    <row r="204" spans="1:3" ht="15" x14ac:dyDescent="0.2">
      <c r="A204" s="1" t="s">
        <v>231</v>
      </c>
      <c r="B204" s="4">
        <v>23.275894851555424</v>
      </c>
      <c r="C204" s="4" t="s">
        <v>308</v>
      </c>
    </row>
    <row r="205" spans="1:3" ht="15" x14ac:dyDescent="0.2">
      <c r="A205" s="1" t="s">
        <v>232</v>
      </c>
      <c r="B205" s="4">
        <v>21.898827272484876</v>
      </c>
      <c r="C205" s="4">
        <v>25.544792696915117</v>
      </c>
    </row>
    <row r="206" spans="1:3" ht="15" x14ac:dyDescent="0.2">
      <c r="A206" s="1" t="s">
        <v>233</v>
      </c>
      <c r="B206" s="4">
        <v>20.881731954802973</v>
      </c>
      <c r="C206" s="4">
        <v>22.761547975666776</v>
      </c>
    </row>
    <row r="207" spans="1:3" ht="15" x14ac:dyDescent="0.2">
      <c r="A207" s="1" t="s">
        <v>234</v>
      </c>
      <c r="B207" s="4">
        <v>28.039218954033039</v>
      </c>
      <c r="C207" s="4">
        <v>27.930984516395828</v>
      </c>
    </row>
    <row r="208" spans="1:3" ht="15" x14ac:dyDescent="0.2">
      <c r="A208" s="1" t="s">
        <v>235</v>
      </c>
      <c r="B208" s="4">
        <v>20.868511284945328</v>
      </c>
      <c r="C208" s="4">
        <v>34.639663666918004</v>
      </c>
    </row>
    <row r="209" spans="1:3" ht="15" x14ac:dyDescent="0.2">
      <c r="A209" s="1" t="s">
        <v>236</v>
      </c>
      <c r="B209" s="4">
        <v>23.635867112944062</v>
      </c>
      <c r="C209" s="4">
        <v>40.863884259419486</v>
      </c>
    </row>
    <row r="210" spans="1:3" ht="15" x14ac:dyDescent="0.2">
      <c r="A210" s="1" t="s">
        <v>237</v>
      </c>
      <c r="B210" s="4">
        <v>27.995197323136058</v>
      </c>
      <c r="C210" s="4">
        <v>33.307487927558086</v>
      </c>
    </row>
    <row r="211" spans="1:3" ht="15" x14ac:dyDescent="0.2">
      <c r="A211" s="1" t="s">
        <v>238</v>
      </c>
      <c r="B211" s="4">
        <v>21.21460848331737</v>
      </c>
      <c r="C211" s="4">
        <v>39.676688642839181</v>
      </c>
    </row>
    <row r="212" spans="1:3" ht="15" x14ac:dyDescent="0.2">
      <c r="A212" s="1" t="s">
        <v>239</v>
      </c>
      <c r="B212" s="4" t="s">
        <v>308</v>
      </c>
      <c r="C212" s="4">
        <v>25.329975635602548</v>
      </c>
    </row>
    <row r="213" spans="1:3" ht="15" x14ac:dyDescent="0.2">
      <c r="A213" s="1" t="s">
        <v>240</v>
      </c>
      <c r="B213" s="4">
        <v>36.484814976260978</v>
      </c>
      <c r="C213" s="4">
        <v>33.953706044612261</v>
      </c>
    </row>
    <row r="214" spans="1:3" ht="15" x14ac:dyDescent="0.2">
      <c r="A214" s="1" t="s">
        <v>241</v>
      </c>
      <c r="B214" s="4">
        <v>29.762223329790995</v>
      </c>
      <c r="C214" s="4">
        <v>47.721696174440886</v>
      </c>
    </row>
    <row r="215" spans="1:3" ht="15" x14ac:dyDescent="0.2">
      <c r="A215" s="1" t="s">
        <v>242</v>
      </c>
      <c r="B215" s="4">
        <v>33.817078942690422</v>
      </c>
      <c r="C215" s="4">
        <v>25.285083795891975</v>
      </c>
    </row>
    <row r="216" spans="1:3" ht="15" x14ac:dyDescent="0.2">
      <c r="A216" s="1" t="s">
        <v>243</v>
      </c>
      <c r="B216" s="4">
        <v>28.674027303569883</v>
      </c>
      <c r="C216" s="4">
        <v>40.89479388800612</v>
      </c>
    </row>
    <row r="217" spans="1:3" ht="15" x14ac:dyDescent="0.2">
      <c r="A217" s="1" t="s">
        <v>244</v>
      </c>
      <c r="B217" s="4">
        <v>28.707921738781842</v>
      </c>
      <c r="C217" s="4">
        <v>35.775190683460032</v>
      </c>
    </row>
    <row r="218" spans="1:3" ht="15" x14ac:dyDescent="0.2">
      <c r="A218" s="1" t="s">
        <v>245</v>
      </c>
      <c r="B218" s="4">
        <v>32.452268266597684</v>
      </c>
      <c r="C218" s="4">
        <v>32.697387511074858</v>
      </c>
    </row>
    <row r="219" spans="1:3" ht="15" x14ac:dyDescent="0.2">
      <c r="A219" s="1" t="s">
        <v>246</v>
      </c>
      <c r="B219" s="4">
        <v>28.703083558354006</v>
      </c>
      <c r="C219" s="4">
        <v>45.858486014812435</v>
      </c>
    </row>
    <row r="220" spans="1:3" ht="15" x14ac:dyDescent="0.2">
      <c r="A220" s="1" t="s">
        <v>247</v>
      </c>
      <c r="B220" s="4">
        <v>33.935647194326755</v>
      </c>
      <c r="C220" s="4">
        <v>42.30621138803928</v>
      </c>
    </row>
    <row r="221" spans="1:3" ht="15" x14ac:dyDescent="0.2">
      <c r="A221" s="1" t="s">
        <v>248</v>
      </c>
      <c r="B221" s="4">
        <v>20.522428426956839</v>
      </c>
      <c r="C221" s="4">
        <v>27.056830045904828</v>
      </c>
    </row>
    <row r="222" spans="1:3" ht="15" x14ac:dyDescent="0.2">
      <c r="A222" s="1" t="s">
        <v>249</v>
      </c>
      <c r="B222" s="4">
        <v>27.339236649141103</v>
      </c>
      <c r="C222" s="4">
        <v>35.26239087793553</v>
      </c>
    </row>
    <row r="223" spans="1:3" ht="15" x14ac:dyDescent="0.2">
      <c r="A223" s="1" t="s">
        <v>250</v>
      </c>
      <c r="B223" s="4">
        <v>24.648052180996086</v>
      </c>
      <c r="C223" s="4">
        <v>22.618117402103234</v>
      </c>
    </row>
    <row r="224" spans="1:3" ht="15" x14ac:dyDescent="0.2">
      <c r="A224" s="1" t="s">
        <v>251</v>
      </c>
      <c r="B224" s="4">
        <v>35.890550144704235</v>
      </c>
      <c r="C224" s="4">
        <v>35.32339802386479</v>
      </c>
    </row>
    <row r="225" spans="1:3" ht="15" x14ac:dyDescent="0.2">
      <c r="A225" s="1" t="s">
        <v>252</v>
      </c>
      <c r="B225" s="4">
        <v>22.565583875707361</v>
      </c>
      <c r="C225" s="4">
        <v>28.64013286835792</v>
      </c>
    </row>
    <row r="226" spans="1:3" ht="15" x14ac:dyDescent="0.2">
      <c r="A226" s="1" t="s">
        <v>253</v>
      </c>
      <c r="B226" s="4">
        <v>23.218451075529693</v>
      </c>
      <c r="C226" s="4">
        <v>21.227829153175033</v>
      </c>
    </row>
    <row r="227" spans="1:3" ht="15" x14ac:dyDescent="0.2">
      <c r="A227" s="1" t="s">
        <v>254</v>
      </c>
      <c r="B227" s="4">
        <v>32.031299641394881</v>
      </c>
      <c r="C227" s="4">
        <v>21.204351881563298</v>
      </c>
    </row>
    <row r="228" spans="1:3" ht="15" x14ac:dyDescent="0.2">
      <c r="A228" s="1" t="s">
        <v>255</v>
      </c>
      <c r="B228" s="4">
        <v>26.011899090208985</v>
      </c>
      <c r="C228" s="4">
        <v>22.604896732245535</v>
      </c>
    </row>
    <row r="229" spans="1:3" ht="15" x14ac:dyDescent="0.2">
      <c r="A229" s="1" t="s">
        <v>256</v>
      </c>
      <c r="B229" s="4" t="s">
        <v>308</v>
      </c>
      <c r="C229" s="4">
        <v>26.70704321467311</v>
      </c>
    </row>
    <row r="230" spans="1:3" ht="15" x14ac:dyDescent="0.2">
      <c r="A230" s="1" t="s">
        <v>257</v>
      </c>
      <c r="B230" s="4">
        <v>30.717182752320408</v>
      </c>
      <c r="C230" s="4" t="s">
        <v>308</v>
      </c>
    </row>
    <row r="231" spans="1:3" ht="15" x14ac:dyDescent="0.2">
      <c r="A231" s="1" t="s">
        <v>258</v>
      </c>
      <c r="B231" s="4">
        <v>26.011899090208985</v>
      </c>
      <c r="C231" s="4">
        <v>23.28682018685199</v>
      </c>
    </row>
    <row r="232" spans="1:3" ht="15" x14ac:dyDescent="0.2">
      <c r="A232" s="1" t="s">
        <v>259</v>
      </c>
      <c r="B232" s="4">
        <v>33.91437955364912</v>
      </c>
      <c r="C232" s="4">
        <v>34.976920138295675</v>
      </c>
    </row>
    <row r="233" spans="1:3" ht="15" x14ac:dyDescent="0.2">
      <c r="A233" s="1" t="s">
        <v>260</v>
      </c>
      <c r="B233" s="4" t="s">
        <v>308</v>
      </c>
      <c r="C233" s="4">
        <v>40.621805016041179</v>
      </c>
    </row>
    <row r="234" spans="1:3" ht="15" x14ac:dyDescent="0.2">
      <c r="A234" s="1" t="s">
        <v>261</v>
      </c>
      <c r="B234" s="4">
        <v>29.267869777809619</v>
      </c>
      <c r="C234" s="4">
        <v>39.836109602319816</v>
      </c>
    </row>
    <row r="235" spans="1:3" ht="15" x14ac:dyDescent="0.2">
      <c r="A235" s="1" t="s">
        <v>262</v>
      </c>
      <c r="B235" s="4">
        <v>24.143695597693675</v>
      </c>
      <c r="C235" s="4" t="s">
        <v>308</v>
      </c>
    </row>
    <row r="236" spans="1:3" ht="15" x14ac:dyDescent="0.2">
      <c r="A236" s="1" t="s">
        <v>263</v>
      </c>
      <c r="B236" s="4">
        <v>23.229727877647175</v>
      </c>
      <c r="C236" s="4">
        <v>42.140072545582704</v>
      </c>
    </row>
    <row r="237" spans="1:3" ht="15" x14ac:dyDescent="0.2">
      <c r="A237" s="1" t="s">
        <v>264</v>
      </c>
      <c r="B237" s="4">
        <v>23.351574074112676</v>
      </c>
      <c r="C237" s="4">
        <v>26.543213231769627</v>
      </c>
    </row>
    <row r="238" spans="1:3" ht="15" x14ac:dyDescent="0.2">
      <c r="A238" s="1" t="s">
        <v>265</v>
      </c>
      <c r="B238" s="4">
        <v>36.263731249689805</v>
      </c>
      <c r="C238" s="4">
        <v>27.310180394356969</v>
      </c>
    </row>
    <row r="239" spans="1:3" ht="15" x14ac:dyDescent="0.2">
      <c r="A239" s="1" t="s">
        <v>266</v>
      </c>
      <c r="B239" s="4">
        <v>33.117221317833113</v>
      </c>
      <c r="C239" s="4">
        <v>30.570327885681799</v>
      </c>
    </row>
    <row r="240" spans="1:3" ht="15" x14ac:dyDescent="0.2">
      <c r="A240" s="1" t="s">
        <v>267</v>
      </c>
      <c r="B240" s="4">
        <v>20.18626243887778</v>
      </c>
      <c r="C240" s="4">
        <v>24.920927747234423</v>
      </c>
    </row>
    <row r="241" spans="1:3" ht="15" x14ac:dyDescent="0.2">
      <c r="A241" s="1" t="s">
        <v>268</v>
      </c>
      <c r="B241" s="4">
        <v>23.269986513430656</v>
      </c>
      <c r="C241" s="4">
        <v>27.388966669279508</v>
      </c>
    </row>
    <row r="242" spans="1:3" ht="15" x14ac:dyDescent="0.2">
      <c r="A242" s="1" t="s">
        <v>269</v>
      </c>
      <c r="B242" s="4">
        <v>29.25102061450383</v>
      </c>
      <c r="C242" s="4">
        <v>24.677447380641802</v>
      </c>
    </row>
    <row r="243" spans="1:3" ht="15" x14ac:dyDescent="0.2">
      <c r="A243" s="1" t="s">
        <v>270</v>
      </c>
      <c r="B243" s="4">
        <v>29.679402266560508</v>
      </c>
      <c r="C243" s="4">
        <v>25.012280298855664</v>
      </c>
    </row>
    <row r="244" spans="1:3" ht="15" x14ac:dyDescent="0.2">
      <c r="A244" s="1" t="s">
        <v>271</v>
      </c>
      <c r="B244" s="4">
        <v>23.847589260357761</v>
      </c>
      <c r="C244" s="4">
        <v>22.25253914039482</v>
      </c>
    </row>
    <row r="245" spans="1:3" ht="15" x14ac:dyDescent="0.2">
      <c r="A245" s="1" t="s">
        <v>272</v>
      </c>
      <c r="B245" s="4" t="s">
        <v>308</v>
      </c>
      <c r="C245" s="4">
        <v>25.964783985139395</v>
      </c>
    </row>
    <row r="246" spans="1:3" ht="15" x14ac:dyDescent="0.2">
      <c r="A246" s="1" t="s">
        <v>273</v>
      </c>
      <c r="B246" s="4" t="s">
        <v>308</v>
      </c>
      <c r="C246" s="4" t="s">
        <v>308</v>
      </c>
    </row>
    <row r="247" spans="1:3" ht="15" x14ac:dyDescent="0.2">
      <c r="A247" s="1" t="s">
        <v>274</v>
      </c>
      <c r="B247" s="4">
        <v>27.876250259318766</v>
      </c>
      <c r="C247" s="4">
        <v>32.693353343375506</v>
      </c>
    </row>
    <row r="248" spans="1:3" ht="15" x14ac:dyDescent="0.2">
      <c r="A248" s="1" t="s">
        <v>275</v>
      </c>
      <c r="B248" s="4">
        <v>24.733629951634146</v>
      </c>
      <c r="C248" s="4">
        <v>25.314140050676084</v>
      </c>
    </row>
    <row r="249" spans="1:3" ht="15" x14ac:dyDescent="0.2">
      <c r="A249" s="1" t="s">
        <v>276</v>
      </c>
      <c r="B249" s="4">
        <v>44.963884576037252</v>
      </c>
      <c r="C249" s="4">
        <v>25.996063505282539</v>
      </c>
    </row>
    <row r="250" spans="1:3" ht="15" x14ac:dyDescent="0.2">
      <c r="A250" s="1" t="s">
        <v>277</v>
      </c>
      <c r="B250" s="4">
        <v>23.296942714004576</v>
      </c>
      <c r="C250" s="4">
        <v>22.604896732245535</v>
      </c>
    </row>
    <row r="251" spans="1:3" ht="15" x14ac:dyDescent="0.2">
      <c r="A251" s="1" t="s">
        <v>278</v>
      </c>
      <c r="B251" s="4">
        <v>23.282463650438743</v>
      </c>
      <c r="C251" s="4">
        <v>30.084989317852415</v>
      </c>
    </row>
    <row r="252" spans="1:3" ht="15" x14ac:dyDescent="0.2">
      <c r="A252" s="1" t="s">
        <v>279</v>
      </c>
      <c r="B252" s="4">
        <v>20.884753452539773</v>
      </c>
      <c r="C252" s="4">
        <v>20.871475353048897</v>
      </c>
    </row>
    <row r="253" spans="1:3" ht="15" x14ac:dyDescent="0.2">
      <c r="A253" s="1" t="s">
        <v>280</v>
      </c>
      <c r="B253" s="4">
        <v>28.905531156607903</v>
      </c>
      <c r="C253" s="4">
        <v>24.608739324457893</v>
      </c>
    </row>
    <row r="254" spans="1:3" ht="15" x14ac:dyDescent="0.2">
      <c r="A254" s="1" t="s">
        <v>281</v>
      </c>
      <c r="B254" s="4">
        <v>33.738920666534632</v>
      </c>
      <c r="C254" s="4">
        <v>22.589061147319068</v>
      </c>
    </row>
    <row r="255" spans="1:3" ht="15" x14ac:dyDescent="0.2">
      <c r="A255" s="1" t="s">
        <v>282</v>
      </c>
      <c r="B255" s="4">
        <v>32.955581232379423</v>
      </c>
      <c r="C255" s="4">
        <v>23.952908056531985</v>
      </c>
    </row>
    <row r="256" spans="1:3" ht="15" x14ac:dyDescent="0.2">
      <c r="A256" s="1" t="s">
        <v>283</v>
      </c>
      <c r="B256" s="4">
        <v>36.880524714840909</v>
      </c>
      <c r="C256" s="4">
        <v>26.367906292679979</v>
      </c>
    </row>
    <row r="257" spans="1:3" ht="15" x14ac:dyDescent="0.2">
      <c r="A257" s="1" t="s">
        <v>284</v>
      </c>
      <c r="B257" s="4" t="s">
        <v>308</v>
      </c>
      <c r="C257" s="4">
        <v>23.952908056531985</v>
      </c>
    </row>
    <row r="258" spans="1:3" ht="15" x14ac:dyDescent="0.2">
      <c r="A258" s="1" t="s">
        <v>285</v>
      </c>
      <c r="B258" s="4">
        <v>23.86105876297794</v>
      </c>
      <c r="C258" s="4">
        <v>9.6300454527262538</v>
      </c>
    </row>
    <row r="259" spans="1:3" ht="15" x14ac:dyDescent="0.2">
      <c r="A259" s="1" t="s">
        <v>286</v>
      </c>
      <c r="B259" s="4">
        <v>35.067261675280243</v>
      </c>
      <c r="C259" s="4">
        <v>27.004381771128187</v>
      </c>
    </row>
    <row r="260" spans="1:3" ht="15" x14ac:dyDescent="0.2">
      <c r="A260" s="1" t="s">
        <v>287</v>
      </c>
      <c r="B260" s="4">
        <v>47.762402544041748</v>
      </c>
      <c r="C260" s="4" t="s">
        <v>308</v>
      </c>
    </row>
    <row r="261" spans="1:3" ht="15" x14ac:dyDescent="0.2">
      <c r="A261" s="1" t="s">
        <v>288</v>
      </c>
      <c r="B261" s="4" t="s">
        <v>308</v>
      </c>
      <c r="C261" s="4" t="s">
        <v>308</v>
      </c>
    </row>
    <row r="262" spans="1:3" ht="15" x14ac:dyDescent="0.2">
      <c r="A262" s="1" t="s">
        <v>289</v>
      </c>
      <c r="B262" s="4">
        <v>22.191633514527197</v>
      </c>
      <c r="C262" s="4" t="s">
        <v>308</v>
      </c>
    </row>
    <row r="263" spans="1:3" ht="15" x14ac:dyDescent="0.2">
      <c r="A263" s="1" t="s">
        <v>290</v>
      </c>
      <c r="B263" s="4">
        <v>33.13968524387316</v>
      </c>
      <c r="C263" s="4" t="s">
        <v>308</v>
      </c>
    </row>
    <row r="264" spans="1:3" ht="15" x14ac:dyDescent="0.2">
      <c r="A264" s="1" t="s">
        <v>291</v>
      </c>
      <c r="B264" s="4" t="s">
        <v>308</v>
      </c>
      <c r="C264" s="4" t="s">
        <v>308</v>
      </c>
    </row>
    <row r="265" spans="1:3" ht="15" x14ac:dyDescent="0.2">
      <c r="A265" s="1" t="s">
        <v>292</v>
      </c>
      <c r="B265" s="4">
        <v>41.690203296093713</v>
      </c>
      <c r="C265" s="4" t="s">
        <v>308</v>
      </c>
    </row>
    <row r="266" spans="1:3" ht="15" x14ac:dyDescent="0.2">
      <c r="A266" s="1" t="s">
        <v>293</v>
      </c>
      <c r="B266" s="4">
        <v>36.531470073066309</v>
      </c>
      <c r="C266" s="4" t="s">
        <v>308</v>
      </c>
    </row>
    <row r="267" spans="1:3" ht="15" x14ac:dyDescent="0.2">
      <c r="A267" s="1" t="s">
        <v>294</v>
      </c>
      <c r="B267" s="4">
        <v>28.208177236145396</v>
      </c>
      <c r="C267" s="4" t="s">
        <v>308</v>
      </c>
    </row>
    <row r="268" spans="1:3" ht="15" x14ac:dyDescent="0.2">
      <c r="A268" s="1" t="s">
        <v>295</v>
      </c>
      <c r="B268" s="4">
        <v>14.794023757861293</v>
      </c>
      <c r="C268" s="4" t="s">
        <v>308</v>
      </c>
    </row>
    <row r="269" spans="1:3" ht="15" x14ac:dyDescent="0.2">
      <c r="A269" s="1" t="s">
        <v>296</v>
      </c>
      <c r="B269" s="4">
        <v>32.467340325649197</v>
      </c>
      <c r="C269" s="4" t="s">
        <v>308</v>
      </c>
    </row>
    <row r="270" spans="1:3" ht="15" x14ac:dyDescent="0.2">
      <c r="A270" s="1" t="s">
        <v>297</v>
      </c>
      <c r="B270" s="4">
        <v>24.607941521699985</v>
      </c>
      <c r="C270" s="4" t="s">
        <v>308</v>
      </c>
    </row>
    <row r="271" spans="1:3" ht="15" x14ac:dyDescent="0.2">
      <c r="A271" s="1" t="s">
        <v>298</v>
      </c>
      <c r="B271" s="4">
        <v>29.261194695139107</v>
      </c>
      <c r="C271" s="4" t="s">
        <v>308</v>
      </c>
    </row>
    <row r="272" spans="1:3" ht="15" x14ac:dyDescent="0.2">
      <c r="A272" s="1" t="s">
        <v>299</v>
      </c>
      <c r="B272" s="4" t="s">
        <v>308</v>
      </c>
      <c r="C272" s="4" t="s">
        <v>308</v>
      </c>
    </row>
    <row r="273" spans="1:3" ht="15" x14ac:dyDescent="0.2">
      <c r="A273" s="1" t="s">
        <v>300</v>
      </c>
      <c r="B273" s="4" t="s">
        <v>308</v>
      </c>
      <c r="C273" s="4" t="s">
        <v>308</v>
      </c>
    </row>
    <row r="274" spans="1:3" ht="15" x14ac:dyDescent="0.2">
      <c r="A274" s="1" t="s">
        <v>301</v>
      </c>
      <c r="B274" s="4" t="s">
        <v>308</v>
      </c>
      <c r="C274" s="4" t="s">
        <v>308</v>
      </c>
    </row>
    <row r="275" spans="1:3" ht="15" x14ac:dyDescent="0.2">
      <c r="A275" s="1" t="s">
        <v>302</v>
      </c>
      <c r="B275" s="4" t="s">
        <v>308</v>
      </c>
      <c r="C275" s="4" t="s">
        <v>308</v>
      </c>
    </row>
    <row r="276" spans="1:3" ht="15" x14ac:dyDescent="0.2">
      <c r="A276" s="1" t="s">
        <v>303</v>
      </c>
      <c r="B276" s="4" t="s">
        <v>308</v>
      </c>
      <c r="C276" s="4" t="s">
        <v>308</v>
      </c>
    </row>
    <row r="277" spans="1:3" ht="15" x14ac:dyDescent="0.2">
      <c r="A277" s="1" t="s">
        <v>304</v>
      </c>
      <c r="B277" s="4" t="s">
        <v>308</v>
      </c>
      <c r="C277" s="4" t="s">
        <v>308</v>
      </c>
    </row>
    <row r="278" spans="1:3" ht="15" x14ac:dyDescent="0.2">
      <c r="A278" s="1" t="s">
        <v>305</v>
      </c>
      <c r="B278" s="4" t="s">
        <v>308</v>
      </c>
      <c r="C278" s="4" t="s">
        <v>308</v>
      </c>
    </row>
    <row r="279" spans="1:3" ht="15" x14ac:dyDescent="0.2">
      <c r="A279" s="1" t="s">
        <v>306</v>
      </c>
      <c r="B279" s="4" t="s">
        <v>308</v>
      </c>
      <c r="C279" s="4" t="s">
        <v>308</v>
      </c>
    </row>
    <row r="280" spans="1:3" ht="15" x14ac:dyDescent="0.2">
      <c r="A280" s="1" t="s">
        <v>307</v>
      </c>
      <c r="B280" s="4" t="s">
        <v>308</v>
      </c>
      <c r="C280" s="4" t="s">
        <v>308</v>
      </c>
    </row>
  </sheetData>
  <mergeCells count="1">
    <mergeCell ref="F2:F3"/>
  </mergeCells>
  <phoneticPr fontId="4" type="noConversion"/>
  <conditionalFormatting sqref="B1">
    <cfRule type="duplicateValues" dxfId="0" priority="1"/>
  </conditionalFormatting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</dc:creator>
  <cp:lastModifiedBy>My</cp:lastModifiedBy>
  <dcterms:created xsi:type="dcterms:W3CDTF">2015-06-05T18:19:34Z</dcterms:created>
  <dcterms:modified xsi:type="dcterms:W3CDTF">2023-02-22T09:40:50Z</dcterms:modified>
</cp:coreProperties>
</file>