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treca-my.sharepoint.com/personal/demerling_atreca_com/Documents/Documents/Pubs/Mal71 derived A/Nature Med submission/"/>
    </mc:Choice>
  </mc:AlternateContent>
  <xr:revisionPtr revIDLastSave="2" documentId="8_{88A8DC15-B83F-4230-B0C3-26C0B9524B2A}" xr6:coauthVersionLast="47" xr6:coauthVersionMax="47" xr10:uidLastSave="{A40CB7EA-1591-47BF-A13D-36D902A75566}"/>
  <bookViews>
    <workbookView xWindow="-108" yWindow="-108" windowWidth="23256" windowHeight="12576" xr2:uid="{00000000-000D-0000-FFFF-FFFF00000000}"/>
  </bookViews>
  <sheets>
    <sheet name="Supplementary Table 5" sheetId="7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72" l="1"/>
  <c r="H7" i="72" s="1"/>
  <c r="G4" i="72"/>
  <c r="G7" i="72" s="1"/>
  <c r="F4" i="72"/>
  <c r="F8" i="72" s="1"/>
  <c r="E4" i="72"/>
  <c r="E8" i="72" s="1"/>
  <c r="C4" i="72"/>
  <c r="C8" i="72" s="1"/>
  <c r="B4" i="72"/>
  <c r="B7" i="72" s="1"/>
  <c r="C7" i="72" l="1"/>
  <c r="E7" i="72"/>
  <c r="F7" i="72"/>
  <c r="G8" i="72"/>
  <c r="H8" i="72"/>
  <c r="B8" i="72"/>
</calcChain>
</file>

<file path=xl/sharedStrings.xml><?xml version="1.0" encoding="utf-8"?>
<sst xmlns="http://schemas.openxmlformats.org/spreadsheetml/2006/main" count="28" uniqueCount="20">
  <si>
    <t>Supplementary Table 5 | MAbs in anti-CSP screening library from protected vaccinees, and of each selection criterion, reflect proportion of protected vaccinees in RTS,S clinical trial</t>
  </si>
  <si>
    <t>Selection criteria of clone within lineage</t>
  </si>
  <si>
    <t>Vaccinees</t>
  </si>
  <si>
    <t>mAbs screened</t>
  </si>
  <si>
    <r>
      <t>Dominant clone</t>
    </r>
    <r>
      <rPr>
        <b/>
        <i/>
        <vertAlign val="superscript"/>
        <sz val="11"/>
        <color theme="1"/>
        <rFont val="Helvitica"/>
      </rPr>
      <t>a</t>
    </r>
  </si>
  <si>
    <r>
      <t>Convergent clone</t>
    </r>
    <r>
      <rPr>
        <b/>
        <i/>
        <vertAlign val="superscript"/>
        <sz val="11"/>
        <color theme="1"/>
        <rFont val="Helvitica"/>
      </rPr>
      <t>a</t>
    </r>
  </si>
  <si>
    <r>
      <t>Leafiest decent clone</t>
    </r>
    <r>
      <rPr>
        <b/>
        <i/>
        <vertAlign val="superscript"/>
        <sz val="11"/>
        <color theme="1"/>
        <rFont val="Helvitica"/>
      </rPr>
      <t>a</t>
    </r>
  </si>
  <si>
    <r>
      <t>Most mutated clone</t>
    </r>
    <r>
      <rPr>
        <b/>
        <i/>
        <vertAlign val="superscript"/>
        <sz val="11"/>
        <color theme="1"/>
        <rFont val="Helvitica"/>
      </rPr>
      <t>a</t>
    </r>
  </si>
  <si>
    <t>mAb tested in anti-CSP screen (n=369), from all vaccinees (n=45)</t>
  </si>
  <si>
    <t>P3D CHMI protected vaccinees</t>
  </si>
  <si>
    <t>P3D CHMI not protected vaccinees</t>
  </si>
  <si>
    <t>Proportion of/from P3D CHMI protected vaccinees</t>
  </si>
  <si>
    <t>Proportion of/from P3D CHMI not protected vaccinees</t>
  </si>
  <si>
    <r>
      <t xml:space="preserve">Fisher's exact test </t>
    </r>
    <r>
      <rPr>
        <b/>
        <i/>
        <sz val="11"/>
        <color theme="1"/>
        <rFont val="Helvitica"/>
      </rPr>
      <t>P</t>
    </r>
    <r>
      <rPr>
        <b/>
        <sz val="11"/>
        <color theme="1"/>
        <rFont val="Helvitica"/>
      </rPr>
      <t xml:space="preserve"> value</t>
    </r>
  </si>
  <si>
    <t>P value [ratio of number of P and NP vaccinees compared to ratio of number of mAbs in screening library from P and NP vaccinees]</t>
  </si>
  <si>
    <t>NA</t>
  </si>
  <si>
    <t>P values [ratio of number of P and NP vaccinees compared to ratio of number of mAbs of each selection criteria from P and NP vaccinees]</t>
  </si>
  <si>
    <t>P values [ratio of number of mAbs in screening library from P and NP vaccinees compared to ratio of number of mAbs of each selection criteria from P and NP vaccinees]</t>
  </si>
  <si>
    <t>P3D, post-third-dose RTS,S; P, protected; NP, not protected; NA, not applicable</t>
  </si>
  <si>
    <r>
      <rPr>
        <i/>
        <vertAlign val="superscript"/>
        <sz val="11"/>
        <color theme="1"/>
        <rFont val="Helvitica"/>
      </rPr>
      <t>a</t>
    </r>
    <r>
      <rPr>
        <sz val="11"/>
        <color theme="1"/>
        <rFont val="Helvitica"/>
      </rPr>
      <t>properties of clone selection from within the clone's lineage, several mAbs meet more than one criterion (Supplemental Table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</si>
</sst>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Helvitica"/>
    </font>
    <font>
      <b/>
      <sz val="11"/>
      <color theme="1"/>
      <name val="Helvitica"/>
    </font>
    <font>
      <b/>
      <sz val="11"/>
      <color indexed="8"/>
      <name val="Helvitica"/>
    </font>
    <font>
      <b/>
      <i/>
      <vertAlign val="superscript"/>
      <sz val="11"/>
      <color theme="1"/>
      <name val="Helvitica"/>
    </font>
    <font>
      <i/>
      <vertAlign val="superscript"/>
      <sz val="11"/>
      <color theme="1"/>
      <name val="Helvitica"/>
    </font>
    <font>
      <b/>
      <i/>
      <sz val="11"/>
      <color theme="1"/>
      <name val="Helvitica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0" fillId="0" borderId="0" xfId="0" applyFont="1"/>
    <xf numFmtId="0" fontId="20" fillId="0" borderId="10" xfId="0" applyFont="1" applyBorder="1"/>
    <xf numFmtId="0" fontId="22" fillId="0" borderId="0" xfId="43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indent="1"/>
    </xf>
    <xf numFmtId="0" fontId="22" fillId="0" borderId="10" xfId="43" applyFont="1" applyBorder="1"/>
    <xf numFmtId="0" fontId="20" fillId="0" borderId="0" xfId="0" applyFont="1" applyAlignment="1">
      <alignment horizontal="right"/>
    </xf>
    <xf numFmtId="0" fontId="21" fillId="0" borderId="10" xfId="0" applyFont="1" applyBorder="1" applyAlignment="1">
      <alignment wrapText="1"/>
    </xf>
    <xf numFmtId="0" fontId="21" fillId="0" borderId="0" xfId="0" applyFont="1" applyAlignment="1">
      <alignment wrapText="1"/>
    </xf>
    <xf numFmtId="0" fontId="21" fillId="0" borderId="15" xfId="0" applyFont="1" applyBorder="1" applyAlignment="1">
      <alignment horizontal="left"/>
    </xf>
    <xf numFmtId="0" fontId="20" fillId="0" borderId="12" xfId="0" applyFont="1" applyBorder="1" applyAlignment="1">
      <alignment horizontal="left" indent="2"/>
    </xf>
    <xf numFmtId="0" fontId="20" fillId="0" borderId="12" xfId="0" applyFont="1" applyBorder="1" applyAlignment="1">
      <alignment horizontal="left" wrapText="1" indent="2"/>
    </xf>
    <xf numFmtId="0" fontId="20" fillId="0" borderId="13" xfId="0" applyFont="1" applyBorder="1" applyAlignment="1">
      <alignment horizontal="left" wrapText="1" indent="2"/>
    </xf>
    <xf numFmtId="0" fontId="20" fillId="0" borderId="17" xfId="0" applyFont="1" applyBorder="1" applyAlignment="1">
      <alignment horizontal="left" indent="2"/>
    </xf>
    <xf numFmtId="0" fontId="20" fillId="0" borderId="18" xfId="0" applyFont="1" applyBorder="1" applyAlignment="1">
      <alignment horizontal="left" indent="2"/>
    </xf>
    <xf numFmtId="0" fontId="21" fillId="0" borderId="11" xfId="0" applyFont="1" applyBorder="1" applyAlignment="1">
      <alignment horizontal="left"/>
    </xf>
    <xf numFmtId="0" fontId="21" fillId="0" borderId="10" xfId="0" applyFont="1" applyBorder="1" applyAlignment="1">
      <alignment horizontal="left" wrapText="1" indent="1"/>
    </xf>
    <xf numFmtId="0" fontId="20" fillId="0" borderId="15" xfId="0" applyFont="1" applyBorder="1" applyAlignment="1">
      <alignment horizontal="left" indent="1"/>
    </xf>
    <xf numFmtId="0" fontId="20" fillId="0" borderId="12" xfId="0" applyFont="1" applyBorder="1" applyAlignment="1">
      <alignment horizontal="left" indent="1"/>
    </xf>
    <xf numFmtId="9" fontId="20" fillId="0" borderId="12" xfId="46" applyFont="1" applyFill="1" applyBorder="1" applyAlignment="1">
      <alignment horizontal="left" indent="1"/>
    </xf>
    <xf numFmtId="9" fontId="20" fillId="0" borderId="17" xfId="46" applyFont="1" applyFill="1" applyBorder="1" applyAlignment="1">
      <alignment horizontal="left" indent="1"/>
    </xf>
    <xf numFmtId="9" fontId="20" fillId="0" borderId="18" xfId="46" applyFont="1" applyFill="1" applyBorder="1" applyAlignment="1">
      <alignment horizontal="left" indent="1"/>
    </xf>
    <xf numFmtId="0" fontId="20" fillId="0" borderId="11" xfId="0" applyFont="1" applyBorder="1" applyAlignment="1">
      <alignment horizontal="left" indent="1"/>
    </xf>
    <xf numFmtId="2" fontId="20" fillId="0" borderId="12" xfId="0" applyNumberFormat="1" applyFont="1" applyBorder="1" applyAlignment="1">
      <alignment horizontal="left" indent="1"/>
    </xf>
    <xf numFmtId="2" fontId="20" fillId="0" borderId="14" xfId="0" applyNumberFormat="1" applyFont="1" applyBorder="1" applyAlignment="1">
      <alignment horizontal="left" indent="1"/>
    </xf>
    <xf numFmtId="0" fontId="20" fillId="0" borderId="13" xfId="0" applyFont="1" applyBorder="1" applyAlignment="1">
      <alignment horizontal="left" indent="1"/>
    </xf>
    <xf numFmtId="2" fontId="20" fillId="0" borderId="13" xfId="0" applyNumberFormat="1" applyFont="1" applyBorder="1" applyAlignment="1">
      <alignment horizontal="left" indent="1"/>
    </xf>
    <xf numFmtId="0" fontId="22" fillId="0" borderId="16" xfId="43" applyFont="1" applyBorder="1" applyAlignment="1">
      <alignment horizont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5" xr:uid="{605748E3-8FC2-46E2-A52F-85D75FBC5807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83931EC-9038-F245-881C-3337B1103616}"/>
    <cellStyle name="Normal 3" xfId="43" xr:uid="{13F25B2F-E297-40FA-8D1B-43E04F4D8421}"/>
    <cellStyle name="Normal 3 2" xfId="44" xr:uid="{1B3EC151-2159-40C1-B026-A20086D10EEC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4D2F2"/>
      <color rgb="FFFEF5F0"/>
      <color rgb="FFE1F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0504A-30AA-4BC3-A9A5-2BE622A519EC}">
  <sheetPr>
    <pageSetUpPr fitToPage="1"/>
  </sheetPr>
  <dimension ref="A1:H21"/>
  <sheetViews>
    <sheetView tabSelected="1" workbookViewId="0">
      <selection activeCell="B1" sqref="B1"/>
    </sheetView>
  </sheetViews>
  <sheetFormatPr defaultColWidth="8.88671875" defaultRowHeight="13.8"/>
  <cols>
    <col min="1" max="1" width="66.5546875" style="1" customWidth="1"/>
    <col min="2" max="2" width="13.109375" style="1" customWidth="1"/>
    <col min="3" max="3" width="17.88671875" style="1" bestFit="1" customWidth="1"/>
    <col min="4" max="4" width="3.6640625" style="1" customWidth="1"/>
    <col min="5" max="5" width="19.6640625" style="1" customWidth="1"/>
    <col min="6" max="6" width="21.33203125" style="1" customWidth="1"/>
    <col min="7" max="7" width="24.6640625" style="1" customWidth="1"/>
    <col min="8" max="8" width="23.33203125" style="1" customWidth="1"/>
    <col min="9" max="16384" width="8.88671875" style="1"/>
  </cols>
  <sheetData>
    <row r="1" spans="1:8" ht="16.2" customHeight="1" thickBot="1">
      <c r="A1" s="6" t="s">
        <v>0</v>
      </c>
      <c r="B1" s="2"/>
      <c r="C1" s="2"/>
      <c r="D1" s="2"/>
      <c r="E1" s="2"/>
      <c r="F1" s="2"/>
      <c r="G1" s="2"/>
      <c r="H1" s="2"/>
    </row>
    <row r="2" spans="1:8" ht="16.2" customHeight="1">
      <c r="A2" s="3"/>
      <c r="B2" s="5"/>
      <c r="C2" s="5"/>
      <c r="D2" s="5"/>
      <c r="E2" s="28" t="s">
        <v>1</v>
      </c>
      <c r="F2" s="28"/>
      <c r="G2" s="28"/>
      <c r="H2" s="28"/>
    </row>
    <row r="3" spans="1:8" s="9" customFormat="1" ht="18" customHeight="1" thickBot="1">
      <c r="A3" s="8"/>
      <c r="B3" s="17" t="s">
        <v>2</v>
      </c>
      <c r="C3" s="17" t="s">
        <v>3</v>
      </c>
      <c r="D3" s="17"/>
      <c r="E3" s="17" t="s">
        <v>4</v>
      </c>
      <c r="F3" s="17" t="s">
        <v>5</v>
      </c>
      <c r="G3" s="17" t="s">
        <v>6</v>
      </c>
      <c r="H3" s="17" t="s">
        <v>7</v>
      </c>
    </row>
    <row r="4" spans="1:8" ht="16.2" customHeight="1">
      <c r="A4" s="10" t="s">
        <v>8</v>
      </c>
      <c r="B4" s="18">
        <f t="shared" ref="B4:H4" si="0">SUM(B5:B6)</f>
        <v>45</v>
      </c>
      <c r="C4" s="18">
        <f t="shared" si="0"/>
        <v>369</v>
      </c>
      <c r="D4" s="18"/>
      <c r="E4" s="18">
        <f t="shared" si="0"/>
        <v>262</v>
      </c>
      <c r="F4" s="18">
        <f t="shared" si="0"/>
        <v>289</v>
      </c>
      <c r="G4" s="18">
        <f t="shared" si="0"/>
        <v>196</v>
      </c>
      <c r="H4" s="18">
        <f t="shared" si="0"/>
        <v>356</v>
      </c>
    </row>
    <row r="5" spans="1:8" ht="16.2" customHeight="1">
      <c r="A5" s="11" t="s">
        <v>9</v>
      </c>
      <c r="B5" s="19">
        <v>36</v>
      </c>
      <c r="C5" s="19">
        <v>268</v>
      </c>
      <c r="D5" s="19"/>
      <c r="E5" s="19">
        <v>189</v>
      </c>
      <c r="F5" s="19">
        <v>212</v>
      </c>
      <c r="G5" s="19">
        <v>136</v>
      </c>
      <c r="H5" s="19">
        <v>255</v>
      </c>
    </row>
    <row r="6" spans="1:8" ht="16.2" customHeight="1">
      <c r="A6" s="11" t="s">
        <v>10</v>
      </c>
      <c r="B6" s="19">
        <v>9</v>
      </c>
      <c r="C6" s="19">
        <v>101</v>
      </c>
      <c r="D6" s="19"/>
      <c r="E6" s="19">
        <v>73</v>
      </c>
      <c r="F6" s="19">
        <v>77</v>
      </c>
      <c r="G6" s="19">
        <v>60</v>
      </c>
      <c r="H6" s="19">
        <v>101</v>
      </c>
    </row>
    <row r="7" spans="1:8" ht="16.2" customHeight="1">
      <c r="A7" s="11" t="s">
        <v>11</v>
      </c>
      <c r="B7" s="20">
        <f t="shared" ref="B7:H7" si="1">B5/B4</f>
        <v>0.8</v>
      </c>
      <c r="C7" s="20">
        <f t="shared" si="1"/>
        <v>0.72628726287262868</v>
      </c>
      <c r="D7" s="20"/>
      <c r="E7" s="20">
        <f t="shared" si="1"/>
        <v>0.72137404580152675</v>
      </c>
      <c r="F7" s="20">
        <f t="shared" si="1"/>
        <v>0.73356401384083048</v>
      </c>
      <c r="G7" s="20">
        <f t="shared" si="1"/>
        <v>0.69387755102040816</v>
      </c>
      <c r="H7" s="20">
        <f t="shared" si="1"/>
        <v>0.7162921348314607</v>
      </c>
    </row>
    <row r="8" spans="1:8" ht="16.2" customHeight="1">
      <c r="A8" s="14" t="s">
        <v>12</v>
      </c>
      <c r="B8" s="21">
        <f t="shared" ref="B8:H8" si="2">B6/B4</f>
        <v>0.2</v>
      </c>
      <c r="C8" s="21">
        <f t="shared" si="2"/>
        <v>0.27371273712737126</v>
      </c>
      <c r="D8" s="21"/>
      <c r="E8" s="21">
        <f t="shared" si="2"/>
        <v>0.2786259541984733</v>
      </c>
      <c r="F8" s="21">
        <f t="shared" si="2"/>
        <v>0.26643598615916952</v>
      </c>
      <c r="G8" s="21">
        <f t="shared" si="2"/>
        <v>0.30612244897959184</v>
      </c>
      <c r="H8" s="21">
        <f t="shared" si="2"/>
        <v>0.28370786516853935</v>
      </c>
    </row>
    <row r="9" spans="1:8" ht="4.95" customHeight="1">
      <c r="A9" s="15"/>
      <c r="B9" s="22"/>
      <c r="C9" s="22"/>
      <c r="D9" s="22"/>
      <c r="E9" s="22"/>
      <c r="F9" s="22"/>
      <c r="G9" s="22"/>
      <c r="H9" s="22"/>
    </row>
    <row r="10" spans="1:8" ht="16.2" customHeight="1">
      <c r="A10" s="16" t="s">
        <v>13</v>
      </c>
      <c r="B10" s="23"/>
      <c r="C10" s="23"/>
      <c r="D10" s="23"/>
      <c r="E10" s="23"/>
      <c r="F10" s="23"/>
      <c r="G10" s="23"/>
      <c r="H10" s="23"/>
    </row>
    <row r="11" spans="1:8" ht="33" customHeight="1">
      <c r="A11" s="12" t="s">
        <v>14</v>
      </c>
      <c r="B11" s="19" t="s">
        <v>15</v>
      </c>
      <c r="C11" s="24">
        <v>0.37190000000000001</v>
      </c>
      <c r="D11" s="24"/>
      <c r="E11" s="24" t="s">
        <v>15</v>
      </c>
      <c r="F11" s="24" t="s">
        <v>15</v>
      </c>
      <c r="G11" s="24" t="s">
        <v>15</v>
      </c>
      <c r="H11" s="24" t="s">
        <v>15</v>
      </c>
    </row>
    <row r="12" spans="1:8" ht="46.5" customHeight="1">
      <c r="A12" s="12" t="s">
        <v>16</v>
      </c>
      <c r="B12" s="19" t="s">
        <v>15</v>
      </c>
      <c r="C12" s="19" t="s">
        <v>15</v>
      </c>
      <c r="D12" s="25"/>
      <c r="E12" s="24">
        <v>0.36170000000000002</v>
      </c>
      <c r="F12" s="24">
        <v>0.46339999999999998</v>
      </c>
      <c r="G12" s="24">
        <v>0.20069999999999999</v>
      </c>
      <c r="H12" s="24">
        <v>0.2888</v>
      </c>
    </row>
    <row r="13" spans="1:8" ht="49.95" customHeight="1" thickBot="1">
      <c r="A13" s="13" t="s">
        <v>17</v>
      </c>
      <c r="B13" s="26" t="s">
        <v>15</v>
      </c>
      <c r="C13" s="26" t="s">
        <v>15</v>
      </c>
      <c r="D13" s="26"/>
      <c r="E13" s="27">
        <v>0.92800000000000005</v>
      </c>
      <c r="F13" s="27">
        <v>0.8599</v>
      </c>
      <c r="G13" s="27">
        <v>0.43430000000000002</v>
      </c>
      <c r="H13" s="27">
        <v>0.80379999999999996</v>
      </c>
    </row>
    <row r="14" spans="1:8" ht="16.2" customHeight="1">
      <c r="H14" s="7" t="s">
        <v>18</v>
      </c>
    </row>
    <row r="15" spans="1:8" ht="16.8">
      <c r="H15" s="7" t="s">
        <v>19</v>
      </c>
    </row>
    <row r="16" spans="1:8">
      <c r="H16" s="7"/>
    </row>
    <row r="17" spans="8:8">
      <c r="H17" s="7"/>
    </row>
    <row r="18" spans="8:8">
      <c r="H18" s="7"/>
    </row>
    <row r="21" spans="8:8">
      <c r="H21" s="4"/>
    </row>
  </sheetData>
  <mergeCells count="1">
    <mergeCell ref="E2:H2"/>
  </mergeCells>
  <pageMargins left="0.7" right="0.7" top="0.75" bottom="0.75" header="0.3" footer="0.3"/>
  <pageSetup scale="4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0b4a85-588f-4daa-8c19-dbee4aa83da0">
      <Terms xmlns="http://schemas.microsoft.com/office/infopath/2007/PartnerControls"/>
    </lcf76f155ced4ddcb4097134ff3c332f>
    <TaxCatchAll xmlns="5ffced64-a3d5-43b9-a1e9-508a2b3b029d" xsi:nil="true"/>
    <DE_note xmlns="0e0b4a85-588f-4daa-8c19-dbee4aa83d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8740BEB49010478F31328719808300" ma:contentTypeVersion="15" ma:contentTypeDescription="Create a new document." ma:contentTypeScope="" ma:versionID="48cdf2d2eb5dddef4cfefb2af4b92324">
  <xsd:schema xmlns:xsd="http://www.w3.org/2001/XMLSchema" xmlns:xs="http://www.w3.org/2001/XMLSchema" xmlns:p="http://schemas.microsoft.com/office/2006/metadata/properties" xmlns:ns2="0e0b4a85-588f-4daa-8c19-dbee4aa83da0" xmlns:ns3="f1120a65-c03b-433e-a6fa-81061b69866f" xmlns:ns4="5ffced64-a3d5-43b9-a1e9-508a2b3b029d" targetNamespace="http://schemas.microsoft.com/office/2006/metadata/properties" ma:root="true" ma:fieldsID="3ed07c421398881b7703439d9d505896" ns2:_="" ns3:_="" ns4:_="">
    <xsd:import namespace="0e0b4a85-588f-4daa-8c19-dbee4aa83da0"/>
    <xsd:import namespace="f1120a65-c03b-433e-a6fa-81061b69866f"/>
    <xsd:import namespace="5ffced64-a3d5-43b9-a1e9-508a2b3b02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DE_not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b4a85-588f-4daa-8c19-dbee4aa83d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DE_note" ma:index="14" nillable="true" ma:displayName="DE_note" ma:internalName="DE_note">
      <xsd:simpleType>
        <xsd:restriction base="dms:Text">
          <xsd:maxLength value="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6441087-da46-452e-8011-865e5d801d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120a65-c03b-433e-a6fa-81061b698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ced64-a3d5-43b9-a1e9-508a2b3b029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c86ee-0704-41ff-8d33-a06bae5af5c0}" ma:internalName="TaxCatchAll" ma:showField="CatchAllData" ma:web="f1120a65-c03b-433e-a6fa-81061b698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D6B286-8675-41B1-B7D7-481CFD48E1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1E1F4C-E72B-4705-B3E7-1F33606E45A1}">
  <ds:schemaRefs>
    <ds:schemaRef ds:uri="http://schemas.microsoft.com/office/2006/metadata/properties"/>
    <ds:schemaRef ds:uri="http://schemas.microsoft.com/office/infopath/2007/PartnerControls"/>
    <ds:schemaRef ds:uri="0e0b4a85-588f-4daa-8c19-dbee4aa83da0"/>
    <ds:schemaRef ds:uri="5ffced64-a3d5-43b9-a1e9-508a2b3b029d"/>
  </ds:schemaRefs>
</ds:datastoreItem>
</file>

<file path=customXml/itemProps3.xml><?xml version="1.0" encoding="utf-8"?>
<ds:datastoreItem xmlns:ds="http://schemas.openxmlformats.org/officeDocument/2006/customXml" ds:itemID="{D01082BA-E883-45CF-B516-213CBFB19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b4a85-588f-4daa-8c19-dbee4aa83da0"/>
    <ds:schemaRef ds:uri="f1120a65-c03b-433e-a6fa-81061b69866f"/>
    <ds:schemaRef ds:uri="5ffced64-a3d5-43b9-a1e9-508a2b3b02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Emerling</dc:creator>
  <cp:keywords/>
  <dc:description/>
  <cp:lastModifiedBy>Daniel Emerling</cp:lastModifiedBy>
  <cp:revision/>
  <dcterms:created xsi:type="dcterms:W3CDTF">2022-04-22T23:20:16Z</dcterms:created>
  <dcterms:modified xsi:type="dcterms:W3CDTF">2023-03-10T07:23:34Z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0x010100048740BEB49010478F31328719808300</vt:lpwstr>
  </property>
  <property fmtid="{D5CDD505-2E9C-101B-9397-08002B2CF9AE}" pid="3" name="MediaServiceImageTags">
    <vt:lpwstr/>
  </property>
</Properties>
</file>