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贺婷停\Desktop\circRNA\发表论文\原图\"/>
    </mc:Choice>
  </mc:AlternateContent>
  <xr:revisionPtr revIDLastSave="0" documentId="13_ncr:1_{C0D12087-6760-43E9-ACAD-E93FE80F5C15}" xr6:coauthVersionLast="47" xr6:coauthVersionMax="47" xr10:uidLastSave="{00000000-0000-0000-0000-000000000000}"/>
  <bookViews>
    <workbookView xWindow="13" yWindow="75" windowWidth="24029" windowHeight="12847" firstSheet="10" activeTab="22" xr2:uid="{00000000-000D-0000-FFFF-FFFF00000000}"/>
  </bookViews>
  <sheets>
    <sheet name="Fig.1a" sheetId="18" r:id="rId1"/>
    <sheet name="Fig.1b" sheetId="19" r:id="rId2"/>
    <sheet name="Fig.1d" sheetId="20" r:id="rId3"/>
    <sheet name="Fig.1e" sheetId="21" r:id="rId4"/>
    <sheet name="Fig.2c" sheetId="22" r:id="rId5"/>
    <sheet name="Fig.2d" sheetId="23" r:id="rId6"/>
    <sheet name="Fig.2e" sheetId="24" r:id="rId7"/>
    <sheet name="Fig.3b" sheetId="25" r:id="rId8"/>
    <sheet name="Fig.3c" sheetId="26" r:id="rId9"/>
    <sheet name="Fig.3d" sheetId="27" r:id="rId10"/>
    <sheet name="Fig.3e" sheetId="28" r:id="rId11"/>
    <sheet name="Fig.4a" sheetId="29" r:id="rId12"/>
    <sheet name="Fig.4b" sheetId="30" r:id="rId13"/>
    <sheet name="Fig.4c" sheetId="31" r:id="rId14"/>
    <sheet name="Fig.4d" sheetId="33" r:id="rId15"/>
    <sheet name="Fig.4e" sheetId="34" r:id="rId16"/>
    <sheet name="Fig.4f" sheetId="32" r:id="rId17"/>
    <sheet name="Fig.5a" sheetId="35" r:id="rId18"/>
    <sheet name="Fig.5b" sheetId="36" r:id="rId19"/>
    <sheet name="Fig.5c" sheetId="1" r:id="rId20"/>
    <sheet name="Fig.5d" sheetId="2" r:id="rId21"/>
    <sheet name="Fig.S1" sheetId="3" r:id="rId22"/>
    <sheet name="Fig. S2a" sheetId="4" r:id="rId23"/>
    <sheet name="Fig. S2b" sheetId="5" r:id="rId24"/>
    <sheet name="Fig. S3a,b" sheetId="6" r:id="rId25"/>
    <sheet name="Fig.S4a" sheetId="7" r:id="rId26"/>
    <sheet name="Fig.S4c" sheetId="8" r:id="rId27"/>
    <sheet name="Fig.S4b" sheetId="9" r:id="rId28"/>
    <sheet name="Fig.S5" sheetId="10" r:id="rId29"/>
    <sheet name="Fig.S6" sheetId="11" r:id="rId30"/>
    <sheet name="Fig.S7" sheetId="12" r:id="rId31"/>
    <sheet name="Fig.S8b" sheetId="13" r:id="rId32"/>
    <sheet name="Fig.S8c" sheetId="14" r:id="rId33"/>
    <sheet name="Fig.S9a" sheetId="15" r:id="rId34"/>
    <sheet name="Fig.S9b" sheetId="16" r:id="rId35"/>
    <sheet name="Fig.S10" sheetId="17" r:id="rId3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4" l="1"/>
  <c r="E12" i="34"/>
  <c r="D12" i="34"/>
  <c r="C12" i="34"/>
  <c r="B12" i="34"/>
  <c r="F11" i="34"/>
  <c r="E11" i="34"/>
  <c r="D11" i="34"/>
  <c r="C11" i="34"/>
  <c r="B11" i="34"/>
  <c r="D11" i="33"/>
  <c r="C11" i="33"/>
  <c r="B11" i="33"/>
  <c r="D10" i="33"/>
  <c r="C10" i="33"/>
  <c r="B10" i="33"/>
  <c r="G10" i="14"/>
  <c r="F10" i="14"/>
  <c r="E10" i="14"/>
  <c r="D10" i="14"/>
  <c r="C10" i="14"/>
  <c r="B10" i="14"/>
  <c r="G9" i="14"/>
  <c r="F9" i="14"/>
  <c r="E9" i="14"/>
  <c r="D9" i="14"/>
  <c r="C9" i="14"/>
  <c r="B9" i="14"/>
  <c r="H10" i="13"/>
  <c r="G10" i="13"/>
  <c r="F10" i="13"/>
  <c r="E10" i="13"/>
  <c r="D10" i="13"/>
  <c r="C10" i="13"/>
  <c r="B10" i="13"/>
  <c r="H9" i="13"/>
  <c r="G9" i="13"/>
  <c r="F9" i="13"/>
  <c r="E9" i="13"/>
  <c r="D9" i="13"/>
  <c r="C9" i="13"/>
  <c r="B9" i="13"/>
  <c r="C13" i="11"/>
  <c r="B13" i="11"/>
  <c r="C12" i="11"/>
  <c r="B12" i="11"/>
</calcChain>
</file>

<file path=xl/sharedStrings.xml><?xml version="1.0" encoding="utf-8"?>
<sst xmlns="http://schemas.openxmlformats.org/spreadsheetml/2006/main" count="257" uniqueCount="177">
  <si>
    <r>
      <t>B. altitudinis</t>
    </r>
    <r>
      <rPr>
        <sz val="10.5"/>
        <color theme="1"/>
        <rFont val="Arial"/>
        <family val="2"/>
      </rPr>
      <t xml:space="preserve"> SCU11</t>
    </r>
  </si>
  <si>
    <r>
      <t>B.</t>
    </r>
    <r>
      <rPr>
        <sz val="10.5"/>
        <color theme="1"/>
        <rFont val="Arial"/>
        <family val="2"/>
      </rPr>
      <t xml:space="preserve"> </t>
    </r>
    <r>
      <rPr>
        <i/>
        <sz val="10.5"/>
        <color theme="1"/>
        <rFont val="Arial"/>
        <family val="2"/>
      </rPr>
      <t>paralicheniformis</t>
    </r>
  </si>
  <si>
    <t>Fig. 5c  RT-PCR of circular RNA candidates</t>
    <phoneticPr fontId="1" type="noConversion"/>
  </si>
  <si>
    <t>Homologous sequences of DucS aligned by blastn</t>
    <phoneticPr fontId="1" type="noConversion"/>
  </si>
  <si>
    <t>&gt;Bacillus altitudinis strain SCU11</t>
    <phoneticPr fontId="1" type="noConversion"/>
  </si>
  <si>
    <t>TGTCGAAGCTCGTAAATTCTGCGATAATACTTATTGAAAGTGCTTTCAAAAAGCGCTATCGTGATGAATTGGGTGCGTTCCACTTTGGATTTACGGCGATGAGCCAAATGAGAGAGAAGCGCTTCTGGGAGAAAAGCAAAGCATAAGGGGATATGATATAAGCAATGCTTTGGTGTGTGAAAGATGAGGGGATCATGGGGAGCTTCATCACGCCATTGTTACGCATCCAAACCATACATAAAAAAAAGCCTAGGGGTAGGCTTTTTT</t>
  </si>
  <si>
    <t>&gt;Bacillus sp. WP8</t>
    <phoneticPr fontId="1" type="noConversion"/>
  </si>
  <si>
    <t>TGTCGAAGCACATAAATTCTGCGATAATACTTATATTGAAAGTGCTTTCAAAAAGGCGCTCTCAAGGGACAATTGGGTGCGTTTCACTTGGGATTTAAGGCAGTGAGCCAAACGAGAGAGAAGCGCTTCTGGGAGAAACGCAAAGCATAAGGGGATCTGATATAAGCAATGCTTTGGTGTGTGAAAGATAAGGGGATCATGGGGAGCTTCATCACTCCATTGTAACGCATCCAAACCATACATAAAAAAAGCCTAGGGGTAGGCTTTTTT</t>
  </si>
  <si>
    <t>&gt;Bacillus cellulasensis strain ku-bf1</t>
    <phoneticPr fontId="1" type="noConversion"/>
  </si>
  <si>
    <t>TGTCGAAGCTCGTAAATTCTGCGATAATACTTATTGAAAGTGCTTTCAAAAAAGCGCTATCGTGATGAATTGGGTGCGTTCCACTTTGGATTTACGGCGATGAGCCAAATGAGAGAGAAGCGCTTCTGGGAGAAAAGCAAAGCATAAGGGGATATGATATAAGCAATGCTTTGGTGTGTGAAAGATGAGGGGATCATGGGGAGCTTCATCACGCCATTGTTACGCATCCAAACCATACATAAAAAAAAGCCTAGGGGTAGGCTTTTTT</t>
  </si>
  <si>
    <t>&gt;Bacillus safensis strain KCTC</t>
    <phoneticPr fontId="1" type="noConversion"/>
  </si>
  <si>
    <t>TGTCGAAGCACATAAATTCTGCGATAATACTTATATTGAAAGTGCTTTCAAAAAGGCGCTCTCAAGGGACAATTGGGTGCGTTTCACTTGGGATTTATGGCGTTGAGCCAAACGAGAGAGAAGCGCTTCTGGGAGAAACGCAAAGCATCATAAGGGGATCTGATATAAGCAATGCTTTGGTGTGTAAATGATAAGGGGATCATGGGGAGCTTCATCACTCCATTGTAACGCATCCAAACCATACATAAAAAAAAGCCTAGGGGTAGGCTTTTTT</t>
  </si>
  <si>
    <t>&gt;Bacillus pumilus strain PDSLzg-1</t>
    <phoneticPr fontId="1" type="noConversion"/>
  </si>
  <si>
    <t>TGTCGAAGCTCATAAATTCTGCGATAATACTTATATTGAAAGTGCTTTCAAATGAGCGCTCTCATGGGACAATTGGGTGCGTTTCACTTGGGATTTAAGGCGATTAGCCAAACGAGAGAGAAGCGCTTCTGGGAGAAACGCAAAGCATAAGGGGATCTGATATAAGCAATGCTTTGGTGTGTGAAAGATAAGGGGATCATGGGGAGCTTCATCACCTCATTGTGACGCATCCAAACCATACATAAAAAAAAGCCTAGGGGTAGGCTTTTTT</t>
  </si>
  <si>
    <t>&gt;Bacillus pummilus strain NCTC10337</t>
    <phoneticPr fontId="1" type="noConversion"/>
  </si>
  <si>
    <t>TGTCGAAGCTCATAAATTTTGCGATAATACTTATATTGAAAGTGCTTTCAAATGAGCGCTCTCATGGGACAATTGGGTGCGTTTCACTTGGGATTTATGGCGATTAGCCAAACGAGAGAGAAGCGCTTCTGGGAGAAACACAAAGCATAAGGGGATCTGATATAAGCAATGCTTTGGTGTGTGAATGATAAGGGGATCATGGGGAGCTTCATCACCTCATTGTGACGCATCCAAACCATACATAAAAAAAAGCCTAGGGGTAGGCTTTTTT</t>
  </si>
  <si>
    <t>&gt;Bacillus altitudinis strain P-10</t>
    <phoneticPr fontId="1" type="noConversion"/>
  </si>
  <si>
    <t>&gt;Bacillus pumilus strain B6033</t>
    <phoneticPr fontId="1" type="noConversion"/>
  </si>
  <si>
    <t>&gt;Bacillus pumilus strain SH-B11</t>
    <phoneticPr fontId="1" type="noConversion"/>
  </si>
  <si>
    <t>&gt;Bacillus altitudinis strain GLB197</t>
    <phoneticPr fontId="1" type="noConversion"/>
  </si>
  <si>
    <t>TGTCGAAGCTCGTAAATTCTGCGATAATACTTATTGAAAGTGCTTTCAAAAAGCGCTATCGTGATGAATTGGGTGCGTTCCACTTTGGATTTACGACGATGAGTCAAATGAGAGAGAAGCGCTTCTGGGAGAAAAGCAAAGCATAAGGGGATATGATATAAGCAATGCTTTGGTGTGTGAAAGATGAGGGGATCATGGGGAGCTTCATCACGCCATTGTTACGCATCCAAACCATACATAAAAAAAAGCCTAGGGGTAGGCTTTTTT</t>
  </si>
  <si>
    <t>&gt;Bacillus safensis strain U41</t>
    <phoneticPr fontId="1" type="noConversion"/>
  </si>
  <si>
    <t>TGTCGAAGCACATAAATTCTGCGATAATACTTGTATTGAAAGTGCTTTCAAAAAGGCGCTATCAAGGGACAATTGGGTGCGTTTCACTTGGGATTTATGGCAGTGAGCCAAACGAGAGAGAAGCGCTTCTGGGAGAAACGCAAAGCATCATAAGGGGATCTGATATAAGCAATGCTTTGGTGTGTGAAAGATAAGGGGATCATGGGGAGCTTCATCACTCCATTGTAACGCATCCAAACCATACATAAAAAAAAGCCTAGGGGTAGGCTTTTTT</t>
  </si>
  <si>
    <t>&gt;Bacillus altitudinis strain GR-8</t>
    <phoneticPr fontId="1" type="noConversion"/>
  </si>
  <si>
    <t>&gt;Bacillus xiamenensis strain VV3</t>
    <phoneticPr fontId="1" type="noConversion"/>
  </si>
  <si>
    <t>TGTCGAAGCTCATAAATTCTGCGATAATACTTATTGAAAGTGCTTTCAAAAAAGTACTCTCGTGATGAATTGGGTGCGTTTCACTTGGGCTTTATGGCGATGAGTCAAATGAGAGAGAAGCGCTTCTGGGAGAAAAGCAAAGCATAAGGGGATCTGATATAAGCAATGCTTTGGTGTGTAAGATTAGGGGATAATGGGGAGCTTCATCACTCCATTGTTACGCATCCAAACCGACATAAAAAAAAGCCTAGGGGTAGGCTTTTTT</t>
  </si>
  <si>
    <t>&gt;Bacillus altitudinis strain SGAir0031</t>
    <phoneticPr fontId="1" type="noConversion"/>
  </si>
  <si>
    <t>&gt;Bacillus altitudinis strain TM2 DNA</t>
    <phoneticPr fontId="1" type="noConversion"/>
  </si>
  <si>
    <t>&gt;Bacillus safensis strain U14-5</t>
    <phoneticPr fontId="1" type="noConversion"/>
  </si>
  <si>
    <t>TGTCGAAGCACATAAATTCTGCGATAATACTTATATTGAAAGTGCTTTCAAAAAGGCGCTCTCAAGGGACAATTGGGTGCGTTTCACTTGGGATTTATGGCGGTGAGCCAAACGAGAGAGAAGCGCTTCTGGGAGAAACGCAAAGCATCATAAGGGGATCTGATATAAGCAATGCTTTGGTGTGTAAATGATAAGGGGATCATGGGGAGCTTCATCACTCCATTGTAACGCATCCAAACCATACATAAAAAAAGCCTAGGGGTAGGCTTTTTT</t>
  </si>
  <si>
    <t>&gt;Bacillus safensis strain BRM1</t>
    <phoneticPr fontId="1" type="noConversion"/>
  </si>
  <si>
    <t>TGTCGAAGCACATAAATTCTGCGATAATACTTATATTGAAAGTGCTTTCAAAAAGCGCTCTCAAGGGACAATTGGGTGCGTTTCACTTGGGATTTATGGCGTGAGCCAAACGAGAGAGAAGCGCTTCTGGGAGAAACGCAAAGCATCATAAGGGGATCTGATATAAGCAATGCTTTGGTGTGTAAATGATAAGGGGATCATGGGGAGCTTCATCACTCCATTGTAACGCATCCAAACCATACATAAAAAAAAGCCTAGGGGTAGGCTTTTTT</t>
  </si>
  <si>
    <t>&gt;Bacillus cellulasensis strain NJ-V</t>
    <phoneticPr fontId="1" type="noConversion"/>
  </si>
  <si>
    <t>&gt;Bacillus pumilus strain AM24</t>
    <phoneticPr fontId="1" type="noConversion"/>
  </si>
  <si>
    <t>TGTCGAAGCTCTAAATTCTGCGATAATACTTATTGAAAGTGCTTTCAAAAAGCGCTATCGTGATGAATTGGGTGCGTTCCACTTTGGATTTACGACGATGAGTCAAATGAGAGAGAAGCGCTTCTGGGAGAAAAGCAAAGCATAAGGGGATATGATATAAGCAATGCTTTGGTGTGTGAAAGATGAGGGGATCATGGTGATCTTCATCA</t>
  </si>
  <si>
    <t>&gt; Bacillus pumilus strain C4</t>
    <phoneticPr fontId="1" type="noConversion"/>
  </si>
  <si>
    <t>&gt;Bacillus pumilus strain SH-B9</t>
    <phoneticPr fontId="1" type="noConversion"/>
  </si>
  <si>
    <t>TGTCGAAGCTCATAAATTCTGCGATAATACTTATATTGAAAGTGCTTTCAAATAAGCGCTCTCATGGGACAATTGGGTGCGTTTCACTTGGGATTTAAGGCGATTAGCCAAACGAGAGAGAAGCGCTTCTGGGAGAAACGCAAAGCATAAGGGGATCTGATATAAGCAATGCTTTGGTGTGTGAAAGATAAGGGGATCATGGGGAGCTTCATCACCTCATTGTGACGCATCCAAACCATACATAAAAAAAAGCCTAGGGGTAGGCTTTTTT</t>
  </si>
  <si>
    <t>&gt;Bacillus pumilus strain SAFR-032</t>
    <phoneticPr fontId="1" type="noConversion"/>
  </si>
  <si>
    <t>TGTCGAAGCTCATAAATTCTGCGATAATACTTATATTGAAAGTGCTTTCAACAAGCGCTCTCATGGGACAATTGGGTGCGTTTCACTTGGGATTTAAGGCGATTAGCCAAACGAGAGAAGCGCTTCTGGGAGAAACGCAAAGCATAAGGGGATCTGATATAAGCAATGCTTTGGTGTGTGAAAGATAAGGGGATCATGGGGAGCTTCATCACCTCATTGTGACGCATCCAAACCATACATAAAAAAAAGCCTAGGGGTAGGCTTTTTT</t>
  </si>
  <si>
    <t>&gt;Bacillus altitudinis strain W3</t>
    <phoneticPr fontId="1" type="noConversion"/>
  </si>
  <si>
    <t>TGTCGAAGCTCGTAAATTCTGCGATAATACTTATTGAAAGTGCTTTCAAAAAAGCGCTATCGTGATGAATTGGGTGCGTTCCACTTTGGATTTACGGCGATGAGCCAAATGAGAGAGAAGCGCTTCTGGGAGAAAAGCAAAGCATAAGGGGATATGATATAAGCAATGCTTTGGTGTGTGAAAGATGAGGGGATCATGGGGAGCTTCATCACGCCATTGTTACGCATCCAAACCATACATaaaaaaaaGCCTAGGGGTAGGCTTTTTT</t>
  </si>
  <si>
    <t>&gt;Bacillus safensis strain U17-1</t>
    <phoneticPr fontId="1" type="noConversion"/>
  </si>
  <si>
    <t>TGTCGAAGCACATAAATTCTGCGATAATACTTGTATTGAAAGTGCTTTCAAAAAGGCGCTATCAAGGGACAATTGGGTGCGTTTCACTTGGGATTTATGGCAGTGAGCCAAACGAGAGAGAAGCGCTTCTGGGAGAAACGCAAAGCATCATAAGGGGATCTGATATAAGCAATGCTTTGGTGTGTGAAAGATAAGGGGATCATGGGGAGCTTCATCACTCCATTGTAACGCATCCAAACCATACATaaaaaaaaGCCTAGGGGTAGGCTTTTTT</t>
  </si>
  <si>
    <t>&gt;Bacillus cellulasensis strain NJ-M2</t>
    <phoneticPr fontId="1" type="noConversion"/>
  </si>
  <si>
    <t>&gt;Bacillus cellulasensis strain NJ-V2</t>
    <phoneticPr fontId="1" type="noConversion"/>
  </si>
  <si>
    <r>
      <t>sequence results of DucSΔ</t>
    </r>
    <r>
      <rPr>
        <b/>
        <vertAlign val="subscript"/>
        <sz val="11"/>
        <color theme="1"/>
        <rFont val="Arial"/>
        <family val="2"/>
      </rPr>
      <t>8</t>
    </r>
    <r>
      <rPr>
        <b/>
        <sz val="11"/>
        <color theme="1"/>
        <rFont val="Arial"/>
        <family val="2"/>
      </rPr>
      <t>A through cRACE assay</t>
    </r>
    <phoneticPr fontId="1" type="noConversion"/>
  </si>
  <si>
    <t>No.</t>
    <phoneticPr fontId="1" type="noConversion"/>
  </si>
  <si>
    <t>primer</t>
    <phoneticPr fontId="1" type="noConversion"/>
  </si>
  <si>
    <t>M13-47</t>
    <phoneticPr fontId="1" type="noConversion"/>
  </si>
  <si>
    <t>GTGGCTCGCAGTGATTCGAGCTCGGTACCCGGGGATCCTCTAGAGATTCTTCTCTCTCATTTGGCTCATCGCCGTAAATCCAAAGTGGAACGCACCCAATTCATCAATGGTTTGGATGCGTAACAATGGCGTGATGAAGAATCGTCGACCTGCAGGCATGCAAGCTTGGCGTAATCATGGTCATAGCTGTTTCCTGA</t>
    <phoneticPr fontId="1" type="noConversion"/>
  </si>
  <si>
    <t>GTGCTCGCAGTGATTCGAGCTCGGTACCCGGGGATCCTCTAGAGATTCTTCATCACGCCATTGTTACGCATCCAAACCATATGAATTGGGTGCGTTCCACTTTGGATTTACGGCGATGAGCCAAATGAGAGAGAAGCGCTTCTGGGAGAAAAGCAAAGCATAAGGGGATATGATATAAGCAATGCTTTGGTGTGTGAAAGATGAGGGGATCATGGGGAACTTCATCACGCCATTGTTACGCATCCAAACCATGATGAATTGGGTGCGTTCCACTTTGGATTTACGGCGATGAGCCAAATGAGAGAGAAGCGCTTCTGGGAGAAAAGCAAAGCATAAGGGGATATGATATAAGCAATGCTTTGGTGTGTGAAAGATGAGGGGATCATGGGGAGCTTCATCACGCCATTGTTACGCATCCAAACCATATGAACTGGGTGCGTTCCACTTTGGATTTACGGCGATGAGCCAAATGAGAGAGAAGAATCGTCGACCTGCAGGCATGCAAGCTTGGCGTAATCATGGTCATACTGGTTTTCCTGA</t>
    <phoneticPr fontId="1" type="noConversion"/>
  </si>
  <si>
    <t>GAGGCTCGCAGTGATTCGAGCTCGGTACCCGGGGATCCTCTAGAGATTAGAGAGAAGCGCTTCTGGGAGAAAAGCAAAGCATAAGGGGATATGATATAAGCAATGCTTTGGTGTGTGAAAGATGAGGGGATCATGGGGAGCTTCATCACGCCATTGTTACACATCCAAACCATGATGAATTGGGTGCGTTCCACTTTGGATTTACGGCGATGAGCCAAATGAGAGAGAGGCGCTTCTGGGAGAAAAGCAAAGCATAAGGGGATATGATATAAGCAATGCTTTGGTGTGTGAAAGATGAGGGGATCATGGGGAGCTTCATCACGCCATTGTTACGCATCCAAACCATTGATGAATTGGGTGCGTTCCACTTTGGATTTACGGCGATGAGCCAAATGAGAGAGAAGCGCTTCTGGGAGAAAAGCAAAGCATAAGGGGATATGATATAAGCAATGCTTTGGTGTGTGAAAGATGAGGGGATCATGGGGAGCTTCATCACGCCATTGTTACGCATCCAAACCATTGATGAATAATCGTCGACCTGCAGGCATGCAAGCTTGGCGTAATCATGGTCATCTGGTTTTTCCCTGAA</t>
  </si>
  <si>
    <t>GGGCTCGCAGTGATTCGAGCTCGGTACCCGGGGATCCTCTAGAGATTCTTCATCACGCCATTGTTACGCATCCAAACCATTCGTGATGAATTGGGTGCGTTCCACTTTGGATTTACGGCGATGAGCCAAATGAGAGAGAAGAATCGTCGACCTGCAGGCATGCAAGCTTGGCGTAATCATGGTCAAGCTGTTTCCTGA</t>
  </si>
  <si>
    <r>
      <t>sequence results of DucSΔ</t>
    </r>
    <r>
      <rPr>
        <b/>
        <vertAlign val="subscript"/>
        <sz val="11"/>
        <color theme="1"/>
        <rFont val="Arial"/>
        <family val="2"/>
      </rPr>
      <t>18</t>
    </r>
    <r>
      <rPr>
        <b/>
        <sz val="11"/>
        <color theme="1"/>
        <rFont val="Arial"/>
        <family val="2"/>
      </rPr>
      <t>through cRACE assay</t>
    </r>
    <phoneticPr fontId="1" type="noConversion"/>
  </si>
  <si>
    <t>GTGCAACGTAGTGATTCGAGCTCGGTACCCGGGGATCCTCTAGAGATTCTTCATCACGCCATTGTTACGCATCCAAACCATATGAATTGGGTGCGTTCCACTTTGGATTTACGGCGATGAGCCAAATGAGAGAGAAGCGCTTCTGGGAGAAAAGCAAAGCATAAGGGGATATGATATAAGCAATGCTTTGGTGTGTGAAAGATGAGGGGATCATGGGGAGCTTCATCACGCCATTGTTACGCATCCAAACCATTGATGAATTGGGTGCGTTCCACTTTGGATTTACGGCGATGAGCCAAATGAGAGAGAAGCGCTTCTGGGAGAAAAGCAAAGCATAAGGGGATATGATATAAGCAATGCTTTGGTGTGTGAAAGATGAGGGGATCATGGGGAGCTTCATCACGCCATTGTTACGCATCCAAACCATTGATGAATTGGGTGCGTTCCACTTTGGATTTACGGCGATGAGCCAAATGAGAAATCGTCGACCTGCAGGCATGCAAGCTTGGCGTAATCATGGTCAATTT</t>
    <phoneticPr fontId="1" type="noConversion"/>
  </si>
  <si>
    <t>GGCATCGCAGTGATTCGAGCTCGGTACCCGGGGATCCTCTAGAGATTCTTCTCTCTCATTTGGCTCATCGCCGTAAATCCAAAGTGGAACGCACCCAATTCATATGGTTTGGATGCGTAACAATGGCGTGATGAAGCTCCCCATGATCCCCTCATCTTTCACACACCAAAGCATTGCTTATATCATATCCCCTTATGCTTTGCTTTTCTCCCAGAAGCGCTTCTCTCTCATTTGGCTCATCGCCGTAAATCCAAAGTGGAACGCACCCAATTCATATGGTTTGGATGAATCGTCGACCTGCAGGCATGCAAGCTTGGCGTAATCATGGTCATACTGATTTCCTGATA</t>
    <phoneticPr fontId="1" type="noConversion"/>
  </si>
  <si>
    <t>GGCATCGCAGTGATTCGAGCTCGGTACCCGGGGATCCTCTAGAGATCTTCTCTCTCATTTGGCTCATCGCCGTAAATCCAAAGTGGAACGCACCCAATTCATCATGGTTTGGATGCGTAACAATGGCGTGATGAAGAATCGTCGACCTGCAGGCATGCAAGCTTGGCGTAATCATGGTCATAGCTGTTTCCTGA</t>
  </si>
  <si>
    <t>TGGCTCGTAGTGATTCGAGCTCGGTACCCGGGGATCCTCTAGAGATTCCATTGTTACGCATCCAAACCATTCGCTATCGTGATGAATTGGGTGCGTTCCACTTTGGATTTACGGCGATGAGCCAAATGAGAGAGAAGCGCTTCTGGGAGAAAAGCAAAGCATAAGGGGATATGATATAAGCAATGCTTTGGTGTGTGAAAGATGAGGGGATCATGGGGAGCTTCATCACGCCATTGTTACGCATCCAAACCATTGATGAATTGGGTGCGTTCCACTTTGGATTTACGGCGATGAGCCAAATGAGAGAGAAGCGCTTCTGGGAGAAAAGCAAAGCATAAGGGGATATGATATAAGCAATGCTTTGGTGTGTGAAAGATGAGGGGATCATGGGGAGCTTCATCACGCCATTGTTACGCATCCAAACCATTGATGAATTGGGTGCGTTCCACTTTGGATTTACGGCGATGAGCCAAATGAGAGAGAAGCGCTTCTGGGAGAAAAGCAAAGCATAAGGGGATATGATATAAGCAATGCTTTGGTGTGTGAAAGATGAGGGGAATCGTCGACCTGCAGGCATGCAAGCTTGGCGTAATCATGGTCATAGTGGGGTTTCCTGA</t>
  </si>
  <si>
    <t>Independent experiments n=3</t>
  </si>
  <si>
    <t xml:space="preserve">Graphs plotted in GraphPad Prism 8.3 software </t>
    <phoneticPr fontId="1" type="noConversion"/>
  </si>
  <si>
    <r>
      <t>Statistical significance was calculated with a two-tailed unpaired</t>
    </r>
    <r>
      <rPr>
        <i/>
        <sz val="11"/>
        <color theme="1"/>
        <rFont val="Arial"/>
        <family val="2"/>
      </rPr>
      <t xml:space="preserve"> t</t>
    </r>
    <r>
      <rPr>
        <sz val="11"/>
        <color theme="1"/>
        <rFont val="Arial"/>
        <family val="2"/>
      </rPr>
      <t xml:space="preserve">-test using GraphPad Prism 8.3 software and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 xml:space="preserve"> value are indicated.</t>
    </r>
  </si>
  <si>
    <t>pHtrA::sfGFP</t>
    <phoneticPr fontId="1" type="noConversion"/>
  </si>
  <si>
    <t>pDucS-HtrA::sfGFP</t>
    <phoneticPr fontId="1" type="noConversion"/>
  </si>
  <si>
    <t>Exp.1</t>
  </si>
  <si>
    <t>Exp.2</t>
  </si>
  <si>
    <t>Exp.3</t>
  </si>
  <si>
    <t>Mean</t>
  </si>
  <si>
    <t>SD</t>
  </si>
  <si>
    <t>Ctr.</t>
    <phoneticPr fontId="1" type="noConversion"/>
  </si>
  <si>
    <t>DucS</t>
    <phoneticPr fontId="1" type="noConversion"/>
  </si>
  <si>
    <r>
      <t>DucSM</t>
    </r>
    <r>
      <rPr>
        <b/>
        <vertAlign val="subscript"/>
        <sz val="10"/>
        <rFont val="Arial"/>
        <family val="2"/>
      </rPr>
      <t>1</t>
    </r>
    <phoneticPr fontId="1" type="noConversion"/>
  </si>
  <si>
    <r>
      <t>DucSM</t>
    </r>
    <r>
      <rPr>
        <b/>
        <vertAlign val="subscript"/>
        <sz val="10"/>
        <rFont val="Arial"/>
        <family val="2"/>
      </rPr>
      <t>2</t>
    </r>
    <phoneticPr fontId="1" type="noConversion"/>
  </si>
  <si>
    <r>
      <t>DucSM</t>
    </r>
    <r>
      <rPr>
        <b/>
        <vertAlign val="subscript"/>
        <sz val="10"/>
        <rFont val="Arial"/>
        <family val="2"/>
      </rPr>
      <t>3</t>
    </r>
    <phoneticPr fontId="1" type="noConversion"/>
  </si>
  <si>
    <r>
      <t>DucSM</t>
    </r>
    <r>
      <rPr>
        <b/>
        <vertAlign val="subscript"/>
        <sz val="10"/>
        <rFont val="Arial"/>
        <family val="2"/>
      </rPr>
      <t>4</t>
    </r>
    <phoneticPr fontId="1" type="noConversion"/>
  </si>
  <si>
    <r>
      <t>DucS(M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+M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1" type="noConversion"/>
  </si>
  <si>
    <t>optical density</t>
  </si>
  <si>
    <t>WT_pEV</t>
    <phoneticPr fontId="1" type="noConversion"/>
  </si>
  <si>
    <r>
      <t>Δ</t>
    </r>
    <r>
      <rPr>
        <b/>
        <i/>
        <sz val="10"/>
        <rFont val="Arial"/>
        <family val="2"/>
      </rPr>
      <t>ducS</t>
    </r>
    <r>
      <rPr>
        <b/>
        <sz val="10"/>
        <rFont val="Arial"/>
        <family val="2"/>
      </rPr>
      <t>_pEV</t>
    </r>
    <phoneticPr fontId="1" type="noConversion"/>
  </si>
  <si>
    <r>
      <t>Δ</t>
    </r>
    <r>
      <rPr>
        <b/>
        <i/>
        <sz val="10"/>
        <rFont val="Arial"/>
        <family val="2"/>
      </rPr>
      <t>ducS</t>
    </r>
    <r>
      <rPr>
        <b/>
        <sz val="10"/>
        <rFont val="Arial"/>
        <family val="2"/>
      </rPr>
      <t>_pDucS</t>
    </r>
    <phoneticPr fontId="1" type="noConversion"/>
  </si>
  <si>
    <r>
      <t>Δ</t>
    </r>
    <r>
      <rPr>
        <b/>
        <i/>
        <sz val="10"/>
        <rFont val="Arial"/>
        <family val="2"/>
      </rPr>
      <t>ducS</t>
    </r>
    <r>
      <rPr>
        <b/>
        <sz val="10"/>
        <rFont val="Arial"/>
        <family val="2"/>
      </rPr>
      <t>_pDucSM</t>
    </r>
    <r>
      <rPr>
        <b/>
        <vertAlign val="subscript"/>
        <sz val="10"/>
        <rFont val="Arial"/>
        <family val="2"/>
      </rPr>
      <t>2</t>
    </r>
    <phoneticPr fontId="1" type="noConversion"/>
  </si>
  <si>
    <r>
      <t>Δ</t>
    </r>
    <r>
      <rPr>
        <b/>
        <i/>
        <sz val="10"/>
        <rFont val="Arial"/>
        <family val="2"/>
      </rPr>
      <t>ducS</t>
    </r>
    <r>
      <rPr>
        <b/>
        <sz val="10"/>
        <rFont val="Arial"/>
        <family val="2"/>
      </rPr>
      <t>_pDucSM</t>
    </r>
    <r>
      <rPr>
        <b/>
        <vertAlign val="subscript"/>
        <sz val="10"/>
        <rFont val="Arial"/>
        <family val="2"/>
      </rPr>
      <t>3</t>
    </r>
    <phoneticPr fontId="1" type="noConversion"/>
  </si>
  <si>
    <r>
      <t>Δ</t>
    </r>
    <r>
      <rPr>
        <b/>
        <i/>
        <sz val="10"/>
        <rFont val="Arial"/>
        <family val="2"/>
      </rPr>
      <t>ducS</t>
    </r>
    <r>
      <rPr>
        <b/>
        <sz val="10"/>
        <rFont val="Arial"/>
        <family val="2"/>
      </rPr>
      <t>_pDucS(M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>+M</t>
    </r>
    <r>
      <rPr>
        <b/>
        <vertAlign val="subscript"/>
        <sz val="10"/>
        <rFont val="Arial"/>
        <family val="2"/>
      </rPr>
      <t>3</t>
    </r>
    <r>
      <rPr>
        <b/>
        <sz val="10"/>
        <rFont val="Arial"/>
        <family val="2"/>
      </rPr>
      <t>)</t>
    </r>
    <phoneticPr fontId="1" type="noConversion"/>
  </si>
  <si>
    <t xml:space="preserve"> Numbers of circRNA candidates mapped by less or more than 100 permuted reads in some species of positive (G+) or negative (G-) bacteria.</t>
    <phoneticPr fontId="1" type="noConversion"/>
  </si>
  <si>
    <t>strain</t>
    <phoneticPr fontId="1" type="noConversion"/>
  </si>
  <si>
    <t>&gt;100</t>
    <phoneticPr fontId="1" type="noConversion"/>
  </si>
  <si>
    <t>&lt;100</t>
    <phoneticPr fontId="1" type="noConversion"/>
  </si>
  <si>
    <t>gram-positive bacteria</t>
    <phoneticPr fontId="1" type="noConversion"/>
  </si>
  <si>
    <t>Bacillus subtilis</t>
  </si>
  <si>
    <t>Bacillus velezensis</t>
    <phoneticPr fontId="1" type="noConversion"/>
  </si>
  <si>
    <t>Bacillus safensis</t>
  </si>
  <si>
    <t>Bacillus paralicheniformis</t>
    <phoneticPr fontId="1" type="noConversion"/>
  </si>
  <si>
    <t>Bacillus glycinifermentans</t>
  </si>
  <si>
    <t>Bacillus altitudinis</t>
    <phoneticPr fontId="1" type="noConversion"/>
  </si>
  <si>
    <t>Bacillus thuringiensis</t>
  </si>
  <si>
    <t>Bacillus halodurans</t>
    <phoneticPr fontId="1" type="noConversion"/>
  </si>
  <si>
    <t>Bacillus licheniformis</t>
    <phoneticPr fontId="1" type="noConversion"/>
  </si>
  <si>
    <t>Listeria innocua</t>
    <phoneticPr fontId="1" type="noConversion"/>
  </si>
  <si>
    <t>Staphylococcus aureus</t>
    <phoneticPr fontId="1" type="noConversion"/>
  </si>
  <si>
    <t>Streptococcus pyogenes</t>
  </si>
  <si>
    <t>Streptococcus pneumoniae</t>
    <phoneticPr fontId="1" type="noConversion"/>
  </si>
  <si>
    <t>clostridium acetobutylicum</t>
    <phoneticPr fontId="1" type="noConversion"/>
  </si>
  <si>
    <t>Streptomyces coelicolor</t>
    <phoneticPr fontId="1" type="noConversion"/>
  </si>
  <si>
    <t>Mycoplasma tuberculosis</t>
  </si>
  <si>
    <t>Corynebacterium glutamicum</t>
  </si>
  <si>
    <t>gram-negative bacteria</t>
    <phoneticPr fontId="1" type="noConversion"/>
  </si>
  <si>
    <t>pseudomonas fluorescens</t>
  </si>
  <si>
    <t>Pseudomonas aeruginosa</t>
  </si>
  <si>
    <t>pseudomonas syringae</t>
  </si>
  <si>
    <t>microcystis aeruginosa</t>
  </si>
  <si>
    <t>acidithiobacillus ferrooxidans</t>
  </si>
  <si>
    <t>bradyrhizobium japonicum</t>
  </si>
  <si>
    <t>Helicobacter pylori</t>
  </si>
  <si>
    <t>salmonella enterica</t>
  </si>
  <si>
    <t>Escherichia coli</t>
  </si>
  <si>
    <t>shigella flexneri</t>
  </si>
  <si>
    <t>vibrio anguillarum</t>
  </si>
  <si>
    <t>vibrio cholerae</t>
  </si>
  <si>
    <t>neisseria meningitidis</t>
  </si>
  <si>
    <r>
      <t xml:space="preserve">Number of the circular candidates and reads supporting RNA circularization in </t>
    </r>
    <r>
      <rPr>
        <b/>
        <i/>
        <sz val="11"/>
        <color theme="1"/>
        <rFont val="Arial"/>
        <family val="2"/>
      </rPr>
      <t>B. altitudinis</t>
    </r>
    <r>
      <rPr>
        <b/>
        <sz val="11"/>
        <color theme="1"/>
        <rFont val="Arial"/>
        <family val="2"/>
      </rPr>
      <t xml:space="preserve"> BA06 transcriptome data downloaded from NCBI</t>
    </r>
    <phoneticPr fontId="1" type="noConversion"/>
  </si>
  <si>
    <t>Time  (h)</t>
    <phoneticPr fontId="1" type="noConversion"/>
  </si>
  <si>
    <t>Number of circular candidates</t>
    <phoneticPr fontId="1" type="noConversion"/>
  </si>
  <si>
    <t>Number of permuted reads for 4 circular candadates.</t>
    <phoneticPr fontId="1" type="noConversion"/>
  </si>
  <si>
    <t>Time (h)</t>
    <phoneticPr fontId="1" type="noConversion"/>
  </si>
  <si>
    <t>SRP</t>
    <phoneticPr fontId="1" type="noConversion"/>
  </si>
  <si>
    <t xml:space="preserve"> DucS</t>
    <phoneticPr fontId="1" type="noConversion"/>
  </si>
  <si>
    <t xml:space="preserve">Unknown-RNA1 </t>
    <phoneticPr fontId="1" type="noConversion"/>
  </si>
  <si>
    <t>EQK04_RS04100</t>
    <phoneticPr fontId="1" type="noConversion"/>
  </si>
  <si>
    <t xml:space="preserve">sample </t>
    <phoneticPr fontId="1" type="noConversion"/>
  </si>
  <si>
    <t>Sanger sequencing</t>
  </si>
  <si>
    <r>
      <t>TTS</t>
    </r>
    <r>
      <rPr>
        <vertAlign val="subscript"/>
        <sz val="11"/>
        <color theme="1"/>
        <rFont val="等线"/>
        <family val="3"/>
        <charset val="134"/>
        <scheme val="minor"/>
      </rPr>
      <t>1st</t>
    </r>
    <phoneticPr fontId="1" type="noConversion"/>
  </si>
  <si>
    <t>CGGCAGCTGGACGCACCCATTCATCACGATAGCGCTTTTTGAAAGCACTTTCTGGTTTGGATGCGTAACAATGGCGTGATGAAGCTCCCCATGATCCCCTCATCTTTCACACACCAAATCGTCGACCTGCAGGCATGCAAGCTTGGCGTAATCATGGTCATAGCTGTTTCCTGA</t>
  </si>
  <si>
    <r>
      <t>TTS</t>
    </r>
    <r>
      <rPr>
        <vertAlign val="subscript"/>
        <sz val="11"/>
        <color theme="1"/>
        <rFont val="等线"/>
        <family val="3"/>
        <charset val="134"/>
        <scheme val="minor"/>
      </rPr>
      <t>2nd</t>
    </r>
    <phoneticPr fontId="1" type="noConversion"/>
  </si>
  <si>
    <t>CCACAGTGGACGCACCCAATTCATCACGATAGCGCTTTTTGAAGCACTTTCAAAAAAGCCTACCCCTAGGCTTTTTTTTATGTATGGTTTGGATGCGTAACAATGGCGTGATGAAGAATCTCTAGAGGATCCCCGGGTACCGAGCTCGAATTCACTGGCCGTCGTTTTAC</t>
  </si>
  <si>
    <r>
      <t>S</t>
    </r>
    <r>
      <rPr>
        <vertAlign val="subscript"/>
        <sz val="11"/>
        <color theme="1"/>
        <rFont val="Arial"/>
        <family val="2"/>
      </rPr>
      <t>1</t>
    </r>
    <phoneticPr fontId="1" type="noConversion"/>
  </si>
  <si>
    <t>GGCATAGTAGTGATTCGAGCTCGGTACCCGGGGATCCTCTAGAGATTCTTCATCACGCCATTGTTACGCATCCAAACCATGAAAGTGCTTTCAAAAAGCGCTATCGTGATGAATTGGGTGCGTTCCACTTTGGATTTACGGCGATGAGCCAAATGAGAGAGAAGAATCGTCGACCTGCAGGCATGCAAGCTTGGCGTAATCATGGTCAAGCCCTGTTTCCTGA</t>
    <phoneticPr fontId="1" type="noConversion"/>
  </si>
  <si>
    <r>
      <t>S</t>
    </r>
    <r>
      <rPr>
        <vertAlign val="subscript"/>
        <sz val="11"/>
        <color theme="1"/>
        <rFont val="Arial"/>
        <family val="2"/>
      </rPr>
      <t>2-1</t>
    </r>
    <phoneticPr fontId="1" type="noConversion"/>
  </si>
  <si>
    <t>GGCATCGTAGTGATTCGAGCTCGGTACCCGGGGATCCTCTAGAGATTCTTCTCTCTCATTTGGCTCATCGCCGTAAATCCAAAGTGGAACGCACCCAATTATGGTTTGGATGCGTAACAATGGCGTGATGAAGAATCGTCGACCTGCAGGCATGCAAGCTTGGCGTAATCATGGTCAAGCTGTTTCCTGA</t>
    <phoneticPr fontId="1" type="noConversion"/>
  </si>
  <si>
    <r>
      <t>S</t>
    </r>
    <r>
      <rPr>
        <vertAlign val="subscript"/>
        <sz val="11"/>
        <color theme="1"/>
        <rFont val="Arial"/>
        <family val="2"/>
      </rPr>
      <t>2-2</t>
    </r>
    <r>
      <rPr>
        <sz val="11"/>
        <color theme="1"/>
        <rFont val="等线"/>
        <family val="2"/>
        <scheme val="minor"/>
      </rPr>
      <t/>
    </r>
  </si>
  <si>
    <t>M13-47</t>
  </si>
  <si>
    <t>GGCATCGCAGTGATTCGAGCTCGGTACCCGGGGATCCTCTAGAGATTCATCCAAACCATGATGAATTGGGTGCGTTCCACTTTGGATTTACGGCGATGAGCCAAATGAGAGAGAAGCGCTTCTGGGAGAAAGGCAAAGCATAAGGGGATATGATATAAGCAATGCTTTGGTGTGTGAAAGATGAGGGGATCATGGGGAGCTTCATCACGCCATTGTTACGCATCCAAACCATATGAATTGGGTGCGTTCCACTTTGGATTTACGGCGATGAGCCAAATGAGAGAGAAGAATCGTCGACCTGCAGGCATGCAAGCTTGGCGTAATCATGGTCAACTTGGTTTTCCTGA</t>
    <phoneticPr fontId="1" type="noConversion"/>
  </si>
  <si>
    <r>
      <t>S</t>
    </r>
    <r>
      <rPr>
        <vertAlign val="subscript"/>
        <sz val="11"/>
        <color theme="1"/>
        <rFont val="Arial"/>
        <family val="2"/>
      </rPr>
      <t>2-3</t>
    </r>
    <r>
      <rPr>
        <sz val="11"/>
        <color theme="1"/>
        <rFont val="等线"/>
        <family val="2"/>
        <scheme val="minor"/>
      </rPr>
      <t/>
    </r>
  </si>
  <si>
    <t>GGCTTAGTAGTGATTCGAGCTCGGTACCCGGGGATCCTCTAGAGATTCGTAAATCCAAAGTGGAACGCACCCAATTCATCAATGGTTTGGATGCGTAACAATGGCGTGATGAAGCTCCCCATGATCCCCTCATCTTTCACACGCCAAAGCATTGCTTATATCATATCCCCTTATGCTTTGCTTTTCTCCCAGAAGCACTTCTCTCTCATTTGGCTCATCGCCGTAAATCCAAAGTGGAACGCACCCAATTCATCATGGTTTGGATGCGTAACAATGGCGTGATGAAGCTCCCCATGATCCCCTCATCTTTCACACACCAAAGCATTGCTTATATCATATCCCCTTATGCTTTGCTTTTCTCCCAGAAGCGCTTCTCTCTCATTTGGCTCATCGCCGTAAATCCAAAGTGGAACGCACCCAATTCATCAATGGTTTGGATGCGTAACAATGGCGTGATGAAGAATCGTCGACCTGCAGGCATGCAAGCTTGGCGTAATCATGGTCAATGGGTTTTTCTGGA</t>
    <phoneticPr fontId="1" type="noConversion"/>
  </si>
  <si>
    <t>Statistical significance was calculated with a two-tailed unpaired t-test using GraphPad Prism 8.3 software and p value are indicated.</t>
    <phoneticPr fontId="1" type="noConversion"/>
  </si>
  <si>
    <t>fluorescence intensity</t>
  </si>
  <si>
    <r>
      <rPr>
        <b/>
        <i/>
        <sz val="10"/>
        <rFont val="Arial"/>
        <family val="2"/>
      </rPr>
      <t>htrA</t>
    </r>
    <r>
      <rPr>
        <b/>
        <sz val="10"/>
        <rFont val="Arial"/>
        <family val="2"/>
      </rPr>
      <t>::</t>
    </r>
    <r>
      <rPr>
        <b/>
        <i/>
        <sz val="10"/>
        <rFont val="Arial"/>
        <family val="2"/>
      </rPr>
      <t>gfp</t>
    </r>
    <phoneticPr fontId="1" type="noConversion"/>
  </si>
  <si>
    <r>
      <t>DucS-</t>
    </r>
    <r>
      <rPr>
        <b/>
        <i/>
        <sz val="10"/>
        <rFont val="Arial"/>
        <family val="2"/>
      </rPr>
      <t>htrA</t>
    </r>
    <r>
      <rPr>
        <b/>
        <sz val="10"/>
        <rFont val="Arial"/>
        <family val="2"/>
      </rPr>
      <t>::</t>
    </r>
    <r>
      <rPr>
        <b/>
        <i/>
        <sz val="10"/>
        <rFont val="Arial"/>
        <family val="2"/>
      </rPr>
      <t>gfp</t>
    </r>
    <phoneticPr fontId="1" type="noConversion"/>
  </si>
  <si>
    <r>
      <t>DucSMC-</t>
    </r>
    <r>
      <rPr>
        <b/>
        <i/>
        <sz val="10"/>
        <rFont val="Arial"/>
        <family val="2"/>
      </rPr>
      <t>htrA</t>
    </r>
    <r>
      <rPr>
        <b/>
        <sz val="10"/>
        <rFont val="Arial"/>
        <family val="2"/>
      </rPr>
      <t>::</t>
    </r>
    <r>
      <rPr>
        <b/>
        <i/>
        <sz val="10"/>
        <rFont val="Arial"/>
        <family val="2"/>
      </rPr>
      <t>gfp</t>
    </r>
    <phoneticPr fontId="1" type="noConversion"/>
  </si>
  <si>
    <r>
      <t>Δ</t>
    </r>
    <r>
      <rPr>
        <b/>
        <i/>
        <sz val="10"/>
        <rFont val="Arial"/>
        <family val="2"/>
      </rPr>
      <t>ducS_</t>
    </r>
    <r>
      <rPr>
        <b/>
        <sz val="10"/>
        <rFont val="Arial"/>
        <family val="2"/>
      </rPr>
      <t>pEV</t>
    </r>
    <phoneticPr fontId="1" type="noConversion"/>
  </si>
  <si>
    <r>
      <t>Δ</t>
    </r>
    <r>
      <rPr>
        <b/>
        <i/>
        <sz val="10"/>
        <rFont val="Arial"/>
        <family val="2"/>
      </rPr>
      <t>htrA</t>
    </r>
    <r>
      <rPr>
        <b/>
        <sz val="10"/>
        <rFont val="Arial"/>
        <family val="2"/>
      </rPr>
      <t>_pEV</t>
    </r>
    <phoneticPr fontId="1" type="noConversion"/>
  </si>
  <si>
    <r>
      <t>Δ</t>
    </r>
    <r>
      <rPr>
        <b/>
        <i/>
        <sz val="10"/>
        <rFont val="Arial"/>
        <family val="2"/>
      </rPr>
      <t>ducS</t>
    </r>
    <r>
      <rPr>
        <b/>
        <sz val="10"/>
        <rFont val="Arial"/>
        <family val="2"/>
      </rPr>
      <t>_pDucSMc</t>
    </r>
    <phoneticPr fontId="1" type="noConversion"/>
  </si>
  <si>
    <t>Number of circular candidate in ORF</t>
    <phoneticPr fontId="1" type="noConversion"/>
  </si>
  <si>
    <t>Number of circular candidate in non-coding RNAs</t>
    <phoneticPr fontId="1" type="noConversion"/>
  </si>
  <si>
    <t>Number of circular candidate in unannotated RNA</t>
    <phoneticPr fontId="1" type="noConversion"/>
  </si>
  <si>
    <t>Bacillus velezensis</t>
  </si>
  <si>
    <t>Bacillus paralicheniformis</t>
  </si>
  <si>
    <t>Bacillus altitudinis</t>
  </si>
  <si>
    <t>Bacillus halodurans</t>
  </si>
  <si>
    <t>Bacillus licheniformis</t>
  </si>
  <si>
    <t>Listeria innocua</t>
  </si>
  <si>
    <t>Staphylococcus aureus</t>
  </si>
  <si>
    <t>Streptococcus pneumoniae</t>
  </si>
  <si>
    <t>clostridium acetobutylicum</t>
  </si>
  <si>
    <t>Streptomyces coelicolor</t>
  </si>
  <si>
    <t>pseudomonas fluorescens</t>
    <phoneticPr fontId="1" type="noConversion"/>
  </si>
  <si>
    <t>Pseudomonas aeruginosa</t>
    <phoneticPr fontId="1" type="noConversion"/>
  </si>
  <si>
    <t>pseudomonas syringae</t>
    <phoneticPr fontId="1" type="noConversion"/>
  </si>
  <si>
    <t>microcystis aeruginosa</t>
    <phoneticPr fontId="1" type="noConversion"/>
  </si>
  <si>
    <t>acidithiobacillus ferrooxidans</t>
    <phoneticPr fontId="1" type="noConversion"/>
  </si>
  <si>
    <t>bradyrhizobium japonicum</t>
    <phoneticPr fontId="1" type="noConversion"/>
  </si>
  <si>
    <t>Helicobacter pylori</t>
    <phoneticPr fontId="1" type="noConversion"/>
  </si>
  <si>
    <t>salmonella enterica</t>
    <phoneticPr fontId="1" type="noConversion"/>
  </si>
  <si>
    <t>shigella flexneri</t>
    <phoneticPr fontId="1" type="noConversion"/>
  </si>
  <si>
    <t>vibrio anguillarum</t>
    <phoneticPr fontId="1" type="noConversion"/>
  </si>
  <si>
    <t>vibrio cholerae</t>
    <phoneticPr fontId="1" type="noConversion"/>
  </si>
  <si>
    <t>neisseria meningitidis</t>
    <phoneticPr fontId="1" type="noConversion"/>
  </si>
  <si>
    <r>
      <t xml:space="preserve">Number of the circular candidates and reads supporting RNA circularization in </t>
    </r>
    <r>
      <rPr>
        <b/>
        <i/>
        <sz val="11"/>
        <color theme="1"/>
        <rFont val="Arial"/>
        <family val="2"/>
      </rPr>
      <t>B. altitudinis</t>
    </r>
    <r>
      <rPr>
        <b/>
        <sz val="11"/>
        <color theme="1"/>
        <rFont val="Arial"/>
        <family val="2"/>
      </rPr>
      <t xml:space="preserve"> SCU11 transcriptome data downloaded from NCBI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</si>
</sst>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0.0000"/>
  </numFmts>
  <fonts count="2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i/>
      <sz val="10.5"/>
      <color theme="1"/>
      <name val="Arial"/>
      <family val="2"/>
    </font>
    <font>
      <sz val="10.5"/>
      <color theme="1"/>
      <name val="Arial"/>
      <family val="2"/>
    </font>
    <font>
      <b/>
      <sz val="10"/>
      <color rgb="FF2A2B2E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vertAlign val="subscript"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b/>
      <sz val="10"/>
      <color theme="1"/>
      <name val="Arial"/>
      <family val="2"/>
    </font>
    <font>
      <b/>
      <vertAlign val="subscript"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1"/>
      <color theme="1"/>
      <name val="Arial"/>
      <family val="2"/>
    </font>
    <font>
      <sz val="12"/>
      <color theme="1"/>
      <name val="等线"/>
      <family val="2"/>
      <scheme val="minor"/>
    </font>
    <font>
      <vertAlign val="subscript"/>
      <sz val="11"/>
      <color theme="1"/>
      <name val="等线"/>
      <family val="3"/>
      <charset val="134"/>
      <scheme val="minor"/>
    </font>
    <font>
      <vertAlign val="subscript"/>
      <sz val="11"/>
      <color theme="1"/>
      <name val="Arial"/>
      <family val="2"/>
    </font>
    <font>
      <sz val="10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0" fillId="0" borderId="4" xfId="0" applyBorder="1"/>
    <xf numFmtId="176" fontId="10" fillId="0" borderId="0" xfId="0" applyNumberFormat="1" applyFont="1" applyAlignment="1">
      <alignment horizontal="center"/>
    </xf>
    <xf numFmtId="0" fontId="11" fillId="0" borderId="3" xfId="0" applyFont="1" applyBorder="1"/>
    <xf numFmtId="176" fontId="12" fillId="0" borderId="1" xfId="0" applyNumberFormat="1" applyFont="1" applyBorder="1" applyAlignment="1">
      <alignment horizontal="right"/>
    </xf>
    <xf numFmtId="176" fontId="12" fillId="0" borderId="3" xfId="0" applyNumberFormat="1" applyFont="1" applyBorder="1" applyAlignment="1">
      <alignment horizontal="right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0" fontId="11" fillId="0" borderId="0" xfId="0" applyFont="1"/>
    <xf numFmtId="177" fontId="12" fillId="0" borderId="0" xfId="0" applyNumberFormat="1" applyFont="1" applyAlignment="1">
      <alignment horizontal="center"/>
    </xf>
    <xf numFmtId="176" fontId="12" fillId="0" borderId="5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0" fontId="6" fillId="0" borderId="7" xfId="0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6" xfId="0" applyFont="1" applyBorder="1"/>
    <xf numFmtId="0" fontId="16" fillId="0" borderId="6" xfId="0" applyFont="1" applyBorder="1"/>
    <xf numFmtId="0" fontId="6" fillId="0" borderId="7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0" fillId="0" borderId="0" xfId="1"/>
    <xf numFmtId="176" fontId="12" fillId="0" borderId="0" xfId="0" applyNumberFormat="1" applyFont="1" applyAlignment="1">
      <alignment horizontal="right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23" fillId="0" borderId="1" xfId="0" applyFont="1" applyBorder="1"/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/>
    </xf>
  </cellXfs>
  <cellStyles count="2">
    <cellStyle name="常规" xfId="0" builtinId="0"/>
    <cellStyle name="常规 2" xfId="1" xr:uid="{4E81AFE3-8E60-4927-BB6B-7A1B702D89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500932</xdr:colOff>
      <xdr:row>1</xdr:row>
      <xdr:rowOff>174928</xdr:rowOff>
    </xdr:from>
    <xdr:to>
      <xdr:col>4</xdr:col>
      <xdr:colOff>120783</xdr:colOff>
      <xdr:row>26</xdr:row>
      <xdr:rowOff>120456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BAB5584-401A-53FE-8A7C-83CC29738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932" y="357808"/>
          <a:ext cx="2164268" cy="45175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405517</xdr:colOff>
      <xdr:row>4</xdr:row>
      <xdr:rowOff>103367</xdr:rowOff>
    </xdr:from>
    <xdr:to>
      <xdr:col>6</xdr:col>
      <xdr:colOff>443962</xdr:colOff>
      <xdr:row>23</xdr:row>
      <xdr:rowOff>60992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BB76051-85D2-E088-1CDA-4063D83F5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1621" y="834887"/>
          <a:ext cx="3218967" cy="343234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143123</xdr:colOff>
      <xdr:row>3</xdr:row>
      <xdr:rowOff>31806</xdr:rowOff>
    </xdr:from>
    <xdr:to>
      <xdr:col>7</xdr:col>
      <xdr:colOff>493922</xdr:colOff>
      <xdr:row>25</xdr:row>
      <xdr:rowOff>7952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4FD521-7FC2-528B-B890-CB67ED92D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227" y="580446"/>
          <a:ext cx="4167425" cy="399950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341906</xdr:colOff>
      <xdr:row>1</xdr:row>
      <xdr:rowOff>0</xdr:rowOff>
    </xdr:from>
    <xdr:to>
      <xdr:col>9</xdr:col>
      <xdr:colOff>410734</xdr:colOff>
      <xdr:row>33</xdr:row>
      <xdr:rowOff>159017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D89AFC5-4E54-C12D-2F44-B529CE03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010" y="182880"/>
          <a:ext cx="5157663" cy="60111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222636</xdr:colOff>
      <xdr:row>1</xdr:row>
      <xdr:rowOff>47707</xdr:rowOff>
    </xdr:from>
    <xdr:to>
      <xdr:col>15</xdr:col>
      <xdr:colOff>124593</xdr:colOff>
      <xdr:row>21</xdr:row>
      <xdr:rowOff>157762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2FECA7F-BF20-9282-21AE-D641F46EC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636" y="230587"/>
          <a:ext cx="9443522" cy="376765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119270</xdr:colOff>
      <xdr:row>2</xdr:row>
      <xdr:rowOff>159026</xdr:rowOff>
    </xdr:from>
    <xdr:to>
      <xdr:col>17</xdr:col>
      <xdr:colOff>452314</xdr:colOff>
      <xdr:row>32</xdr:row>
      <xdr:rowOff>7088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61E53166-4A4C-355F-2E72-D447662CE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80313" y="524786"/>
          <a:ext cx="4785775" cy="5334462"/>
        </a:xfrm>
        <a:prstGeom prst="rect">
          <a:avLst/>
        </a:prstGeom>
      </xdr:spPr>
    </xdr:pic>
    <xdr:clientData/>
  </xdr:twoCellAnchor>
  <xdr:twoCellAnchor editAs="oneCell">
    <xdr:from>
      <xdr:col>1</xdr:col>
      <xdr:colOff>7951</xdr:colOff>
      <xdr:row>2</xdr:row>
      <xdr:rowOff>151075</xdr:rowOff>
    </xdr:from>
    <xdr:to>
      <xdr:col>7</xdr:col>
      <xdr:colOff>422316</xdr:colOff>
      <xdr:row>16</xdr:row>
      <xdr:rowOff>17173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9618EA04-41D9-B1FA-CC56-16BFA8984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4055" y="516835"/>
          <a:ext cx="4230991" cy="2426418"/>
        </a:xfrm>
        <a:prstGeom prst="rect">
          <a:avLst/>
        </a:prstGeom>
      </xdr:spPr>
    </xdr:pic>
    <xdr:clientData/>
  </xdr:twoCellAnchor>
  <xdr:twoCellAnchor editAs="oneCell">
    <xdr:from>
      <xdr:col>1</xdr:col>
      <xdr:colOff>262394</xdr:colOff>
      <xdr:row>17</xdr:row>
      <xdr:rowOff>159026</xdr:rowOff>
    </xdr:from>
    <xdr:to>
      <xdr:col>7</xdr:col>
      <xdr:colOff>146361</xdr:colOff>
      <xdr:row>25</xdr:row>
      <xdr:rowOff>140863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5810EEB2-E772-E64B-C866-C6221D1F9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8498" y="3267986"/>
          <a:ext cx="3700593" cy="1444877"/>
        </a:xfrm>
        <a:prstGeom prst="rect">
          <a:avLst/>
        </a:prstGeom>
      </xdr:spPr>
    </xdr:pic>
    <xdr:clientData/>
  </xdr:twoCellAnchor>
  <xdr:twoCellAnchor editAs="oneCell">
    <xdr:from>
      <xdr:col>0</xdr:col>
      <xdr:colOff>588397</xdr:colOff>
      <xdr:row>27</xdr:row>
      <xdr:rowOff>119270</xdr:rowOff>
    </xdr:from>
    <xdr:to>
      <xdr:col>8</xdr:col>
      <xdr:colOff>419460</xdr:colOff>
      <xdr:row>41</xdr:row>
      <xdr:rowOff>113395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576222C3-6663-BA74-9098-7DD06B5C1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8397" y="5057030"/>
          <a:ext cx="4919898" cy="2554445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42</xdr:row>
      <xdr:rowOff>151074</xdr:rowOff>
    </xdr:from>
    <xdr:to>
      <xdr:col>9</xdr:col>
      <xdr:colOff>578855</xdr:colOff>
      <xdr:row>62</xdr:row>
      <xdr:rowOff>84329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79D70A70-4485-5D55-9983-63E3CDA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2880" y="7832034"/>
          <a:ext cx="6120914" cy="35908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166978</xdr:colOff>
      <xdr:row>3</xdr:row>
      <xdr:rowOff>143124</xdr:rowOff>
    </xdr:from>
    <xdr:to>
      <xdr:col>5</xdr:col>
      <xdr:colOff>191264</xdr:colOff>
      <xdr:row>24</xdr:row>
      <xdr:rowOff>155650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3AF558D-2560-D85A-433D-548C42F15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187" y="691764"/>
          <a:ext cx="1932599" cy="3853006"/>
        </a:xfrm>
        <a:prstGeom prst="rect">
          <a:avLst/>
        </a:prstGeom>
      </xdr:spPr>
    </xdr:pic>
    <xdr:clientData/>
  </xdr:twoCellAnchor>
  <xdr:twoCellAnchor editAs="oneCell">
    <xdr:from>
      <xdr:col>6</xdr:col>
      <xdr:colOff>397565</xdr:colOff>
      <xdr:row>0</xdr:row>
      <xdr:rowOff>55659</xdr:rowOff>
    </xdr:from>
    <xdr:to>
      <xdr:col>11</xdr:col>
      <xdr:colOff>301886</xdr:colOff>
      <xdr:row>28</xdr:row>
      <xdr:rowOff>80489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27A7CFB-3FB2-F1FF-8CF0-E9F4567A6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4191" y="55659"/>
          <a:ext cx="3084843" cy="514547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461176</xdr:colOff>
      <xdr:row>2</xdr:row>
      <xdr:rowOff>55658</xdr:rowOff>
    </xdr:from>
    <xdr:to>
      <xdr:col>8</xdr:col>
      <xdr:colOff>501693</xdr:colOff>
      <xdr:row>40</xdr:row>
      <xdr:rowOff>1456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F01E180-06EF-CD13-8BF3-64E2FC103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385" y="421418"/>
          <a:ext cx="3857143" cy="689523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556591</xdr:colOff>
      <xdr:row>1</xdr:row>
      <xdr:rowOff>47708</xdr:rowOff>
    </xdr:from>
    <xdr:to>
      <xdr:col>6</xdr:col>
      <xdr:colOff>601133</xdr:colOff>
      <xdr:row>23</xdr:row>
      <xdr:rowOff>133408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9876EC9-219B-1A92-663B-051C837BF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695" y="230588"/>
          <a:ext cx="3225064" cy="410906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532737</xdr:colOff>
      <xdr:row>2</xdr:row>
      <xdr:rowOff>95416</xdr:rowOff>
    </xdr:from>
    <xdr:to>
      <xdr:col>16</xdr:col>
      <xdr:colOff>297924</xdr:colOff>
      <xdr:row>25</xdr:row>
      <xdr:rowOff>155843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96A5E9C-F197-1372-0834-4EBE00387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737" y="461176"/>
          <a:ext cx="9942857" cy="42666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353243</xdr:colOff>
      <xdr:row>36</xdr:row>
      <xdr:rowOff>82987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30492A5-8142-2B3D-A813-26EBE78B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14286" cy="66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190832</xdr:colOff>
      <xdr:row>2</xdr:row>
      <xdr:rowOff>151075</xdr:rowOff>
    </xdr:from>
    <xdr:to>
      <xdr:col>7</xdr:col>
      <xdr:colOff>422301</xdr:colOff>
      <xdr:row>28</xdr:row>
      <xdr:rowOff>84425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37DE32C-7102-524C-F66F-3ED1DB88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936" y="516835"/>
          <a:ext cx="4048095" cy="468823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485030</xdr:colOff>
      <xdr:row>0</xdr:row>
      <xdr:rowOff>143123</xdr:rowOff>
    </xdr:from>
    <xdr:to>
      <xdr:col>9</xdr:col>
      <xdr:colOff>310481</xdr:colOff>
      <xdr:row>40</xdr:row>
      <xdr:rowOff>66018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91B63BA-91EE-F65A-1C74-C369E017B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1134" y="143123"/>
          <a:ext cx="4914286" cy="723809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79513</xdr:colOff>
      <xdr:row>1</xdr:row>
      <xdr:rowOff>55659</xdr:rowOff>
    </xdr:from>
    <xdr:to>
      <xdr:col>13</xdr:col>
      <xdr:colOff>312927</xdr:colOff>
      <xdr:row>40</xdr:row>
      <xdr:rowOff>170958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6A8265B8-14A9-9CAE-11A2-472851581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617" y="238539"/>
          <a:ext cx="7866667" cy="724761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8</xdr:col>
      <xdr:colOff>249758</xdr:colOff>
      <xdr:row>29</xdr:row>
      <xdr:rowOff>97972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1828847-4BC3-2EA6-CE25-C3C22B2DE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209" y="365760"/>
          <a:ext cx="4066384" cy="50357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14</xdr:col>
      <xdr:colOff>454452</xdr:colOff>
      <xdr:row>24</xdr:row>
      <xdr:rowOff>111901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D1C36AB-28F3-77DC-9C46-FDF8DC7BC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104" y="548640"/>
          <a:ext cx="8723809" cy="39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604300</xdr:colOff>
      <xdr:row>25</xdr:row>
      <xdr:rowOff>23854</xdr:rowOff>
    </xdr:from>
    <xdr:to>
      <xdr:col>16</xdr:col>
      <xdr:colOff>17106</xdr:colOff>
      <xdr:row>45</xdr:row>
      <xdr:rowOff>128159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F5DDF6D-AD28-CA0B-07BB-443AF348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300" y="4595854"/>
          <a:ext cx="9590476" cy="37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326005</xdr:colOff>
      <xdr:row>46</xdr:row>
      <xdr:rowOff>143123</xdr:rowOff>
    </xdr:from>
    <xdr:to>
      <xdr:col>10</xdr:col>
      <xdr:colOff>86780</xdr:colOff>
      <xdr:row>70</xdr:row>
      <xdr:rowOff>106384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F10945E-6CE2-80BD-A6BF-BC3CC90D2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2109" y="8555603"/>
          <a:ext cx="5485714" cy="4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7952</xdr:colOff>
      <xdr:row>2</xdr:row>
      <xdr:rowOff>95416</xdr:rowOff>
    </xdr:from>
    <xdr:to>
      <xdr:col>7</xdr:col>
      <xdr:colOff>617406</xdr:colOff>
      <xdr:row>32</xdr:row>
      <xdr:rowOff>95892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EEA3725-9E82-75CA-19BB-567B988D4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056" y="461176"/>
          <a:ext cx="4426080" cy="54868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87464</xdr:colOff>
      <xdr:row>3</xdr:row>
      <xdr:rowOff>47708</xdr:rowOff>
    </xdr:from>
    <xdr:to>
      <xdr:col>7</xdr:col>
      <xdr:colOff>473412</xdr:colOff>
      <xdr:row>20</xdr:row>
      <xdr:rowOff>11398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3C6CF0E-CCB1-C56B-1CF7-A46262F51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9673" y="596348"/>
          <a:ext cx="3566469" cy="307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413468</xdr:colOff>
      <xdr:row>4</xdr:row>
      <xdr:rowOff>7951</xdr:rowOff>
    </xdr:from>
    <xdr:to>
      <xdr:col>7</xdr:col>
      <xdr:colOff>266952</xdr:colOff>
      <xdr:row>25</xdr:row>
      <xdr:rowOff>20477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5CB1B14-42FB-A7DA-44F7-754C69B57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572" y="739471"/>
          <a:ext cx="3670110" cy="38530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5</xdr:col>
      <xdr:colOff>85252</xdr:colOff>
      <xdr:row>32</xdr:row>
      <xdr:rowOff>18670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057A0C6-35F1-230B-E8DD-E66257CD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209" y="1463040"/>
          <a:ext cx="1993565" cy="44077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302150</xdr:colOff>
      <xdr:row>2</xdr:row>
      <xdr:rowOff>135172</xdr:rowOff>
    </xdr:from>
    <xdr:to>
      <xdr:col>4</xdr:col>
      <xdr:colOff>576394</xdr:colOff>
      <xdr:row>28</xdr:row>
      <xdr:rowOff>68522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577AA01-9432-4842-9761-D87E03EF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8254" y="500932"/>
          <a:ext cx="2182557" cy="468823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300496</xdr:colOff>
      <xdr:row>28</xdr:row>
      <xdr:rowOff>396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3F9BC2A-1FB5-D77D-1DF4-065A9C2F7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104" y="548640"/>
          <a:ext cx="5389331" cy="457239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532737</xdr:colOff>
      <xdr:row>3</xdr:row>
      <xdr:rowOff>87464</xdr:rowOff>
    </xdr:from>
    <xdr:to>
      <xdr:col>7</xdr:col>
      <xdr:colOff>160650</xdr:colOff>
      <xdr:row>27</xdr:row>
      <xdr:rowOff>154906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1CFA94A-6156-9A4B-7233-0DF3DD27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841" y="636104"/>
          <a:ext cx="3444539" cy="4456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447AF-7574-4907-824C-A420E50EC103}">
  <dimension ref="A1"/>
  <sheetViews>
    <sheetView workbookViewId="0">
      <selection activeCell="C5" sqref="C5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80F9-8A0F-405A-BB79-0ACF4971B287}">
  <dimension ref="A1"/>
  <sheetViews>
    <sheetView workbookViewId="0">
      <selection activeCell="B4" sqref="B4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B6F6-3C84-41D0-A232-CE5E4F0A92C1}">
  <dimension ref="A1"/>
  <sheetViews>
    <sheetView workbookViewId="0">
      <selection activeCell="K13" sqref="K13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5B43-B3BD-40A4-91C7-F538F247162F}">
  <dimension ref="A1"/>
  <sheetViews>
    <sheetView workbookViewId="0">
      <selection activeCell="D11" sqref="D11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4D25-AA75-45B4-A428-8874F0B2E33F}">
  <dimension ref="A1"/>
  <sheetViews>
    <sheetView topLeftCell="A3" workbookViewId="0">
      <selection activeCell="L22" sqref="L22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A5FDE-17C9-42CD-B9A1-A3CC5B7A7E55}">
  <dimension ref="A1"/>
  <sheetViews>
    <sheetView workbookViewId="0">
      <selection activeCell="N17" sqref="N1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1DAA-C56F-4D26-A955-EE972F7343F0}">
  <dimension ref="A1:J13"/>
  <sheetViews>
    <sheetView workbookViewId="0">
      <selection sqref="A1:XFD1048576"/>
    </sheetView>
  </sheetViews>
  <sheetFormatPr defaultColWidth="11.5546875" defaultRowHeight="14.4" x14ac:dyDescent="0.25"/>
  <cols>
    <col min="2" max="2" width="11.109375" bestFit="1" customWidth="1"/>
    <col min="3" max="3" width="14.88671875" bestFit="1" customWidth="1"/>
    <col min="4" max="4" width="17.88671875" bestFit="1" customWidth="1"/>
  </cols>
  <sheetData>
    <row r="1" spans="1:10" x14ac:dyDescent="0.25">
      <c r="A1" s="3" t="s">
        <v>59</v>
      </c>
    </row>
    <row r="2" spans="1:10" x14ac:dyDescent="0.25">
      <c r="A2" s="3" t="s">
        <v>60</v>
      </c>
    </row>
    <row r="3" spans="1:10" x14ac:dyDescent="0.25">
      <c r="A3" s="3" t="s">
        <v>143</v>
      </c>
    </row>
    <row r="4" spans="1:10" x14ac:dyDescent="0.25">
      <c r="A4" s="3"/>
    </row>
    <row r="5" spans="1:10" x14ac:dyDescent="0.25">
      <c r="C5" s="4" t="s">
        <v>144</v>
      </c>
    </row>
    <row r="6" spans="1:10" x14ac:dyDescent="0.25">
      <c r="A6" s="5"/>
      <c r="B6" s="6" t="s">
        <v>145</v>
      </c>
      <c r="C6" s="6" t="s">
        <v>146</v>
      </c>
      <c r="D6" s="6" t="s">
        <v>147</v>
      </c>
      <c r="E6" s="9"/>
      <c r="F6" s="9"/>
    </row>
    <row r="7" spans="1:10" x14ac:dyDescent="0.25">
      <c r="A7" s="10" t="s">
        <v>64</v>
      </c>
      <c r="B7" s="10">
        <v>238496.8</v>
      </c>
      <c r="C7" s="10">
        <v>373698.5</v>
      </c>
      <c r="D7" s="11">
        <v>440351.7</v>
      </c>
      <c r="E7" s="13"/>
      <c r="F7" s="13"/>
    </row>
    <row r="8" spans="1:10" x14ac:dyDescent="0.25">
      <c r="A8" s="10" t="s">
        <v>65</v>
      </c>
      <c r="B8" s="10">
        <v>248068.9</v>
      </c>
      <c r="C8" s="10">
        <v>411838.1</v>
      </c>
      <c r="D8" s="11">
        <v>473756</v>
      </c>
      <c r="E8" s="13"/>
      <c r="F8" s="13"/>
    </row>
    <row r="9" spans="1:10" x14ac:dyDescent="0.25">
      <c r="A9" s="10" t="s">
        <v>66</v>
      </c>
      <c r="B9" s="10">
        <v>235059.7</v>
      </c>
      <c r="C9" s="10">
        <v>349669</v>
      </c>
      <c r="D9" s="11">
        <v>466247</v>
      </c>
      <c r="E9" s="13"/>
      <c r="F9" s="13"/>
    </row>
    <row r="10" spans="1:10" x14ac:dyDescent="0.25">
      <c r="A10" s="14" t="s">
        <v>67</v>
      </c>
      <c r="B10" s="15">
        <f>AVERAGE(B7:B9)</f>
        <v>240541.79999999996</v>
      </c>
      <c r="C10" s="15">
        <f t="shared" ref="C10:D10" si="0">AVERAGE(C7:C9)</f>
        <v>378401.8666666667</v>
      </c>
      <c r="D10" s="15">
        <f t="shared" si="0"/>
        <v>460118.23333333334</v>
      </c>
      <c r="E10" s="18"/>
      <c r="F10" s="18"/>
    </row>
    <row r="11" spans="1:10" x14ac:dyDescent="0.25">
      <c r="A11" s="14" t="s">
        <v>68</v>
      </c>
      <c r="B11" s="15">
        <f>STDEV(B7:B9)</f>
        <v>6741.3900576958094</v>
      </c>
      <c r="C11" s="15">
        <f t="shared" ref="C11:D11" si="1">STDEV(C7:C9)</f>
        <v>31350.286955677657</v>
      </c>
      <c r="D11" s="15">
        <f t="shared" si="1"/>
        <v>17525.214699493215</v>
      </c>
      <c r="E11" s="18"/>
      <c r="F11" s="18"/>
    </row>
    <row r="12" spans="1:10" x14ac:dyDescent="0.25">
      <c r="A12" s="19"/>
      <c r="B12" s="37"/>
      <c r="C12" s="37"/>
      <c r="D12" s="37"/>
      <c r="E12" s="18"/>
      <c r="F12" s="20"/>
    </row>
    <row r="13" spans="1:10" x14ac:dyDescent="0.25">
      <c r="B13" s="38"/>
      <c r="C13" s="38"/>
      <c r="D13" s="38"/>
      <c r="E13" s="38"/>
      <c r="F13" s="38"/>
      <c r="G13" s="38"/>
      <c r="H13" s="38"/>
      <c r="I13" s="38"/>
      <c r="J13" s="38"/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2A78-FE08-4EBC-8B32-72189027A228}">
  <dimension ref="A2:F12"/>
  <sheetViews>
    <sheetView workbookViewId="0">
      <selection activeCell="K23" sqref="K23"/>
    </sheetView>
  </sheetViews>
  <sheetFormatPr defaultRowHeight="14.4" x14ac:dyDescent="0.25"/>
  <cols>
    <col min="3" max="3" width="16.33203125" bestFit="1" customWidth="1"/>
    <col min="4" max="4" width="11.5546875" bestFit="1" customWidth="1"/>
    <col min="5" max="5" width="14.6640625" bestFit="1" customWidth="1"/>
    <col min="6" max="6" width="17.21875" bestFit="1" customWidth="1"/>
  </cols>
  <sheetData>
    <row r="2" spans="1:6" x14ac:dyDescent="0.25">
      <c r="A2" s="3" t="s">
        <v>59</v>
      </c>
    </row>
    <row r="3" spans="1:6" x14ac:dyDescent="0.25">
      <c r="A3" s="3" t="s">
        <v>60</v>
      </c>
    </row>
    <row r="4" spans="1:6" x14ac:dyDescent="0.25">
      <c r="A4" s="3" t="s">
        <v>143</v>
      </c>
    </row>
    <row r="5" spans="1:6" x14ac:dyDescent="0.25">
      <c r="A5" s="3"/>
    </row>
    <row r="6" spans="1:6" x14ac:dyDescent="0.25">
      <c r="D6" s="4" t="s">
        <v>76</v>
      </c>
    </row>
    <row r="7" spans="1:6" x14ac:dyDescent="0.25">
      <c r="A7" s="5"/>
      <c r="B7" s="6" t="s">
        <v>77</v>
      </c>
      <c r="C7" s="6" t="s">
        <v>148</v>
      </c>
      <c r="D7" s="22" t="s">
        <v>149</v>
      </c>
      <c r="E7" s="6" t="s">
        <v>79</v>
      </c>
      <c r="F7" s="6" t="s">
        <v>150</v>
      </c>
    </row>
    <row r="8" spans="1:6" x14ac:dyDescent="0.25">
      <c r="A8" s="11" t="s">
        <v>64</v>
      </c>
      <c r="B8" s="11">
        <v>2.2349999999999999</v>
      </c>
      <c r="C8" s="11">
        <v>1.1879999999999999</v>
      </c>
      <c r="D8" s="11">
        <v>1.8360000000000001</v>
      </c>
      <c r="E8" s="11">
        <v>2.1120000000000001</v>
      </c>
      <c r="F8" s="11">
        <v>1.9830000000000001</v>
      </c>
    </row>
    <row r="9" spans="1:6" x14ac:dyDescent="0.25">
      <c r="A9" s="11" t="s">
        <v>65</v>
      </c>
      <c r="B9" s="11">
        <v>2.1779999999999999</v>
      </c>
      <c r="C9" s="11">
        <v>1.1910000000000001</v>
      </c>
      <c r="D9" s="11">
        <v>1.671</v>
      </c>
      <c r="E9" s="11">
        <v>2.157</v>
      </c>
      <c r="F9" s="11">
        <v>2.1840000000000002</v>
      </c>
    </row>
    <row r="10" spans="1:6" x14ac:dyDescent="0.25">
      <c r="A10" s="11" t="s">
        <v>66</v>
      </c>
      <c r="B10" s="11">
        <v>2.1779999999999999</v>
      </c>
      <c r="C10" s="11">
        <v>1.173</v>
      </c>
      <c r="D10" s="11">
        <v>1.8</v>
      </c>
      <c r="E10" s="11">
        <v>2.0699999999999998</v>
      </c>
      <c r="F10" s="11">
        <v>2.2349999999999999</v>
      </c>
    </row>
    <row r="11" spans="1:6" x14ac:dyDescent="0.25">
      <c r="A11" s="14" t="s">
        <v>67</v>
      </c>
      <c r="B11" s="21">
        <f>AVERAGE(B8:B10)</f>
        <v>2.1970000000000001</v>
      </c>
      <c r="C11" s="21">
        <f t="shared" ref="C11" si="0">AVERAGE(C8:C10)</f>
        <v>1.1839999999999999</v>
      </c>
      <c r="D11" s="15">
        <f>AVERAGE(D8:D10)</f>
        <v>1.7690000000000001</v>
      </c>
      <c r="E11" s="21">
        <f>AVERAGE(E8:E10)</f>
        <v>2.113</v>
      </c>
      <c r="F11" s="21">
        <f>AVERAGE(F8:F10)</f>
        <v>2.1339999999999999</v>
      </c>
    </row>
    <row r="12" spans="1:6" x14ac:dyDescent="0.25">
      <c r="A12" s="14" t="s">
        <v>68</v>
      </c>
      <c r="B12" s="15">
        <f>STDEV(B8:B10)</f>
        <v>3.2908965343808633E-2</v>
      </c>
      <c r="C12" s="15">
        <f t="shared" ref="C12" si="1">STDEV(C8:C10)</f>
        <v>9.6436507609929407E-3</v>
      </c>
      <c r="D12" s="15">
        <f>STDEV(D8:D10)</f>
        <v>8.6758284906975902E-2</v>
      </c>
      <c r="E12" s="15">
        <f>STDEV(E8:E10)</f>
        <v>4.3508619835614278E-2</v>
      </c>
      <c r="F12" s="15">
        <f>STDEV(F8:F10)</f>
        <v>0.1332328788250107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A5CD-3B2C-4B0E-813B-CAD67BC21F00}">
  <dimension ref="A1"/>
  <sheetViews>
    <sheetView workbookViewId="0">
      <selection activeCell="N26" sqref="N26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312D-FEDE-4402-9AD7-779F7AB3542C}">
  <dimension ref="A1:D33"/>
  <sheetViews>
    <sheetView workbookViewId="0">
      <selection activeCell="D6" sqref="D6"/>
    </sheetView>
  </sheetViews>
  <sheetFormatPr defaultRowHeight="14.4" x14ac:dyDescent="0.25"/>
  <cols>
    <col min="1" max="1" width="27.109375" bestFit="1" customWidth="1"/>
    <col min="2" max="2" width="34.33203125" bestFit="1" customWidth="1"/>
    <col min="3" max="4" width="46.77734375" bestFit="1" customWidth="1"/>
  </cols>
  <sheetData>
    <row r="1" spans="1:4" x14ac:dyDescent="0.25">
      <c r="A1" s="39" t="s">
        <v>84</v>
      </c>
      <c r="B1" s="39" t="s">
        <v>151</v>
      </c>
      <c r="C1" s="39" t="s">
        <v>152</v>
      </c>
      <c r="D1" s="39" t="s">
        <v>153</v>
      </c>
    </row>
    <row r="2" spans="1:4" x14ac:dyDescent="0.25">
      <c r="A2" s="40" t="s">
        <v>87</v>
      </c>
      <c r="B2" s="40"/>
      <c r="C2" s="40"/>
      <c r="D2" s="40"/>
    </row>
    <row r="3" spans="1:4" x14ac:dyDescent="0.25">
      <c r="A3" s="41" t="s">
        <v>88</v>
      </c>
      <c r="B3" s="42">
        <v>44</v>
      </c>
      <c r="C3" s="42">
        <v>6</v>
      </c>
      <c r="D3" s="42">
        <v>0</v>
      </c>
    </row>
    <row r="4" spans="1:4" x14ac:dyDescent="0.25">
      <c r="A4" s="41" t="s">
        <v>154</v>
      </c>
      <c r="B4" s="42">
        <v>5</v>
      </c>
      <c r="C4" s="42">
        <v>0</v>
      </c>
      <c r="D4" s="42">
        <v>0</v>
      </c>
    </row>
    <row r="5" spans="1:4" x14ac:dyDescent="0.25">
      <c r="A5" s="41" t="s">
        <v>90</v>
      </c>
      <c r="B5" s="5">
        <v>9</v>
      </c>
      <c r="C5" s="5">
        <v>2</v>
      </c>
      <c r="D5" s="5">
        <v>0</v>
      </c>
    </row>
    <row r="6" spans="1:4" x14ac:dyDescent="0.25">
      <c r="A6" s="41" t="s">
        <v>155</v>
      </c>
      <c r="B6" s="42">
        <v>15</v>
      </c>
      <c r="C6" s="42">
        <v>4</v>
      </c>
      <c r="D6" s="42">
        <v>1</v>
      </c>
    </row>
    <row r="7" spans="1:4" x14ac:dyDescent="0.25">
      <c r="A7" s="41" t="s">
        <v>92</v>
      </c>
      <c r="B7" s="42">
        <v>2</v>
      </c>
      <c r="C7" s="42">
        <v>0</v>
      </c>
      <c r="D7" s="42">
        <v>0</v>
      </c>
    </row>
    <row r="8" spans="1:4" x14ac:dyDescent="0.25">
      <c r="A8" s="41" t="s">
        <v>156</v>
      </c>
      <c r="B8" s="42">
        <v>42</v>
      </c>
      <c r="C8" s="42">
        <v>3</v>
      </c>
      <c r="D8" s="42">
        <v>4</v>
      </c>
    </row>
    <row r="9" spans="1:4" x14ac:dyDescent="0.25">
      <c r="A9" s="41" t="s">
        <v>94</v>
      </c>
      <c r="B9" s="42">
        <v>30</v>
      </c>
      <c r="C9" s="42">
        <v>4</v>
      </c>
      <c r="D9" s="42">
        <v>1</v>
      </c>
    </row>
    <row r="10" spans="1:4" x14ac:dyDescent="0.25">
      <c r="A10" s="41" t="s">
        <v>157</v>
      </c>
      <c r="B10" s="42">
        <v>5</v>
      </c>
      <c r="C10" s="42">
        <v>3</v>
      </c>
      <c r="D10" s="42">
        <v>0</v>
      </c>
    </row>
    <row r="11" spans="1:4" x14ac:dyDescent="0.25">
      <c r="A11" s="41" t="s">
        <v>158</v>
      </c>
      <c r="B11" s="42">
        <v>5</v>
      </c>
      <c r="C11" s="42">
        <v>4</v>
      </c>
      <c r="D11" s="42">
        <v>1</v>
      </c>
    </row>
    <row r="12" spans="1:4" x14ac:dyDescent="0.25">
      <c r="A12" s="41" t="s">
        <v>159</v>
      </c>
      <c r="B12" s="42">
        <v>9</v>
      </c>
      <c r="C12" s="42">
        <v>2</v>
      </c>
      <c r="D12" s="42">
        <v>0</v>
      </c>
    </row>
    <row r="13" spans="1:4" x14ac:dyDescent="0.25">
      <c r="A13" s="41" t="s">
        <v>160</v>
      </c>
      <c r="B13" s="42">
        <v>37</v>
      </c>
      <c r="C13" s="42">
        <v>0</v>
      </c>
      <c r="D13" s="42">
        <v>3</v>
      </c>
    </row>
    <row r="14" spans="1:4" x14ac:dyDescent="0.25">
      <c r="A14" s="41" t="s">
        <v>99</v>
      </c>
      <c r="B14" s="42">
        <v>10</v>
      </c>
      <c r="C14" s="42">
        <v>1</v>
      </c>
      <c r="D14" s="42">
        <v>2</v>
      </c>
    </row>
    <row r="15" spans="1:4" x14ac:dyDescent="0.25">
      <c r="A15" s="41" t="s">
        <v>161</v>
      </c>
      <c r="B15" s="42">
        <v>17</v>
      </c>
      <c r="C15" s="42">
        <v>1</v>
      </c>
      <c r="D15" s="42">
        <v>2</v>
      </c>
    </row>
    <row r="16" spans="1:4" x14ac:dyDescent="0.25">
      <c r="A16" s="41" t="s">
        <v>162</v>
      </c>
      <c r="B16" s="42">
        <v>4</v>
      </c>
      <c r="C16" s="42">
        <v>0</v>
      </c>
      <c r="D16" s="42">
        <v>0</v>
      </c>
    </row>
    <row r="17" spans="1:4" x14ac:dyDescent="0.25">
      <c r="A17" s="41" t="s">
        <v>163</v>
      </c>
      <c r="B17" s="42">
        <v>7</v>
      </c>
      <c r="C17" s="42">
        <v>1</v>
      </c>
      <c r="D17" s="42">
        <v>5</v>
      </c>
    </row>
    <row r="18" spans="1:4" x14ac:dyDescent="0.25">
      <c r="A18" s="41" t="s">
        <v>103</v>
      </c>
      <c r="B18" s="42">
        <v>21</v>
      </c>
      <c r="C18" s="42">
        <v>1</v>
      </c>
      <c r="D18" s="42">
        <v>2</v>
      </c>
    </row>
    <row r="19" spans="1:4" x14ac:dyDescent="0.25">
      <c r="A19" s="41" t="s">
        <v>104</v>
      </c>
      <c r="B19" s="42">
        <v>17</v>
      </c>
      <c r="C19" s="42">
        <v>2</v>
      </c>
      <c r="D19" s="42">
        <v>4</v>
      </c>
    </row>
    <row r="20" spans="1:4" x14ac:dyDescent="0.25">
      <c r="A20" s="40" t="s">
        <v>105</v>
      </c>
      <c r="B20" s="43"/>
      <c r="C20" s="43"/>
      <c r="D20" s="43"/>
    </row>
    <row r="21" spans="1:4" x14ac:dyDescent="0.25">
      <c r="A21" s="41" t="s">
        <v>164</v>
      </c>
      <c r="B21" s="42">
        <v>16</v>
      </c>
      <c r="C21" s="42">
        <v>2</v>
      </c>
      <c r="D21" s="42">
        <v>1</v>
      </c>
    </row>
    <row r="22" spans="1:4" x14ac:dyDescent="0.25">
      <c r="A22" s="41" t="s">
        <v>165</v>
      </c>
      <c r="B22" s="42">
        <v>4</v>
      </c>
      <c r="C22" s="42">
        <v>2</v>
      </c>
      <c r="D22" s="42">
        <v>2</v>
      </c>
    </row>
    <row r="23" spans="1:4" x14ac:dyDescent="0.25">
      <c r="A23" s="41" t="s">
        <v>166</v>
      </c>
      <c r="B23" s="42">
        <v>0</v>
      </c>
      <c r="C23" s="42">
        <v>1</v>
      </c>
      <c r="D23" s="42">
        <v>2</v>
      </c>
    </row>
    <row r="24" spans="1:4" x14ac:dyDescent="0.25">
      <c r="A24" s="41" t="s">
        <v>167</v>
      </c>
      <c r="B24" s="42">
        <v>1</v>
      </c>
      <c r="C24" s="42">
        <v>1</v>
      </c>
      <c r="D24" s="42">
        <v>4</v>
      </c>
    </row>
    <row r="25" spans="1:4" x14ac:dyDescent="0.25">
      <c r="A25" s="41" t="s">
        <v>168</v>
      </c>
      <c r="B25" s="42">
        <v>12</v>
      </c>
      <c r="C25" s="42">
        <v>1</v>
      </c>
      <c r="D25" s="42">
        <v>1</v>
      </c>
    </row>
    <row r="26" spans="1:4" x14ac:dyDescent="0.25">
      <c r="A26" s="41" t="s">
        <v>169</v>
      </c>
      <c r="B26" s="42">
        <v>65</v>
      </c>
      <c r="C26" s="42">
        <v>1</v>
      </c>
      <c r="D26" s="42">
        <v>3</v>
      </c>
    </row>
    <row r="27" spans="1:4" x14ac:dyDescent="0.25">
      <c r="A27" s="41" t="s">
        <v>170</v>
      </c>
      <c r="B27" s="42">
        <v>53</v>
      </c>
      <c r="C27" s="42">
        <v>2</v>
      </c>
      <c r="D27" s="42">
        <v>3</v>
      </c>
    </row>
    <row r="28" spans="1:4" x14ac:dyDescent="0.25">
      <c r="A28" s="41" t="s">
        <v>171</v>
      </c>
      <c r="B28" s="42">
        <v>19</v>
      </c>
      <c r="C28" s="42">
        <v>2</v>
      </c>
      <c r="D28" s="42">
        <v>0</v>
      </c>
    </row>
    <row r="29" spans="1:4" x14ac:dyDescent="0.25">
      <c r="A29" s="41" t="s">
        <v>114</v>
      </c>
      <c r="B29" s="42">
        <v>24</v>
      </c>
      <c r="C29" s="42">
        <v>4</v>
      </c>
      <c r="D29" s="42">
        <v>0</v>
      </c>
    </row>
    <row r="30" spans="1:4" x14ac:dyDescent="0.25">
      <c r="A30" s="41" t="s">
        <v>172</v>
      </c>
      <c r="B30" s="42">
        <v>16</v>
      </c>
      <c r="C30" s="42">
        <v>1</v>
      </c>
      <c r="D30" s="42">
        <v>1</v>
      </c>
    </row>
    <row r="31" spans="1:4" x14ac:dyDescent="0.25">
      <c r="A31" s="41" t="s">
        <v>173</v>
      </c>
      <c r="B31" s="44">
        <v>6</v>
      </c>
      <c r="C31" s="44">
        <v>1</v>
      </c>
      <c r="D31" s="44">
        <v>5</v>
      </c>
    </row>
    <row r="32" spans="1:4" x14ac:dyDescent="0.25">
      <c r="A32" s="41" t="s">
        <v>174</v>
      </c>
      <c r="B32" s="42">
        <v>5</v>
      </c>
      <c r="C32" s="42">
        <v>2</v>
      </c>
      <c r="D32" s="42">
        <v>3</v>
      </c>
    </row>
    <row r="33" spans="1:4" x14ac:dyDescent="0.25">
      <c r="A33" s="41" t="s">
        <v>175</v>
      </c>
      <c r="B33" s="42">
        <v>22</v>
      </c>
      <c r="C33" s="42">
        <v>2</v>
      </c>
      <c r="D33" s="42">
        <v>1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9E9D-7BCA-4280-B254-7F7305535B1A}">
  <dimension ref="A1:E18"/>
  <sheetViews>
    <sheetView workbookViewId="0">
      <selection activeCell="C20" sqref="C20"/>
    </sheetView>
  </sheetViews>
  <sheetFormatPr defaultRowHeight="14.4" x14ac:dyDescent="0.25"/>
  <cols>
    <col min="1" max="1" width="9.5546875" bestFit="1" customWidth="1"/>
    <col min="2" max="2" width="32.6640625" bestFit="1" customWidth="1"/>
    <col min="3" max="3" width="50.44140625" bestFit="1" customWidth="1"/>
    <col min="4" max="4" width="27.5546875" customWidth="1"/>
    <col min="5" max="5" width="18.33203125" bestFit="1" customWidth="1"/>
  </cols>
  <sheetData>
    <row r="1" spans="1:5" x14ac:dyDescent="0.25">
      <c r="A1" s="45" t="s">
        <v>176</v>
      </c>
      <c r="B1" s="45"/>
      <c r="C1" s="45"/>
      <c r="D1" s="45"/>
      <c r="E1" s="45"/>
    </row>
    <row r="3" spans="1:5" x14ac:dyDescent="0.25">
      <c r="A3" s="11" t="s">
        <v>120</v>
      </c>
      <c r="B3" s="11" t="s">
        <v>121</v>
      </c>
      <c r="C3" s="4"/>
    </row>
    <row r="4" spans="1:5" x14ac:dyDescent="0.25">
      <c r="A4" s="11">
        <v>2</v>
      </c>
      <c r="B4" s="11">
        <v>55</v>
      </c>
      <c r="C4" s="3"/>
    </row>
    <row r="5" spans="1:5" x14ac:dyDescent="0.25">
      <c r="A5" s="11">
        <v>12</v>
      </c>
      <c r="B5" s="11">
        <v>69</v>
      </c>
      <c r="C5" s="3"/>
    </row>
    <row r="6" spans="1:5" x14ac:dyDescent="0.25">
      <c r="A6" s="11">
        <v>24</v>
      </c>
      <c r="B6" s="11">
        <v>49</v>
      </c>
      <c r="C6" s="3"/>
    </row>
    <row r="7" spans="1:5" x14ac:dyDescent="0.25">
      <c r="A7" s="11">
        <v>36</v>
      </c>
      <c r="B7" s="11">
        <v>72</v>
      </c>
      <c r="C7" s="3"/>
    </row>
    <row r="8" spans="1:5" x14ac:dyDescent="0.25">
      <c r="A8" s="11">
        <v>48</v>
      </c>
      <c r="B8" s="11">
        <v>72</v>
      </c>
      <c r="C8" s="3"/>
    </row>
    <row r="12" spans="1:5" x14ac:dyDescent="0.25">
      <c r="A12" s="34" t="s">
        <v>122</v>
      </c>
      <c r="B12" s="34"/>
      <c r="C12" s="34"/>
      <c r="D12" s="34"/>
      <c r="E12" s="34"/>
    </row>
    <row r="13" spans="1:5" x14ac:dyDescent="0.25">
      <c r="A13" s="35" t="s">
        <v>123</v>
      </c>
      <c r="B13" s="35" t="s">
        <v>124</v>
      </c>
      <c r="C13" s="35" t="s">
        <v>125</v>
      </c>
      <c r="D13" s="35" t="s">
        <v>126</v>
      </c>
      <c r="E13" s="35" t="s">
        <v>127</v>
      </c>
    </row>
    <row r="14" spans="1:5" x14ac:dyDescent="0.25">
      <c r="A14" s="11">
        <v>2</v>
      </c>
      <c r="B14" s="11">
        <v>597</v>
      </c>
      <c r="C14" s="11">
        <v>391</v>
      </c>
      <c r="D14" s="11">
        <v>24</v>
      </c>
      <c r="E14" s="11">
        <v>0</v>
      </c>
    </row>
    <row r="15" spans="1:5" x14ac:dyDescent="0.25">
      <c r="A15" s="11">
        <v>12</v>
      </c>
      <c r="B15" s="11">
        <v>1900</v>
      </c>
      <c r="C15" s="11">
        <v>1871</v>
      </c>
      <c r="D15" s="11">
        <v>223</v>
      </c>
      <c r="E15" s="11">
        <v>0</v>
      </c>
    </row>
    <row r="16" spans="1:5" x14ac:dyDescent="0.25">
      <c r="A16" s="11">
        <v>24</v>
      </c>
      <c r="B16" s="11">
        <v>2909</v>
      </c>
      <c r="C16" s="11">
        <v>1353</v>
      </c>
      <c r="D16" s="11">
        <v>604</v>
      </c>
      <c r="E16" s="11">
        <v>0</v>
      </c>
    </row>
    <row r="17" spans="1:5" x14ac:dyDescent="0.25">
      <c r="A17" s="11">
        <v>36</v>
      </c>
      <c r="B17" s="11">
        <v>1954</v>
      </c>
      <c r="C17" s="11">
        <v>2734</v>
      </c>
      <c r="D17" s="11">
        <v>540</v>
      </c>
      <c r="E17" s="11">
        <v>121</v>
      </c>
    </row>
    <row r="18" spans="1:5" x14ac:dyDescent="0.25">
      <c r="A18" s="11">
        <v>48</v>
      </c>
      <c r="B18" s="11">
        <v>942</v>
      </c>
      <c r="C18" s="11">
        <v>2002</v>
      </c>
      <c r="D18" s="11">
        <v>202</v>
      </c>
      <c r="E18" s="11">
        <v>1056</v>
      </c>
    </row>
  </sheetData>
  <mergeCells count="2">
    <mergeCell ref="A1:E1"/>
    <mergeCell ref="A12:E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4C1BA-36B7-4770-8248-AC80957027A2}">
  <dimension ref="A1"/>
  <sheetViews>
    <sheetView workbookViewId="0">
      <selection activeCell="C6" sqref="C6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workbookViewId="0">
      <selection activeCell="T14" sqref="T14"/>
    </sheetView>
  </sheetViews>
  <sheetFormatPr defaultRowHeight="14.4" x14ac:dyDescent="0.25"/>
  <sheetData>
    <row r="1" spans="1:14" x14ac:dyDescent="0.25">
      <c r="A1" t="s">
        <v>2</v>
      </c>
    </row>
    <row r="2" spans="1:14" x14ac:dyDescent="0.25">
      <c r="D2" s="1" t="s">
        <v>0</v>
      </c>
      <c r="N2" s="1" t="s">
        <v>1</v>
      </c>
    </row>
  </sheetData>
  <phoneticPr fontId="1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038B-531F-4C71-B417-81EC2BEFBA38}">
  <dimension ref="A1"/>
  <sheetViews>
    <sheetView workbookViewId="0">
      <selection activeCell="G27" sqref="G2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2417-40C5-49FA-ABD5-EE8BA033A1C5}">
  <dimension ref="A1:A53"/>
  <sheetViews>
    <sheetView workbookViewId="0">
      <selection activeCell="F15" sqref="F15"/>
    </sheetView>
  </sheetViews>
  <sheetFormatPr defaultRowHeight="14.4" x14ac:dyDescent="0.25"/>
  <cols>
    <col min="1" max="16384" width="8.88671875" style="3"/>
  </cols>
  <sheetData>
    <row r="1" spans="1:1" x14ac:dyDescent="0.25">
      <c r="A1" s="2" t="s">
        <v>3</v>
      </c>
    </row>
    <row r="2" spans="1:1" x14ac:dyDescent="0.25">
      <c r="A2" s="3" t="s">
        <v>4</v>
      </c>
    </row>
    <row r="3" spans="1:1" x14ac:dyDescent="0.25">
      <c r="A3" s="3" t="s">
        <v>5</v>
      </c>
    </row>
    <row r="4" spans="1:1" x14ac:dyDescent="0.25">
      <c r="A4" s="3" t="s">
        <v>6</v>
      </c>
    </row>
    <row r="5" spans="1:1" x14ac:dyDescent="0.25">
      <c r="A5" s="3" t="s">
        <v>7</v>
      </c>
    </row>
    <row r="6" spans="1:1" x14ac:dyDescent="0.25">
      <c r="A6" s="3" t="s">
        <v>8</v>
      </c>
    </row>
    <row r="7" spans="1:1" x14ac:dyDescent="0.25">
      <c r="A7" s="3" t="s">
        <v>9</v>
      </c>
    </row>
    <row r="8" spans="1:1" x14ac:dyDescent="0.25">
      <c r="A8" s="3" t="s">
        <v>10</v>
      </c>
    </row>
    <row r="9" spans="1:1" x14ac:dyDescent="0.25">
      <c r="A9" s="3" t="s">
        <v>11</v>
      </c>
    </row>
    <row r="10" spans="1:1" x14ac:dyDescent="0.25">
      <c r="A10" s="3" t="s">
        <v>12</v>
      </c>
    </row>
    <row r="11" spans="1:1" x14ac:dyDescent="0.25">
      <c r="A11" s="3" t="s">
        <v>13</v>
      </c>
    </row>
    <row r="12" spans="1:1" x14ac:dyDescent="0.25">
      <c r="A12" s="3" t="s">
        <v>14</v>
      </c>
    </row>
    <row r="13" spans="1:1" x14ac:dyDescent="0.25">
      <c r="A13" s="3" t="s">
        <v>15</v>
      </c>
    </row>
    <row r="14" spans="1:1" x14ac:dyDescent="0.25">
      <c r="A14" s="3" t="s">
        <v>16</v>
      </c>
    </row>
    <row r="15" spans="1:1" x14ac:dyDescent="0.25">
      <c r="A15" s="3" t="s">
        <v>5</v>
      </c>
    </row>
    <row r="16" spans="1:1" x14ac:dyDescent="0.25">
      <c r="A16" s="3" t="s">
        <v>17</v>
      </c>
    </row>
    <row r="17" spans="1:1" x14ac:dyDescent="0.25">
      <c r="A17" s="3" t="s">
        <v>5</v>
      </c>
    </row>
    <row r="18" spans="1:1" x14ac:dyDescent="0.25">
      <c r="A18" s="3" t="s">
        <v>18</v>
      </c>
    </row>
    <row r="19" spans="1:1" x14ac:dyDescent="0.25">
      <c r="A19" s="3" t="s">
        <v>5</v>
      </c>
    </row>
    <row r="20" spans="1:1" x14ac:dyDescent="0.25">
      <c r="A20" s="3" t="s">
        <v>19</v>
      </c>
    </row>
    <row r="21" spans="1:1" x14ac:dyDescent="0.25">
      <c r="A21" s="3" t="s">
        <v>20</v>
      </c>
    </row>
    <row r="22" spans="1:1" x14ac:dyDescent="0.25">
      <c r="A22" s="3" t="s">
        <v>21</v>
      </c>
    </row>
    <row r="23" spans="1:1" x14ac:dyDescent="0.25">
      <c r="A23" s="3" t="s">
        <v>22</v>
      </c>
    </row>
    <row r="24" spans="1:1" x14ac:dyDescent="0.25">
      <c r="A24" s="3" t="s">
        <v>23</v>
      </c>
    </row>
    <row r="25" spans="1:1" x14ac:dyDescent="0.25">
      <c r="A25" s="3" t="s">
        <v>20</v>
      </c>
    </row>
    <row r="26" spans="1:1" x14ac:dyDescent="0.25">
      <c r="A26" s="3" t="s">
        <v>24</v>
      </c>
    </row>
    <row r="27" spans="1:1" x14ac:dyDescent="0.25">
      <c r="A27" s="3" t="s">
        <v>25</v>
      </c>
    </row>
    <row r="28" spans="1:1" x14ac:dyDescent="0.25">
      <c r="A28" s="3" t="s">
        <v>26</v>
      </c>
    </row>
    <row r="29" spans="1:1" x14ac:dyDescent="0.25">
      <c r="A29" s="3" t="s">
        <v>5</v>
      </c>
    </row>
    <row r="30" spans="1:1" x14ac:dyDescent="0.25">
      <c r="A30" s="3" t="s">
        <v>27</v>
      </c>
    </row>
    <row r="31" spans="1:1" x14ac:dyDescent="0.25">
      <c r="A31" s="3" t="s">
        <v>20</v>
      </c>
    </row>
    <row r="32" spans="1:1" x14ac:dyDescent="0.25">
      <c r="A32" s="3" t="s">
        <v>28</v>
      </c>
    </row>
    <row r="33" spans="1:1" x14ac:dyDescent="0.25">
      <c r="A33" s="3" t="s">
        <v>29</v>
      </c>
    </row>
    <row r="34" spans="1:1" x14ac:dyDescent="0.25">
      <c r="A34" s="3" t="s">
        <v>30</v>
      </c>
    </row>
    <row r="35" spans="1:1" x14ac:dyDescent="0.25">
      <c r="A35" s="3" t="s">
        <v>31</v>
      </c>
    </row>
    <row r="36" spans="1:1" x14ac:dyDescent="0.25">
      <c r="A36" s="3" t="s">
        <v>32</v>
      </c>
    </row>
    <row r="37" spans="1:1" x14ac:dyDescent="0.25">
      <c r="A37" s="3" t="s">
        <v>20</v>
      </c>
    </row>
    <row r="38" spans="1:1" x14ac:dyDescent="0.25">
      <c r="A38" s="3" t="s">
        <v>33</v>
      </c>
    </row>
    <row r="39" spans="1:1" x14ac:dyDescent="0.25">
      <c r="A39" s="3" t="s">
        <v>34</v>
      </c>
    </row>
    <row r="40" spans="1:1" x14ac:dyDescent="0.25">
      <c r="A40" s="3" t="s">
        <v>35</v>
      </c>
    </row>
    <row r="41" spans="1:1" x14ac:dyDescent="0.25">
      <c r="A41" s="3" t="s">
        <v>5</v>
      </c>
    </row>
    <row r="42" spans="1:1" x14ac:dyDescent="0.25">
      <c r="A42" s="3" t="s">
        <v>36</v>
      </c>
    </row>
    <row r="43" spans="1:1" x14ac:dyDescent="0.25">
      <c r="A43" s="3" t="s">
        <v>37</v>
      </c>
    </row>
    <row r="44" spans="1:1" x14ac:dyDescent="0.25">
      <c r="A44" s="3" t="s">
        <v>38</v>
      </c>
    </row>
    <row r="45" spans="1:1" x14ac:dyDescent="0.25">
      <c r="A45" s="3" t="s">
        <v>39</v>
      </c>
    </row>
    <row r="46" spans="1:1" x14ac:dyDescent="0.25">
      <c r="A46" s="3" t="s">
        <v>40</v>
      </c>
    </row>
    <row r="47" spans="1:1" x14ac:dyDescent="0.25">
      <c r="A47" s="3" t="s">
        <v>41</v>
      </c>
    </row>
    <row r="48" spans="1:1" x14ac:dyDescent="0.25">
      <c r="A48" s="3" t="s">
        <v>42</v>
      </c>
    </row>
    <row r="49" spans="1:1" x14ac:dyDescent="0.25">
      <c r="A49" s="3" t="s">
        <v>43</v>
      </c>
    </row>
    <row r="50" spans="1:1" x14ac:dyDescent="0.25">
      <c r="A50" s="3" t="s">
        <v>44</v>
      </c>
    </row>
    <row r="51" spans="1:1" x14ac:dyDescent="0.25">
      <c r="A51" s="3" t="s">
        <v>20</v>
      </c>
    </row>
    <row r="52" spans="1:1" x14ac:dyDescent="0.25">
      <c r="A52" s="3" t="s">
        <v>45</v>
      </c>
    </row>
    <row r="53" spans="1:1" x14ac:dyDescent="0.25">
      <c r="A53" s="3" t="s">
        <v>20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55AA-675A-4BCD-84A2-AB5DBD7BD774}">
  <dimension ref="A1"/>
  <sheetViews>
    <sheetView tabSelected="1" workbookViewId="0">
      <selection activeCell="M26" sqref="M26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309CB-89AC-4770-8850-8299C869FDD9}">
  <dimension ref="A1"/>
  <sheetViews>
    <sheetView workbookViewId="0">
      <selection activeCell="H17" sqref="H1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92BD-7655-4D65-AFA5-571E7B8284AB}">
  <dimension ref="A1"/>
  <sheetViews>
    <sheetView workbookViewId="0">
      <selection activeCell="G27" sqref="G2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B559-49F8-416D-8D9D-38531B9357F0}">
  <dimension ref="A1"/>
  <sheetViews>
    <sheetView topLeftCell="A4" workbookViewId="0">
      <selection activeCell="O17" sqref="O1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1890-28FD-4162-936B-9CE1AC3FAC79}">
  <dimension ref="A1"/>
  <sheetViews>
    <sheetView workbookViewId="0">
      <selection activeCell="M15" sqref="M15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9B35-3C58-4080-82EC-5C3295102DFC}">
  <dimension ref="A3:L19"/>
  <sheetViews>
    <sheetView workbookViewId="0">
      <selection sqref="A1:XFD1048576"/>
    </sheetView>
  </sheetViews>
  <sheetFormatPr defaultRowHeight="14.4" x14ac:dyDescent="0.25"/>
  <cols>
    <col min="1" max="1" width="26.21875" bestFit="1" customWidth="1"/>
  </cols>
  <sheetData>
    <row r="3" spans="1:12" ht="16.899999999999999" x14ac:dyDescent="0.35">
      <c r="A3" s="4" t="s">
        <v>46</v>
      </c>
    </row>
    <row r="4" spans="1:12" x14ac:dyDescent="0.25">
      <c r="A4" s="4"/>
    </row>
    <row r="5" spans="1:12" x14ac:dyDescent="0.25">
      <c r="A5" s="3" t="s">
        <v>47</v>
      </c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A6" s="3">
        <v>1</v>
      </c>
      <c r="B6" s="3" t="s">
        <v>49</v>
      </c>
      <c r="C6" s="3" t="s">
        <v>50</v>
      </c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A7" s="3">
        <v>2</v>
      </c>
      <c r="B7" s="3" t="s">
        <v>49</v>
      </c>
      <c r="C7" s="3" t="s">
        <v>51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>
        <v>3</v>
      </c>
      <c r="B8" s="3" t="s">
        <v>49</v>
      </c>
      <c r="C8" s="3" t="s">
        <v>52</v>
      </c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>
        <v>4</v>
      </c>
      <c r="B9" s="3" t="s">
        <v>49</v>
      </c>
      <c r="C9" s="3" t="s">
        <v>53</v>
      </c>
      <c r="D9" s="3"/>
      <c r="E9" s="3"/>
      <c r="F9" s="3"/>
      <c r="G9" s="3"/>
      <c r="H9" s="3"/>
      <c r="I9" s="3"/>
      <c r="J9" s="3"/>
      <c r="K9" s="3"/>
      <c r="L9" s="3"/>
    </row>
    <row r="12" spans="1:12" ht="16.899999999999999" x14ac:dyDescent="0.35">
      <c r="A12" s="4" t="s">
        <v>54</v>
      </c>
    </row>
    <row r="13" spans="1:12" x14ac:dyDescent="0.25">
      <c r="A13" s="4"/>
    </row>
    <row r="14" spans="1:12" x14ac:dyDescent="0.25">
      <c r="A14" s="3" t="s">
        <v>47</v>
      </c>
      <c r="B14" s="3" t="s">
        <v>48</v>
      </c>
      <c r="C14" s="3"/>
      <c r="D14" s="3"/>
    </row>
    <row r="15" spans="1:12" x14ac:dyDescent="0.25">
      <c r="A15" s="3">
        <v>1</v>
      </c>
      <c r="B15" s="3" t="s">
        <v>49</v>
      </c>
      <c r="C15" s="3" t="s">
        <v>55</v>
      </c>
      <c r="D15" s="3"/>
    </row>
    <row r="16" spans="1:12" x14ac:dyDescent="0.25">
      <c r="A16" s="3">
        <v>2</v>
      </c>
      <c r="B16" s="3" t="s">
        <v>49</v>
      </c>
      <c r="C16" s="3" t="s">
        <v>56</v>
      </c>
      <c r="D16" s="3"/>
    </row>
    <row r="17" spans="1:4" x14ac:dyDescent="0.25">
      <c r="A17" s="3">
        <v>3</v>
      </c>
      <c r="B17" s="3" t="s">
        <v>49</v>
      </c>
      <c r="C17" s="3" t="s">
        <v>57</v>
      </c>
      <c r="D17" s="3"/>
    </row>
    <row r="18" spans="1:4" x14ac:dyDescent="0.25">
      <c r="A18" s="3">
        <v>4</v>
      </c>
      <c r="B18" s="3" t="s">
        <v>49</v>
      </c>
      <c r="C18" s="3" t="s">
        <v>58</v>
      </c>
      <c r="D18" s="3"/>
    </row>
    <row r="19" spans="1:4" x14ac:dyDescent="0.25">
      <c r="A19" s="3"/>
      <c r="B19" s="3"/>
      <c r="C19" s="3"/>
      <c r="D19" s="3"/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26AB-E94C-424F-9954-8F1D61992114}">
  <dimension ref="A1"/>
  <sheetViews>
    <sheetView workbookViewId="0">
      <selection activeCell="Q21" sqref="Q21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CD2FA-1C29-4E20-A2E3-D6E40CE166E4}">
  <dimension ref="A3:C5"/>
  <sheetViews>
    <sheetView workbookViewId="0">
      <selection activeCell="J21" sqref="J21"/>
    </sheetView>
  </sheetViews>
  <sheetFormatPr defaultRowHeight="14.4" x14ac:dyDescent="0.25"/>
  <sheetData>
    <row r="3" spans="1:3" ht="15.05" x14ac:dyDescent="0.25">
      <c r="A3" t="s">
        <v>128</v>
      </c>
      <c r="B3" t="s">
        <v>48</v>
      </c>
      <c r="C3" s="36" t="s">
        <v>129</v>
      </c>
    </row>
    <row r="4" spans="1:3" ht="16.899999999999999" x14ac:dyDescent="0.35">
      <c r="A4" t="s">
        <v>130</v>
      </c>
      <c r="B4" t="s">
        <v>49</v>
      </c>
      <c r="C4" t="s">
        <v>131</v>
      </c>
    </row>
    <row r="5" spans="1:3" ht="16.899999999999999" x14ac:dyDescent="0.35">
      <c r="A5" t="s">
        <v>132</v>
      </c>
      <c r="B5" t="s">
        <v>49</v>
      </c>
      <c r="C5" t="s">
        <v>133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28FF-CE25-4112-B288-6AE3F3457CEA}">
  <dimension ref="A1:F14"/>
  <sheetViews>
    <sheetView workbookViewId="0">
      <selection activeCell="E10" sqref="E10"/>
    </sheetView>
  </sheetViews>
  <sheetFormatPr defaultColWidth="11.5546875" defaultRowHeight="14.4" x14ac:dyDescent="0.25"/>
  <cols>
    <col min="2" max="2" width="12.44140625" bestFit="1" customWidth="1"/>
    <col min="3" max="3" width="19" bestFit="1" customWidth="1"/>
    <col min="4" max="4" width="17.88671875" bestFit="1" customWidth="1"/>
  </cols>
  <sheetData>
    <row r="1" spans="1:6" x14ac:dyDescent="0.25">
      <c r="A1" s="3" t="s">
        <v>59</v>
      </c>
    </row>
    <row r="2" spans="1:6" x14ac:dyDescent="0.25">
      <c r="A2" s="3" t="s">
        <v>60</v>
      </c>
    </row>
    <row r="3" spans="1:6" ht="15.05" x14ac:dyDescent="0.3">
      <c r="A3" s="3" t="s">
        <v>61</v>
      </c>
    </row>
    <row r="7" spans="1:6" x14ac:dyDescent="0.25">
      <c r="C7" s="4"/>
    </row>
    <row r="8" spans="1:6" x14ac:dyDescent="0.25">
      <c r="A8" s="5"/>
      <c r="B8" s="6" t="s">
        <v>62</v>
      </c>
      <c r="C8" s="7" t="s">
        <v>63</v>
      </c>
      <c r="D8" s="8"/>
      <c r="E8" s="9"/>
      <c r="F8" s="9"/>
    </row>
    <row r="9" spans="1:6" x14ac:dyDescent="0.25">
      <c r="A9" s="10" t="s">
        <v>64</v>
      </c>
      <c r="B9" s="11">
        <v>1</v>
      </c>
      <c r="C9" s="11">
        <v>1.109569</v>
      </c>
      <c r="D9" s="12"/>
      <c r="E9" s="13"/>
      <c r="F9" s="13"/>
    </row>
    <row r="10" spans="1:6" x14ac:dyDescent="0.25">
      <c r="A10" s="10" t="s">
        <v>65</v>
      </c>
      <c r="B10" s="11">
        <v>1</v>
      </c>
      <c r="C10" s="11">
        <v>1.0792280000000001</v>
      </c>
      <c r="D10" s="12"/>
      <c r="E10" s="13"/>
      <c r="F10" s="13"/>
    </row>
    <row r="11" spans="1:6" x14ac:dyDescent="0.25">
      <c r="A11" s="10" t="s">
        <v>66</v>
      </c>
      <c r="B11" s="11">
        <v>1</v>
      </c>
      <c r="C11" s="11">
        <v>1.301342</v>
      </c>
      <c r="D11" s="12"/>
      <c r="E11" s="13"/>
      <c r="F11" s="13"/>
    </row>
    <row r="12" spans="1:6" x14ac:dyDescent="0.25">
      <c r="A12" s="14" t="s">
        <v>67</v>
      </c>
      <c r="B12" s="15">
        <f>AVERAGE(B9:B11)</f>
        <v>1</v>
      </c>
      <c r="C12" s="16">
        <f t="shared" ref="C12" si="0">AVERAGE(C9:C11)</f>
        <v>1.1633796666666667</v>
      </c>
      <c r="D12" s="17"/>
      <c r="E12" s="18"/>
      <c r="F12" s="18"/>
    </row>
    <row r="13" spans="1:6" x14ac:dyDescent="0.25">
      <c r="A13" s="14" t="s">
        <v>68</v>
      </c>
      <c r="B13" s="15">
        <f>STDEV(B9:B11)</f>
        <v>0</v>
      </c>
      <c r="C13" s="16">
        <f t="shared" ref="C13" si="1">STDEV(C9:C11)</f>
        <v>0.12043815065971963</v>
      </c>
      <c r="D13" s="17"/>
      <c r="E13" s="18"/>
      <c r="F13" s="18"/>
    </row>
    <row r="14" spans="1:6" x14ac:dyDescent="0.25">
      <c r="A14" s="19"/>
      <c r="B14" s="18"/>
      <c r="C14" s="18"/>
      <c r="D14" s="18"/>
      <c r="E14" s="18"/>
      <c r="F14" s="20"/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07B2-8A11-4100-B9F5-BB6C6E08C361}">
  <dimension ref="A1"/>
  <sheetViews>
    <sheetView workbookViewId="0">
      <selection activeCell="K16" sqref="K16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6A8F-2430-461E-815C-7736FBBF8B6C}">
  <dimension ref="A1:H10"/>
  <sheetViews>
    <sheetView workbookViewId="0">
      <selection activeCell="M12" sqref="M12"/>
    </sheetView>
  </sheetViews>
  <sheetFormatPr defaultRowHeight="14.4" x14ac:dyDescent="0.25"/>
  <cols>
    <col min="1" max="1" width="10.88671875" customWidth="1"/>
    <col min="2" max="7" width="11.109375" bestFit="1" customWidth="1"/>
    <col min="8" max="8" width="12.77734375" bestFit="1" customWidth="1"/>
  </cols>
  <sheetData>
    <row r="1" spans="1:8" x14ac:dyDescent="0.25">
      <c r="A1" s="3" t="s">
        <v>59</v>
      </c>
    </row>
    <row r="2" spans="1:8" x14ac:dyDescent="0.25">
      <c r="A2" s="3" t="s">
        <v>60</v>
      </c>
    </row>
    <row r="3" spans="1:8" ht="15.05" x14ac:dyDescent="0.3">
      <c r="A3" s="3" t="s">
        <v>61</v>
      </c>
    </row>
    <row r="4" spans="1:8" x14ac:dyDescent="0.25">
      <c r="C4" s="4"/>
    </row>
    <row r="5" spans="1:8" ht="15.65" x14ac:dyDescent="0.35">
      <c r="A5" s="5"/>
      <c r="B5" s="6" t="s">
        <v>69</v>
      </c>
      <c r="C5" s="6" t="s">
        <v>70</v>
      </c>
      <c r="D5" s="6" t="s">
        <v>71</v>
      </c>
      <c r="E5" s="6" t="s">
        <v>72</v>
      </c>
      <c r="F5" s="6" t="s">
        <v>73</v>
      </c>
      <c r="G5" s="6" t="s">
        <v>74</v>
      </c>
      <c r="H5" s="6" t="s">
        <v>75</v>
      </c>
    </row>
    <row r="6" spans="1:8" x14ac:dyDescent="0.25">
      <c r="A6" s="11" t="s">
        <v>64</v>
      </c>
      <c r="B6" s="11">
        <v>117358.1</v>
      </c>
      <c r="C6" s="11">
        <v>217904.9</v>
      </c>
      <c r="D6" s="11">
        <v>189685.7</v>
      </c>
      <c r="E6" s="11">
        <v>199854.5</v>
      </c>
      <c r="F6" s="11">
        <v>146846</v>
      </c>
      <c r="G6" s="11">
        <v>212443.1</v>
      </c>
      <c r="H6" s="11">
        <v>129431</v>
      </c>
    </row>
    <row r="7" spans="1:8" x14ac:dyDescent="0.25">
      <c r="A7" s="11" t="s">
        <v>65</v>
      </c>
      <c r="B7" s="11">
        <v>116837.4</v>
      </c>
      <c r="C7" s="11">
        <v>233958.9</v>
      </c>
      <c r="D7" s="11">
        <v>208672.4</v>
      </c>
      <c r="E7" s="11">
        <v>176621.9</v>
      </c>
      <c r="F7" s="11">
        <v>156924.5</v>
      </c>
      <c r="G7" s="11">
        <v>246156.7</v>
      </c>
      <c r="H7" s="11">
        <v>118727</v>
      </c>
    </row>
    <row r="8" spans="1:8" x14ac:dyDescent="0.25">
      <c r="A8" s="11" t="s">
        <v>66</v>
      </c>
      <c r="B8" s="11">
        <v>110610.7</v>
      </c>
      <c r="C8" s="11">
        <v>215858.7</v>
      </c>
      <c r="D8" s="11">
        <v>213366.2</v>
      </c>
      <c r="E8" s="11">
        <v>181553.5</v>
      </c>
      <c r="F8" s="11">
        <v>144149</v>
      </c>
      <c r="G8" s="11">
        <v>215388.79999999999</v>
      </c>
      <c r="H8" s="11">
        <v>120733.5</v>
      </c>
    </row>
    <row r="9" spans="1:8" x14ac:dyDescent="0.25">
      <c r="A9" s="14" t="s">
        <v>67</v>
      </c>
      <c r="B9" s="21">
        <f>AVERAGE(B6:B8)</f>
        <v>114935.40000000001</v>
      </c>
      <c r="C9" s="21">
        <f t="shared" ref="C9" si="0">AVERAGE(C6:C8)</f>
        <v>222574.16666666666</v>
      </c>
      <c r="D9" s="21">
        <f>AVERAGE(D6:D8)</f>
        <v>203908.1</v>
      </c>
      <c r="E9" s="21">
        <f>AVERAGE(E6:E8)</f>
        <v>186009.96666666667</v>
      </c>
      <c r="F9" s="21">
        <f>AVERAGE(F6:F8)</f>
        <v>149306.5</v>
      </c>
      <c r="G9" s="21">
        <f>AVERAGE(G6:G8)</f>
        <v>224662.8666666667</v>
      </c>
      <c r="H9" s="21">
        <f>AVERAGE(H6:H8)</f>
        <v>122963.83333333333</v>
      </c>
    </row>
    <row r="10" spans="1:8" x14ac:dyDescent="0.25">
      <c r="A10" s="14" t="s">
        <v>68</v>
      </c>
      <c r="B10" s="15">
        <f>STDEV(B6:B8)</f>
        <v>3754.3381160998292</v>
      </c>
      <c r="C10" s="15">
        <f t="shared" ref="C10" si="1">STDEV(C6:C8)</f>
        <v>9912.4088098369521</v>
      </c>
      <c r="D10" s="15">
        <f>STDEV(D6:D8)</f>
        <v>12538.557968522533</v>
      </c>
      <c r="E10" s="15">
        <f>STDEV(E6:E8)</f>
        <v>12240.649372207889</v>
      </c>
      <c r="F10" s="15">
        <f>STDEV(F6:F8)</f>
        <v>6733.7875857499394</v>
      </c>
      <c r="G10" s="15">
        <f>STDEV(G6:G8)</f>
        <v>18672.384439147929</v>
      </c>
      <c r="H10" s="15">
        <f>STDEV(H6:H8)</f>
        <v>5689.8764558936891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B010-3C89-40E2-891A-6508FF4912BC}">
  <dimension ref="A1:G20"/>
  <sheetViews>
    <sheetView workbookViewId="0">
      <selection activeCell="D14" sqref="D14"/>
    </sheetView>
  </sheetViews>
  <sheetFormatPr defaultRowHeight="14.4" x14ac:dyDescent="0.25"/>
  <cols>
    <col min="1" max="1" width="10.88671875" customWidth="1"/>
    <col min="2" max="2" width="11.109375" bestFit="1" customWidth="1"/>
    <col min="3" max="3" width="24.44140625" bestFit="1" customWidth="1"/>
    <col min="4" max="4" width="18.109375" bestFit="1" customWidth="1"/>
    <col min="5" max="5" width="17.6640625" bestFit="1" customWidth="1"/>
    <col min="6" max="6" width="23.44140625" bestFit="1" customWidth="1"/>
    <col min="7" max="7" width="22.33203125" bestFit="1" customWidth="1"/>
  </cols>
  <sheetData>
    <row r="1" spans="1:7" x14ac:dyDescent="0.25">
      <c r="A1" s="3" t="s">
        <v>59</v>
      </c>
    </row>
    <row r="2" spans="1:7" x14ac:dyDescent="0.25">
      <c r="A2" s="3" t="s">
        <v>60</v>
      </c>
    </row>
    <row r="3" spans="1:7" ht="15.05" x14ac:dyDescent="0.3">
      <c r="A3" s="3" t="s">
        <v>61</v>
      </c>
    </row>
    <row r="4" spans="1:7" x14ac:dyDescent="0.25">
      <c r="D4" s="4" t="s">
        <v>76</v>
      </c>
    </row>
    <row r="5" spans="1:7" ht="15.65" x14ac:dyDescent="0.35">
      <c r="A5" s="5"/>
      <c r="B5" s="6" t="s">
        <v>77</v>
      </c>
      <c r="C5" s="6" t="s">
        <v>78</v>
      </c>
      <c r="D5" s="6" t="s">
        <v>79</v>
      </c>
      <c r="E5" s="22" t="s">
        <v>80</v>
      </c>
      <c r="F5" s="22" t="s">
        <v>81</v>
      </c>
      <c r="G5" s="22" t="s">
        <v>82</v>
      </c>
    </row>
    <row r="6" spans="1:7" x14ac:dyDescent="0.25">
      <c r="A6" s="11" t="s">
        <v>64</v>
      </c>
      <c r="B6" s="11">
        <v>2.04</v>
      </c>
      <c r="C6" s="11">
        <v>0.65800000000000003</v>
      </c>
      <c r="D6" s="11">
        <v>2.1360000000000001</v>
      </c>
      <c r="E6" s="11">
        <v>1.5940000000000001</v>
      </c>
      <c r="F6" s="11">
        <v>1.4139999999999999</v>
      </c>
      <c r="G6" s="11">
        <v>0.76800000000000002</v>
      </c>
    </row>
    <row r="7" spans="1:7" x14ac:dyDescent="0.25">
      <c r="A7" s="11" t="s">
        <v>65</v>
      </c>
      <c r="B7" s="11">
        <v>2.052</v>
      </c>
      <c r="C7" s="11">
        <v>0.76700000000000002</v>
      </c>
      <c r="D7" s="11">
        <v>2.19</v>
      </c>
      <c r="E7" s="11">
        <v>1.552</v>
      </c>
      <c r="F7" s="11">
        <v>1.25</v>
      </c>
      <c r="G7" s="11">
        <v>0.7</v>
      </c>
    </row>
    <row r="8" spans="1:7" x14ac:dyDescent="0.25">
      <c r="A8" s="11" t="s">
        <v>66</v>
      </c>
      <c r="B8" s="11">
        <v>1.9830000000000001</v>
      </c>
      <c r="C8" s="11">
        <v>0.70199999999999996</v>
      </c>
      <c r="D8" s="11">
        <v>2.2320000000000002</v>
      </c>
      <c r="E8" s="11">
        <v>1.42</v>
      </c>
      <c r="F8" s="11">
        <v>1.4019999999999999</v>
      </c>
      <c r="G8" s="11">
        <v>0.70699999999999996</v>
      </c>
    </row>
    <row r="9" spans="1:7" x14ac:dyDescent="0.25">
      <c r="A9" s="14" t="s">
        <v>67</v>
      </c>
      <c r="B9" s="21">
        <f>AVERAGE(B6:B8)</f>
        <v>2.0250000000000004</v>
      </c>
      <c r="C9" s="21">
        <f t="shared" ref="C9:G9" si="0">AVERAGE(C6:C8)</f>
        <v>0.70899999999999996</v>
      </c>
      <c r="D9" s="21">
        <f t="shared" si="0"/>
        <v>2.1860000000000004</v>
      </c>
      <c r="E9" s="21">
        <f t="shared" si="0"/>
        <v>1.522</v>
      </c>
      <c r="F9" s="21">
        <f t="shared" si="0"/>
        <v>1.3553333333333333</v>
      </c>
      <c r="G9" s="21">
        <f t="shared" si="0"/>
        <v>0.72499999999999998</v>
      </c>
    </row>
    <row r="10" spans="1:7" x14ac:dyDescent="0.25">
      <c r="A10" s="14" t="s">
        <v>68</v>
      </c>
      <c r="B10" s="15">
        <f>STDEV(B6:B8)</f>
        <v>3.6864617182333491E-2</v>
      </c>
      <c r="C10" s="15">
        <f t="shared" ref="C10:G10" si="1">STDEV(C6:C8)</f>
        <v>5.4836119483420778E-2</v>
      </c>
      <c r="D10" s="15">
        <f t="shared" si="1"/>
        <v>4.8124837662063887E-2</v>
      </c>
      <c r="E10" s="15">
        <f t="shared" si="1"/>
        <v>9.0796475702529425E-2</v>
      </c>
      <c r="F10" s="15">
        <f t="shared" si="1"/>
        <v>9.1418451820917013E-2</v>
      </c>
      <c r="G10" s="15">
        <f t="shared" si="1"/>
        <v>3.7403208418530121E-2</v>
      </c>
    </row>
    <row r="20" customFormat="1" ht="15.65" customHeight="1" x14ac:dyDescent="0.25"/>
  </sheetData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4E64-0800-4DDD-A7A1-11D965426897}">
  <dimension ref="A2:H37"/>
  <sheetViews>
    <sheetView workbookViewId="0">
      <selection activeCell="K26" sqref="K26"/>
    </sheetView>
  </sheetViews>
  <sheetFormatPr defaultRowHeight="14.4" x14ac:dyDescent="0.25"/>
  <cols>
    <col min="1" max="1" width="28.44140625" bestFit="1" customWidth="1"/>
    <col min="2" max="3" width="6.109375" bestFit="1" customWidth="1"/>
  </cols>
  <sheetData>
    <row r="2" spans="1:8" x14ac:dyDescent="0.25">
      <c r="A2" s="3" t="s">
        <v>83</v>
      </c>
    </row>
    <row r="3" spans="1:8" ht="15.05" thickBot="1" x14ac:dyDescent="0.3">
      <c r="A3" s="23"/>
      <c r="B3" s="24"/>
      <c r="C3" s="24"/>
    </row>
    <row r="4" spans="1:8" x14ac:dyDescent="0.25">
      <c r="A4" s="25" t="s">
        <v>84</v>
      </c>
      <c r="B4" s="25" t="s">
        <v>85</v>
      </c>
      <c r="C4" s="25" t="s">
        <v>86</v>
      </c>
    </row>
    <row r="5" spans="1:8" x14ac:dyDescent="0.25">
      <c r="A5" s="4" t="s">
        <v>87</v>
      </c>
      <c r="B5" s="4"/>
      <c r="C5" s="4"/>
    </row>
    <row r="6" spans="1:8" x14ac:dyDescent="0.25">
      <c r="A6" s="26" t="s">
        <v>88</v>
      </c>
      <c r="B6" s="27">
        <v>4</v>
      </c>
      <c r="C6" s="27">
        <v>46</v>
      </c>
    </row>
    <row r="7" spans="1:8" x14ac:dyDescent="0.25">
      <c r="A7" s="26" t="s">
        <v>89</v>
      </c>
      <c r="B7" s="27">
        <v>0</v>
      </c>
      <c r="C7" s="27">
        <v>5</v>
      </c>
      <c r="G7" s="28"/>
      <c r="H7" s="28"/>
    </row>
    <row r="8" spans="1:8" x14ac:dyDescent="0.25">
      <c r="A8" s="26" t="s">
        <v>90</v>
      </c>
      <c r="B8" s="27">
        <v>0</v>
      </c>
      <c r="C8" s="27">
        <v>11</v>
      </c>
      <c r="F8" s="28"/>
    </row>
    <row r="9" spans="1:8" x14ac:dyDescent="0.25">
      <c r="A9" s="26" t="s">
        <v>91</v>
      </c>
      <c r="B9" s="27">
        <v>4</v>
      </c>
      <c r="C9" s="27">
        <v>16</v>
      </c>
      <c r="F9" s="28"/>
      <c r="G9" s="29"/>
      <c r="H9" s="29"/>
    </row>
    <row r="10" spans="1:8" x14ac:dyDescent="0.25">
      <c r="A10" s="26" t="s">
        <v>92</v>
      </c>
      <c r="B10" s="27">
        <v>1</v>
      </c>
      <c r="C10" s="27">
        <v>1</v>
      </c>
      <c r="F10" s="28"/>
    </row>
    <row r="11" spans="1:8" x14ac:dyDescent="0.25">
      <c r="A11" s="26" t="s">
        <v>93</v>
      </c>
      <c r="B11" s="27">
        <v>3</v>
      </c>
      <c r="C11" s="27">
        <v>46</v>
      </c>
      <c r="F11" s="28"/>
      <c r="G11" s="29"/>
      <c r="H11" s="29"/>
    </row>
    <row r="12" spans="1:8" x14ac:dyDescent="0.25">
      <c r="A12" s="30" t="s">
        <v>94</v>
      </c>
      <c r="B12" s="27">
        <v>1</v>
      </c>
      <c r="C12" s="27">
        <v>34</v>
      </c>
      <c r="F12" s="28"/>
      <c r="G12" s="29"/>
      <c r="H12" s="29"/>
    </row>
    <row r="13" spans="1:8" x14ac:dyDescent="0.25">
      <c r="A13" s="26" t="s">
        <v>95</v>
      </c>
      <c r="B13" s="27">
        <v>1</v>
      </c>
      <c r="C13" s="27">
        <v>7</v>
      </c>
      <c r="F13" s="28"/>
      <c r="G13" s="29"/>
      <c r="H13" s="29"/>
    </row>
    <row r="14" spans="1:8" x14ac:dyDescent="0.25">
      <c r="A14" s="26" t="s">
        <v>96</v>
      </c>
      <c r="B14" s="27">
        <v>9</v>
      </c>
      <c r="C14" s="27">
        <v>1</v>
      </c>
      <c r="F14" s="31"/>
      <c r="G14" s="29"/>
      <c r="H14" s="29"/>
    </row>
    <row r="15" spans="1:8" x14ac:dyDescent="0.25">
      <c r="A15" s="26" t="s">
        <v>97</v>
      </c>
      <c r="B15" s="27">
        <v>1</v>
      </c>
      <c r="C15" s="27">
        <v>10</v>
      </c>
      <c r="F15" s="28"/>
      <c r="G15" s="29"/>
      <c r="H15" s="29"/>
    </row>
    <row r="16" spans="1:8" x14ac:dyDescent="0.25">
      <c r="A16" s="26" t="s">
        <v>98</v>
      </c>
      <c r="B16" s="27">
        <v>1</v>
      </c>
      <c r="C16" s="27">
        <v>39</v>
      </c>
      <c r="F16" s="28"/>
      <c r="G16" s="29"/>
      <c r="H16" s="29"/>
    </row>
    <row r="17" spans="1:8" x14ac:dyDescent="0.25">
      <c r="A17" s="26" t="s">
        <v>99</v>
      </c>
      <c r="B17" s="27">
        <v>0</v>
      </c>
      <c r="C17" s="27">
        <v>13</v>
      </c>
      <c r="F17" s="28"/>
      <c r="G17" s="29"/>
      <c r="H17" s="29"/>
    </row>
    <row r="18" spans="1:8" x14ac:dyDescent="0.25">
      <c r="A18" s="26" t="s">
        <v>100</v>
      </c>
      <c r="B18" s="27">
        <v>2</v>
      </c>
      <c r="C18" s="27">
        <v>18</v>
      </c>
      <c r="F18" s="28"/>
      <c r="G18" s="29"/>
      <c r="H18" s="29"/>
    </row>
    <row r="19" spans="1:8" x14ac:dyDescent="0.25">
      <c r="A19" s="26" t="s">
        <v>101</v>
      </c>
      <c r="B19" s="27">
        <v>1</v>
      </c>
      <c r="C19" s="27">
        <v>3</v>
      </c>
      <c r="F19" s="28"/>
    </row>
    <row r="20" spans="1:8" x14ac:dyDescent="0.25">
      <c r="A20" s="26" t="s">
        <v>102</v>
      </c>
      <c r="B20" s="27">
        <v>0</v>
      </c>
      <c r="C20" s="27">
        <v>13</v>
      </c>
      <c r="F20" s="28"/>
    </row>
    <row r="21" spans="1:8" x14ac:dyDescent="0.25">
      <c r="A21" s="26" t="s">
        <v>103</v>
      </c>
      <c r="B21" s="27">
        <v>0</v>
      </c>
      <c r="C21" s="27">
        <v>24</v>
      </c>
      <c r="F21" s="28"/>
    </row>
    <row r="22" spans="1:8" x14ac:dyDescent="0.25">
      <c r="A22" s="26" t="s">
        <v>104</v>
      </c>
      <c r="B22">
        <v>2</v>
      </c>
      <c r="C22">
        <v>21</v>
      </c>
      <c r="F22" s="28"/>
    </row>
    <row r="23" spans="1:8" x14ac:dyDescent="0.25">
      <c r="A23" s="4" t="s">
        <v>105</v>
      </c>
      <c r="F23" s="28"/>
    </row>
    <row r="24" spans="1:8" x14ac:dyDescent="0.25">
      <c r="A24" s="26" t="s">
        <v>106</v>
      </c>
      <c r="B24" s="27">
        <v>1</v>
      </c>
      <c r="C24" s="27">
        <v>18</v>
      </c>
      <c r="F24" s="28"/>
      <c r="G24" s="28"/>
    </row>
    <row r="25" spans="1:8" x14ac:dyDescent="0.25">
      <c r="A25" s="26" t="s">
        <v>107</v>
      </c>
      <c r="B25" s="27">
        <v>2</v>
      </c>
      <c r="C25" s="27">
        <v>6</v>
      </c>
      <c r="E25" s="28"/>
    </row>
    <row r="26" spans="1:8" x14ac:dyDescent="0.25">
      <c r="A26" s="26" t="s">
        <v>108</v>
      </c>
      <c r="B26" s="27">
        <v>2</v>
      </c>
      <c r="C26" s="27">
        <v>1</v>
      </c>
      <c r="E26" s="28"/>
    </row>
    <row r="27" spans="1:8" x14ac:dyDescent="0.25">
      <c r="A27" s="26" t="s">
        <v>109</v>
      </c>
      <c r="B27" s="27">
        <v>2</v>
      </c>
      <c r="C27" s="27">
        <v>4</v>
      </c>
      <c r="E27" s="28"/>
    </row>
    <row r="28" spans="1:8" x14ac:dyDescent="0.25">
      <c r="A28" s="26" t="s">
        <v>110</v>
      </c>
      <c r="B28" s="27">
        <v>0</v>
      </c>
      <c r="C28" s="27">
        <v>14</v>
      </c>
      <c r="E28" s="28"/>
    </row>
    <row r="29" spans="1:8" x14ac:dyDescent="0.25">
      <c r="A29" s="26" t="s">
        <v>111</v>
      </c>
      <c r="B29" s="27">
        <v>0</v>
      </c>
      <c r="C29" s="27">
        <v>68</v>
      </c>
      <c r="E29" s="28"/>
    </row>
    <row r="30" spans="1:8" x14ac:dyDescent="0.25">
      <c r="A30" s="26" t="s">
        <v>112</v>
      </c>
      <c r="B30" s="27">
        <v>4</v>
      </c>
      <c r="C30" s="27">
        <v>56</v>
      </c>
      <c r="E30" s="28"/>
    </row>
    <row r="31" spans="1:8" x14ac:dyDescent="0.25">
      <c r="A31" s="26" t="s">
        <v>113</v>
      </c>
      <c r="B31">
        <v>2</v>
      </c>
      <c r="C31">
        <v>19</v>
      </c>
      <c r="E31" s="28"/>
    </row>
    <row r="32" spans="1:8" x14ac:dyDescent="0.25">
      <c r="A32" s="26" t="s">
        <v>114</v>
      </c>
      <c r="B32" s="27">
        <v>1</v>
      </c>
      <c r="C32" s="27">
        <v>27</v>
      </c>
      <c r="E32" s="28"/>
    </row>
    <row r="33" spans="1:5" x14ac:dyDescent="0.25">
      <c r="A33" s="26" t="s">
        <v>115</v>
      </c>
      <c r="B33" s="27">
        <v>0</v>
      </c>
      <c r="C33" s="27">
        <v>18</v>
      </c>
      <c r="E33" s="28"/>
    </row>
    <row r="34" spans="1:5" x14ac:dyDescent="0.25">
      <c r="A34" s="26" t="s">
        <v>116</v>
      </c>
      <c r="B34" s="27">
        <v>2</v>
      </c>
      <c r="C34" s="27">
        <v>10</v>
      </c>
      <c r="E34" s="28"/>
    </row>
    <row r="35" spans="1:5" x14ac:dyDescent="0.25">
      <c r="A35" s="26" t="s">
        <v>117</v>
      </c>
      <c r="B35" s="27">
        <v>2</v>
      </c>
      <c r="C35" s="27">
        <v>8</v>
      </c>
      <c r="E35" s="28"/>
    </row>
    <row r="36" spans="1:5" ht="15.05" thickBot="1" x14ac:dyDescent="0.3">
      <c r="A36" s="32" t="s">
        <v>118</v>
      </c>
      <c r="B36" s="33">
        <v>1</v>
      </c>
      <c r="C36" s="33">
        <v>24</v>
      </c>
      <c r="E36" s="28"/>
    </row>
    <row r="37" spans="1:5" x14ac:dyDescent="0.25">
      <c r="E37" s="28"/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171C-6102-4B3B-B669-D448B46BA037}">
  <dimension ref="A1:E18"/>
  <sheetViews>
    <sheetView workbookViewId="0">
      <selection sqref="A1:XFD1048576"/>
    </sheetView>
  </sheetViews>
  <sheetFormatPr defaultRowHeight="14.4" x14ac:dyDescent="0.25"/>
  <cols>
    <col min="4" max="4" width="16.88671875" bestFit="1" customWidth="1"/>
    <col min="5" max="5" width="18.109375" bestFit="1" customWidth="1"/>
  </cols>
  <sheetData>
    <row r="1" spans="1:5" x14ac:dyDescent="0.25">
      <c r="A1" s="4" t="s">
        <v>119</v>
      </c>
      <c r="B1" s="4"/>
      <c r="C1" s="4"/>
      <c r="D1" s="4"/>
      <c r="E1" s="4"/>
    </row>
    <row r="3" spans="1:5" x14ac:dyDescent="0.25">
      <c r="A3" s="11" t="s">
        <v>120</v>
      </c>
      <c r="B3" s="11" t="s">
        <v>121</v>
      </c>
      <c r="C3" s="4"/>
    </row>
    <row r="4" spans="1:5" x14ac:dyDescent="0.25">
      <c r="A4" s="11">
        <v>4</v>
      </c>
      <c r="B4" s="11">
        <v>55</v>
      </c>
      <c r="C4" s="3"/>
    </row>
    <row r="5" spans="1:5" x14ac:dyDescent="0.25">
      <c r="A5" s="11">
        <v>12</v>
      </c>
      <c r="B5" s="11">
        <v>69</v>
      </c>
      <c r="C5" s="3"/>
    </row>
    <row r="6" spans="1:5" x14ac:dyDescent="0.25">
      <c r="A6" s="11">
        <v>24</v>
      </c>
      <c r="B6" s="11">
        <v>49</v>
      </c>
      <c r="C6" s="3"/>
    </row>
    <row r="7" spans="1:5" x14ac:dyDescent="0.25">
      <c r="A7" s="11">
        <v>48</v>
      </c>
      <c r="B7" s="11">
        <v>72</v>
      </c>
      <c r="C7" s="3"/>
    </row>
    <row r="8" spans="1:5" x14ac:dyDescent="0.25">
      <c r="A8" s="11">
        <v>72</v>
      </c>
      <c r="B8" s="11">
        <v>72</v>
      </c>
      <c r="C8" s="3"/>
    </row>
    <row r="12" spans="1:5" x14ac:dyDescent="0.25">
      <c r="A12" s="34" t="s">
        <v>122</v>
      </c>
      <c r="B12" s="34"/>
      <c r="C12" s="34"/>
      <c r="D12" s="34"/>
      <c r="E12" s="34"/>
    </row>
    <row r="13" spans="1:5" x14ac:dyDescent="0.25">
      <c r="A13" s="35" t="s">
        <v>123</v>
      </c>
      <c r="B13" s="35" t="s">
        <v>124</v>
      </c>
      <c r="C13" s="35" t="s">
        <v>125</v>
      </c>
      <c r="D13" s="35" t="s">
        <v>126</v>
      </c>
      <c r="E13" s="35" t="s">
        <v>127</v>
      </c>
    </row>
    <row r="14" spans="1:5" x14ac:dyDescent="0.25">
      <c r="A14" s="11">
        <v>4</v>
      </c>
      <c r="B14" s="11">
        <v>22</v>
      </c>
      <c r="C14" s="11">
        <v>11</v>
      </c>
      <c r="D14" s="11">
        <v>0</v>
      </c>
      <c r="E14" s="11">
        <v>0</v>
      </c>
    </row>
    <row r="15" spans="1:5" x14ac:dyDescent="0.25">
      <c r="A15" s="11">
        <v>12</v>
      </c>
      <c r="B15" s="11">
        <v>316</v>
      </c>
      <c r="C15" s="11">
        <v>504</v>
      </c>
      <c r="D15" s="11">
        <v>16</v>
      </c>
      <c r="E15" s="11">
        <v>0</v>
      </c>
    </row>
    <row r="16" spans="1:5" x14ac:dyDescent="0.25">
      <c r="A16" s="11">
        <v>24</v>
      </c>
      <c r="B16" s="11">
        <v>1834</v>
      </c>
      <c r="C16" s="11">
        <v>773</v>
      </c>
      <c r="D16" s="11">
        <v>66</v>
      </c>
      <c r="E16" s="11">
        <v>0</v>
      </c>
    </row>
    <row r="17" spans="1:5" x14ac:dyDescent="0.25">
      <c r="A17" s="11">
        <v>48</v>
      </c>
      <c r="B17" s="11">
        <v>980</v>
      </c>
      <c r="C17" s="11">
        <v>428</v>
      </c>
      <c r="D17" s="11">
        <v>39</v>
      </c>
      <c r="E17" s="11">
        <v>211</v>
      </c>
    </row>
    <row r="18" spans="1:5" x14ac:dyDescent="0.25">
      <c r="A18" s="11">
        <v>72</v>
      </c>
      <c r="B18" s="11">
        <v>825</v>
      </c>
      <c r="C18" s="11">
        <v>1492</v>
      </c>
      <c r="D18" s="11">
        <v>6</v>
      </c>
      <c r="E18" s="11">
        <v>273</v>
      </c>
    </row>
  </sheetData>
  <mergeCells count="1">
    <mergeCell ref="A12:E12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415E2-B252-4494-ACFD-4116DBFE8C03}">
  <dimension ref="A1"/>
  <sheetViews>
    <sheetView topLeftCell="A40" workbookViewId="0">
      <selection activeCell="M57" sqref="M5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0EF7E-C47A-4A79-ADD7-F9A8259FF301}">
  <dimension ref="A1"/>
  <sheetViews>
    <sheetView workbookViewId="0">
      <selection activeCell="N17" sqref="N1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917D-1D92-4CBD-9400-BA00F1075FE5}">
  <dimension ref="A1"/>
  <sheetViews>
    <sheetView workbookViewId="0">
      <selection activeCell="I17" sqref="I1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E085-7D0D-4DEA-9610-3882814A6F29}">
  <dimension ref="A4:C8"/>
  <sheetViews>
    <sheetView workbookViewId="0">
      <selection activeCell="C22" sqref="C22"/>
    </sheetView>
  </sheetViews>
  <sheetFormatPr defaultRowHeight="14.4" x14ac:dyDescent="0.25"/>
  <cols>
    <col min="3" max="3" width="105.6640625" bestFit="1" customWidth="1"/>
  </cols>
  <sheetData>
    <row r="4" spans="1:3" x14ac:dyDescent="0.25">
      <c r="A4" s="3" t="s">
        <v>128</v>
      </c>
      <c r="B4" s="3" t="s">
        <v>48</v>
      </c>
      <c r="C4" s="3"/>
    </row>
    <row r="5" spans="1:3" ht="16.899999999999999" x14ac:dyDescent="0.35">
      <c r="A5" s="3" t="s">
        <v>134</v>
      </c>
      <c r="B5" s="3" t="s">
        <v>49</v>
      </c>
      <c r="C5" s="3" t="s">
        <v>135</v>
      </c>
    </row>
    <row r="6" spans="1:3" ht="16.899999999999999" x14ac:dyDescent="0.35">
      <c r="A6" s="3" t="s">
        <v>136</v>
      </c>
      <c r="B6" s="3" t="s">
        <v>49</v>
      </c>
      <c r="C6" s="3" t="s">
        <v>137</v>
      </c>
    </row>
    <row r="7" spans="1:3" ht="16.899999999999999" x14ac:dyDescent="0.35">
      <c r="A7" s="3" t="s">
        <v>138</v>
      </c>
      <c r="B7" s="3" t="s">
        <v>139</v>
      </c>
      <c r="C7" s="3" t="s">
        <v>140</v>
      </c>
    </row>
    <row r="8" spans="1:3" ht="16.899999999999999" x14ac:dyDescent="0.35">
      <c r="A8" s="3" t="s">
        <v>141</v>
      </c>
      <c r="B8" s="3" t="s">
        <v>139</v>
      </c>
      <c r="C8" s="3" t="s">
        <v>142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C4FA-85E3-4D7D-95BE-F66D2DB25632}">
  <dimension ref="A1"/>
  <sheetViews>
    <sheetView workbookViewId="0">
      <selection activeCell="K14" sqref="K14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DD12-C1E6-4ABA-B282-A21E37020307}">
  <dimension ref="A1"/>
  <sheetViews>
    <sheetView workbookViewId="0">
      <selection activeCell="N25" sqref="N25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AF70-8822-4125-BE6B-EF5CB847BEFD}">
  <dimension ref="A1"/>
  <sheetViews>
    <sheetView workbookViewId="0">
      <selection activeCell="L17" sqref="L17"/>
    </sheetView>
  </sheetViews>
  <sheetFormatPr defaultRowHeight="14.4" x14ac:dyDescent="0.2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Fig.1a</vt:lpstr>
      <vt:lpstr>Fig.1b</vt:lpstr>
      <vt:lpstr>Fig.1d</vt:lpstr>
      <vt:lpstr>Fig.1e</vt:lpstr>
      <vt:lpstr>Fig.2c</vt:lpstr>
      <vt:lpstr>Fig.2d</vt:lpstr>
      <vt:lpstr>Fig.2e</vt:lpstr>
      <vt:lpstr>Fig.3b</vt:lpstr>
      <vt:lpstr>Fig.3c</vt:lpstr>
      <vt:lpstr>Fig.3d</vt:lpstr>
      <vt:lpstr>Fig.3e</vt:lpstr>
      <vt:lpstr>Fig.4a</vt:lpstr>
      <vt:lpstr>Fig.4b</vt:lpstr>
      <vt:lpstr>Fig.4c</vt:lpstr>
      <vt:lpstr>Fig.4d</vt:lpstr>
      <vt:lpstr>Fig.4e</vt:lpstr>
      <vt:lpstr>Fig.4f</vt:lpstr>
      <vt:lpstr>Fig.5a</vt:lpstr>
      <vt:lpstr>Fig.5b</vt:lpstr>
      <vt:lpstr>Fig.5c</vt:lpstr>
      <vt:lpstr>Fig.5d</vt:lpstr>
      <vt:lpstr>Fig.S1</vt:lpstr>
      <vt:lpstr>Fig. S2a</vt:lpstr>
      <vt:lpstr>Fig. S2b</vt:lpstr>
      <vt:lpstr>Fig. S3a,b</vt:lpstr>
      <vt:lpstr>Fig.S4a</vt:lpstr>
      <vt:lpstr>Fig.S4c</vt:lpstr>
      <vt:lpstr>Fig.S4b</vt:lpstr>
      <vt:lpstr>Fig.S5</vt:lpstr>
      <vt:lpstr>Fig.S6</vt:lpstr>
      <vt:lpstr>Fig.S7</vt:lpstr>
      <vt:lpstr>Fig.S8b</vt:lpstr>
      <vt:lpstr>Fig.S8c</vt:lpstr>
      <vt:lpstr>Fig.S9a</vt:lpstr>
      <vt:lpstr>Fig.S9b</vt:lpstr>
      <vt:lpstr>Fig.S10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tingting he</dc:creator>
  <cp:lastModifiedBy>贺婷停</cp:lastModifiedBy>
  <dcterms:created xsi:type="dcterms:W3CDTF">2015-06-05T18:17:20Z</dcterms:created>
  <dcterms:modified xsi:type="dcterms:W3CDTF">2023-03-04T03:18:55Z</dcterms:modified>
</cp:coreProperties>
</file>