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ngliu\Documents\JPL research\lunar volatiles\lunar vesicular basalts\"/>
    </mc:Choice>
  </mc:AlternateContent>
  <xr:revisionPtr revIDLastSave="0" documentId="13_ncr:1_{968308AC-7E4A-4E2B-8478-988C6513FCD3}" xr6:coauthVersionLast="47" xr6:coauthVersionMax="47" xr10:uidLastSave="{00000000-0000-0000-0000-000000000000}"/>
  <bookViews>
    <workbookView xWindow="-120" yWindow="-120" windowWidth="29040" windowHeight="15840" xr2:uid="{7557D823-6EA0-48B9-9008-806BB2876C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C12" i="1"/>
  <c r="D12" i="1"/>
  <c r="C13" i="1"/>
  <c r="D13" i="1"/>
  <c r="B13" i="1"/>
  <c r="B12" i="1"/>
  <c r="B11" i="1"/>
</calcChain>
</file>

<file path=xl/sharedStrings.xml><?xml version="1.0" encoding="utf-8"?>
<sst xmlns="http://schemas.openxmlformats.org/spreadsheetml/2006/main" count="18" uniqueCount="15">
  <si>
    <t>Void space abundance</t>
  </si>
  <si>
    <t>Subvolume</t>
  </si>
  <si>
    <r>
      <t>Total Volume (mm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</si>
  <si>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Void Space Volume (mm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</si>
  <si>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Void Space Volume Abundance (%)</t>
  </si>
  <si>
    <t>Min</t>
  </si>
  <si>
    <t>Max</t>
  </si>
  <si>
    <t>Mean</t>
  </si>
  <si>
    <t>Connected Component Analysis</t>
  </si>
  <si>
    <t>% of total void space (10 largest)</t>
  </si>
  <si>
    <r>
      <t>Volume of 10 largest connected components (mm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</si>
  <si>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Volume of single largest connected vesicle component (mm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</si>
  <si>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% of total void space (largest)</t>
  </si>
  <si>
    <t xml:space="preserve">Table S4. </t>
  </si>
  <si>
    <t>Porosity and connectivity analyses using CT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</si>
</sst>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2" fontId="0" fillId="0" borderId="0" xfId="0" applyNumberFormat="1"/>
    <xf numFmtId="0" fontId="2" fillId="0" borderId="0" xfId="0" applyFont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0C086-F2B8-43BD-8023-1565D40ECCCF}">
  <dimension ref="A1:G18"/>
  <sheetViews>
    <sheetView tabSelected="1" workbookViewId="0">
      <selection activeCell="G9" sqref="G9"/>
    </sheetView>
  </sheetViews>
  <sheetFormatPr defaultRowHeight="15" x14ac:dyDescent="0.25"/>
  <cols>
    <col min="1" max="1" width="11.28515625" customWidth="1"/>
    <col min="2" max="2" width="14.5703125" customWidth="1"/>
    <col min="3" max="3" width="15.140625" customWidth="1"/>
    <col min="4" max="4" width="20.140625" customWidth="1"/>
    <col min="6" max="6" width="19.28515625" customWidth="1"/>
    <col min="7" max="7" width="12.5703125" customWidth="1"/>
    <col min="8" max="8" width="12.7109375" customWidth="1"/>
    <col min="9" max="9" width="16.85546875" customWidth="1"/>
    <col min="10" max="10" width="26.7109375" customWidth="1"/>
    <col min="11" max="11" width="15.85546875" customWidth="1"/>
    <col min="12" max="12" width="29.7109375" customWidth="1"/>
    <col min="13" max="13" width="12.85546875" bestFit="1" customWidth="1"/>
  </cols>
  <sheetData>
    <row r="1" spans="1:7" x14ac:dyDescent="0.25">
      <c r="A1" s="10" t="s">
        <v>13</v>
      </c>
      <c r="B1" s="10" t="s">
        <v>14</v>
      </c>
    </row>
    <row r="2" spans="1:7" x14ac:dyDescent="0.25">
      <c r="A2" s="11" t="s">
        <v>0</v>
      </c>
      <c r="B2" s="11"/>
      <c r="C2" s="11"/>
      <c r="D2" s="11"/>
    </row>
    <row r="3" spans="1:7" ht="29.45" customHeight="1" x14ac:dyDescent="0.25">
      <c r="A3" s="2" t="s">
        <v>1</v>
      </c>
      <c r="B3" s="3" t="s">
        <v>2</v>
      </c>
      <c r="C3" s="3" t="s">
        <v>3</v>
      </c>
      <c r="D3" s="3" t="s">
        <v>4</v>
      </c>
    </row>
    <row r="4" spans="1:7" x14ac:dyDescent="0.25">
      <c r="A4">
        <v>1</v>
      </c>
      <c r="B4" s="4">
        <v>68235.92</v>
      </c>
      <c r="C4" s="4">
        <v>23231.98</v>
      </c>
      <c r="D4" s="5">
        <v>34.046554952289057</v>
      </c>
    </row>
    <row r="5" spans="1:7" x14ac:dyDescent="0.25">
      <c r="A5">
        <v>2</v>
      </c>
      <c r="B5" s="4">
        <v>48351</v>
      </c>
      <c r="C5" s="4">
        <v>15591</v>
      </c>
      <c r="D5" s="5">
        <v>32.245455109511695</v>
      </c>
    </row>
    <row r="6" spans="1:7" x14ac:dyDescent="0.25">
      <c r="A6">
        <v>3</v>
      </c>
      <c r="B6" s="4">
        <v>21448</v>
      </c>
      <c r="C6" s="4">
        <v>6993</v>
      </c>
      <c r="D6" s="5">
        <v>32.604438642297652</v>
      </c>
    </row>
    <row r="7" spans="1:7" x14ac:dyDescent="0.25">
      <c r="A7">
        <v>4</v>
      </c>
      <c r="B7" s="4">
        <v>20811</v>
      </c>
      <c r="C7" s="4">
        <v>7006</v>
      </c>
      <c r="D7" s="5">
        <v>33.664888760751523</v>
      </c>
    </row>
    <row r="8" spans="1:7" x14ac:dyDescent="0.25">
      <c r="A8">
        <v>5</v>
      </c>
      <c r="B8" s="4">
        <v>47604</v>
      </c>
      <c r="C8" s="4">
        <v>15116</v>
      </c>
      <c r="D8" s="5">
        <v>31.753634148390891</v>
      </c>
    </row>
    <row r="9" spans="1:7" x14ac:dyDescent="0.25">
      <c r="A9">
        <v>6</v>
      </c>
      <c r="B9" s="4">
        <v>36293</v>
      </c>
      <c r="C9" s="4">
        <v>12217</v>
      </c>
      <c r="D9" s="5">
        <v>33.662138704433367</v>
      </c>
    </row>
    <row r="10" spans="1:7" x14ac:dyDescent="0.25">
      <c r="A10" s="1">
        <v>7</v>
      </c>
      <c r="B10" s="6">
        <v>11329.6</v>
      </c>
      <c r="C10" s="6">
        <v>3817.6</v>
      </c>
      <c r="D10" s="7">
        <v>33.695805677164245</v>
      </c>
    </row>
    <row r="11" spans="1:7" x14ac:dyDescent="0.25">
      <c r="A11" t="s">
        <v>7</v>
      </c>
      <c r="B11" s="4">
        <f>AVERAGE(B4:B10)</f>
        <v>36296.074285714283</v>
      </c>
      <c r="C11" s="4">
        <f t="shared" ref="C11:D11" si="0">AVERAGE(C4:C10)</f>
        <v>11996.082857142857</v>
      </c>
      <c r="D11" s="5">
        <f t="shared" si="0"/>
        <v>33.096130856405487</v>
      </c>
    </row>
    <row r="12" spans="1:7" x14ac:dyDescent="0.25">
      <c r="A12" t="s">
        <v>5</v>
      </c>
      <c r="B12" s="4">
        <f>MIN(B4:B10)</f>
        <v>11329.6</v>
      </c>
      <c r="C12" s="4">
        <f t="shared" ref="C12:D12" si="1">MIN(C4:C10)</f>
        <v>3817.6</v>
      </c>
      <c r="D12" s="5">
        <f t="shared" si="1"/>
        <v>31.753634148390891</v>
      </c>
    </row>
    <row r="13" spans="1:7" x14ac:dyDescent="0.25">
      <c r="A13" s="1" t="s">
        <v>6</v>
      </c>
      <c r="B13" s="6">
        <f>MAX(B4:B10)</f>
        <v>68235.92</v>
      </c>
      <c r="C13" s="6">
        <f t="shared" ref="C13:D13" si="2">MAX(C4:C10)</f>
        <v>23231.98</v>
      </c>
      <c r="D13" s="7">
        <f t="shared" si="2"/>
        <v>34.046554952289057</v>
      </c>
    </row>
    <row r="14" spans="1:7" x14ac:dyDescent="0.25">
      <c r="D14" s="9"/>
    </row>
    <row r="16" spans="1:7" x14ac:dyDescent="0.25">
      <c r="A16" s="11" t="s">
        <v>8</v>
      </c>
      <c r="B16" s="11"/>
      <c r="C16" s="11"/>
      <c r="D16" s="11"/>
      <c r="E16" s="11"/>
      <c r="F16" s="11"/>
      <c r="G16" s="11"/>
    </row>
    <row r="17" spans="1:7" ht="78" customHeight="1" x14ac:dyDescent="0.25">
      <c r="A17" s="8" t="s">
        <v>2</v>
      </c>
      <c r="B17" s="8" t="s">
        <v>3</v>
      </c>
      <c r="C17" s="8" t="s">
        <v>4</v>
      </c>
      <c r="D17" s="8" t="s">
        <v>10</v>
      </c>
      <c r="E17" s="8" t="s">
        <v>9</v>
      </c>
      <c r="F17" s="8" t="s">
        <v>11</v>
      </c>
      <c r="G17" s="8" t="s">
        <v>12</v>
      </c>
    </row>
    <row r="18" spans="1:7" x14ac:dyDescent="0.25">
      <c r="A18" s="4">
        <v>11329.6</v>
      </c>
      <c r="B18" s="4">
        <v>3817.6</v>
      </c>
      <c r="C18" s="4">
        <v>33.695805677164245</v>
      </c>
      <c r="D18" s="4">
        <v>2673.4</v>
      </c>
      <c r="E18" s="4">
        <v>70.028290025146688</v>
      </c>
      <c r="F18" s="4">
        <v>1642.32</v>
      </c>
      <c r="G18" s="4">
        <v>43.019698239731767</v>
      </c>
    </row>
  </sheetData>
  <mergeCells count="2">
    <mergeCell ref="A2:D2"/>
    <mergeCell ref="A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seckley</dc:creator>
  <cp:lastModifiedBy>Liu, Yang (US 3223)</cp:lastModifiedBy>
  <dcterms:created xsi:type="dcterms:W3CDTF">2023-02-07T18:04:46Z</dcterms:created>
  <dcterms:modified xsi:type="dcterms:W3CDTF">2023-03-02T01:35:24Z</dcterms:modified>
</cp:coreProperties>
</file>