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Carolyn\Documents\PhD\Systematic Review\Manuscript\Manuscript - Draft 2\"/>
    </mc:Choice>
  </mc:AlternateContent>
  <xr:revisionPtr revIDLastSave="0" documentId="13_ncr:1_{5B8D5D6A-79BB-40DD-BA01-7B33148C8C9B}" xr6:coauthVersionLast="47" xr6:coauthVersionMax="47" xr10:uidLastSave="{00000000-0000-0000-0000-000000000000}"/>
  <bookViews>
    <workbookView xWindow="0" yWindow="0" windowWidth="20490" windowHeight="10920" xr2:uid="{F63B0E05-C2FA-4001-8680-A05F930E787D}"/>
  </bookViews>
  <sheets>
    <sheet name="Evidence Mapping Articles" sheetId="1" r:id="rId1"/>
    <sheet name="Metadata" sheetId="4" r:id="rId2"/>
  </sheets>
  <definedNames>
    <definedName name="_xlnm._FilterDatabase" localSheetId="0" hidden="1">'Evidence Mapping Articles'!$A$1:$N$106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6" i="1" l="1"/>
  <c r="I60" i="1"/>
  <c r="I46" i="1"/>
  <c r="I35" i="1"/>
  <c r="I34" i="1"/>
  <c r="I6" i="1"/>
  <c r="I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Carolyn</author>
    <author>tc={F5BED70E-A0B8-492E-9499-F81ADFBD786F}</author>
    <author>tc={E27C2A51-DC70-45AD-BC54-86BC8E3DFC5A}</author>
    <author>tc={4A816E3C-BC1F-4218-84EC-914FE099A91F}</author>
    <author>tc={471DF73B-45E3-4554-A53D-D706F11FA887}</author>
    <author>tc={7E28AB3B-A9C5-441C-9790-7B1ED9134C1C}</author>
    <author>tc={CCE37B04-48BE-4631-9BD6-42B6680BB35B}</author>
    <author>tc={B68C92DC-CA2B-4C3B-B917-DEDD18F56407}</author>
    <author>tc={9AC980D4-3180-4EBE-A2A6-5837A2E9153E}</author>
    <author>tc={4F060580-E5FF-461D-95F0-E17E7E549197}</author>
    <author>tc={AF16FCAC-E885-419A-8EA2-27C15704632E}</author>
    <author>tc={FD7FF776-B377-4A08-B148-5DB763862C3C}</author>
  </authors>
  <commentList>
    <comment ref="C7" authorId="0" shapeId="0" xr:uid="{EBD20480-63AE-4879-B925-BD9CDF610891}">
      <text>
        <r>
          <rPr>
            <b/>
            <sz val="9"/>
            <color indexed="81"/>
            <rFont val="Tahoma"/>
            <charset val="1"/>
          </rPr>
          <t>Carolyn:</t>
        </r>
        <r>
          <rPr>
            <sz val="9"/>
            <color indexed="81"/>
            <rFont val="Tahoma"/>
            <charset val="1"/>
          </rPr>
          <t xml:space="preserve">
Need to locate full text!
</t>
        </r>
      </text>
    </comment>
    <comment ref="I11" authorId="1" shapeId="0" xr:uid="{F5BED70E-A0B8-492E-9499-F81ADFBD786F}">
      <text>
        <t>[Threaded comment]
Your version of Excel allows you to read this threaded comment; however, any edits to it will get removed if the file is opened in a newer version of Excel. Learn more: https://go.microsoft.com/fwlink/?linkid=870924
Comment:
    N=28 represents qualitative interviews. Primary focus of article was to assess number of available services.</t>
      </text>
    </comment>
    <comment ref="I18" authorId="2" shapeId="0" xr:uid="{E27C2A51-DC70-45AD-BC54-86BC8E3DFC5A}">
      <text>
        <t xml:space="preserve">[Threaded comment]
Your version of Excel allows you to read this threaded comment; however, any edits to it will get removed if the file is opened in a newer version of Excel. Learn more: https://go.microsoft.com/fwlink/?linkid=870924
Comment:
    Unit = Available Services, not individuals. </t>
      </text>
    </comment>
    <comment ref="I28" authorId="3" shapeId="0" xr:uid="{4A816E3C-BC1F-4218-84EC-914FE099A91F}">
      <text>
        <t>[Threaded comment]
Your version of Excel allows you to read this threaded comment; however, any edits to it will get removed if the file is opened in a newer version of Excel. Learn more: https://go.microsoft.com/fwlink/?linkid=870924
Comment:
    This is from all included countries, not just participants in Ireland (N not specified)</t>
      </text>
    </comment>
    <comment ref="I46" authorId="4" shapeId="0" xr:uid="{471DF73B-45E3-4554-A53D-D706F11FA887}">
      <text>
        <t>[Threaded comment]
Your version of Excel allows you to read this threaded comment; however, any edits to it will get removed if the file is opened in a newer version of Excel. Learn more: https://go.microsoft.com/fwlink/?linkid=870924
Comment:
    Population = frontline workers and managers trained</t>
      </text>
    </comment>
    <comment ref="C52" authorId="0" shapeId="0" xr:uid="{663B48EA-D591-42F1-939E-BFEFA270BDD3}">
      <text>
        <r>
          <rPr>
            <b/>
            <sz val="9"/>
            <color indexed="81"/>
            <rFont val="Tahoma"/>
            <family val="2"/>
          </rPr>
          <t>Carolyn:</t>
        </r>
        <r>
          <rPr>
            <sz val="9"/>
            <color indexed="81"/>
            <rFont val="Tahoma"/>
            <family val="2"/>
          </rPr>
          <t xml:space="preserve">
Need to find full text!!
</t>
        </r>
      </text>
    </comment>
    <comment ref="Q60" authorId="0" shapeId="0" xr:uid="{0E3271BB-9948-4F00-8953-C2906ABB2D26}">
      <text>
        <r>
          <rPr>
            <b/>
            <sz val="9"/>
            <color indexed="81"/>
            <rFont val="Tahoma"/>
            <charset val="1"/>
          </rPr>
          <t>Carolyn:</t>
        </r>
        <r>
          <rPr>
            <sz val="9"/>
            <color indexed="81"/>
            <rFont val="Tahoma"/>
            <charset val="1"/>
          </rPr>
          <t xml:space="preserve">
Substance/mental health issues not reported specific to homeless population
</t>
        </r>
      </text>
    </comment>
    <comment ref="I69" authorId="5" shapeId="0" xr:uid="{7E28AB3B-A9C5-441C-9790-7B1ED9134C1C}">
      <text>
        <t>[Threaded comment]
Your version of Excel allows you to read this threaded comment; however, any edits to it will get removed if the file is opened in a newer version of Excel. Learn more: https://go.microsoft.com/fwlink/?linkid=870924
Comment:
    Unit = family</t>
      </text>
    </comment>
    <comment ref="I70" authorId="6" shapeId="0" xr:uid="{CCE37B04-48BE-4631-9BD6-42B6680BB35B}">
      <text>
        <t>[Threaded comment]
Your version of Excel allows you to read this threaded comment; however, any edits to it will get removed if the file is opened in a newer version of Excel. Learn more: https://go.microsoft.com/fwlink/?linkid=870924
Comment:
    Number is for entire European sample. Information on N of Irish participants not included.</t>
      </text>
    </comment>
    <comment ref="Q70" authorId="7" shapeId="0" xr:uid="{B68C92DC-CA2B-4C3B-B917-DEDD18F56407}">
      <text>
        <t xml:space="preserve">[Threaded comment]
Your version of Excel allows you to read this threaded comment; however, any edits to it will get removed if the file is opened in a newer version of Excel. Learn more: https://go.microsoft.com/fwlink/?linkid=870924
Comment:
    Talked about in relation to people participants lived with, but not the participants themselves. </t>
      </text>
    </comment>
    <comment ref="I71" authorId="8" shapeId="0" xr:uid="{9AC980D4-3180-4EBE-A2A6-5837A2E9153E}">
      <text>
        <t>[Threaded comment]
Your version of Excel allows you to read this threaded comment; however, any edits to it will get removed if the file is opened in a newer version of Excel. Learn more: https://go.microsoft.com/fwlink/?linkid=870924
Comment:
    Analyses services available, not individual participants.</t>
      </text>
    </comment>
    <comment ref="I84" authorId="9" shapeId="0" xr:uid="{4F060580-E5FF-461D-95F0-E17E7E549197}">
      <text>
        <t>[Threaded comment]
Your version of Excel allows you to read this threaded comment; however, any edits to it will get removed if the file is opened in a newer version of Excel. Learn more: https://go.microsoft.com/fwlink/?linkid=870924
Comment:
    Unit = mental health service</t>
      </text>
    </comment>
    <comment ref="Q100" authorId="10" shapeId="0" xr:uid="{AF16FCAC-E885-419A-8EA2-27C15704632E}">
      <text>
        <t>[Threaded comment]
Your version of Excel allows you to read this threaded comment; however, any edits to it will get removed if the file is opened in a newer version of Excel. Learn more: https://go.microsoft.com/fwlink/?linkid=870924
Comment:
    Data available for whole group -- but not specific to homeless population.</t>
      </text>
    </comment>
    <comment ref="I105" authorId="11" shapeId="0" xr:uid="{FD7FF776-B377-4A08-B148-5DB763862C3C}">
      <text>
        <t>[Threaded comment]
Your version of Excel allows you to read this threaded comment; however, any edits to it will get removed if the file is opened in a newer version of Excel. Learn more: https://go.microsoft.com/fwlink/?linkid=870924
Comment:
    Unit = addiction services available</t>
      </text>
    </comment>
  </commentList>
</comments>
</file>

<file path=xl/sharedStrings.xml><?xml version="1.0" encoding="utf-8"?>
<sst xmlns="http://schemas.openxmlformats.org/spreadsheetml/2006/main" count="2955" uniqueCount="770">
  <si>
    <t>id</t>
  </si>
  <si>
    <t>title</t>
  </si>
  <si>
    <t>date</t>
  </si>
  <si>
    <t>journal</t>
  </si>
  <si>
    <t>authors</t>
  </si>
  <si>
    <t>conf_abstract</t>
  </si>
  <si>
    <t>substance_use</t>
  </si>
  <si>
    <t>substance_use_type</t>
  </si>
  <si>
    <t>mental_health</t>
  </si>
  <si>
    <t>mental_health_type</t>
  </si>
  <si>
    <t>physical_health</t>
  </si>
  <si>
    <t>physical_health_type</t>
  </si>
  <si>
    <t>SDoH</t>
  </si>
  <si>
    <t>SDoH_type</t>
  </si>
  <si>
    <t>health_behaviour</t>
  </si>
  <si>
    <t>health_behaviour_type</t>
  </si>
  <si>
    <t>hc_access</t>
  </si>
  <si>
    <t>hc_access_type</t>
  </si>
  <si>
    <t>hc_use</t>
  </si>
  <si>
    <t>hc_use_type</t>
  </si>
  <si>
    <t>hc_quality</t>
  </si>
  <si>
    <t>disparities_inclusion</t>
  </si>
  <si>
    <t>Recommended next care following hospital-treated self-harm: Patterns and trends over time</t>
  </si>
  <si>
    <t>PLoS ONE</t>
  </si>
  <si>
    <t>Arensman, E. Griffin, C. Daly, P. Corcoran, E. Cassidy and I. J. Perry</t>
  </si>
  <si>
    <t>no</t>
  </si>
  <si>
    <t>yes</t>
  </si>
  <si>
    <t xml:space="preserve">self-harm </t>
  </si>
  <si>
    <t>next care following hospital treated self-harm, left without being seen</t>
  </si>
  <si>
    <t>mental health condition</t>
  </si>
  <si>
    <t>health care use</t>
  </si>
  <si>
    <t>include</t>
  </si>
  <si>
    <t>Complexities surrounding the management of homeless patients in dermatology: An increasing phenomenon</t>
  </si>
  <si>
    <t>British Journal of Dermatology</t>
  </si>
  <si>
    <t>Awdeh, F. and O'Grady, C. and Gilhooley, E. and Mac Mahon, J. and Connolly, M. and Salim, A. and Tobin, A. M.</t>
  </si>
  <si>
    <t>substance misuse</t>
  </si>
  <si>
    <t>dermatology</t>
  </si>
  <si>
    <t>long wait to receive care</t>
  </si>
  <si>
    <t>compliance (attending follow-up appointments)</t>
  </si>
  <si>
    <t>dermotology</t>
  </si>
  <si>
    <t>qualitative</t>
  </si>
  <si>
    <t>Self-harm among the homeless population in Ireland: A national registry-based study of incidence and associated factors</t>
  </si>
  <si>
    <t>J Affect Disord</t>
  </si>
  <si>
    <t xml:space="preserve">Barrett, E. Griffin, P. Corcoran, M. T. O'Mahony and E. Arensman
</t>
  </si>
  <si>
    <t>drug overdose, alcohol involvement</t>
  </si>
  <si>
    <t>self-harm</t>
  </si>
  <si>
    <t>next care following hospital treated self-harm, left without being seen, psychiatric assessment</t>
  </si>
  <si>
    <t>HepCare Europe: a service innovation project. HepCheck: enhancing HCV identification and linkage to care for vulnerable populations through intensified outreach screening. A prospective multisite feasibility study</t>
  </si>
  <si>
    <t>J Antimicrob Chemother</t>
  </si>
  <si>
    <t>Barror, S. and Avramovic, G. and Oprea, C. and Surey, J. and Story, A. and MacÃ­as, J. and Cullen, W. and Crowley, D. and Horan, A. and Naughton, A. M. and Iglesias, M. and Ianache, I. and Lazar, S. and Popa, I. and McHugh, T. and Menezes, D. and Tinago, W. and Lambert, J. S.</t>
  </si>
  <si>
    <t>addiction</t>
  </si>
  <si>
    <t>HCV</t>
  </si>
  <si>
    <t>screening uptake</t>
  </si>
  <si>
    <t>new intervention</t>
  </si>
  <si>
    <t>no comparator</t>
  </si>
  <si>
    <t>Experience of drug overdose at an urban addiction clinic in Ireland</t>
  </si>
  <si>
    <t>Heroin Addiction and Related Clinical Problems</t>
  </si>
  <si>
    <t>opioid overdose</t>
  </si>
  <si>
    <t>awareness of naloxone</t>
  </si>
  <si>
    <t>overdose</t>
  </si>
  <si>
    <t>Keyworkers' experiences and perceptions of using psychological approaches with people experiencing homelessness</t>
  </si>
  <si>
    <t>HOUSING CARE AND SUPPORT</t>
  </si>
  <si>
    <t>Benson, J. and Brennan, M.</t>
  </si>
  <si>
    <t>psychological trauma, anxiety, depression, schizophrenia, self-harm, bipolar, psychosis</t>
  </si>
  <si>
    <t>social and community context</t>
  </si>
  <si>
    <t>effectiveness of psychologically informed environments</t>
  </si>
  <si>
    <t>Screening for Autism Spectrum Condition Through Inner City Homeless Services in the Republic of Ireland</t>
  </si>
  <si>
    <t>J Autism Dev Disord</t>
  </si>
  <si>
    <t>Boilson, A. M. and Churchard, A. and Connolly, M. and Casey, B. and Sweeney, M. R.</t>
  </si>
  <si>
    <t>psychological trauma, adepression, anxiety, psychosis, PTSD, bipolar, personality disporder, suicidal thoughts</t>
  </si>
  <si>
    <t>asthma/COPD, liver/kidney disease, epilepsy, cancer, diabetes, dementia, brain injury, heart disease/stroke</t>
  </si>
  <si>
    <t>GP, drug and alcohol services, community health mental teams, social worker</t>
  </si>
  <si>
    <t>compliance (attending follow-up appointments, taking medications)</t>
  </si>
  <si>
    <t>autism</t>
  </si>
  <si>
    <t>Usage of unscheduled hospital care by homeless individuals in Dublin, Ireland: a cross-sectional study</t>
  </si>
  <si>
    <t>BMJ Open</t>
  </si>
  <si>
    <t>substance misuse (ED presenting complaint)</t>
  </si>
  <si>
    <t>mental illness (ED presenting complaint)</t>
  </si>
  <si>
    <t>limb problems, head injury, abdominal pain, shortness of breath (ED presenting complaint)</t>
  </si>
  <si>
    <t>ED</t>
  </si>
  <si>
    <t>Service provision and barriers to care for homeless people with mental health problems across 14 European capital cities</t>
  </si>
  <si>
    <t>BMC Health Serv Res</t>
  </si>
  <si>
    <t>Canavan, R. and Barry, M. M. and Matanov, A. and Barros, H. and Gabor, E. and Greacen, T. and HolcnerovÃ¡, P. and Kluge, U. and Nicaise, P. and Moskalewicz, J. and DÃ­az-Olalla, J. M. and Strassmayr, C. and Schene, A. H. and Soares, J. J. and Gaddini, A. and Priebe, S.</t>
  </si>
  <si>
    <t>homeless-specific services in Dublin</t>
  </si>
  <si>
    <t>compliance (medication), insurance, lack of trust</t>
  </si>
  <si>
    <t>collaboration between agencies, complex rules, lack of clear responsibility within services</t>
  </si>
  <si>
    <t>The Unmet Rehabilitation Needs in an Inclusion Health Integrated Care Programme for Homeless Adults in Dublin, Ireland</t>
  </si>
  <si>
    <t>Int J Environ Res Public Health</t>
  </si>
  <si>
    <t>concurrent addiction</t>
  </si>
  <si>
    <t>concurrent mental health needs</t>
  </si>
  <si>
    <t>physical impairments</t>
  </si>
  <si>
    <t>rehabilitation services</t>
  </si>
  <si>
    <t>The Development of an Inclusion Health Integrated Care Programme for Homeless Adults in Dublin, Ireland</t>
  </si>
  <si>
    <t>International Journal of Integrated Care (IJIC)</t>
  </si>
  <si>
    <t>Gambling in Ireland: profile of treatment episodes from a national treatment reporting system</t>
  </si>
  <si>
    <t>Ir J Psychol Med</t>
  </si>
  <si>
    <t>Condron, I. and Lyons, S. and Carew, A. M.</t>
  </si>
  <si>
    <t>gambling, substance misuse</t>
  </si>
  <si>
    <t>treatment</t>
  </si>
  <si>
    <t>gambling</t>
  </si>
  <si>
    <t>no denominator</t>
  </si>
  <si>
    <t>ESTIMATION OF PALLIATIVE CARE NEEDS OF PEOPLE EXPERIENCING HOMELESSNESS USING MORTALITY DATA AND CAUSE-OF-DEATH</t>
  </si>
  <si>
    <t>BMJ Supportive and Palliative Care</t>
  </si>
  <si>
    <t>palliative care</t>
  </si>
  <si>
    <t>Qualitative study exploring the experience of homelessness staff working with homeless people with life-limiting illnesses in Dublin, Ireland</t>
  </si>
  <si>
    <t>Palliative Medicine</t>
  </si>
  <si>
    <t>Conneely, A. and Marshall, S. and Bristowe, K. and McQuillan, R.</t>
  </si>
  <si>
    <t>HepCare Ireland-a service innovation project</t>
  </si>
  <si>
    <t>Ir J Med Sci</t>
  </si>
  <si>
    <t>Connolly, S. P. and Avramovic, G. and Cullen, W. and McHugh, T. and O'Connor, E. and Mc Combe, G. and Crowley, D. and Naughton, A. M. and Horan, A. and Lambert, J. S.</t>
  </si>
  <si>
    <t>cascade of care</t>
  </si>
  <si>
    <t>Factors associated with quality of services for marginalized groups with mental health problems in 14 European countries</t>
  </si>
  <si>
    <t>BMC HEALTH SERVICES RESEARCH</t>
  </si>
  <si>
    <t>Costa, D. and Matanov, A. and Canavan, R. and Gabor, E. and Greacen, T. and Vondrackova, P. and Kluge, U. and Nicaise, P. and Moskalewicz, J. and Diaz-Olalla, J. M. and Strassmayr, C. and Kikkert, M. and Soares, J. J. F. and Gaddini, A. and Barros, H. and Priebe, S.</t>
  </si>
  <si>
    <t>factors associated with quality of services</t>
  </si>
  <si>
    <t>Prevalence of housing needs among inpatients: a 1 year audit of housing needs in the acute mental health unit in Tallaght Hospital</t>
  </si>
  <si>
    <t>Cowman, J. and Whitty, P.</t>
  </si>
  <si>
    <t>acute psychiatric inpatients</t>
  </si>
  <si>
    <t>housing needs</t>
  </si>
  <si>
    <t>Exploring Patient Characteristics and Barriers to Hepatitis C Treatment in Patients on Opioid Substitution Treatment Attending a Community Based Fibro-scanning Clinic</t>
  </si>
  <si>
    <t>J Transl Int Med</t>
  </si>
  <si>
    <t>Crowley, D. and Cullen, W. and Laird, E. and Lambert, J. S. and Mc Hugh, T. and Murphy, C. and Van Hout, M. C.</t>
  </si>
  <si>
    <t>inability to engage with treatment</t>
  </si>
  <si>
    <t>screening and follow-up</t>
  </si>
  <si>
    <t>A Profile of Psychiatric In-Patient Admissions With No Fixed Abode (NFA) 2007-2016</t>
  </si>
  <si>
    <t>Ir Med J</t>
  </si>
  <si>
    <t>Daly, A. and Craig, S. and E, O' Sullivan</t>
  </si>
  <si>
    <t>drug/alcohol disorder</t>
  </si>
  <si>
    <t>psychiatric inpatients (schizophrenia, depressive, personality/behavioural,mania,…)</t>
  </si>
  <si>
    <t>education, family status</t>
  </si>
  <si>
    <t>psychiatric inpatient admissions</t>
  </si>
  <si>
    <t>The administration of naloxone: Social care worker perspectives and experiences</t>
  </si>
  <si>
    <t>Irish Medical Journal</t>
  </si>
  <si>
    <t>Deacy, J. J. P. and Houghton, F.</t>
  </si>
  <si>
    <t>administration of naloxone</t>
  </si>
  <si>
    <t>naloxone</t>
  </si>
  <si>
    <t>Improving access to epilepsy care for homeless patients in the Dublin Inner City: a collaborative quality improvement project joining hospital and community care</t>
  </si>
  <si>
    <t>BMJ Open Qual</t>
  </si>
  <si>
    <t>Doran, E. and Barron, E. and Healy, L. and O'Connor, L. and Synnott, C. and C, NÃ­ Cheallaigh and Doherty, C.</t>
  </si>
  <si>
    <t>substance-related seizures</t>
  </si>
  <si>
    <t>epilepsy</t>
  </si>
  <si>
    <t>epilepsy care</t>
  </si>
  <si>
    <t>ED admissions</t>
  </si>
  <si>
    <t>improved epilepsy care access</t>
  </si>
  <si>
    <t>Computed tomography and emergency department frequency in homeless patients with seizures</t>
  </si>
  <si>
    <t>Seizure</t>
  </si>
  <si>
    <t>Doran, E. M. and Stanila, R. M. and Healy, L. A. and Hynes, S. F. and Doherty, C. P.</t>
  </si>
  <si>
    <t>ED admissions, CT scans</t>
  </si>
  <si>
    <t>Drug and Alcohol Dependence</t>
  </si>
  <si>
    <t>substance use</t>
  </si>
  <si>
    <t>Role of phylogenetic analysis in epidemiological case definitions during an outbreak of HIV-1 in people who inject drugs in Ireland</t>
  </si>
  <si>
    <t>Virus Evolution</t>
  </si>
  <si>
    <t>Dunford, L. and Waters, A. and Neary, M. and Dean, J. and Giese, C. and Igoe, D. and Hurley, C. and O'Donnell, K. and Fitzgerald, M. and De Gascun, C.</t>
  </si>
  <si>
    <t>injection drugs</t>
  </si>
  <si>
    <t>HIV</t>
  </si>
  <si>
    <t>Mental health services for homeless: patient profile and factors associated with suicide and homicide</t>
  </si>
  <si>
    <t>Dunne, E. and Duggan, M. and O'Mahony, J.</t>
  </si>
  <si>
    <t>substance dependence</t>
  </si>
  <si>
    <t>schizophrenia, personality disorder, self-harm, violence</t>
  </si>
  <si>
    <t>family status, education, employment</t>
  </si>
  <si>
    <t>use of mental health service</t>
  </si>
  <si>
    <t>Socially Excluded Persons in Ireland Have an Increased Annual Risk of Hospitalisation Due to Venous Thromboembolic Disease</t>
  </si>
  <si>
    <t>Blood</t>
  </si>
  <si>
    <t>Ewins, K. and Ni Ainle, F. and Dunlea, E. and Kelliher, S. and Sandys, V. and Rooney, H. and Macken, L. and Cliona, N. C.</t>
  </si>
  <si>
    <t>venous thromboembolism</t>
  </si>
  <si>
    <t>Working with People Experiencing Homelessness in Europe</t>
  </si>
  <si>
    <t>HUMAN SERVICE ORGANIZATIONS MANAGEMENT LEADERSHIP &amp; GOVERNANCE</t>
  </si>
  <si>
    <t>Gaboardi, M. and Santinello, M. and Disperati, F. and Lenzi, M. and Vieno, A. and Loubiere, S. and Vargas-Moniz, M. J. and Spinnewijn, F. and Greenwood, R. M. and Wolf, J. R. and Bokszczanin, A. and Bernad, R. and Blid, M. and Ornelas, J. and Shinn, M.</t>
  </si>
  <si>
    <t>mental illness</t>
  </si>
  <si>
    <t>Neighborhood and built environment</t>
  </si>
  <si>
    <t>Housing First vs. Traditional Staircase</t>
  </si>
  <si>
    <t>housing first vs traditional staircase</t>
  </si>
  <si>
    <t>Injection of new psychoactive substance snow blow associated with recently acquired hiv infections among homeless people who inject drugs in dublin, ireland, 2015</t>
  </si>
  <si>
    <t>Eurosurveillance</t>
  </si>
  <si>
    <t>Giese, C. and Igoe, D. and Gibbons, Z. and Hurley, C. and Stokes, S. and McNamara, S. and Ennis, O. and Oâ€™Donnell, K. and Keenan, E. and De Gascun, C. and Lyons, F. and Ward, M. and Danis, K. and Glynn, R. and Waters, A. and Fitzgerald, M. and The outbreak control, team</t>
  </si>
  <si>
    <t>unprotected sex</t>
  </si>
  <si>
    <t>Exploring and understanding HCV patient journeys- HEPCARE Europe project</t>
  </si>
  <si>
    <t>BMC Infect Dis</t>
  </si>
  <si>
    <t>Glaspy, S. and Avramovic, G. and McHugh, T. and Oprea, C. and Surey, J. and Ianache, I. and MacÃ­as, J. and Story, A. and Cullen, W. and Lambert, J. S.</t>
  </si>
  <si>
    <t>lost to follow up</t>
  </si>
  <si>
    <t>achieving sustained virologic responses</t>
  </si>
  <si>
    <t>Self-Harm, Methadone Use and Drug-Related Deaths amongst Those Registered As Being of No Fixed Abode or Homeless in Ireland</t>
  </si>
  <si>
    <t>Glynn, R. W. and Lynn, E. and Griffin, E. and Fitzgerald, M. and Ward, M.</t>
  </si>
  <si>
    <t>methadone use, drug-related deaths</t>
  </si>
  <si>
    <t>self harm</t>
  </si>
  <si>
    <t>High-cost, high-need users of acute unscheduled HIV care: A cross-sectional study</t>
  </si>
  <si>
    <t>Open Forum Infectious Diseases</t>
  </si>
  <si>
    <t>Grant, C. and Bergin, C. and Oâ€™Connell, S. and Cotter, J. and Cheallaigh, C. N.</t>
  </si>
  <si>
    <t>HIV care</t>
  </si>
  <si>
    <t>Mastery matters: consumer choice, psychiatric symptoms and problematic substance use among adults with histories of homelessness</t>
  </si>
  <si>
    <t>Health Soc Care Community</t>
  </si>
  <si>
    <t>Greenwood, R. M. and Manning, R. M.</t>
  </si>
  <si>
    <t>psychiatric functioning</t>
  </si>
  <si>
    <t xml:space="preserve">family status </t>
  </si>
  <si>
    <t>mastery/choice provided</t>
  </si>
  <si>
    <t>Homeless Adults' Recovery Experiences in Housing First and Traditional Services Programs in Seven European Countries</t>
  </si>
  <si>
    <t>Am J Community Psychol</t>
  </si>
  <si>
    <t>Greenwood, R. M. and Manning, R. M. and O'Shaughnessy, B. R. and Vargas-Moniz, M. J. and LoubiÃ¨re, S. and Spinnewijn, F. and Lenzi, M. and Wolf, J. R. and Bokszczanin, A. and Bernad, R. and KÃ¤llmÃ©n, H. and Ornelas, J.</t>
  </si>
  <si>
    <t>psychiatric symptoms</t>
  </si>
  <si>
    <t>physical health problems</t>
  </si>
  <si>
    <t>consumer choice, housing quality, satisfaction with services</t>
  </si>
  <si>
    <t>Structure and agency in capabilitiesâ€enhancing homeless services: Housing first, housing quality and consumer choice</t>
  </si>
  <si>
    <t>Journal of Community &amp; Applied Social Psychology</t>
  </si>
  <si>
    <t>Greenwood, Ronni Michelle and Manning, Rachel M. and O'Shaughnessy, Branagh R. and Vargasâ€Moniz, Maria J. and Auquier, Pascal and Lenzi, Michela and Wolf, Judith and Bokszczanin, Anna and Bernad, Roberto and KÃ¤llmÃ©n, HÃ¥kan and Spinnewijn, Freek and Ornelas, Jose</t>
  </si>
  <si>
    <t>mental health problems</t>
  </si>
  <si>
    <t>cababilities enhcancing</t>
  </si>
  <si>
    <t>An audit of the cervical screening programme in the National Drug Treatment Centre (NDTC)</t>
  </si>
  <si>
    <t>Haran, M. and Kelly, J. R. and Kennedy, L. and Hennigan, K. and Farid, H. and Herteu, C. and Kreisel, A. and Salehin, S. and M, O' Sullivan and Keating, S. and Ivers, J. H. and Scully, M.</t>
  </si>
  <si>
    <t>opioid, benxodiazapine, alcohol use disorder</t>
  </si>
  <si>
    <t>psychiatric disorder</t>
  </si>
  <si>
    <t>chronic medical condition</t>
  </si>
  <si>
    <t>cervical screening</t>
  </si>
  <si>
    <t>ARCHIVES OF DISEASE IN CHILDHOOD</t>
  </si>
  <si>
    <t>Hayes, A. M. and Joyce, B. and McNamara, R. and Okafor, I.</t>
  </si>
  <si>
    <t>psychiatric diagnosis</t>
  </si>
  <si>
    <t>social and community context, neighborhood and built environment</t>
  </si>
  <si>
    <t>Overdose risk perceptions and experience of overdose among heroin users in Cork, Ireland. Preliminary results from a pilot overdose prevention study</t>
  </si>
  <si>
    <t>Mapping Service User Needs to inform a Supervised Injecting Room location in Cork, Ireland, EU</t>
  </si>
  <si>
    <t>HEROIN ADDICTION AND RELATED CLINICAL PROBLEMS</t>
  </si>
  <si>
    <t>Horan, J. A. and Van Hout, M. C.</t>
  </si>
  <si>
    <t>Exploring ENT cancer in homeless patients receiving palliative care: A case series</t>
  </si>
  <si>
    <t>Irish Journal of Medical Science</t>
  </si>
  <si>
    <t>Hudson, A. and O'Neill, J. P. and McQuillan, R.</t>
  </si>
  <si>
    <t>ear,nose,throat cancer</t>
  </si>
  <si>
    <t>ear, nose, throat cancer</t>
  </si>
  <si>
    <t>Providing palliative care in hostels: A case series</t>
  </si>
  <si>
    <t>Hudson, A. E. and McQuillan, R.</t>
  </si>
  <si>
    <t>cancer</t>
  </si>
  <si>
    <t>family status</t>
  </si>
  <si>
    <t>compliance</t>
  </si>
  <si>
    <t>A survey of mental disorder in the long-term, rough sleeping, homeless population of inner Dublin</t>
  </si>
  <si>
    <t>Hynes, F. and Kilbride, K. and Fenton, J.</t>
  </si>
  <si>
    <t>severe mental disorder</t>
  </si>
  <si>
    <t>mental health service follow-up</t>
  </si>
  <si>
    <t>Five-year standardised mortality ratios in a cohort of homeless people in Dublin</t>
  </si>
  <si>
    <t>Ivers, J. H. and Zgaga, L. and O'Donoghue-Hynes, B. and Heary, A. and Gallwey, B. and Barry, J.</t>
  </si>
  <si>
    <t>substance related-deaths</t>
  </si>
  <si>
    <t>mortality</t>
  </si>
  <si>
    <t>Health and use of health services of people who are homeless and at risk of homelessness who receive free primary health care in Dublin 58</t>
  </si>
  <si>
    <t>BMC Health Services Research</t>
  </si>
  <si>
    <t>Keogh, C. and O'Brien, K. K. and Hoban, A. and O'Carroll, A. and Fahey, T.</t>
  </si>
  <si>
    <t>mental health condition (depression, anxiety, schizophrenia, bipolar, addiction)</t>
  </si>
  <si>
    <t>skin,dental, eye, joint, asthma, Hep C</t>
  </si>
  <si>
    <t>GP, nurses</t>
  </si>
  <si>
    <t>general health</t>
  </si>
  <si>
    <t>Markedly poor physical functioning status of people experiencing homelessness admitted to an acute hospital setting</t>
  </si>
  <si>
    <t>Sci Rep</t>
  </si>
  <si>
    <t>depression, bipolar, schizophrenia, other</t>
  </si>
  <si>
    <t>physical functioning, pancreatic disorder, orthopedic disorder, chronic obstructive lung disease, liver disease (alcohol related), skin disease, ulcers, HIV, Hepatitis, seizures, amputee)</t>
  </si>
  <si>
    <t>physical functioning</t>
  </si>
  <si>
    <t>Successful application of a cross-sectoral integrated care approach to addiction and homeless services - the experience from Southern Ireland</t>
  </si>
  <si>
    <t>Kirby, Joe Edward and Kitching, Aileen and Lane, David and O'Connor, Aileen and Russell, Francis and Loughry, Rebecca and Coughlan, Eoin and Gibney, Kate</t>
  </si>
  <si>
    <t>cross-sectoral integrated care approach</t>
  </si>
  <si>
    <t>The Dublin hepcheck study: Community based testing of HCV by point of care oraquickÂ® HCV saliva test in homeless populations</t>
  </si>
  <si>
    <t>Journal of Hepatology</t>
  </si>
  <si>
    <t>Lambert, J. S. and Murphy, C. and O'Carroll, A. and Farrell, J. and Patel, A. and Avramovic, G. and Cullen, W. and NÃ­ Cheallaigh, C.</t>
  </si>
  <si>
    <t xml:space="preserve">mental health conditions </t>
  </si>
  <si>
    <t>HCV screening</t>
  </si>
  <si>
    <t>no engagement with specialist care</t>
  </si>
  <si>
    <t>'HepCheck Dublin': an intensified hepatitis C screening programme in a homeless population demonstrates the need for alternative models of care</t>
  </si>
  <si>
    <t>Lambert, J. S. and Murtagh, R. and Menezes, D. and O'Carroll, A. and Murphy, C. and Cullen, W. and McHugh, T. and Avramovic, G. and Tinago, W. and Van Hout, M. C.</t>
  </si>
  <si>
    <t>active intravenous drug use</t>
  </si>
  <si>
    <t>mental health issues</t>
  </si>
  <si>
    <t>HCV treatment attendance (diagnosis follow up)</t>
  </si>
  <si>
    <t>Hepcheck Dublin: Homeless, Hep C &amp; Competing Priorities</t>
  </si>
  <si>
    <t>Lambert, John S. and Murphy, Carol and Menezes, Dee S. and Cullen, Walter and McHugh, Tina and O'Carroll, Austin</t>
  </si>
  <si>
    <t>HCV, depression, anxiety</t>
  </si>
  <si>
    <t>dental, respiratory</t>
  </si>
  <si>
    <t>treatment access</t>
  </si>
  <si>
    <t>treatment completion</t>
  </si>
  <si>
    <t>Severity of hospital-treated self-cutting and risk of future self-harm: A national registry study</t>
  </si>
  <si>
    <t>Journal of Mental Health</t>
  </si>
  <si>
    <t>Larkin, C. and Corcoran, P. and Perry, I. and Arensman, E.</t>
  </si>
  <si>
    <t>repeat presentations</t>
  </si>
  <si>
    <t>Trends in Injector Deaths in Ireland, as Recorded by the National Drug-Related Deaths Index, 1998-2014</t>
  </si>
  <si>
    <t>J Stud Alcohol Drugs</t>
  </si>
  <si>
    <t>Lynn, T. M. and Lynn, E. and Keenan, E. and Lyons, S.</t>
  </si>
  <si>
    <t>injector deaths</t>
  </si>
  <si>
    <t>Mindfulness Training as a Clinical Intervention with Homeless Adults: a Pilot Study</t>
  </si>
  <si>
    <t>INTERNATIONAL JOURNAL OF MENTAL HEALTH AND ADDICTION</t>
  </si>
  <si>
    <t>Maddock, A. and Hevey, D. and Eidenmueller, K.</t>
  </si>
  <si>
    <t>subtance misuse</t>
  </si>
  <si>
    <t>anxiety, depression</t>
  </si>
  <si>
    <t>mental health</t>
  </si>
  <si>
    <t>Microsystems of Recovery in Homeless Services: The Influence ofÂ Service Provider Values on Service Users' Recovery Experiences</t>
  </si>
  <si>
    <t>Manning, R. M. and Greenwood, R. M.</t>
  </si>
  <si>
    <t xml:space="preserve">physical health </t>
  </si>
  <si>
    <t>Social and community context</t>
  </si>
  <si>
    <t>service providers' values, levels of choice in housing/services, personal mastery</t>
  </si>
  <si>
    <t>Understanding Innovation in Homeless Service Provision: A Study of Frontline Providers' Values-Readiness for Change</t>
  </si>
  <si>
    <t>Adm Policy Ment Health</t>
  </si>
  <si>
    <t>levels of choice in housing/services</t>
  </si>
  <si>
    <t>Recovery in homelessness: The influence of choice and mastery on physical health, psychiatric symptoms, alcohol and drug use, and community integration</t>
  </si>
  <si>
    <t>Psychiatr Rehabil J</t>
  </si>
  <si>
    <t>alcohol and drug use</t>
  </si>
  <si>
    <t>levels of choice in housing/services, personal mastery</t>
  </si>
  <si>
    <t>Moving on, not out: when young people remain homeless</t>
  </si>
  <si>
    <t>JOURNAL OF YOUTH STUDIES</t>
  </si>
  <si>
    <t>Mayock, P. and Corr, M. L. and O'Sullivan, E.</t>
  </si>
  <si>
    <t>'It's just like we're going around in circles and going back to the same thing . . .': The Dynamics of Women's Unresolved Homelessness</t>
  </si>
  <si>
    <t>HOUSING STUDIES</t>
  </si>
  <si>
    <t>Mayock, P. and Sheridan, S. and Parker, S.</t>
  </si>
  <si>
    <t>Domestic violence, Social and Community Context, Neighborhood and built environment</t>
  </si>
  <si>
    <t>psychiatric hospital use</t>
  </si>
  <si>
    <t>Home remembered, relived and revised: A qualitative study exploring the experiences of home for homeless persons in supported accommodation</t>
  </si>
  <si>
    <t>European Journal of Psychotherapy &amp; Counselling</t>
  </si>
  <si>
    <t>McCabe, Ella and O'Connor, John</t>
  </si>
  <si>
    <t xml:space="preserve">alcohol </t>
  </si>
  <si>
    <t>trauma</t>
  </si>
  <si>
    <t>Homelessness, emergency care and mental health. Inner-city emergency department psychiatry referrals: a retrospective descriptive analysis</t>
  </si>
  <si>
    <t>McLoughlin, A. and Feeney, A. and Cooney, J.</t>
  </si>
  <si>
    <t>illicit drug dependence, alcohol dependence</t>
  </si>
  <si>
    <t>self-harm, major mental illness</t>
  </si>
  <si>
    <t>previous referrals</t>
  </si>
  <si>
    <t>The suburban-city divide: an evaluation of emergency department mental health presentations across two centres</t>
  </si>
  <si>
    <t>McLoughlin, C. and McLoughlin, A. and Jain, S. and Abdalla, A. and Cooney, J. and MacHale, S.</t>
  </si>
  <si>
    <t>psychiatric admission rate (rural/urban)</t>
  </si>
  <si>
    <t>time of assessment</t>
  </si>
  <si>
    <t>Prevalence, correlates, and the mitigation of ICD-11 CPTSD among homeless adults: The role of self-compassion</t>
  </si>
  <si>
    <t>Child Abuse Negl</t>
  </si>
  <si>
    <t>complex post traumatic stress disorder</t>
  </si>
  <si>
    <t>Homelessness amongst psychiatric Inpatients: a cross-sectional study in the mid-west of Ireland</t>
  </si>
  <si>
    <t>alcohol misuse, substance misuse</t>
  </si>
  <si>
    <t>schizophrenia, schizoaffective, depression, bipolar, EUPD</t>
  </si>
  <si>
    <t>involuntary admissions</t>
  </si>
  <si>
    <t>Emergency department utilisation by homeless children in Dublin, Ireland: a retrospective review</t>
  </si>
  <si>
    <t>BMJ Paediatr Open</t>
  </si>
  <si>
    <t>pre-existing medical condition, reason for presentation: injury, resp or other viral, wheezing, gastro, infection, injury review, RTI, well child, constipation, did not wait</t>
  </si>
  <si>
    <t>ethnicity</t>
  </si>
  <si>
    <t>vaccination</t>
  </si>
  <si>
    <t>registered GP, medical card</t>
  </si>
  <si>
    <t>repeat presentations, admittance, ambulance transport</t>
  </si>
  <si>
    <t>Parental Perceptions Regarding the Impact of Housing on Child Health</t>
  </si>
  <si>
    <t>child's mental health</t>
  </si>
  <si>
    <t>child's physical health</t>
  </si>
  <si>
    <t>education, neighborhood and built environment</t>
  </si>
  <si>
    <t>Telementoring with project ECHO: A pilot study in Europe</t>
  </si>
  <si>
    <t>BMJ Innovations</t>
  </si>
  <si>
    <t>HCV treatment, specialist care</t>
  </si>
  <si>
    <t>negative perceptions regarding HCV</t>
  </si>
  <si>
    <t>An explorative study on medicines reconciliation in the homeless with a mental illness</t>
  </si>
  <si>
    <t>Int J Pharm Pract</t>
  </si>
  <si>
    <t>medicine reconciliation (correct prescribing)</t>
  </si>
  <si>
    <t>Subjective sleep complaints in patients attending a substance use disorder clinic</t>
  </si>
  <si>
    <t>Nkire, N. and Ekwegbalu, U. O. and Iro, C. and O'Connor, J.</t>
  </si>
  <si>
    <t>substance use disorder</t>
  </si>
  <si>
    <t>sleep</t>
  </si>
  <si>
    <t>The hotelisation of the housing crisis: Experiences of family homelessness in Dublin hotels</t>
  </si>
  <si>
    <t>Geographical Journal</t>
  </si>
  <si>
    <t>Nowicki, M. and Brickell, K. and Harris, E.</t>
  </si>
  <si>
    <t>mental health, depression</t>
  </si>
  <si>
    <t>nutrition, child development</t>
  </si>
  <si>
    <t>Home as a Base for a Well-Lived Life: Comparing the Capabilities of Homeless Service Users in Housing First and the Staircase of Transition in Europe</t>
  </si>
  <si>
    <t>Housing, Theory &amp; Society</t>
  </si>
  <si>
    <t>substance use in hostels</t>
  </si>
  <si>
    <t>Harm reduction in the time of COVID-19: Case study of homelessness and drug use in Dublin, Ireland</t>
  </si>
  <si>
    <t>Int J Drug Policy</t>
  </si>
  <si>
    <t>O'Carroll, A. and Duffin, T. and Collins, J.</t>
  </si>
  <si>
    <t>opioid dependence</t>
  </si>
  <si>
    <t>methadone provision, benzodiazepine maintenance, naloxone</t>
  </si>
  <si>
    <t>time to care, effectiveness of care</t>
  </si>
  <si>
    <t>A review of a GP registrar-run mobile health clinic for homeless people</t>
  </si>
  <si>
    <t>O'Carroll, A. and Irving, N. and O'Neill, J. and Flanagan, E.</t>
  </si>
  <si>
    <t>no medical card</t>
  </si>
  <si>
    <t>reliance on mobile clinic</t>
  </si>
  <si>
    <t>satisfaction with care, decreased stereotypes from GP, increased empathy, more knowledge of homeless issues</t>
  </si>
  <si>
    <t>Making sense of street chaos: an ethnographic exploration of homeless people's health service utilization</t>
  </si>
  <si>
    <t>Int J Equity Health</t>
  </si>
  <si>
    <t>O'Carroll, A. and Wainwright, D.</t>
  </si>
  <si>
    <t>general</t>
  </si>
  <si>
    <t>physical distance, adminstrative process, queues</t>
  </si>
  <si>
    <t>compliance with medication, low-usage of primary-care-preventative-and outpatient services, late presentations, avoidance of psychiatric services</t>
  </si>
  <si>
    <t>management of addiction in hospital, attitudinal stigma</t>
  </si>
  <si>
    <t>Doctor-patient interactions that exclude patients experiencing homelessness from health services: an ethnographic exploration</t>
  </si>
  <si>
    <t>BJGP Open</t>
  </si>
  <si>
    <t>GP</t>
  </si>
  <si>
    <t xml:space="preserve">GP </t>
  </si>
  <si>
    <t xml:space="preserve">yes </t>
  </si>
  <si>
    <t>doctor-patient interactions, stigma</t>
  </si>
  <si>
    <t>Cross-sectional study of the characteristics, healthcare usage, morbidity and mortality of injecting drug users attending an inner city emergency department</t>
  </si>
  <si>
    <t>Emerg Med J</t>
  </si>
  <si>
    <t>O'Connor, G. and McGinty, T. and Yeung, S. J. and O'Shea, D. and Macken, A. and Brazil, E. and Mallon, P.</t>
  </si>
  <si>
    <t>psychiatric diagnoses</t>
  </si>
  <si>
    <t>ED diagnoses, comorbidities</t>
  </si>
  <si>
    <t>employment, family status</t>
  </si>
  <si>
    <t>GP, medical card</t>
  </si>
  <si>
    <t>ED use</t>
  </si>
  <si>
    <t>Homeless patients' experiences in hospital</t>
  </si>
  <si>
    <t>O'Doherty, L. and Ni Cheallaigh, C.</t>
  </si>
  <si>
    <t>access to methadone/chlordiazepoxide in ED, obtaining clean clothes, different treatment</t>
  </si>
  <si>
    <t>Developing a tool for the measurement of social exclusion in healthcare settings</t>
  </si>
  <si>
    <t>INTERNATIONAL JOURNAL FOR EQUITY IN HEALTH</t>
  </si>
  <si>
    <t>O'Donnell, P. and Hannigan, A. and Ibrahim, N. and O'Donovan, D. and Elmusharaf, K.</t>
  </si>
  <si>
    <t>hard drugs, injected drugs, alcohol</t>
  </si>
  <si>
    <t>hospital admittance for mental health</t>
  </si>
  <si>
    <t>social exclusion</t>
  </si>
  <si>
    <t>Exploring levers and barriers to accessing primary care for marginalised groups and identifying their priorities for primary care provision: a participatory learning and action research study</t>
  </si>
  <si>
    <t>O'Donnell, P. and Tierney, E. and O'Carroll, A. and Nurse, D. and MacFarlane, A.</t>
  </si>
  <si>
    <t>mental health problems, stress, anxiety, depression, suicide</t>
  </si>
  <si>
    <t>social and community context (discrimination, prejudice)</t>
  </si>
  <si>
    <t>complex medical language, finding a GP, withdrawal symptoms get in way, transport</t>
  </si>
  <si>
    <t>competing priorities</t>
  </si>
  <si>
    <t xml:space="preserve">confidentiality, over-focus on methadone, </t>
  </si>
  <si>
    <t>The Epidemiology of Emergency In-Patient Hospitalisations Among Those with 'No Fixed Abode' (Homeless) 2005-2014: What Lessons Can Be Learnt</t>
  </si>
  <si>
    <t>O'Farrell, A. and Evans, D. S. and Allen, M.</t>
  </si>
  <si>
    <t>alcohol misuse, psychoactive substance use</t>
  </si>
  <si>
    <t>mental and behavioural disorder diagnosis</t>
  </si>
  <si>
    <t>acute, chronic, vaccine preventable conditions</t>
  </si>
  <si>
    <t>length of stay, intensive care</t>
  </si>
  <si>
    <t>Innovative co-design of integrated services designed to improve access to health care</t>
  </si>
  <si>
    <t>O'Reilly, Fiona and Doyle, Joseph and Keenan, Eamon</t>
  </si>
  <si>
    <t>open access to  drop in clinics (low threshold)</t>
  </si>
  <si>
    <t>improved access, integrated services</t>
  </si>
  <si>
    <t>GP training for areas of deprivation and with marginalized groups: Does it make a difference?</t>
  </si>
  <si>
    <t>European Journal of General Practice</t>
  </si>
  <si>
    <t>O'Reilly, F. and O'Carroll, A.</t>
  </si>
  <si>
    <t>Assessing the need to provide contraceptive services to women attending addiction services at Cork-Kerry Community Healthcare</t>
  </si>
  <si>
    <t>BMC Proceedings</t>
  </si>
  <si>
    <t>Olioff, J. and O'Shea, T. and Naughton, A. M. and O'Brien, D.</t>
  </si>
  <si>
    <t>pregnancy, sti</t>
  </si>
  <si>
    <t>unintended pregnancy</t>
  </si>
  <si>
    <t>information on pregnancy prevention, sti prevention</t>
  </si>
  <si>
    <t>contraception</t>
  </si>
  <si>
    <t>"They're Always Complicated but That's the Meaning of Family in My Eyes": Homeless Youth Making Sense of "Family" and Family Relationships</t>
  </si>
  <si>
    <t>JOURNAL OF FAMILY ISSUES</t>
  </si>
  <si>
    <t>Parker, S. and Mayock, P.</t>
  </si>
  <si>
    <t>drug/alcohol use</t>
  </si>
  <si>
    <t>family</t>
  </si>
  <si>
    <t>Mental health-care provision for marginalized groups across Europe: findings from the PROMO study</t>
  </si>
  <si>
    <t>EUROPEAN JOURNAL OF PUBLIC HEALTH</t>
  </si>
  <si>
    <t>Priebe, S. and Matanov, A. and Barros, H. and Canavan, R. and Gabor, E. and Greacen, T. and Holcnerova, P. and Kluge, U. and Nicaise, P. and Moskalewicz, J. and Diaz-Olalla, J. M. and Strassmayr, C. and Schene, A. H. and Soares, J. J. F. and Tulloch, S. and Gaddini, A.</t>
  </si>
  <si>
    <t>mental health care provision</t>
  </si>
  <si>
    <t>Mental illness among the homeless: prevalence study in a Dublin homeless hostel</t>
  </si>
  <si>
    <t>Prinsloo, B. and Parr, C. and Fenton, J.</t>
  </si>
  <si>
    <t>alcohol dependence, opioid dependence</t>
  </si>
  <si>
    <t>mental illness, depression</t>
  </si>
  <si>
    <t>attending psychiatric or addiction services</t>
  </si>
  <si>
    <t>Profile of frequent attenders to a Dublin inner city emergency department</t>
  </si>
  <si>
    <t>Ramasubbu, B. and Donnelly, A. and Moughty, A.</t>
  </si>
  <si>
    <t>frequent ED attendance</t>
  </si>
  <si>
    <t>Dietary habits, food security and related health and wellbeing in the homeless population</t>
  </si>
  <si>
    <t>Obesity Reviews</t>
  </si>
  <si>
    <t>Ravikumar, D. and Kelly, D.</t>
  </si>
  <si>
    <t>depressive symptoms, stress, emotional wellbeing</t>
  </si>
  <si>
    <t>obesity</t>
  </si>
  <si>
    <t xml:space="preserve">nutrition </t>
  </si>
  <si>
    <t>nutrition</t>
  </si>
  <si>
    <t>Increased levels of hope are associated with slower rates of relapse following detoxification among people living with opioid dependence</t>
  </si>
  <si>
    <t>ADDICTION RESEARCH &amp; THEORY</t>
  </si>
  <si>
    <t>Reddon, H. and Ivers, J. H.</t>
  </si>
  <si>
    <t>opioid dependence, relapse</t>
  </si>
  <si>
    <t>hope</t>
  </si>
  <si>
    <t>relapse</t>
  </si>
  <si>
    <t>Predictors of change in social networks, support and satisfaction following a first episode psychosis: A cohort study</t>
  </si>
  <si>
    <t>Int J Nurs Stud</t>
  </si>
  <si>
    <t>Renwick, L. and Owens, L. and Lyne, J. and O'Donoghue, B. and Roche, E. and Drennan, J. and Sheridan, A. and Pilling, M. and O'Callaghan, E. and Clarke, M.</t>
  </si>
  <si>
    <t>substance induced psychosis</t>
  </si>
  <si>
    <t>psychosis</t>
  </si>
  <si>
    <t>Attitudes, Skills and Knowledge (ASK): Patient-Identified Gaps inHealthcare Provider's Approach to Homeless People</t>
  </si>
  <si>
    <t>Reynolds, S. and Burns, E. and Clinton, C. and Doyle, A. M. and Scanlan, H. and NÃ­ Cheallaigh, C.</t>
  </si>
  <si>
    <t>substance abuse</t>
  </si>
  <si>
    <t>lack of mental stimulation, insufficient detox programmes, poor HCP communication, perceived HCP discriminiation, insufficient notice prior to discharge, lack of mental health supports</t>
  </si>
  <si>
    <t>Integrating hepatitis C care for at-risk groups (HepLink): baseline data from a multicentre feasibility study in primary and community care</t>
  </si>
  <si>
    <t>JOURNAL OF ANTIMICROBIAL CHEMOTHERAPY</t>
  </si>
  <si>
    <t>Riogh, E. N. A. and Swan, D. and McCombe, G. and O'Connor, E. and Avramovic, G. and Macias, J. and Oprea, C. and Story, A. and Surey, J. and Vickerman, P. and Ward, Z. and Lambert, J. S. and Tinago, W. and Ianache, I. and Iglesias, M. and Cullen, W.</t>
  </si>
  <si>
    <t>HCV testing, treatment</t>
  </si>
  <si>
    <t>linkage to care</t>
  </si>
  <si>
    <t>Profiling the medical admissions of the homeless</t>
  </si>
  <si>
    <t>Acute Med</t>
  </si>
  <si>
    <t>Romero-Ortuno, R. and O'Riordan, D. and Silke, B.</t>
  </si>
  <si>
    <t>alcohol, substance abuse</t>
  </si>
  <si>
    <t>psychiatric illness</t>
  </si>
  <si>
    <t>in-patient mortality, self-discharge or absconded</t>
  </si>
  <si>
    <t>residential arrangements upon discharge</t>
  </si>
  <si>
    <t>Primary healthcare professionals' perspectives on patient help-seeking for lung cancer warning signs and symptoms: a qualitative study</t>
  </si>
  <si>
    <t>BMC Prim Care</t>
  </si>
  <si>
    <t>Saab, M. M. and O'Driscoll, M. and FitzGerald, S. and Sahm, L. J. and Leahy-Warren, P. and Noonan, B. and Kilty, C. and Lyons, N. and Burns, H. E. and Kennedy, U. and Lyng, Ã and Hegarty, J.</t>
  </si>
  <si>
    <t>lung cancer</t>
  </si>
  <si>
    <t>help-seeking</t>
  </si>
  <si>
    <t>An exploratory non-randomized study of a 3-month electronic nicotine delivery system (ENDS) intervention with people accessing a homeless supported temporary accommodation service (STA) in Ireland</t>
  </si>
  <si>
    <t>Harm Reduct J</t>
  </si>
  <si>
    <t>Scheibein, F. and McGirr, K. and Morrison, A. and Roche, W. and Wells, J. S. G.</t>
  </si>
  <si>
    <t>COPD, lung cancer</t>
  </si>
  <si>
    <t>tobacco use</t>
  </si>
  <si>
    <t>smoking</t>
  </si>
  <si>
    <t>The prevalence of diabetes, pre-diabetes and the metabolic syndrome in an Irish regional homeless population</t>
  </si>
  <si>
    <t>Qjm</t>
  </si>
  <si>
    <t>Scott, J. and Gavin, J. and Egan, A. M. and Avalos, G. and Dennedy, M. C. and Bell, M. and Dunne, F.</t>
  </si>
  <si>
    <t>diabetes, cardiovascular risk factors, obesity</t>
  </si>
  <si>
    <t>diabetes</t>
  </si>
  <si>
    <t>Housing, food and dignity: the food worlds of homeless families in emergency accommodation in Ireland</t>
  </si>
  <si>
    <t>JOURNAL OF SOCIAL DISTRESS AND THE HOMELESS</t>
  </si>
  <si>
    <t>Share, M.</t>
  </si>
  <si>
    <t>The assessment of the severity of illness to the emergency department for psychiatric assessment</t>
  </si>
  <si>
    <t>Springael, M. and Doherty, A.</t>
  </si>
  <si>
    <t>psychiatric presentation to ED</t>
  </si>
  <si>
    <t>psychiatric presentations to ED</t>
  </si>
  <si>
    <t>Health status of the homeless in Dublin: does the mobile health clinic improve access to primary healthcare for its users?</t>
  </si>
  <si>
    <t>Swabri, J. and Uzor, C. and Laird, E. and O'Carroll, A.</t>
  </si>
  <si>
    <t>illicit drug use, alcohol</t>
  </si>
  <si>
    <t>psychological health conditions</t>
  </si>
  <si>
    <t>physical health condition, Hep C, nutritional deficiency, ulcer, dental</t>
  </si>
  <si>
    <t>raised in care</t>
  </si>
  <si>
    <t>diagnosed in mobile health clinic vs other health facility, undiagnosed conditions: hypertension, diabetes, nutritional deficiency, hep B, untreated/treated conditions</t>
  </si>
  <si>
    <t>Lifetime, 5-year and past-year prevalence of homelessness in Europe: a cross-national survey in eight European nations</t>
  </si>
  <si>
    <t>Taylor, O. and Loubiere, S. and Tinland, A. and Vargas-Moniz, M. and Spinnewijn, F. and Manning, R. and Gaboardi, M. and Wolf, Jrlm and Bokszczanin, A. and Bernad, R. and Kallmen, H. and Toro, P. and Ornelas, J. and Auquier, P.</t>
  </si>
  <si>
    <t>education, income, time spent homeless, family status</t>
  </si>
  <si>
    <t>Profiling frequent attenders at an inner city emergency department</t>
  </si>
  <si>
    <t>"A costly turn on": patterns of use and perceived consequences of mephedrone based head shop products amongst Irish injectors</t>
  </si>
  <si>
    <t>Van Hout, M. C. and Bingham, T.</t>
  </si>
  <si>
    <t>Open drug scenes and drug-related public nuisance: A visual rapid assessment research study in Dublin, Ireland</t>
  </si>
  <si>
    <t>Journal of Ethnicity in Substance Abuse</t>
  </si>
  <si>
    <t>drug use</t>
  </si>
  <si>
    <t>treatment centres, mental health services</t>
  </si>
  <si>
    <t>Optimising treatment in opioid dependency in primary care: results from a national key stakeholder and expert focus group in Ireland</t>
  </si>
  <si>
    <t>BMC Fam Pract</t>
  </si>
  <si>
    <t>Van Hout, M. C. and Crowley, D. and McBride, A. and Delargy, I.</t>
  </si>
  <si>
    <t>opioid antagonist treatment (OAT) access</t>
  </si>
  <si>
    <t>choice of treatment, wait times, geographic access, doctor training</t>
  </si>
  <si>
    <t>Oral health behaviours amongst homeless people attending rehabilitation services in Ireland</t>
  </si>
  <si>
    <t>J Ir Dent Assoc</t>
  </si>
  <si>
    <t>Van Hout, M. C. and Hearne, E.</t>
  </si>
  <si>
    <t>dental state</t>
  </si>
  <si>
    <t>dental care access, lack of medical card, lack of money, substance dependency</t>
  </si>
  <si>
    <t>rates of dentist attendance, fear of needles, delaying dental visits, self-medication/treatment</t>
  </si>
  <si>
    <t>access in treatment and rehabilitation settings</t>
  </si>
  <si>
    <t>Addiction treatment in deprived urban areas in EU countries: Accessibility of care for people from socially marginalized groups</t>
  </si>
  <si>
    <t>Drugs: Education, Prevention &amp; Policy</t>
  </si>
  <si>
    <t>Welbel, Marta and Matanov, Aleksandra and Moskalewicz, Jacek and Barros, Henrique and Canavan, Reamonn and Gabor, Edina and Gaddini, Andrea and Greacen, Tim and Kluge, Ulrike and Lorant, Vincent and Esteban PeÃ±a, Mercedes and Schene, Aart H. and Soares, Joaquim J. F. and StraÃŸmayr, Christa and VondrÃ¡ÄkovÃ¡, Petra and Priebe, Stefan</t>
  </si>
  <si>
    <t>number of addiction services in Dublin, accept self-referrals, outreach, free, opening hours, interpreters, homeless specific services</t>
  </si>
  <si>
    <t>professional background of personnel</t>
  </si>
  <si>
    <t>status</t>
  </si>
  <si>
    <t>HepCheck</t>
  </si>
  <si>
    <t>General Health</t>
  </si>
  <si>
    <t>rehabilitation needs</t>
  </si>
  <si>
    <t>barriers to care</t>
  </si>
  <si>
    <t>hospital</t>
  </si>
  <si>
    <t>palliative</t>
  </si>
  <si>
    <t>Ageing/End of Life</t>
  </si>
  <si>
    <t>opioid substitution treatment</t>
  </si>
  <si>
    <t>PWID</t>
  </si>
  <si>
    <t>suicide</t>
  </si>
  <si>
    <t>venous thromboembolic disease</t>
  </si>
  <si>
    <t xml:space="preserve">methadone </t>
  </si>
  <si>
    <t>service user needs</t>
  </si>
  <si>
    <t>supervised injection</t>
  </si>
  <si>
    <t>rough sleeping</t>
  </si>
  <si>
    <t>cross-sectoral integrated care</t>
  </si>
  <si>
    <t>psychiatry referrals</t>
  </si>
  <si>
    <t>adolescent health</t>
  </si>
  <si>
    <t>women's health</t>
  </si>
  <si>
    <t>CPTSD</t>
  </si>
  <si>
    <t>child health</t>
  </si>
  <si>
    <t>medicines reconciliation</t>
  </si>
  <si>
    <t>harm reduction</t>
  </si>
  <si>
    <t>health service utilization</t>
  </si>
  <si>
    <t>doctor-patient interactions</t>
  </si>
  <si>
    <t>GP training</t>
  </si>
  <si>
    <t>health care provision</t>
  </si>
  <si>
    <t>prevalence</t>
  </si>
  <si>
    <t>social networks, support</t>
  </si>
  <si>
    <t>psychiatric assessment</t>
  </si>
  <si>
    <t>mobile health clinic</t>
  </si>
  <si>
    <t>mephedrone based products</t>
  </si>
  <si>
    <t>public injection</t>
  </si>
  <si>
    <t>oral health</t>
  </si>
  <si>
    <t>people attending rehabilitation services</t>
  </si>
  <si>
    <t>addiction treatment</t>
  </si>
  <si>
    <t>keywords</t>
  </si>
  <si>
    <t xml:space="preserve">mental health condition, health care use, </t>
  </si>
  <si>
    <t xml:space="preserve">dermotology, other physical health, </t>
  </si>
  <si>
    <t xml:space="preserve">HCV, HCV, </t>
  </si>
  <si>
    <t xml:space="preserve">opioid overdose, overdose, </t>
  </si>
  <si>
    <t xml:space="preserve">psychologically informed environments, new intervention, </t>
  </si>
  <si>
    <t xml:space="preserve">autism, developmental disability, </t>
  </si>
  <si>
    <t xml:space="preserve">usage of unscheduled hospital care, health care use, </t>
  </si>
  <si>
    <t xml:space="preserve">homeless-specific health care access, health care access, </t>
  </si>
  <si>
    <t xml:space="preserve">unmet rehabilitation needs, health care access, </t>
  </si>
  <si>
    <t xml:space="preserve">inclusion health integrated care programme, new intervention, </t>
  </si>
  <si>
    <t xml:space="preserve">gambling, addiction, </t>
  </si>
  <si>
    <t xml:space="preserve">palliative care, health care access, </t>
  </si>
  <si>
    <t xml:space="preserve">palliative care, health care quality, </t>
  </si>
  <si>
    <t xml:space="preserve">health care quality, health care quality, </t>
  </si>
  <si>
    <t xml:space="preserve">acute psychiatric, mental health condition, </t>
  </si>
  <si>
    <t xml:space="preserve">HCV, health care access, </t>
  </si>
  <si>
    <t xml:space="preserve">usage of psychiatric in-patient admissions, health care use, </t>
  </si>
  <si>
    <t xml:space="preserve">naloxone, health care quality, </t>
  </si>
  <si>
    <t xml:space="preserve">epilepsy, new intervention, </t>
  </si>
  <si>
    <t xml:space="preserve">epilepsy, health care use, </t>
  </si>
  <si>
    <t>HIV, HIV, snow blow</t>
  </si>
  <si>
    <t xml:space="preserve">mental health condition, mental health condition, </t>
  </si>
  <si>
    <t xml:space="preserve">venous thromboembolism (VTE), other physical health, </t>
  </si>
  <si>
    <t>Housing first policy, health care quality, housing first vs traditional staircase</t>
  </si>
  <si>
    <t xml:space="preserve">substance use, methadone, overdose, self-harm, </t>
  </si>
  <si>
    <t xml:space="preserve">HIV, health care use, </t>
  </si>
  <si>
    <t xml:space="preserve">substance use, health care quality, </t>
  </si>
  <si>
    <t>mental health condition, health care quality, housing first vs traditional staircase</t>
  </si>
  <si>
    <t>substance use, health care quality, housing first vs treatment as usual</t>
  </si>
  <si>
    <t xml:space="preserve">cervical screening, new intervention, </t>
  </si>
  <si>
    <t xml:space="preserve">child development, child development, </t>
  </si>
  <si>
    <t xml:space="preserve">opioid overdose, health care quality, </t>
  </si>
  <si>
    <t xml:space="preserve">injection drug use, overdose, </t>
  </si>
  <si>
    <t xml:space="preserve">ear, nose, throat cancer, other physical health, </t>
  </si>
  <si>
    <t xml:space="preserve">palliative care, health care use, </t>
  </si>
  <si>
    <t xml:space="preserve">mortality, mortality, </t>
  </si>
  <si>
    <t xml:space="preserve">general health, health care use, </t>
  </si>
  <si>
    <t xml:space="preserve">physical functioning, other physical health, </t>
  </si>
  <si>
    <t xml:space="preserve">new intervention, health care quality , </t>
  </si>
  <si>
    <t xml:space="preserve">HCV, health care use, </t>
  </si>
  <si>
    <t xml:space="preserve">HCV , health care access, </t>
  </si>
  <si>
    <t xml:space="preserve">mental health condition, self harm, </t>
  </si>
  <si>
    <t xml:space="preserve">substance use, injector deaths, </t>
  </si>
  <si>
    <t>mindfulness training, new intervention, mental health</t>
  </si>
  <si>
    <t>health care quality, health care quality, choice, mastery</t>
  </si>
  <si>
    <t>health care quality, health care quality, housing first vs traditional staircase</t>
  </si>
  <si>
    <t>Social and community context, Neighborhood and built environment, child development, overall experience of homelessness</t>
  </si>
  <si>
    <t>Social and community context, Neighborhood and built environment, health care use, women, overall experience of homelessness</t>
  </si>
  <si>
    <t xml:space="preserve">Social and community context, Neighborhood and built environment, overall experience of homelessness, </t>
  </si>
  <si>
    <t xml:space="preserve">health care use, health care use, </t>
  </si>
  <si>
    <t xml:space="preserve">HCV, new intervention, </t>
  </si>
  <si>
    <t>mental illness, health care quality, medicine reconciliation</t>
  </si>
  <si>
    <t xml:space="preserve">sleep, substance use disorder, </t>
  </si>
  <si>
    <t xml:space="preserve">Neighborhood and built environment, child development, </t>
  </si>
  <si>
    <t xml:space="preserve">social and community context, neighborhood and built environment, social and community context, neighborhood and built environment, </t>
  </si>
  <si>
    <t>health care access, addiction, health care quality, novel approach, new intervention</t>
  </si>
  <si>
    <t>health care access, health care quality, novel approach, new intervention</t>
  </si>
  <si>
    <t>health care use, health care use, summary of health care use!</t>
  </si>
  <si>
    <t xml:space="preserve">health care use, health care quality , </t>
  </si>
  <si>
    <t xml:space="preserve">health care use, ED, </t>
  </si>
  <si>
    <t xml:space="preserve">health care quality, ED, </t>
  </si>
  <si>
    <t xml:space="preserve">SDoH, social exclusion, </t>
  </si>
  <si>
    <t xml:space="preserve">health care access, primary care, </t>
  </si>
  <si>
    <t>health care quality, health care access, new approach, new intervention</t>
  </si>
  <si>
    <t>health care quality, new intervention, North Dublin City GP training programme</t>
  </si>
  <si>
    <t xml:space="preserve">contraception, health care access, </t>
  </si>
  <si>
    <t xml:space="preserve">social and community context , family, </t>
  </si>
  <si>
    <t xml:space="preserve">mental health condition, health care access, </t>
  </si>
  <si>
    <t xml:space="preserve">mental illness, health care use, </t>
  </si>
  <si>
    <t xml:space="preserve">health care use, frequent ED attendance, </t>
  </si>
  <si>
    <t xml:space="preserve">nutrition, nutrition, </t>
  </si>
  <si>
    <t>opioid dependence, relapse, hope as a factor</t>
  </si>
  <si>
    <t xml:space="preserve">psychosis, social support, </t>
  </si>
  <si>
    <t xml:space="preserve">health care quality, ED in-patients, </t>
  </si>
  <si>
    <t xml:space="preserve">health care use, internal medecine service, </t>
  </si>
  <si>
    <t xml:space="preserve">lung cancer, patient  help-seeking, </t>
  </si>
  <si>
    <t xml:space="preserve">smoking, new intervention, </t>
  </si>
  <si>
    <t xml:space="preserve">diabetes, cardiovascular risk factors, </t>
  </si>
  <si>
    <t xml:space="preserve">mental health condition, ED , health care use </t>
  </si>
  <si>
    <t xml:space="preserve">general health, health care access, </t>
  </si>
  <si>
    <t xml:space="preserve">SDoH, education, income, </t>
  </si>
  <si>
    <t xml:space="preserve">injection drug use, injection drug use, </t>
  </si>
  <si>
    <t>substance use, neighborhood and built environment, public injecting, drug use, alcohol use</t>
  </si>
  <si>
    <t>opioid antagonist treatment, health care quality, health care access</t>
  </si>
  <si>
    <t xml:space="preserve">dental, health care use, </t>
  </si>
  <si>
    <t xml:space="preserve">health care access, addiction, </t>
  </si>
  <si>
    <t>HepCare Europe—A service innovation project. HepCheck: Characteristics of the patient population with active infection as defined by HCV RNA</t>
  </si>
  <si>
    <t>International Journal of Infectious Diseases</t>
  </si>
  <si>
    <t>Avramovic, C. Oprea, J. Surey, A. Story, J. Macías, W. Cullen, et al.</t>
  </si>
  <si>
    <t>Health, perceived quality of life and health services use among
homeless illicit drug users</t>
  </si>
  <si>
    <t xml:space="preserve">illicit drug use </t>
  </si>
  <si>
    <t>mental health status, depression, anxiety</t>
  </si>
  <si>
    <t>anaemia, deep vein thrombosis, gastrointestinal tract disorders, skin problems, HCV</t>
  </si>
  <si>
    <t>GP, safetynet, drug services, ED</t>
  </si>
  <si>
    <t>HCV,</t>
  </si>
  <si>
    <t>perceived quality of life, substance use, health care use,</t>
  </si>
  <si>
    <t>O'Brien KK, A. Schuttke, A. Alhakeem, E. Donnelly-Swifta, C. Keogh, A. O'Carroll, et al.</t>
  </si>
  <si>
    <t>Variable Name</t>
  </si>
  <si>
    <t>Description</t>
  </si>
  <si>
    <t xml:space="preserve">Article title </t>
  </si>
  <si>
    <t>Publication Date</t>
  </si>
  <si>
    <t>Notes</t>
  </si>
  <si>
    <t>When no day/month specified, January 1st entered by default</t>
  </si>
  <si>
    <t>Journal title</t>
  </si>
  <si>
    <t xml:space="preserve">Authors </t>
  </si>
  <si>
    <t>Is the publication a conference abstract?</t>
  </si>
  <si>
    <t>Values</t>
  </si>
  <si>
    <t>"Yes", "No"</t>
  </si>
  <si>
    <t>Does the article contain information on substance use amongst the homeless population?</t>
  </si>
  <si>
    <t>Does the article contain information on mental health amongst the homeless population?</t>
  </si>
  <si>
    <t>What substance-related information is included?</t>
  </si>
  <si>
    <t>Open field</t>
  </si>
  <si>
    <t>What mental health related information is included?</t>
  </si>
  <si>
    <t>Article ID number</t>
  </si>
  <si>
    <t>Date</t>
  </si>
  <si>
    <t>Does the article contain information relating to the physical health of the homeless population?</t>
  </si>
  <si>
    <t>What physical-health related information is included?</t>
  </si>
  <si>
    <t>What SDoH are addressed?</t>
  </si>
  <si>
    <t>Does the article contain information on Social Determinants of Health (SDoH) amongst the homeless population?</t>
  </si>
  <si>
    <t>Does the article contain information on health behaviours of the homeless population?</t>
  </si>
  <si>
    <t>What health behaviours are included?</t>
  </si>
  <si>
    <t>Does the article contain information on health care access of the homeless population?</t>
  </si>
  <si>
    <t>Does the article contain information on health care use of the homeless population?</t>
  </si>
  <si>
    <t>What health care access information is included?</t>
  </si>
  <si>
    <t>What health care use information is included?</t>
  </si>
  <si>
    <t>Does the article contain information on health care quality for the homeless population?</t>
  </si>
  <si>
    <t>What health care quality information is included?</t>
  </si>
  <si>
    <t>Can the article be included in quantitative synthesis? If not, what is the reason for exclusion?</t>
  </si>
  <si>
    <t>Key topics addressed in the article</t>
  </si>
  <si>
    <t>Primary Article Category</t>
  </si>
  <si>
    <t>Secondary Article Category</t>
  </si>
  <si>
    <t>Specific article topic I</t>
  </si>
  <si>
    <t>Specific article topic II</t>
  </si>
  <si>
    <t xml:space="preserve">cervical screening </t>
  </si>
  <si>
    <t>"Include", 
"Qualitative", 
"No comparator", 
"No denominator"</t>
  </si>
  <si>
    <t>Status
Health care access
Health care use
Health care quality</t>
  </si>
  <si>
    <t>Open field (Specific topic I)</t>
  </si>
  <si>
    <t>Open field (Specific topic II)</t>
  </si>
  <si>
    <t>Infectious Disease</t>
  </si>
  <si>
    <t>Physical/Developmental Condition</t>
  </si>
  <si>
    <t>Social Determinants of Health</t>
  </si>
  <si>
    <t>Health Status</t>
  </si>
  <si>
    <t>Health Care Access</t>
  </si>
  <si>
    <t>Health Care Quality</t>
  </si>
  <si>
    <t>Health Care Use</t>
  </si>
  <si>
    <t>Mental Health</t>
  </si>
  <si>
    <t>Substance Use/Addiction</t>
  </si>
  <si>
    <t>Health_Topic</t>
  </si>
  <si>
    <t>Article_Topic</t>
  </si>
  <si>
    <t>Specific_Topic1</t>
  </si>
  <si>
    <t>Specific_Topic2</t>
  </si>
  <si>
    <t>Ageing/End of Life
General Health
Infectious Disease
Physical/Developmental Condition
Mental health 
Social Determinants of Health
Substance Use/Addiction</t>
  </si>
  <si>
    <t>1-104</t>
  </si>
  <si>
    <t>study_design</t>
  </si>
  <si>
    <t>place</t>
  </si>
  <si>
    <t>N</t>
  </si>
  <si>
    <t>Retrospective Review</t>
  </si>
  <si>
    <t>Case-control</t>
  </si>
  <si>
    <t>Prospective Cohort</t>
  </si>
  <si>
    <t>National</t>
  </si>
  <si>
    <t>Dublin</t>
  </si>
  <si>
    <t>Limerick</t>
  </si>
  <si>
    <t>Geographically defined catchement area</t>
  </si>
  <si>
    <t>Cork</t>
  </si>
  <si>
    <t>Dublin, Cork</t>
  </si>
  <si>
    <t>Mixed methods</t>
  </si>
  <si>
    <t>Prospective Clinical Audit</t>
  </si>
  <si>
    <t>Pilot Intervention</t>
  </si>
  <si>
    <t>Qualitative</t>
  </si>
  <si>
    <t>NA</t>
  </si>
  <si>
    <t>Epidemiological investigation</t>
  </si>
  <si>
    <t xml:space="preserve">NA </t>
  </si>
  <si>
    <t>Follow-up study</t>
  </si>
  <si>
    <t>Prospective cohort</t>
  </si>
  <si>
    <t>Inner city vs. Suburban facility</t>
  </si>
  <si>
    <t>Dublin, Waterford</t>
  </si>
  <si>
    <t>O'Brien and Quinn, N. and Joyce, B. and Bedford, H. and Crushell, E.</t>
  </si>
  <si>
    <t>O'Brien and Quinn, N. and Joyce, B. and Hayes, A. M. and Bedford, H. and Crushell, E.</t>
  </si>
  <si>
    <t>O'Shaughnessy, Branagh and Manning, Rachel M. and Greenwood, Ronni Michelle and Vargas-Moniz, Maria and LoubiÃ¨re, Sandrine and Spinnewijn, Freek and Gaboardi, Marta and Wolf, Judith R. and Bokszczanin, Anna and Bernad, Roberto and Blid, Mats and Ornelas, Jose and The, Home- E. U. Consortium Study Group</t>
  </si>
  <si>
    <t>Policy analysis</t>
  </si>
  <si>
    <t>Cork, Kerry</t>
  </si>
  <si>
    <t>Galway</t>
  </si>
  <si>
    <t>Study design</t>
  </si>
  <si>
    <t>Study location</t>
  </si>
  <si>
    <t>Total sample population</t>
  </si>
  <si>
    <t>Quantitative</t>
  </si>
  <si>
    <t>Cross-sectional</t>
  </si>
  <si>
    <t>Case-control
Cross-sectional
Epidemiological investigation
Follow-up study
Mixed methods (survey, interviews)
Pilot intervention
Policy analysis
Prospective clinical audit
Prospective cohort
Qualitative
Retrospective review</t>
  </si>
  <si>
    <t>Barry, T. and Crowley, D. and Benton, A. and Barron, E. and O'Reilly, F.</t>
  </si>
  <si>
    <t>Ní Cheallaigh, C and Cullivan, S. and Sears, J. and Lawlee, A. M. and Browne, J. and Kieran, J. and Segurado, R. and O'Carroll, A. and O'Reilly, F. and Creagh, D. and Bergin, C. and Kenny, R. A. and Byrne, D.</t>
  </si>
  <si>
    <t>O'Carroll, A and O'Brien, S. and Harrington, D. and Cheallaigh, C. N. and Lawlee, A. M. and Sukumar, P.</t>
  </si>
  <si>
    <t>Ní Cheallaigh and Lawlee, Ann-Marie and Sears, Jess and Dowds, Joanne</t>
  </si>
  <si>
    <t>Conneely, A. and Ivers, J. H. and Barry, J. and Dunne, E. and O'Leary, N. and Ni Cheallaigh, C.</t>
  </si>
  <si>
    <t>Horan, J. A. and Deasy, C. and Henry, K. and O'Brien, D. and Van Hout, M. C.</t>
  </si>
  <si>
    <t>Kiernan, S. and C, Ní­ Cheallaigh and Murphy, N. and Dowds, J. and Broderick, J.</t>
  </si>
  <si>
    <t>McQuillan, K. and Hyland, P. and Vallieres, F.</t>
  </si>
  <si>
    <t>Moloney, N. and O'Donnell, P. and Elzain, M. and Bashir, A. and Dunne, C. P. and Kelly, B. D. and Gulati, G.</t>
  </si>
  <si>
    <t>Ní Cheallaigh, C. and O'Leary, A. and Keating, S. and Singleton, A. and Heffernan, S. and Keenan, E. and Robson, L. and Sears, J. and Moloney, J. and Arora, S. and Bergin, C. and Norris, S. and Irish Hepatitis, C. Outcomes Research Network</t>
  </si>
  <si>
    <t>Nikolic, N.</t>
  </si>
  <si>
    <t>Uí­ Bhroin, S. and Kinahan, J. and Murphy, A.</t>
  </si>
  <si>
    <t>Impact of Homelessness on Children Presenting to a Tertiary Emergency Department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</si>
</sst>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9"/>
      <color indexed="81"/>
      <name val="Tahoma"/>
      <charset val="1"/>
    </font>
    <font>
      <sz val="9"/>
      <color indexed="81"/>
      <name val="Tahoma"/>
      <charset val="1"/>
    </font>
    <font>
      <b/>
      <sz val="9"/>
      <color indexed="81"/>
      <name val="Tahoma"/>
      <family val="2"/>
    </font>
    <font>
      <sz val="9"/>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wrapText="1"/>
    </xf>
    <xf numFmtId="0" fontId="0" fillId="0" borderId="0" xfId="0" applyAlignment="1">
      <alignment wrapText="1"/>
    </xf>
    <xf numFmtId="0" fontId="1" fillId="0" borderId="0" xfId="0" applyFont="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Carolyn Ingram" id="{BA2861EC-2EC6-4749-9001-D6D223FE1335}" userId="Carolyn Ingram" providerId="None"/>
  <person displayName="Carolyn Ingram" id="{97672372-9E23-4DF4-B693-C4536DB0FCFE}" userId="S::carolyn.ingram@ucd.ie::cfd3422d-e3dc-44ba-a9a8-589347cdadc9"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I11" dT="2023-02-08T11:30:48.81" personId="{97672372-9E23-4DF4-B693-C4536DB0FCFE}" id="{F5BED70E-A0B8-492E-9499-F81ADFBD786F}">
    <text>N=28 represents qualitative interviews. Primary focus of article was to assess number of available services.</text>
  </threadedComment>
  <threadedComment ref="I18" dT="2023-02-08T11:31:33.55" personId="{97672372-9E23-4DF4-B693-C4536DB0FCFE}" id="{E27C2A51-DC70-45AD-BC54-86BC8E3DFC5A}">
    <text xml:space="preserve">Unit = Available Services, not individuals. </text>
  </threadedComment>
  <threadedComment ref="I28" dT="2023-02-08T12:46:49.20" personId="{97672372-9E23-4DF4-B693-C4536DB0FCFE}" id="{4A816E3C-BC1F-4218-84EC-914FE099A91F}">
    <text>This is from all included countries, not just participants in Ireland (N not specified)</text>
  </threadedComment>
  <threadedComment ref="I46" dT="2023-02-08T13:09:29.47" personId="{97672372-9E23-4DF4-B693-C4536DB0FCFE}" id="{471DF73B-45E3-4554-A53D-D706F11FA887}">
    <text>Population = frontline workers and managers trained</text>
  </threadedComment>
  <threadedComment ref="I69" dT="2023-02-08T14:03:58.86" personId="{97672372-9E23-4DF4-B693-C4536DB0FCFE}" id="{7E28AB3B-A9C5-441C-9790-7B1ED9134C1C}">
    <text>Unit = family</text>
  </threadedComment>
  <threadedComment ref="I70" dT="2023-02-08T14:05:48.83" personId="{97672372-9E23-4DF4-B693-C4536DB0FCFE}" id="{CCE37B04-48BE-4631-9BD6-42B6680BB35B}">
    <text>Number is for entire European sample. Information on N of Irish participants not included.</text>
  </threadedComment>
  <threadedComment ref="Q70" dT="2022-12-01T09:34:29.91" personId="{BA2861EC-2EC6-4749-9001-D6D223FE1335}" id="{B68C92DC-CA2B-4C3B-B917-DEDD18F56407}">
    <text xml:space="preserve">Talked about in relation to people participants lived with, but not the participants themselves. </text>
  </threadedComment>
  <threadedComment ref="I71" dT="2023-02-08T14:08:22.80" personId="{97672372-9E23-4DF4-B693-C4536DB0FCFE}" id="{9AC980D4-3180-4EBE-A2A6-5837A2E9153E}">
    <text>Analyses services available, not individual participants.</text>
  </threadedComment>
  <threadedComment ref="I84" dT="2023-02-08T16:27:08.67" personId="{97672372-9E23-4DF4-B693-C4536DB0FCFE}" id="{4F060580-E5FF-461D-95F0-E17E7E549197}">
    <text>Unit = mental health service</text>
  </threadedComment>
  <threadedComment ref="Q100" dT="2022-12-02T11:51:42.53" personId="{BA2861EC-2EC6-4749-9001-D6D223FE1335}" id="{AF16FCAC-E885-419A-8EA2-27C15704632E}">
    <text>Data available for whole group -- but not specific to homeless population.</text>
  </threadedComment>
  <threadedComment ref="I105" dT="2023-02-08T17:07:30.80" personId="{97672372-9E23-4DF4-B693-C4536DB0FCFE}" id="{FD7FF776-B377-4A08-B148-5DB763862C3C}">
    <text>Unit = addiction services available</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CFD75-2F44-4A67-BC96-169C4FA1BE02}">
  <dimension ref="A1:AF105"/>
  <sheetViews>
    <sheetView tabSelected="1" zoomScale="58" zoomScaleNormal="70" workbookViewId="0">
      <selection activeCell="N69" sqref="N69"/>
    </sheetView>
  </sheetViews>
  <sheetFormatPr defaultRowHeight="15" x14ac:dyDescent="0.25"/>
  <cols>
    <col min="4" max="4" width="21.85546875" customWidth="1"/>
    <col min="7" max="7" width="20.140625" customWidth="1"/>
    <col min="11" max="11" width="24" customWidth="1"/>
    <col min="12" max="12" width="26.7109375" customWidth="1"/>
    <col min="13" max="13" width="13.7109375" customWidth="1"/>
    <col min="16" max="16" width="38.28515625" customWidth="1"/>
  </cols>
  <sheetData>
    <row r="1" spans="1:32" x14ac:dyDescent="0.25">
      <c r="A1" s="3" t="s">
        <v>0</v>
      </c>
      <c r="B1" s="3" t="s">
        <v>1</v>
      </c>
      <c r="C1" s="3" t="s">
        <v>4</v>
      </c>
      <c r="D1" s="3" t="s">
        <v>2</v>
      </c>
      <c r="E1" s="3" t="s">
        <v>3</v>
      </c>
      <c r="F1" s="3" t="s">
        <v>5</v>
      </c>
      <c r="G1" s="3" t="s">
        <v>722</v>
      </c>
      <c r="H1" s="3" t="s">
        <v>723</v>
      </c>
      <c r="I1" s="3" t="s">
        <v>724</v>
      </c>
      <c r="J1" s="3" t="s">
        <v>716</v>
      </c>
      <c r="K1" s="3" t="s">
        <v>717</v>
      </c>
      <c r="L1" s="3" t="s">
        <v>718</v>
      </c>
      <c r="M1" s="3" t="s">
        <v>719</v>
      </c>
      <c r="N1" s="3" t="s">
        <v>21</v>
      </c>
      <c r="O1" s="3"/>
      <c r="P1" s="3" t="s">
        <v>568</v>
      </c>
      <c r="Q1" s="3" t="s">
        <v>6</v>
      </c>
      <c r="R1" s="3" t="s">
        <v>7</v>
      </c>
      <c r="S1" s="3" t="s">
        <v>8</v>
      </c>
      <c r="T1" s="3" t="s">
        <v>9</v>
      </c>
      <c r="U1" s="3" t="s">
        <v>10</v>
      </c>
      <c r="V1" s="3" t="s">
        <v>11</v>
      </c>
      <c r="W1" s="3" t="s">
        <v>12</v>
      </c>
      <c r="X1" s="3" t="s">
        <v>13</v>
      </c>
      <c r="Y1" s="3" t="s">
        <v>14</v>
      </c>
      <c r="Z1" s="3" t="s">
        <v>15</v>
      </c>
      <c r="AA1" s="3" t="s">
        <v>16</v>
      </c>
      <c r="AB1" s="3" t="s">
        <v>17</v>
      </c>
      <c r="AC1" s="3" t="s">
        <v>18</v>
      </c>
      <c r="AD1" s="3" t="s">
        <v>19</v>
      </c>
      <c r="AE1" s="3" t="s">
        <v>20</v>
      </c>
      <c r="AF1" s="3" t="s">
        <v>20</v>
      </c>
    </row>
    <row r="2" spans="1:32" x14ac:dyDescent="0.25">
      <c r="A2">
        <v>1</v>
      </c>
      <c r="B2" t="s">
        <v>22</v>
      </c>
      <c r="C2" t="s">
        <v>24</v>
      </c>
      <c r="D2" s="4">
        <v>43101</v>
      </c>
      <c r="E2" t="s">
        <v>23</v>
      </c>
      <c r="F2" t="s">
        <v>25</v>
      </c>
      <c r="G2" t="s">
        <v>725</v>
      </c>
      <c r="H2" t="s">
        <v>728</v>
      </c>
      <c r="I2">
        <v>96426</v>
      </c>
      <c r="J2" t="s">
        <v>714</v>
      </c>
      <c r="K2" t="s">
        <v>713</v>
      </c>
      <c r="L2" t="s">
        <v>536</v>
      </c>
      <c r="N2" t="s">
        <v>31</v>
      </c>
      <c r="P2" t="s">
        <v>569</v>
      </c>
      <c r="Q2" t="s">
        <v>25</v>
      </c>
      <c r="R2" t="s">
        <v>25</v>
      </c>
      <c r="S2" t="s">
        <v>26</v>
      </c>
      <c r="T2" t="s">
        <v>27</v>
      </c>
      <c r="U2" t="s">
        <v>25</v>
      </c>
      <c r="V2" t="s">
        <v>25</v>
      </c>
      <c r="W2" t="s">
        <v>25</v>
      </c>
      <c r="X2" t="s">
        <v>25</v>
      </c>
      <c r="Y2" t="s">
        <v>25</v>
      </c>
      <c r="Z2" t="s">
        <v>25</v>
      </c>
      <c r="AA2" t="s">
        <v>25</v>
      </c>
      <c r="AB2" t="s">
        <v>25</v>
      </c>
      <c r="AC2" t="s">
        <v>26</v>
      </c>
      <c r="AD2" t="s">
        <v>28</v>
      </c>
      <c r="AE2" t="s">
        <v>25</v>
      </c>
      <c r="AF2" t="s">
        <v>25</v>
      </c>
    </row>
    <row r="3" spans="1:32" x14ac:dyDescent="0.25">
      <c r="A3">
        <v>2</v>
      </c>
      <c r="B3" t="s">
        <v>655</v>
      </c>
      <c r="C3" t="s">
        <v>657</v>
      </c>
      <c r="D3" s="4">
        <v>43831</v>
      </c>
      <c r="E3" t="s">
        <v>656</v>
      </c>
      <c r="F3" t="s">
        <v>25</v>
      </c>
      <c r="G3" t="s">
        <v>755</v>
      </c>
      <c r="H3" t="s">
        <v>733</v>
      </c>
      <c r="I3">
        <f>193+425</f>
        <v>618</v>
      </c>
      <c r="J3" t="s">
        <v>707</v>
      </c>
      <c r="K3" t="s">
        <v>710</v>
      </c>
      <c r="L3" t="s">
        <v>532</v>
      </c>
      <c r="N3" t="s">
        <v>54</v>
      </c>
      <c r="P3" t="s">
        <v>663</v>
      </c>
      <c r="Q3" t="s">
        <v>26</v>
      </c>
      <c r="R3" t="s">
        <v>153</v>
      </c>
      <c r="S3" t="s">
        <v>25</v>
      </c>
      <c r="T3" t="s">
        <v>25</v>
      </c>
      <c r="U3" t="s">
        <v>26</v>
      </c>
      <c r="V3" t="s">
        <v>51</v>
      </c>
      <c r="W3" t="s">
        <v>25</v>
      </c>
      <c r="X3" t="s">
        <v>25</v>
      </c>
      <c r="Y3" t="s">
        <v>25</v>
      </c>
      <c r="Z3" t="s">
        <v>25</v>
      </c>
      <c r="AA3" t="s">
        <v>26</v>
      </c>
      <c r="AB3" t="s">
        <v>257</v>
      </c>
      <c r="AC3" t="s">
        <v>25</v>
      </c>
      <c r="AD3" t="s">
        <v>25</v>
      </c>
      <c r="AE3" t="s">
        <v>25</v>
      </c>
      <c r="AF3" t="s">
        <v>25</v>
      </c>
    </row>
    <row r="4" spans="1:32" x14ac:dyDescent="0.25">
      <c r="A4">
        <v>3</v>
      </c>
      <c r="B4" t="s">
        <v>32</v>
      </c>
      <c r="C4" t="s">
        <v>34</v>
      </c>
      <c r="D4" s="4">
        <v>43466</v>
      </c>
      <c r="E4" t="s">
        <v>33</v>
      </c>
      <c r="F4" t="s">
        <v>26</v>
      </c>
      <c r="G4" t="s">
        <v>737</v>
      </c>
      <c r="H4" t="s">
        <v>729</v>
      </c>
      <c r="I4">
        <v>4</v>
      </c>
      <c r="J4" t="s">
        <v>708</v>
      </c>
      <c r="K4" t="s">
        <v>713</v>
      </c>
      <c r="L4" t="s">
        <v>39</v>
      </c>
      <c r="N4" t="s">
        <v>40</v>
      </c>
      <c r="P4" t="s">
        <v>570</v>
      </c>
      <c r="Q4" t="s">
        <v>26</v>
      </c>
      <c r="R4" t="s">
        <v>35</v>
      </c>
      <c r="S4" t="s">
        <v>25</v>
      </c>
      <c r="T4" t="s">
        <v>25</v>
      </c>
      <c r="U4" t="s">
        <v>26</v>
      </c>
      <c r="V4" t="s">
        <v>36</v>
      </c>
      <c r="W4" t="s">
        <v>25</v>
      </c>
      <c r="X4" t="s">
        <v>25</v>
      </c>
      <c r="Y4" t="s">
        <v>25</v>
      </c>
      <c r="Z4" t="s">
        <v>25</v>
      </c>
      <c r="AA4" t="s">
        <v>26</v>
      </c>
      <c r="AB4" t="s">
        <v>37</v>
      </c>
      <c r="AC4" t="s">
        <v>26</v>
      </c>
      <c r="AD4" t="s">
        <v>38</v>
      </c>
      <c r="AE4" t="s">
        <v>25</v>
      </c>
      <c r="AF4" t="s">
        <v>25</v>
      </c>
    </row>
    <row r="5" spans="1:32" x14ac:dyDescent="0.25">
      <c r="A5">
        <v>4</v>
      </c>
      <c r="B5" t="s">
        <v>41</v>
      </c>
      <c r="C5" t="s">
        <v>43</v>
      </c>
      <c r="D5" s="4">
        <v>43101</v>
      </c>
      <c r="E5" t="s">
        <v>42</v>
      </c>
      <c r="F5" t="s">
        <v>25</v>
      </c>
      <c r="G5" t="s">
        <v>725</v>
      </c>
      <c r="H5" t="s">
        <v>728</v>
      </c>
      <c r="I5">
        <v>57124</v>
      </c>
      <c r="J5" t="s">
        <v>714</v>
      </c>
      <c r="K5" t="s">
        <v>713</v>
      </c>
      <c r="L5" t="s">
        <v>536</v>
      </c>
      <c r="N5" t="s">
        <v>31</v>
      </c>
      <c r="P5" t="s">
        <v>569</v>
      </c>
      <c r="Q5" t="s">
        <v>26</v>
      </c>
      <c r="R5" t="s">
        <v>44</v>
      </c>
      <c r="S5" t="s">
        <v>26</v>
      </c>
      <c r="T5" t="s">
        <v>45</v>
      </c>
      <c r="U5" t="s">
        <v>25</v>
      </c>
      <c r="V5" t="s">
        <v>25</v>
      </c>
      <c r="W5" t="s">
        <v>25</v>
      </c>
      <c r="X5" t="s">
        <v>25</v>
      </c>
      <c r="Y5" t="s">
        <v>25</v>
      </c>
      <c r="Z5" t="s">
        <v>25</v>
      </c>
      <c r="AA5" t="s">
        <v>25</v>
      </c>
      <c r="AB5" t="s">
        <v>25</v>
      </c>
      <c r="AC5" t="s">
        <v>26</v>
      </c>
      <c r="AD5" t="s">
        <v>46</v>
      </c>
      <c r="AE5" t="s">
        <v>25</v>
      </c>
      <c r="AF5" t="s">
        <v>25</v>
      </c>
    </row>
    <row r="6" spans="1:32" x14ac:dyDescent="0.25">
      <c r="A6">
        <v>5</v>
      </c>
      <c r="B6" t="s">
        <v>47</v>
      </c>
      <c r="C6" t="s">
        <v>49</v>
      </c>
      <c r="D6" s="4">
        <v>43770</v>
      </c>
      <c r="E6" t="s">
        <v>48</v>
      </c>
      <c r="F6" t="s">
        <v>25</v>
      </c>
      <c r="G6" t="s">
        <v>755</v>
      </c>
      <c r="H6" t="s">
        <v>733</v>
      </c>
      <c r="I6">
        <f>425+193</f>
        <v>618</v>
      </c>
      <c r="J6" t="s">
        <v>707</v>
      </c>
      <c r="K6" t="s">
        <v>710</v>
      </c>
      <c r="L6" t="s">
        <v>532</v>
      </c>
      <c r="N6" t="s">
        <v>54</v>
      </c>
      <c r="P6" t="s">
        <v>571</v>
      </c>
      <c r="Q6" t="s">
        <v>26</v>
      </c>
      <c r="R6" t="s">
        <v>50</v>
      </c>
      <c r="S6" t="s">
        <v>25</v>
      </c>
      <c r="T6" t="s">
        <v>25</v>
      </c>
      <c r="U6" t="s">
        <v>26</v>
      </c>
      <c r="V6" t="s">
        <v>51</v>
      </c>
      <c r="W6" t="s">
        <v>25</v>
      </c>
      <c r="X6" t="s">
        <v>25</v>
      </c>
      <c r="Y6" t="s">
        <v>25</v>
      </c>
      <c r="Z6" t="s">
        <v>25</v>
      </c>
      <c r="AA6" t="s">
        <v>25</v>
      </c>
      <c r="AB6" t="s">
        <v>25</v>
      </c>
      <c r="AC6" t="s">
        <v>26</v>
      </c>
      <c r="AD6" t="s">
        <v>52</v>
      </c>
      <c r="AE6" t="s">
        <v>26</v>
      </c>
      <c r="AF6" t="s">
        <v>53</v>
      </c>
    </row>
    <row r="7" spans="1:32" x14ac:dyDescent="0.25">
      <c r="A7">
        <v>6</v>
      </c>
      <c r="B7" t="s">
        <v>55</v>
      </c>
      <c r="C7" t="s">
        <v>757</v>
      </c>
      <c r="D7" s="4">
        <v>42736</v>
      </c>
      <c r="E7" t="s">
        <v>56</v>
      </c>
      <c r="F7" t="s">
        <v>25</v>
      </c>
      <c r="G7" t="s">
        <v>734</v>
      </c>
      <c r="H7" t="s">
        <v>729</v>
      </c>
      <c r="I7">
        <v>216</v>
      </c>
      <c r="J7" t="s">
        <v>715</v>
      </c>
      <c r="K7" t="s">
        <v>710</v>
      </c>
      <c r="L7" t="s">
        <v>59</v>
      </c>
      <c r="N7" t="s">
        <v>54</v>
      </c>
      <c r="P7" t="s">
        <v>572</v>
      </c>
      <c r="Q7" t="s">
        <v>26</v>
      </c>
      <c r="R7" t="s">
        <v>57</v>
      </c>
      <c r="S7" t="s">
        <v>25</v>
      </c>
      <c r="T7" t="s">
        <v>25</v>
      </c>
      <c r="U7" t="s">
        <v>25</v>
      </c>
      <c r="V7" t="s">
        <v>25</v>
      </c>
      <c r="W7" t="s">
        <v>25</v>
      </c>
      <c r="X7" t="s">
        <v>25</v>
      </c>
      <c r="Y7" t="s">
        <v>25</v>
      </c>
      <c r="Z7" t="s">
        <v>25</v>
      </c>
      <c r="AA7" t="s">
        <v>26</v>
      </c>
      <c r="AB7" t="s">
        <v>58</v>
      </c>
      <c r="AC7" t="s">
        <v>25</v>
      </c>
      <c r="AD7" t="s">
        <v>25</v>
      </c>
      <c r="AE7" t="s">
        <v>25</v>
      </c>
      <c r="AF7" t="s">
        <v>25</v>
      </c>
    </row>
    <row r="8" spans="1:32" x14ac:dyDescent="0.25">
      <c r="A8">
        <v>7</v>
      </c>
      <c r="B8" t="s">
        <v>60</v>
      </c>
      <c r="C8" t="s">
        <v>62</v>
      </c>
      <c r="D8" s="4">
        <v>43101</v>
      </c>
      <c r="E8" t="s">
        <v>61</v>
      </c>
      <c r="F8" t="s">
        <v>25</v>
      </c>
      <c r="G8" t="s">
        <v>737</v>
      </c>
      <c r="H8" t="s">
        <v>729</v>
      </c>
      <c r="I8">
        <v>6</v>
      </c>
      <c r="J8" t="s">
        <v>714</v>
      </c>
      <c r="K8" t="s">
        <v>712</v>
      </c>
      <c r="L8" t="s">
        <v>53</v>
      </c>
      <c r="N8" t="s">
        <v>40</v>
      </c>
      <c r="P8" t="s">
        <v>573</v>
      </c>
      <c r="Q8" t="s">
        <v>26</v>
      </c>
      <c r="R8" t="s">
        <v>35</v>
      </c>
      <c r="S8" t="s">
        <v>26</v>
      </c>
      <c r="T8" t="s">
        <v>63</v>
      </c>
      <c r="U8" t="s">
        <v>25</v>
      </c>
      <c r="V8" t="s">
        <v>25</v>
      </c>
      <c r="W8" t="s">
        <v>26</v>
      </c>
      <c r="X8" t="s">
        <v>64</v>
      </c>
      <c r="Y8" t="s">
        <v>25</v>
      </c>
      <c r="Z8" t="s">
        <v>25</v>
      </c>
      <c r="AA8" t="s">
        <v>25</v>
      </c>
      <c r="AB8" t="s">
        <v>25</v>
      </c>
      <c r="AC8" t="s">
        <v>25</v>
      </c>
      <c r="AD8" t="s">
        <v>25</v>
      </c>
      <c r="AE8" t="s">
        <v>26</v>
      </c>
      <c r="AF8" t="s">
        <v>65</v>
      </c>
    </row>
    <row r="9" spans="1:32" x14ac:dyDescent="0.25">
      <c r="A9">
        <v>8</v>
      </c>
      <c r="B9" t="s">
        <v>66</v>
      </c>
      <c r="C9" t="s">
        <v>68</v>
      </c>
      <c r="D9" s="4">
        <v>44783</v>
      </c>
      <c r="E9" t="s">
        <v>67</v>
      </c>
      <c r="F9" t="s">
        <v>25</v>
      </c>
      <c r="G9" t="s">
        <v>755</v>
      </c>
      <c r="H9" t="s">
        <v>729</v>
      </c>
      <c r="I9">
        <v>106</v>
      </c>
      <c r="J9" t="s">
        <v>708</v>
      </c>
      <c r="K9" t="s">
        <v>710</v>
      </c>
      <c r="L9" t="s">
        <v>73</v>
      </c>
      <c r="N9" t="s">
        <v>54</v>
      </c>
      <c r="P9" t="s">
        <v>574</v>
      </c>
      <c r="Q9" t="s">
        <v>26</v>
      </c>
      <c r="R9" t="s">
        <v>35</v>
      </c>
      <c r="S9" t="s">
        <v>26</v>
      </c>
      <c r="T9" t="s">
        <v>69</v>
      </c>
      <c r="U9" t="s">
        <v>26</v>
      </c>
      <c r="V9" t="s">
        <v>70</v>
      </c>
      <c r="W9" t="s">
        <v>25</v>
      </c>
      <c r="X9" t="s">
        <v>25</v>
      </c>
      <c r="Y9" t="s">
        <v>25</v>
      </c>
      <c r="Z9" t="s">
        <v>25</v>
      </c>
      <c r="AA9" t="s">
        <v>26</v>
      </c>
      <c r="AB9" t="s">
        <v>71</v>
      </c>
      <c r="AC9" t="s">
        <v>26</v>
      </c>
      <c r="AD9" t="s">
        <v>72</v>
      </c>
      <c r="AE9" t="s">
        <v>25</v>
      </c>
      <c r="AF9" t="s">
        <v>25</v>
      </c>
    </row>
    <row r="10" spans="1:32" x14ac:dyDescent="0.25">
      <c r="A10">
        <v>9</v>
      </c>
      <c r="B10" t="s">
        <v>74</v>
      </c>
      <c r="C10" t="s">
        <v>758</v>
      </c>
      <c r="D10" s="4">
        <v>43070</v>
      </c>
      <c r="E10" t="s">
        <v>75</v>
      </c>
      <c r="F10" t="s">
        <v>25</v>
      </c>
      <c r="G10" t="s">
        <v>725</v>
      </c>
      <c r="H10" t="s">
        <v>729</v>
      </c>
      <c r="I10">
        <v>47174</v>
      </c>
      <c r="J10" t="s">
        <v>533</v>
      </c>
      <c r="K10" t="s">
        <v>713</v>
      </c>
      <c r="L10" t="s">
        <v>536</v>
      </c>
      <c r="N10" t="s">
        <v>31</v>
      </c>
      <c r="P10" t="s">
        <v>575</v>
      </c>
      <c r="Q10" t="s">
        <v>26</v>
      </c>
      <c r="R10" t="s">
        <v>76</v>
      </c>
      <c r="S10" t="s">
        <v>26</v>
      </c>
      <c r="T10" t="s">
        <v>77</v>
      </c>
      <c r="U10" t="s">
        <v>26</v>
      </c>
      <c r="V10" t="s">
        <v>78</v>
      </c>
      <c r="W10" t="s">
        <v>25</v>
      </c>
      <c r="X10" t="s">
        <v>25</v>
      </c>
      <c r="Y10" t="s">
        <v>25</v>
      </c>
      <c r="Z10" t="s">
        <v>25</v>
      </c>
      <c r="AA10" t="s">
        <v>25</v>
      </c>
      <c r="AB10" t="s">
        <v>25</v>
      </c>
      <c r="AC10" t="s">
        <v>26</v>
      </c>
      <c r="AD10" t="s">
        <v>79</v>
      </c>
      <c r="AE10" t="s">
        <v>25</v>
      </c>
      <c r="AF10" t="s">
        <v>25</v>
      </c>
    </row>
    <row r="11" spans="1:32" x14ac:dyDescent="0.25">
      <c r="A11">
        <v>10</v>
      </c>
      <c r="B11" t="s">
        <v>80</v>
      </c>
      <c r="C11" t="s">
        <v>82</v>
      </c>
      <c r="D11" s="4">
        <v>41117</v>
      </c>
      <c r="E11" t="s">
        <v>81</v>
      </c>
      <c r="F11" t="s">
        <v>25</v>
      </c>
      <c r="G11" t="s">
        <v>734</v>
      </c>
      <c r="H11" t="s">
        <v>729</v>
      </c>
      <c r="I11" t="s">
        <v>738</v>
      </c>
      <c r="J11" t="s">
        <v>714</v>
      </c>
      <c r="K11" t="s">
        <v>711</v>
      </c>
      <c r="L11" t="s">
        <v>535</v>
      </c>
      <c r="N11" t="s">
        <v>54</v>
      </c>
      <c r="P11" t="s">
        <v>576</v>
      </c>
      <c r="Q11" t="s">
        <v>26</v>
      </c>
      <c r="R11" t="s">
        <v>35</v>
      </c>
      <c r="S11" t="s">
        <v>25</v>
      </c>
      <c r="T11" t="s">
        <v>25</v>
      </c>
      <c r="U11" t="s">
        <v>25</v>
      </c>
      <c r="V11" t="s">
        <v>25</v>
      </c>
      <c r="W11" t="s">
        <v>25</v>
      </c>
      <c r="X11" t="s">
        <v>25</v>
      </c>
      <c r="Y11" t="s">
        <v>25</v>
      </c>
      <c r="Z11" t="s">
        <v>25</v>
      </c>
      <c r="AA11" t="s">
        <v>26</v>
      </c>
      <c r="AB11" t="s">
        <v>83</v>
      </c>
      <c r="AC11" t="s">
        <v>26</v>
      </c>
      <c r="AD11" t="s">
        <v>84</v>
      </c>
      <c r="AE11" t="s">
        <v>26</v>
      </c>
      <c r="AF11" t="s">
        <v>85</v>
      </c>
    </row>
    <row r="12" spans="1:32" x14ac:dyDescent="0.25">
      <c r="A12">
        <v>11</v>
      </c>
      <c r="B12" t="s">
        <v>86</v>
      </c>
      <c r="C12" t="s">
        <v>759</v>
      </c>
      <c r="D12" s="4">
        <v>44404</v>
      </c>
      <c r="E12" t="s">
        <v>87</v>
      </c>
      <c r="F12" t="s">
        <v>25</v>
      </c>
      <c r="G12" t="s">
        <v>735</v>
      </c>
      <c r="H12" t="s">
        <v>729</v>
      </c>
      <c r="I12">
        <v>97</v>
      </c>
      <c r="J12" t="s">
        <v>708</v>
      </c>
      <c r="K12" t="s">
        <v>711</v>
      </c>
      <c r="L12" t="s">
        <v>534</v>
      </c>
      <c r="N12" t="s">
        <v>54</v>
      </c>
      <c r="P12" t="s">
        <v>577</v>
      </c>
      <c r="Q12" t="s">
        <v>26</v>
      </c>
      <c r="R12" t="s">
        <v>88</v>
      </c>
      <c r="S12" t="s">
        <v>26</v>
      </c>
      <c r="T12" t="s">
        <v>89</v>
      </c>
      <c r="U12" t="s">
        <v>26</v>
      </c>
      <c r="V12" t="s">
        <v>90</v>
      </c>
      <c r="W12" t="s">
        <v>25</v>
      </c>
      <c r="X12" t="s">
        <v>25</v>
      </c>
      <c r="Y12" t="s">
        <v>25</v>
      </c>
      <c r="Z12" t="s">
        <v>25</v>
      </c>
      <c r="AA12" t="s">
        <v>26</v>
      </c>
      <c r="AB12" t="s">
        <v>91</v>
      </c>
      <c r="AC12" t="s">
        <v>25</v>
      </c>
      <c r="AD12" t="s">
        <v>25</v>
      </c>
      <c r="AE12" t="s">
        <v>25</v>
      </c>
      <c r="AF12" t="s">
        <v>25</v>
      </c>
    </row>
    <row r="13" spans="1:32" x14ac:dyDescent="0.25">
      <c r="A13">
        <v>12</v>
      </c>
      <c r="B13" t="s">
        <v>92</v>
      </c>
      <c r="C13" t="s">
        <v>760</v>
      </c>
      <c r="D13" s="4">
        <v>43101</v>
      </c>
      <c r="E13" t="s">
        <v>93</v>
      </c>
      <c r="F13" t="s">
        <v>26</v>
      </c>
      <c r="G13" t="s">
        <v>736</v>
      </c>
      <c r="H13" t="s">
        <v>729</v>
      </c>
      <c r="I13">
        <v>360</v>
      </c>
      <c r="J13" t="s">
        <v>533</v>
      </c>
      <c r="K13" t="s">
        <v>712</v>
      </c>
      <c r="L13" t="s">
        <v>53</v>
      </c>
      <c r="N13" t="s">
        <v>54</v>
      </c>
      <c r="P13" t="s">
        <v>578</v>
      </c>
      <c r="Q13" t="s">
        <v>25</v>
      </c>
      <c r="R13" t="s">
        <v>25</v>
      </c>
      <c r="S13" t="s">
        <v>25</v>
      </c>
      <c r="T13" t="s">
        <v>25</v>
      </c>
      <c r="U13" t="s">
        <v>25</v>
      </c>
      <c r="V13" t="s">
        <v>25</v>
      </c>
      <c r="W13" t="s">
        <v>25</v>
      </c>
      <c r="X13" t="s">
        <v>25</v>
      </c>
      <c r="Y13" t="s">
        <v>25</v>
      </c>
      <c r="Z13" t="s">
        <v>25</v>
      </c>
      <c r="AA13" t="s">
        <v>25</v>
      </c>
      <c r="AB13" t="s">
        <v>25</v>
      </c>
      <c r="AC13" t="s">
        <v>26</v>
      </c>
      <c r="AD13" t="s">
        <v>79</v>
      </c>
      <c r="AE13" t="s">
        <v>26</v>
      </c>
      <c r="AF13" t="s">
        <v>53</v>
      </c>
    </row>
    <row r="14" spans="1:32" x14ac:dyDescent="0.25">
      <c r="A14">
        <v>13</v>
      </c>
      <c r="B14" t="s">
        <v>94</v>
      </c>
      <c r="C14" t="s">
        <v>96</v>
      </c>
      <c r="D14" s="4">
        <v>44707</v>
      </c>
      <c r="E14" t="s">
        <v>95</v>
      </c>
      <c r="F14" t="s">
        <v>25</v>
      </c>
      <c r="G14" t="s">
        <v>725</v>
      </c>
      <c r="H14" t="s">
        <v>728</v>
      </c>
      <c r="I14">
        <v>2999</v>
      </c>
      <c r="J14" t="s">
        <v>715</v>
      </c>
      <c r="K14" t="s">
        <v>710</v>
      </c>
      <c r="L14" t="s">
        <v>99</v>
      </c>
      <c r="N14" t="s">
        <v>100</v>
      </c>
      <c r="P14" t="s">
        <v>579</v>
      </c>
      <c r="Q14" t="s">
        <v>26</v>
      </c>
      <c r="R14" t="s">
        <v>97</v>
      </c>
      <c r="S14" t="s">
        <v>25</v>
      </c>
      <c r="T14" t="s">
        <v>25</v>
      </c>
      <c r="U14" t="s">
        <v>25</v>
      </c>
      <c r="V14" t="s">
        <v>25</v>
      </c>
      <c r="W14" t="s">
        <v>25</v>
      </c>
      <c r="X14" t="s">
        <v>25</v>
      </c>
      <c r="Y14" t="s">
        <v>25</v>
      </c>
      <c r="Z14" t="s">
        <v>25</v>
      </c>
      <c r="AA14" t="s">
        <v>26</v>
      </c>
      <c r="AB14" t="s">
        <v>98</v>
      </c>
      <c r="AC14" t="s">
        <v>25</v>
      </c>
      <c r="AD14" t="s">
        <v>25</v>
      </c>
      <c r="AE14" t="s">
        <v>25</v>
      </c>
      <c r="AF14" t="s">
        <v>25</v>
      </c>
    </row>
    <row r="15" spans="1:32" x14ac:dyDescent="0.25">
      <c r="A15">
        <v>14</v>
      </c>
      <c r="B15" t="s">
        <v>101</v>
      </c>
      <c r="C15" t="s">
        <v>761</v>
      </c>
      <c r="D15" s="4">
        <v>44197</v>
      </c>
      <c r="E15" t="s">
        <v>102</v>
      </c>
      <c r="F15" t="s">
        <v>26</v>
      </c>
      <c r="G15" t="s">
        <v>725</v>
      </c>
      <c r="H15" t="s">
        <v>729</v>
      </c>
      <c r="I15">
        <v>361</v>
      </c>
      <c r="J15" t="s">
        <v>538</v>
      </c>
      <c r="K15" t="s">
        <v>711</v>
      </c>
      <c r="L15" t="s">
        <v>537</v>
      </c>
      <c r="N15" t="s">
        <v>54</v>
      </c>
      <c r="P15" t="s">
        <v>580</v>
      </c>
      <c r="Q15" t="s">
        <v>25</v>
      </c>
      <c r="R15" t="s">
        <v>25</v>
      </c>
      <c r="S15" t="s">
        <v>25</v>
      </c>
      <c r="T15" t="s">
        <v>25</v>
      </c>
      <c r="U15" t="s">
        <v>25</v>
      </c>
      <c r="V15" t="s">
        <v>25</v>
      </c>
      <c r="W15" t="s">
        <v>25</v>
      </c>
      <c r="X15" t="s">
        <v>25</v>
      </c>
      <c r="Y15" t="s">
        <v>25</v>
      </c>
      <c r="Z15" t="s">
        <v>25</v>
      </c>
      <c r="AA15" t="s">
        <v>26</v>
      </c>
      <c r="AB15" t="s">
        <v>103</v>
      </c>
      <c r="AC15" t="s">
        <v>25</v>
      </c>
      <c r="AD15" t="s">
        <v>25</v>
      </c>
      <c r="AE15" t="s">
        <v>25</v>
      </c>
      <c r="AF15" t="s">
        <v>25</v>
      </c>
    </row>
    <row r="16" spans="1:32" x14ac:dyDescent="0.25">
      <c r="A16">
        <v>15</v>
      </c>
      <c r="B16" t="s">
        <v>104</v>
      </c>
      <c r="C16" t="s">
        <v>106</v>
      </c>
      <c r="D16" s="4">
        <v>43101</v>
      </c>
      <c r="E16" t="s">
        <v>105</v>
      </c>
      <c r="F16" t="s">
        <v>26</v>
      </c>
      <c r="G16" t="s">
        <v>737</v>
      </c>
      <c r="H16" t="s">
        <v>729</v>
      </c>
      <c r="I16">
        <v>11</v>
      </c>
      <c r="J16" t="s">
        <v>538</v>
      </c>
      <c r="K16" t="s">
        <v>712</v>
      </c>
      <c r="L16" t="s">
        <v>537</v>
      </c>
      <c r="N16" t="s">
        <v>40</v>
      </c>
      <c r="P16" t="s">
        <v>581</v>
      </c>
      <c r="Q16" t="s">
        <v>25</v>
      </c>
      <c r="R16" t="s">
        <v>25</v>
      </c>
      <c r="S16" t="s">
        <v>25</v>
      </c>
      <c r="T16" t="s">
        <v>25</v>
      </c>
      <c r="U16" t="s">
        <v>25</v>
      </c>
      <c r="V16" t="s">
        <v>25</v>
      </c>
      <c r="W16" t="s">
        <v>25</v>
      </c>
      <c r="X16" t="s">
        <v>25</v>
      </c>
      <c r="Y16" t="s">
        <v>25</v>
      </c>
      <c r="Z16" t="s">
        <v>25</v>
      </c>
      <c r="AA16" t="s">
        <v>25</v>
      </c>
      <c r="AB16" t="s">
        <v>25</v>
      </c>
      <c r="AC16" t="s">
        <v>25</v>
      </c>
      <c r="AD16" t="s">
        <v>25</v>
      </c>
      <c r="AE16" t="s">
        <v>26</v>
      </c>
      <c r="AF16" t="s">
        <v>103</v>
      </c>
    </row>
    <row r="17" spans="1:32" x14ac:dyDescent="0.25">
      <c r="A17">
        <v>16</v>
      </c>
      <c r="B17" t="s">
        <v>107</v>
      </c>
      <c r="C17" t="s">
        <v>109</v>
      </c>
      <c r="D17" s="4">
        <v>44317</v>
      </c>
      <c r="E17" t="s">
        <v>108</v>
      </c>
      <c r="F17" t="s">
        <v>25</v>
      </c>
      <c r="G17" t="s">
        <v>734</v>
      </c>
      <c r="H17" t="s">
        <v>733</v>
      </c>
      <c r="I17">
        <v>812</v>
      </c>
      <c r="J17" t="s">
        <v>707</v>
      </c>
      <c r="K17" t="s">
        <v>710</v>
      </c>
      <c r="L17" t="s">
        <v>532</v>
      </c>
      <c r="N17" t="s">
        <v>54</v>
      </c>
      <c r="P17" t="s">
        <v>571</v>
      </c>
      <c r="Q17" t="s">
        <v>26</v>
      </c>
      <c r="R17" t="s">
        <v>50</v>
      </c>
      <c r="S17" t="s">
        <v>25</v>
      </c>
      <c r="T17" t="s">
        <v>25</v>
      </c>
      <c r="U17" t="s">
        <v>26</v>
      </c>
      <c r="V17" t="s">
        <v>51</v>
      </c>
      <c r="W17" t="s">
        <v>25</v>
      </c>
      <c r="X17" t="s">
        <v>25</v>
      </c>
      <c r="Y17" t="s">
        <v>25</v>
      </c>
      <c r="Z17" t="s">
        <v>25</v>
      </c>
      <c r="AA17" t="s">
        <v>25</v>
      </c>
      <c r="AB17" t="s">
        <v>25</v>
      </c>
      <c r="AC17" t="s">
        <v>26</v>
      </c>
      <c r="AD17" t="s">
        <v>110</v>
      </c>
      <c r="AE17" t="s">
        <v>26</v>
      </c>
      <c r="AF17" t="s">
        <v>53</v>
      </c>
    </row>
    <row r="18" spans="1:32" x14ac:dyDescent="0.25">
      <c r="A18">
        <v>17</v>
      </c>
      <c r="B18" t="s">
        <v>111</v>
      </c>
      <c r="C18" t="s">
        <v>113</v>
      </c>
      <c r="D18" s="4">
        <v>41673</v>
      </c>
      <c r="E18" t="s">
        <v>112</v>
      </c>
      <c r="F18" t="s">
        <v>25</v>
      </c>
      <c r="G18" t="s">
        <v>755</v>
      </c>
      <c r="H18" t="s">
        <v>729</v>
      </c>
      <c r="I18" t="s">
        <v>738</v>
      </c>
      <c r="J18" t="s">
        <v>714</v>
      </c>
      <c r="K18" t="s">
        <v>712</v>
      </c>
      <c r="N18" t="s">
        <v>54</v>
      </c>
      <c r="P18" t="s">
        <v>582</v>
      </c>
      <c r="Q18" t="s">
        <v>25</v>
      </c>
      <c r="R18" t="s">
        <v>25</v>
      </c>
      <c r="S18" t="s">
        <v>25</v>
      </c>
      <c r="T18" t="s">
        <v>25</v>
      </c>
      <c r="U18" t="s">
        <v>25</v>
      </c>
      <c r="V18" t="s">
        <v>25</v>
      </c>
      <c r="W18" t="s">
        <v>25</v>
      </c>
      <c r="X18" t="s">
        <v>25</v>
      </c>
      <c r="Y18" t="s">
        <v>25</v>
      </c>
      <c r="Z18" t="s">
        <v>25</v>
      </c>
      <c r="AA18" t="s">
        <v>26</v>
      </c>
      <c r="AB18" t="s">
        <v>83</v>
      </c>
      <c r="AC18" t="s">
        <v>25</v>
      </c>
      <c r="AD18" t="s">
        <v>25</v>
      </c>
      <c r="AE18" t="s">
        <v>26</v>
      </c>
      <c r="AF18" t="s">
        <v>114</v>
      </c>
    </row>
    <row r="19" spans="1:32" x14ac:dyDescent="0.25">
      <c r="A19">
        <v>18</v>
      </c>
      <c r="B19" t="s">
        <v>115</v>
      </c>
      <c r="C19" t="s">
        <v>116</v>
      </c>
      <c r="D19" s="4">
        <v>42614</v>
      </c>
      <c r="E19" t="s">
        <v>95</v>
      </c>
      <c r="F19" t="s">
        <v>25</v>
      </c>
      <c r="G19" t="s">
        <v>755</v>
      </c>
      <c r="H19" t="s">
        <v>729</v>
      </c>
      <c r="I19">
        <v>47</v>
      </c>
      <c r="J19" t="s">
        <v>714</v>
      </c>
      <c r="K19" t="s">
        <v>713</v>
      </c>
      <c r="L19" t="s">
        <v>118</v>
      </c>
      <c r="N19" t="s">
        <v>100</v>
      </c>
      <c r="P19" t="s">
        <v>583</v>
      </c>
      <c r="Q19" t="s">
        <v>25</v>
      </c>
      <c r="R19" t="s">
        <v>25</v>
      </c>
      <c r="S19" t="s">
        <v>26</v>
      </c>
      <c r="T19" t="s">
        <v>117</v>
      </c>
      <c r="U19" t="s">
        <v>25</v>
      </c>
      <c r="V19" t="s">
        <v>25</v>
      </c>
      <c r="W19" t="s">
        <v>26</v>
      </c>
      <c r="X19" t="s">
        <v>118</v>
      </c>
      <c r="Y19" t="s">
        <v>25</v>
      </c>
      <c r="Z19" t="s">
        <v>25</v>
      </c>
      <c r="AA19" t="s">
        <v>25</v>
      </c>
      <c r="AB19" t="s">
        <v>25</v>
      </c>
      <c r="AC19" t="s">
        <v>25</v>
      </c>
      <c r="AD19" t="s">
        <v>25</v>
      </c>
      <c r="AE19" t="s">
        <v>25</v>
      </c>
      <c r="AF19" t="s">
        <v>25</v>
      </c>
    </row>
    <row r="20" spans="1:32" x14ac:dyDescent="0.25">
      <c r="A20">
        <v>19</v>
      </c>
      <c r="B20" t="s">
        <v>119</v>
      </c>
      <c r="C20" t="s">
        <v>121</v>
      </c>
      <c r="D20" s="4">
        <v>42887</v>
      </c>
      <c r="E20" t="s">
        <v>120</v>
      </c>
      <c r="F20" t="s">
        <v>25</v>
      </c>
      <c r="G20" t="s">
        <v>755</v>
      </c>
      <c r="H20" t="s">
        <v>729</v>
      </c>
      <c r="I20">
        <v>59</v>
      </c>
      <c r="J20" t="s">
        <v>707</v>
      </c>
      <c r="K20" t="s">
        <v>711</v>
      </c>
      <c r="L20" t="s">
        <v>539</v>
      </c>
      <c r="N20" t="s">
        <v>31</v>
      </c>
      <c r="P20" t="s">
        <v>584</v>
      </c>
      <c r="Q20" t="s">
        <v>26</v>
      </c>
      <c r="R20" t="s">
        <v>35</v>
      </c>
      <c r="S20" t="s">
        <v>25</v>
      </c>
      <c r="T20" t="s">
        <v>25</v>
      </c>
      <c r="U20" t="s">
        <v>26</v>
      </c>
      <c r="V20" t="s">
        <v>51</v>
      </c>
      <c r="W20" t="s">
        <v>25</v>
      </c>
      <c r="X20" t="s">
        <v>25</v>
      </c>
      <c r="Y20" t="s">
        <v>25</v>
      </c>
      <c r="Z20" t="s">
        <v>25</v>
      </c>
      <c r="AA20" t="s">
        <v>26</v>
      </c>
      <c r="AB20" t="s">
        <v>122</v>
      </c>
      <c r="AC20" t="s">
        <v>26</v>
      </c>
      <c r="AD20" t="s">
        <v>123</v>
      </c>
      <c r="AE20" t="s">
        <v>25</v>
      </c>
      <c r="AF20" t="s">
        <v>25</v>
      </c>
    </row>
    <row r="21" spans="1:32" x14ac:dyDescent="0.25">
      <c r="A21">
        <v>20</v>
      </c>
      <c r="B21" t="s">
        <v>124</v>
      </c>
      <c r="C21" t="s">
        <v>126</v>
      </c>
      <c r="D21" s="4">
        <v>43480</v>
      </c>
      <c r="E21" t="s">
        <v>125</v>
      </c>
      <c r="F21" t="s">
        <v>25</v>
      </c>
      <c r="G21" t="s">
        <v>725</v>
      </c>
      <c r="H21" t="s">
        <v>728</v>
      </c>
      <c r="I21">
        <v>2176</v>
      </c>
      <c r="J21" t="s">
        <v>714</v>
      </c>
      <c r="K21" t="s">
        <v>713</v>
      </c>
      <c r="L21" t="s">
        <v>130</v>
      </c>
      <c r="N21" t="s">
        <v>54</v>
      </c>
      <c r="P21" t="s">
        <v>585</v>
      </c>
      <c r="Q21" t="s">
        <v>26</v>
      </c>
      <c r="R21" t="s">
        <v>127</v>
      </c>
      <c r="S21" t="s">
        <v>26</v>
      </c>
      <c r="T21" t="s">
        <v>128</v>
      </c>
      <c r="U21" t="s">
        <v>25</v>
      </c>
      <c r="V21" t="s">
        <v>25</v>
      </c>
      <c r="W21" t="s">
        <v>26</v>
      </c>
      <c r="X21" t="s">
        <v>25</v>
      </c>
      <c r="Y21" t="s">
        <v>129</v>
      </c>
      <c r="Z21" t="s">
        <v>25</v>
      </c>
      <c r="AA21" t="s">
        <v>25</v>
      </c>
      <c r="AB21" t="s">
        <v>25</v>
      </c>
      <c r="AC21" t="s">
        <v>26</v>
      </c>
      <c r="AD21" t="s">
        <v>130</v>
      </c>
      <c r="AE21" t="s">
        <v>25</v>
      </c>
      <c r="AF21" t="s">
        <v>25</v>
      </c>
    </row>
    <row r="22" spans="1:32" x14ac:dyDescent="0.25">
      <c r="A22">
        <v>21</v>
      </c>
      <c r="B22" t="s">
        <v>131</v>
      </c>
      <c r="C22" t="s">
        <v>133</v>
      </c>
      <c r="D22" s="4">
        <v>43466</v>
      </c>
      <c r="E22" t="s">
        <v>132</v>
      </c>
      <c r="F22" t="s">
        <v>25</v>
      </c>
      <c r="G22" t="s">
        <v>737</v>
      </c>
      <c r="H22" t="s">
        <v>730</v>
      </c>
      <c r="I22">
        <v>6</v>
      </c>
      <c r="J22" t="s">
        <v>715</v>
      </c>
      <c r="K22" t="s">
        <v>712</v>
      </c>
      <c r="L22" t="s">
        <v>135</v>
      </c>
      <c r="N22" t="s">
        <v>40</v>
      </c>
      <c r="P22" t="s">
        <v>586</v>
      </c>
      <c r="Q22" t="s">
        <v>26</v>
      </c>
      <c r="R22" t="s">
        <v>57</v>
      </c>
      <c r="S22" t="s">
        <v>25</v>
      </c>
      <c r="T22" t="s">
        <v>25</v>
      </c>
      <c r="U22" t="s">
        <v>25</v>
      </c>
      <c r="V22" t="s">
        <v>25</v>
      </c>
      <c r="W22" t="s">
        <v>25</v>
      </c>
      <c r="X22" t="s">
        <v>25</v>
      </c>
      <c r="Y22" t="s">
        <v>25</v>
      </c>
      <c r="Z22" t="s">
        <v>25</v>
      </c>
      <c r="AA22" t="s">
        <v>25</v>
      </c>
      <c r="AB22" t="s">
        <v>25</v>
      </c>
      <c r="AC22" t="s">
        <v>25</v>
      </c>
      <c r="AD22" t="s">
        <v>25</v>
      </c>
      <c r="AE22" t="s">
        <v>26</v>
      </c>
      <c r="AF22" t="s">
        <v>134</v>
      </c>
    </row>
    <row r="23" spans="1:32" x14ac:dyDescent="0.25">
      <c r="A23">
        <v>22</v>
      </c>
      <c r="B23" t="s">
        <v>136</v>
      </c>
      <c r="C23" t="s">
        <v>138</v>
      </c>
      <c r="D23" s="4">
        <v>44287</v>
      </c>
      <c r="E23" t="s">
        <v>137</v>
      </c>
      <c r="F23" t="s">
        <v>25</v>
      </c>
      <c r="G23" t="s">
        <v>736</v>
      </c>
      <c r="H23" t="s">
        <v>729</v>
      </c>
      <c r="I23">
        <v>92</v>
      </c>
      <c r="J23" t="s">
        <v>708</v>
      </c>
      <c r="K23" t="s">
        <v>711</v>
      </c>
      <c r="L23" t="s">
        <v>140</v>
      </c>
      <c r="M23" t="s">
        <v>53</v>
      </c>
      <c r="N23" t="s">
        <v>54</v>
      </c>
      <c r="P23" t="s">
        <v>587</v>
      </c>
      <c r="Q23" t="s">
        <v>26</v>
      </c>
      <c r="R23" t="s">
        <v>139</v>
      </c>
      <c r="S23" t="s">
        <v>25</v>
      </c>
      <c r="T23" t="s">
        <v>25</v>
      </c>
      <c r="U23" t="s">
        <v>26</v>
      </c>
      <c r="V23" t="s">
        <v>140</v>
      </c>
      <c r="W23" t="s">
        <v>25</v>
      </c>
      <c r="X23" t="s">
        <v>25</v>
      </c>
      <c r="Y23" t="s">
        <v>25</v>
      </c>
      <c r="Z23" t="s">
        <v>25</v>
      </c>
      <c r="AA23" t="s">
        <v>26</v>
      </c>
      <c r="AB23" t="s">
        <v>141</v>
      </c>
      <c r="AC23" t="s">
        <v>26</v>
      </c>
      <c r="AD23" t="s">
        <v>142</v>
      </c>
      <c r="AE23" t="s">
        <v>26</v>
      </c>
      <c r="AF23" t="s">
        <v>143</v>
      </c>
    </row>
    <row r="24" spans="1:32" x14ac:dyDescent="0.25">
      <c r="A24">
        <v>23</v>
      </c>
      <c r="B24" t="s">
        <v>144</v>
      </c>
      <c r="C24" t="s">
        <v>146</v>
      </c>
      <c r="D24" s="4">
        <v>44470</v>
      </c>
      <c r="E24" t="s">
        <v>145</v>
      </c>
      <c r="F24" t="s">
        <v>25</v>
      </c>
      <c r="G24" t="s">
        <v>725</v>
      </c>
      <c r="H24" t="s">
        <v>729</v>
      </c>
      <c r="I24">
        <v>176</v>
      </c>
      <c r="J24" t="s">
        <v>708</v>
      </c>
      <c r="K24" t="s">
        <v>713</v>
      </c>
      <c r="L24" t="s">
        <v>140</v>
      </c>
      <c r="N24" t="s">
        <v>31</v>
      </c>
      <c r="P24" t="s">
        <v>588</v>
      </c>
      <c r="Q24" t="s">
        <v>25</v>
      </c>
      <c r="R24" t="s">
        <v>25</v>
      </c>
      <c r="S24" t="s">
        <v>25</v>
      </c>
      <c r="T24" t="s">
        <v>25</v>
      </c>
      <c r="U24" t="s">
        <v>26</v>
      </c>
      <c r="V24" t="s">
        <v>140</v>
      </c>
      <c r="W24" t="s">
        <v>25</v>
      </c>
      <c r="X24" t="s">
        <v>25</v>
      </c>
      <c r="Y24" t="s">
        <v>25</v>
      </c>
      <c r="Z24" t="s">
        <v>25</v>
      </c>
      <c r="AA24" t="s">
        <v>25</v>
      </c>
      <c r="AB24" t="s">
        <v>25</v>
      </c>
      <c r="AC24" t="s">
        <v>26</v>
      </c>
      <c r="AD24" t="s">
        <v>147</v>
      </c>
      <c r="AE24" t="s">
        <v>25</v>
      </c>
      <c r="AF24" t="s">
        <v>25</v>
      </c>
    </row>
    <row r="25" spans="1:32" x14ac:dyDescent="0.25">
      <c r="A25">
        <v>24</v>
      </c>
      <c r="B25" t="s">
        <v>150</v>
      </c>
      <c r="C25" t="s">
        <v>152</v>
      </c>
      <c r="D25" s="4">
        <v>43101</v>
      </c>
      <c r="E25" t="s">
        <v>151</v>
      </c>
      <c r="F25" t="s">
        <v>26</v>
      </c>
      <c r="G25" t="s">
        <v>739</v>
      </c>
      <c r="H25" t="s">
        <v>728</v>
      </c>
      <c r="I25">
        <v>48</v>
      </c>
      <c r="J25" t="s">
        <v>707</v>
      </c>
      <c r="K25" t="s">
        <v>710</v>
      </c>
      <c r="L25" t="s">
        <v>540</v>
      </c>
      <c r="N25" t="s">
        <v>54</v>
      </c>
      <c r="P25" t="s">
        <v>589</v>
      </c>
      <c r="Q25" t="s">
        <v>26</v>
      </c>
      <c r="R25" t="s">
        <v>153</v>
      </c>
      <c r="S25" t="s">
        <v>25</v>
      </c>
      <c r="T25" t="s">
        <v>25</v>
      </c>
      <c r="U25" t="s">
        <v>26</v>
      </c>
      <c r="V25" t="s">
        <v>154</v>
      </c>
      <c r="W25" t="s">
        <v>25</v>
      </c>
      <c r="X25" t="s">
        <v>25</v>
      </c>
      <c r="Y25" t="s">
        <v>25</v>
      </c>
      <c r="Z25" t="s">
        <v>25</v>
      </c>
      <c r="AA25" t="s">
        <v>25</v>
      </c>
      <c r="AB25" t="s">
        <v>25</v>
      </c>
      <c r="AC25" t="s">
        <v>25</v>
      </c>
      <c r="AD25" t="s">
        <v>25</v>
      </c>
      <c r="AE25" t="s">
        <v>25</v>
      </c>
      <c r="AF25" t="s">
        <v>25</v>
      </c>
    </row>
    <row r="26" spans="1:32" x14ac:dyDescent="0.25">
      <c r="A26">
        <v>25</v>
      </c>
      <c r="B26" t="s">
        <v>155</v>
      </c>
      <c r="C26" t="s">
        <v>156</v>
      </c>
      <c r="D26" s="4">
        <v>40969</v>
      </c>
      <c r="E26" t="s">
        <v>125</v>
      </c>
      <c r="F26" t="s">
        <v>25</v>
      </c>
      <c r="G26" t="s">
        <v>755</v>
      </c>
      <c r="H26" t="s">
        <v>732</v>
      </c>
      <c r="I26">
        <v>54</v>
      </c>
      <c r="J26" t="s">
        <v>714</v>
      </c>
      <c r="K26" t="s">
        <v>710</v>
      </c>
      <c r="L26" t="s">
        <v>541</v>
      </c>
      <c r="N26" t="s">
        <v>100</v>
      </c>
      <c r="P26" t="s">
        <v>590</v>
      </c>
      <c r="Q26" t="s">
        <v>26</v>
      </c>
      <c r="R26" t="s">
        <v>157</v>
      </c>
      <c r="S26" t="s">
        <v>26</v>
      </c>
      <c r="T26" t="s">
        <v>158</v>
      </c>
      <c r="U26" t="s">
        <v>25</v>
      </c>
      <c r="V26" t="s">
        <v>25</v>
      </c>
      <c r="W26" t="s">
        <v>26</v>
      </c>
      <c r="X26" t="s">
        <v>159</v>
      </c>
      <c r="Y26" t="s">
        <v>25</v>
      </c>
      <c r="Z26" t="s">
        <v>25</v>
      </c>
      <c r="AA26" t="s">
        <v>25</v>
      </c>
      <c r="AB26" t="s">
        <v>25</v>
      </c>
      <c r="AC26" t="s">
        <v>26</v>
      </c>
      <c r="AD26" t="s">
        <v>160</v>
      </c>
      <c r="AE26" t="s">
        <v>25</v>
      </c>
      <c r="AF26" t="s">
        <v>25</v>
      </c>
    </row>
    <row r="27" spans="1:32" x14ac:dyDescent="0.25">
      <c r="A27">
        <v>26</v>
      </c>
      <c r="B27" t="s">
        <v>161</v>
      </c>
      <c r="C27" t="s">
        <v>163</v>
      </c>
      <c r="D27" s="4">
        <v>43466</v>
      </c>
      <c r="E27" t="s">
        <v>162</v>
      </c>
      <c r="F27" t="s">
        <v>26</v>
      </c>
      <c r="G27" t="s">
        <v>725</v>
      </c>
      <c r="H27" t="s">
        <v>729</v>
      </c>
      <c r="I27">
        <v>4534667</v>
      </c>
      <c r="J27" t="s">
        <v>708</v>
      </c>
      <c r="K27" t="s">
        <v>710</v>
      </c>
      <c r="L27" t="s">
        <v>542</v>
      </c>
      <c r="N27" t="s">
        <v>31</v>
      </c>
      <c r="P27" t="s">
        <v>591</v>
      </c>
      <c r="Q27" t="s">
        <v>25</v>
      </c>
      <c r="R27" t="s">
        <v>25</v>
      </c>
      <c r="S27" t="s">
        <v>25</v>
      </c>
      <c r="T27" t="s">
        <v>25</v>
      </c>
      <c r="U27" t="s">
        <v>26</v>
      </c>
      <c r="V27" t="s">
        <v>164</v>
      </c>
      <c r="W27" t="s">
        <v>25</v>
      </c>
      <c r="X27" t="s">
        <v>25</v>
      </c>
      <c r="Y27" t="s">
        <v>25</v>
      </c>
      <c r="Z27" t="s">
        <v>25</v>
      </c>
      <c r="AA27" t="s">
        <v>25</v>
      </c>
      <c r="AB27" t="s">
        <v>25</v>
      </c>
      <c r="AC27" t="s">
        <v>25</v>
      </c>
      <c r="AD27" t="s">
        <v>25</v>
      </c>
      <c r="AE27" t="s">
        <v>25</v>
      </c>
      <c r="AF27" t="s">
        <v>25</v>
      </c>
    </row>
    <row r="28" spans="1:32" x14ac:dyDescent="0.25">
      <c r="A28">
        <v>27</v>
      </c>
      <c r="B28" t="s">
        <v>165</v>
      </c>
      <c r="C28" t="s">
        <v>167</v>
      </c>
      <c r="D28" s="4">
        <v>44781</v>
      </c>
      <c r="E28" t="s">
        <v>166</v>
      </c>
      <c r="F28" t="s">
        <v>25</v>
      </c>
      <c r="G28" t="s">
        <v>737</v>
      </c>
      <c r="H28" t="s">
        <v>728</v>
      </c>
      <c r="I28">
        <v>81</v>
      </c>
      <c r="J28" t="s">
        <v>715</v>
      </c>
      <c r="K28" t="s">
        <v>712</v>
      </c>
      <c r="L28" t="s">
        <v>171</v>
      </c>
      <c r="N28" t="s">
        <v>40</v>
      </c>
      <c r="P28" t="s">
        <v>592</v>
      </c>
      <c r="Q28" t="s">
        <v>26</v>
      </c>
      <c r="R28" t="s">
        <v>35</v>
      </c>
      <c r="S28" t="s">
        <v>26</v>
      </c>
      <c r="T28" t="s">
        <v>168</v>
      </c>
      <c r="U28" t="s">
        <v>25</v>
      </c>
      <c r="V28" t="s">
        <v>25</v>
      </c>
      <c r="W28" t="s">
        <v>26</v>
      </c>
      <c r="X28" t="s">
        <v>169</v>
      </c>
      <c r="Y28" t="s">
        <v>25</v>
      </c>
      <c r="Z28" t="s">
        <v>25</v>
      </c>
      <c r="AA28" t="s">
        <v>25</v>
      </c>
      <c r="AB28" t="s">
        <v>25</v>
      </c>
      <c r="AC28" t="s">
        <v>25</v>
      </c>
      <c r="AD28" t="s">
        <v>25</v>
      </c>
      <c r="AE28" t="s">
        <v>26</v>
      </c>
      <c r="AF28" t="s">
        <v>170</v>
      </c>
    </row>
    <row r="29" spans="1:32" x14ac:dyDescent="0.25">
      <c r="A29">
        <v>28</v>
      </c>
      <c r="B29" t="s">
        <v>172</v>
      </c>
      <c r="C29" t="s">
        <v>174</v>
      </c>
      <c r="D29" s="4">
        <v>42005</v>
      </c>
      <c r="E29" t="s">
        <v>173</v>
      </c>
      <c r="F29" t="s">
        <v>25</v>
      </c>
      <c r="G29" t="s">
        <v>726</v>
      </c>
      <c r="H29" t="s">
        <v>729</v>
      </c>
      <c r="I29">
        <v>53</v>
      </c>
      <c r="J29" t="s">
        <v>707</v>
      </c>
      <c r="K29" t="s">
        <v>710</v>
      </c>
      <c r="L29" t="s">
        <v>540</v>
      </c>
      <c r="N29" t="s">
        <v>31</v>
      </c>
      <c r="P29" t="s">
        <v>589</v>
      </c>
      <c r="Q29" t="s">
        <v>26</v>
      </c>
      <c r="R29" t="s">
        <v>153</v>
      </c>
      <c r="S29" t="s">
        <v>25</v>
      </c>
      <c r="T29" t="s">
        <v>25</v>
      </c>
      <c r="U29" t="s">
        <v>26</v>
      </c>
      <c r="V29" t="s">
        <v>154</v>
      </c>
      <c r="W29" t="s">
        <v>25</v>
      </c>
      <c r="X29" t="s">
        <v>25</v>
      </c>
      <c r="Y29" t="s">
        <v>26</v>
      </c>
      <c r="Z29" t="s">
        <v>175</v>
      </c>
      <c r="AA29" t="s">
        <v>25</v>
      </c>
      <c r="AB29" t="s">
        <v>25</v>
      </c>
      <c r="AC29" t="s">
        <v>25</v>
      </c>
      <c r="AD29" t="s">
        <v>25</v>
      </c>
      <c r="AE29" t="s">
        <v>25</v>
      </c>
      <c r="AF29" t="s">
        <v>25</v>
      </c>
    </row>
    <row r="30" spans="1:32" x14ac:dyDescent="0.25">
      <c r="A30">
        <v>29</v>
      </c>
      <c r="B30" t="s">
        <v>176</v>
      </c>
      <c r="C30" t="s">
        <v>178</v>
      </c>
      <c r="D30" s="4">
        <v>44260</v>
      </c>
      <c r="E30" t="s">
        <v>177</v>
      </c>
      <c r="F30" t="s">
        <v>25</v>
      </c>
      <c r="G30" t="s">
        <v>737</v>
      </c>
      <c r="H30" t="s">
        <v>729</v>
      </c>
      <c r="I30">
        <v>10</v>
      </c>
      <c r="J30" t="s">
        <v>707</v>
      </c>
      <c r="K30" t="s">
        <v>710</v>
      </c>
      <c r="L30" t="s">
        <v>532</v>
      </c>
      <c r="N30" t="s">
        <v>40</v>
      </c>
      <c r="P30" t="s">
        <v>571</v>
      </c>
      <c r="Q30" t="s">
        <v>26</v>
      </c>
      <c r="R30" t="s">
        <v>153</v>
      </c>
      <c r="S30" t="s">
        <v>25</v>
      </c>
      <c r="T30" t="s">
        <v>25</v>
      </c>
      <c r="U30" t="s">
        <v>25</v>
      </c>
      <c r="V30" t="s">
        <v>25</v>
      </c>
      <c r="W30" t="s">
        <v>25</v>
      </c>
      <c r="X30" t="s">
        <v>25</v>
      </c>
      <c r="Y30" t="s">
        <v>25</v>
      </c>
      <c r="Z30" t="s">
        <v>25</v>
      </c>
      <c r="AA30" t="s">
        <v>25</v>
      </c>
      <c r="AB30" t="s">
        <v>25</v>
      </c>
      <c r="AC30" t="s">
        <v>26</v>
      </c>
      <c r="AD30" t="s">
        <v>179</v>
      </c>
      <c r="AE30" t="s">
        <v>26</v>
      </c>
      <c r="AF30" t="s">
        <v>180</v>
      </c>
    </row>
    <row r="31" spans="1:32" x14ac:dyDescent="0.25">
      <c r="A31">
        <v>30</v>
      </c>
      <c r="B31" t="s">
        <v>181</v>
      </c>
      <c r="C31" t="s">
        <v>182</v>
      </c>
      <c r="D31" s="4">
        <v>43018</v>
      </c>
      <c r="E31" t="s">
        <v>125</v>
      </c>
      <c r="F31" t="s">
        <v>25</v>
      </c>
      <c r="G31" t="s">
        <v>725</v>
      </c>
      <c r="H31" t="s">
        <v>729</v>
      </c>
      <c r="I31" t="s">
        <v>738</v>
      </c>
      <c r="J31" t="s">
        <v>715</v>
      </c>
      <c r="K31" t="s">
        <v>713</v>
      </c>
      <c r="L31" t="s">
        <v>543</v>
      </c>
      <c r="M31" t="s">
        <v>283</v>
      </c>
      <c r="N31" t="s">
        <v>100</v>
      </c>
      <c r="P31" t="s">
        <v>593</v>
      </c>
      <c r="Q31" t="s">
        <v>26</v>
      </c>
      <c r="R31" t="s">
        <v>183</v>
      </c>
      <c r="S31" t="s">
        <v>26</v>
      </c>
      <c r="T31" t="s">
        <v>184</v>
      </c>
      <c r="U31" t="s">
        <v>25</v>
      </c>
      <c r="V31" t="s">
        <v>25</v>
      </c>
      <c r="W31" t="s">
        <v>25</v>
      </c>
      <c r="X31" t="s">
        <v>25</v>
      </c>
      <c r="Y31" t="s">
        <v>25</v>
      </c>
      <c r="Z31" t="s">
        <v>25</v>
      </c>
      <c r="AA31" t="s">
        <v>25</v>
      </c>
      <c r="AB31" t="s">
        <v>25</v>
      </c>
      <c r="AC31" t="s">
        <v>25</v>
      </c>
      <c r="AD31" t="s">
        <v>25</v>
      </c>
      <c r="AE31" t="s">
        <v>25</v>
      </c>
      <c r="AF31" t="s">
        <v>25</v>
      </c>
    </row>
    <row r="32" spans="1:32" x14ac:dyDescent="0.25">
      <c r="A32">
        <v>31</v>
      </c>
      <c r="B32" t="s">
        <v>185</v>
      </c>
      <c r="C32" t="s">
        <v>187</v>
      </c>
      <c r="D32" s="4">
        <v>43831</v>
      </c>
      <c r="E32" t="s">
        <v>186</v>
      </c>
      <c r="F32" t="s">
        <v>25</v>
      </c>
      <c r="G32" t="s">
        <v>755</v>
      </c>
      <c r="H32" t="s">
        <v>729</v>
      </c>
      <c r="I32">
        <v>22</v>
      </c>
      <c r="J32" t="s">
        <v>707</v>
      </c>
      <c r="K32" t="s">
        <v>713</v>
      </c>
      <c r="L32" t="s">
        <v>536</v>
      </c>
      <c r="N32" t="s">
        <v>100</v>
      </c>
      <c r="P32" t="s">
        <v>594</v>
      </c>
      <c r="Q32" t="s">
        <v>25</v>
      </c>
      <c r="R32" t="s">
        <v>25</v>
      </c>
      <c r="S32" t="s">
        <v>25</v>
      </c>
      <c r="T32" t="s">
        <v>25</v>
      </c>
      <c r="U32" t="s">
        <v>25</v>
      </c>
      <c r="V32" t="s">
        <v>25</v>
      </c>
      <c r="W32" t="s">
        <v>25</v>
      </c>
      <c r="X32" t="s">
        <v>25</v>
      </c>
      <c r="Y32" t="s">
        <v>25</v>
      </c>
      <c r="Z32" t="s">
        <v>25</v>
      </c>
      <c r="AA32" t="s">
        <v>25</v>
      </c>
      <c r="AB32" t="s">
        <v>25</v>
      </c>
      <c r="AC32" t="s">
        <v>26</v>
      </c>
      <c r="AD32" t="s">
        <v>188</v>
      </c>
      <c r="AE32" t="s">
        <v>25</v>
      </c>
      <c r="AF32" t="s">
        <v>25</v>
      </c>
    </row>
    <row r="33" spans="1:32" x14ac:dyDescent="0.25">
      <c r="A33">
        <v>32</v>
      </c>
      <c r="B33" t="s">
        <v>189</v>
      </c>
      <c r="C33" t="s">
        <v>191</v>
      </c>
      <c r="D33" s="4">
        <v>42856</v>
      </c>
      <c r="E33" t="s">
        <v>190</v>
      </c>
      <c r="F33" t="s">
        <v>25</v>
      </c>
      <c r="G33" t="s">
        <v>755</v>
      </c>
      <c r="H33" t="s">
        <v>728</v>
      </c>
      <c r="I33">
        <v>101</v>
      </c>
      <c r="J33" t="s">
        <v>715</v>
      </c>
      <c r="K33" t="s">
        <v>712</v>
      </c>
      <c r="L33" t="s">
        <v>171</v>
      </c>
      <c r="N33" t="s">
        <v>54</v>
      </c>
      <c r="P33" t="s">
        <v>595</v>
      </c>
      <c r="Q33" t="s">
        <v>26</v>
      </c>
      <c r="R33" t="s">
        <v>35</v>
      </c>
      <c r="S33" t="s">
        <v>26</v>
      </c>
      <c r="T33" t="s">
        <v>192</v>
      </c>
      <c r="U33" t="s">
        <v>25</v>
      </c>
      <c r="V33" t="s">
        <v>25</v>
      </c>
      <c r="W33" t="s">
        <v>26</v>
      </c>
      <c r="X33" t="s">
        <v>193</v>
      </c>
      <c r="Y33" t="s">
        <v>25</v>
      </c>
      <c r="Z33" t="s">
        <v>25</v>
      </c>
      <c r="AA33" t="s">
        <v>25</v>
      </c>
      <c r="AB33" t="s">
        <v>25</v>
      </c>
      <c r="AC33" t="s">
        <v>25</v>
      </c>
      <c r="AD33" t="s">
        <v>25</v>
      </c>
      <c r="AE33" t="s">
        <v>26</v>
      </c>
      <c r="AF33" t="s">
        <v>194</v>
      </c>
    </row>
    <row r="34" spans="1:32" x14ac:dyDescent="0.25">
      <c r="A34">
        <v>33</v>
      </c>
      <c r="B34" t="s">
        <v>195</v>
      </c>
      <c r="C34" t="s">
        <v>197</v>
      </c>
      <c r="D34" s="4">
        <v>43983</v>
      </c>
      <c r="E34" t="s">
        <v>196</v>
      </c>
      <c r="F34" t="s">
        <v>25</v>
      </c>
      <c r="G34" t="s">
        <v>755</v>
      </c>
      <c r="H34" t="s">
        <v>728</v>
      </c>
      <c r="I34">
        <f>38+46</f>
        <v>84</v>
      </c>
      <c r="J34" t="s">
        <v>715</v>
      </c>
      <c r="K34" t="s">
        <v>712</v>
      </c>
      <c r="L34" t="s">
        <v>171</v>
      </c>
      <c r="N34" t="s">
        <v>54</v>
      </c>
      <c r="P34" t="s">
        <v>596</v>
      </c>
      <c r="Q34" t="s">
        <v>26</v>
      </c>
      <c r="R34" t="s">
        <v>35</v>
      </c>
      <c r="S34" t="s">
        <v>26</v>
      </c>
      <c r="T34" t="s">
        <v>198</v>
      </c>
      <c r="U34" t="s">
        <v>26</v>
      </c>
      <c r="V34" t="s">
        <v>199</v>
      </c>
      <c r="W34" t="s">
        <v>26</v>
      </c>
      <c r="X34" t="s">
        <v>169</v>
      </c>
      <c r="Y34" t="s">
        <v>25</v>
      </c>
      <c r="Z34" t="s">
        <v>25</v>
      </c>
      <c r="AA34" t="s">
        <v>25</v>
      </c>
      <c r="AB34" t="s">
        <v>25</v>
      </c>
      <c r="AC34" t="s">
        <v>25</v>
      </c>
      <c r="AD34" t="s">
        <v>25</v>
      </c>
      <c r="AE34" t="s">
        <v>26</v>
      </c>
      <c r="AF34" t="s">
        <v>200</v>
      </c>
    </row>
    <row r="35" spans="1:32" x14ac:dyDescent="0.25">
      <c r="A35">
        <v>34</v>
      </c>
      <c r="B35" t="s">
        <v>201</v>
      </c>
      <c r="C35" t="s">
        <v>203</v>
      </c>
      <c r="D35" s="4">
        <v>44562</v>
      </c>
      <c r="E35" t="s">
        <v>202</v>
      </c>
      <c r="F35" t="s">
        <v>25</v>
      </c>
      <c r="G35" t="s">
        <v>741</v>
      </c>
      <c r="H35" t="s">
        <v>728</v>
      </c>
      <c r="I35">
        <f>38+46</f>
        <v>84</v>
      </c>
      <c r="J35" t="s">
        <v>715</v>
      </c>
      <c r="K35" t="s">
        <v>712</v>
      </c>
      <c r="L35" t="s">
        <v>171</v>
      </c>
      <c r="N35" t="s">
        <v>54</v>
      </c>
      <c r="P35" t="s">
        <v>597</v>
      </c>
      <c r="Q35" t="s">
        <v>26</v>
      </c>
      <c r="R35" t="s">
        <v>35</v>
      </c>
      <c r="S35" t="s">
        <v>26</v>
      </c>
      <c r="T35" t="s">
        <v>204</v>
      </c>
      <c r="U35" t="s">
        <v>26</v>
      </c>
      <c r="V35" t="s">
        <v>199</v>
      </c>
      <c r="W35" t="s">
        <v>26</v>
      </c>
      <c r="X35" t="s">
        <v>169</v>
      </c>
      <c r="Y35" t="s">
        <v>25</v>
      </c>
      <c r="Z35" t="s">
        <v>25</v>
      </c>
      <c r="AA35" t="s">
        <v>25</v>
      </c>
      <c r="AB35" t="s">
        <v>25</v>
      </c>
      <c r="AC35" t="s">
        <v>25</v>
      </c>
      <c r="AD35" t="s">
        <v>25</v>
      </c>
      <c r="AE35" t="s">
        <v>26</v>
      </c>
      <c r="AF35" t="s">
        <v>205</v>
      </c>
    </row>
    <row r="36" spans="1:32" x14ac:dyDescent="0.25">
      <c r="A36">
        <v>35</v>
      </c>
      <c r="B36" t="s">
        <v>206</v>
      </c>
      <c r="C36" t="s">
        <v>207</v>
      </c>
      <c r="D36" s="4">
        <v>44501</v>
      </c>
      <c r="E36" t="s">
        <v>108</v>
      </c>
      <c r="F36" t="s">
        <v>25</v>
      </c>
      <c r="G36" t="s">
        <v>736</v>
      </c>
      <c r="H36" t="s">
        <v>728</v>
      </c>
      <c r="I36">
        <v>46</v>
      </c>
      <c r="J36" t="s">
        <v>715</v>
      </c>
      <c r="K36" t="s">
        <v>713</v>
      </c>
      <c r="L36" t="s">
        <v>702</v>
      </c>
      <c r="M36" t="s">
        <v>53</v>
      </c>
      <c r="N36" t="s">
        <v>54</v>
      </c>
      <c r="P36" t="s">
        <v>598</v>
      </c>
      <c r="Q36" t="s">
        <v>26</v>
      </c>
      <c r="R36" t="s">
        <v>208</v>
      </c>
      <c r="S36" t="s">
        <v>26</v>
      </c>
      <c r="T36" t="s">
        <v>209</v>
      </c>
      <c r="U36" t="s">
        <v>26</v>
      </c>
      <c r="V36" t="s">
        <v>210</v>
      </c>
      <c r="W36" t="s">
        <v>25</v>
      </c>
      <c r="X36" t="s">
        <v>25</v>
      </c>
      <c r="Y36" t="s">
        <v>25</v>
      </c>
      <c r="Z36" t="s">
        <v>25</v>
      </c>
      <c r="AA36" t="s">
        <v>25</v>
      </c>
      <c r="AB36" t="s">
        <v>25</v>
      </c>
      <c r="AC36" t="s">
        <v>26</v>
      </c>
      <c r="AD36" t="s">
        <v>211</v>
      </c>
      <c r="AE36" t="s">
        <v>26</v>
      </c>
      <c r="AF36" t="s">
        <v>53</v>
      </c>
    </row>
    <row r="37" spans="1:32" x14ac:dyDescent="0.25">
      <c r="A37">
        <v>36</v>
      </c>
      <c r="B37" t="s">
        <v>769</v>
      </c>
      <c r="C37" t="s">
        <v>213</v>
      </c>
      <c r="D37" s="4">
        <v>43617</v>
      </c>
      <c r="E37" t="s">
        <v>212</v>
      </c>
      <c r="F37" t="s">
        <v>26</v>
      </c>
      <c r="G37" t="s">
        <v>755</v>
      </c>
      <c r="H37" t="s">
        <v>729</v>
      </c>
      <c r="I37">
        <v>120</v>
      </c>
      <c r="J37" t="s">
        <v>709</v>
      </c>
      <c r="K37" t="s">
        <v>710</v>
      </c>
      <c r="L37" t="s">
        <v>552</v>
      </c>
      <c r="N37" t="s">
        <v>31</v>
      </c>
      <c r="P37" t="s">
        <v>599</v>
      </c>
      <c r="Q37" t="s">
        <v>26</v>
      </c>
      <c r="R37" t="s">
        <v>50</v>
      </c>
      <c r="S37" t="s">
        <v>26</v>
      </c>
      <c r="T37" t="s">
        <v>214</v>
      </c>
      <c r="U37" t="s">
        <v>26</v>
      </c>
      <c r="V37" t="s">
        <v>90</v>
      </c>
      <c r="W37" t="s">
        <v>26</v>
      </c>
      <c r="X37" t="s">
        <v>215</v>
      </c>
      <c r="Y37" t="s">
        <v>25</v>
      </c>
      <c r="Z37" t="s">
        <v>25</v>
      </c>
      <c r="AA37" t="s">
        <v>25</v>
      </c>
      <c r="AB37" t="s">
        <v>25</v>
      </c>
      <c r="AC37" t="s">
        <v>25</v>
      </c>
      <c r="AD37" t="s">
        <v>25</v>
      </c>
      <c r="AE37" t="s">
        <v>25</v>
      </c>
      <c r="AF37" t="s">
        <v>25</v>
      </c>
    </row>
    <row r="38" spans="1:32" x14ac:dyDescent="0.25">
      <c r="A38">
        <v>37</v>
      </c>
      <c r="B38" t="s">
        <v>216</v>
      </c>
      <c r="C38" t="s">
        <v>762</v>
      </c>
      <c r="D38" s="4">
        <v>42005</v>
      </c>
      <c r="E38" t="s">
        <v>56</v>
      </c>
      <c r="F38" t="s">
        <v>25</v>
      </c>
      <c r="G38" t="s">
        <v>736</v>
      </c>
      <c r="H38" t="s">
        <v>732</v>
      </c>
      <c r="I38">
        <v>52</v>
      </c>
      <c r="J38" t="s">
        <v>715</v>
      </c>
      <c r="K38" t="s">
        <v>710</v>
      </c>
      <c r="L38" t="s">
        <v>59</v>
      </c>
      <c r="N38" t="s">
        <v>54</v>
      </c>
      <c r="P38" t="s">
        <v>600</v>
      </c>
      <c r="Q38" t="s">
        <v>26</v>
      </c>
      <c r="R38" t="s">
        <v>57</v>
      </c>
      <c r="S38" t="s">
        <v>25</v>
      </c>
      <c r="T38" t="s">
        <v>25</v>
      </c>
      <c r="U38" t="s">
        <v>25</v>
      </c>
      <c r="V38" t="s">
        <v>25</v>
      </c>
      <c r="W38" t="s">
        <v>25</v>
      </c>
      <c r="X38" t="s">
        <v>25</v>
      </c>
      <c r="Y38" t="s">
        <v>25</v>
      </c>
      <c r="Z38" t="s">
        <v>25</v>
      </c>
      <c r="AA38" t="s">
        <v>26</v>
      </c>
      <c r="AB38" t="s">
        <v>135</v>
      </c>
      <c r="AC38" t="s">
        <v>25</v>
      </c>
      <c r="AD38" t="s">
        <v>25</v>
      </c>
      <c r="AE38" t="s">
        <v>26</v>
      </c>
      <c r="AF38" t="s">
        <v>53</v>
      </c>
    </row>
    <row r="39" spans="1:32" x14ac:dyDescent="0.25">
      <c r="A39">
        <v>38</v>
      </c>
      <c r="B39" t="s">
        <v>217</v>
      </c>
      <c r="C39" t="s">
        <v>219</v>
      </c>
      <c r="D39" s="4">
        <v>43922</v>
      </c>
      <c r="E39" t="s">
        <v>218</v>
      </c>
      <c r="F39" t="s">
        <v>25</v>
      </c>
      <c r="G39" t="s">
        <v>755</v>
      </c>
      <c r="H39" t="s">
        <v>732</v>
      </c>
      <c r="I39">
        <v>51</v>
      </c>
      <c r="J39" t="s">
        <v>715</v>
      </c>
      <c r="K39" t="s">
        <v>712</v>
      </c>
      <c r="L39" t="s">
        <v>544</v>
      </c>
      <c r="M39" t="s">
        <v>545</v>
      </c>
      <c r="N39" t="s">
        <v>54</v>
      </c>
      <c r="P39" t="s">
        <v>601</v>
      </c>
      <c r="Q39" t="s">
        <v>26</v>
      </c>
      <c r="R39" t="s">
        <v>153</v>
      </c>
      <c r="S39" t="s">
        <v>25</v>
      </c>
      <c r="T39" t="s">
        <v>25</v>
      </c>
      <c r="U39" t="s">
        <v>25</v>
      </c>
      <c r="V39" t="s">
        <v>25</v>
      </c>
      <c r="W39" t="s">
        <v>25</v>
      </c>
      <c r="X39" t="s">
        <v>25</v>
      </c>
      <c r="Y39" t="s">
        <v>25</v>
      </c>
      <c r="Z39" t="s">
        <v>25</v>
      </c>
      <c r="AA39" t="s">
        <v>25</v>
      </c>
      <c r="AB39" t="s">
        <v>25</v>
      </c>
      <c r="AC39" t="s">
        <v>25</v>
      </c>
      <c r="AD39" t="s">
        <v>25</v>
      </c>
      <c r="AE39" t="s">
        <v>25</v>
      </c>
      <c r="AF39" t="s">
        <v>25</v>
      </c>
    </row>
    <row r="40" spans="1:32" x14ac:dyDescent="0.25">
      <c r="A40">
        <v>39</v>
      </c>
      <c r="B40" t="s">
        <v>220</v>
      </c>
      <c r="C40" t="s">
        <v>222</v>
      </c>
      <c r="D40" s="4">
        <v>42370</v>
      </c>
      <c r="E40" t="s">
        <v>221</v>
      </c>
      <c r="F40" t="s">
        <v>26</v>
      </c>
      <c r="G40" t="s">
        <v>725</v>
      </c>
      <c r="H40" t="s">
        <v>729</v>
      </c>
      <c r="I40">
        <v>14</v>
      </c>
      <c r="J40" t="s">
        <v>538</v>
      </c>
      <c r="K40" t="s">
        <v>710</v>
      </c>
      <c r="L40" t="s">
        <v>537</v>
      </c>
      <c r="M40" t="s">
        <v>224</v>
      </c>
      <c r="N40" t="s">
        <v>100</v>
      </c>
      <c r="P40" t="s">
        <v>602</v>
      </c>
      <c r="Q40" t="s">
        <v>25</v>
      </c>
      <c r="R40" t="s">
        <v>25</v>
      </c>
      <c r="S40" t="s">
        <v>25</v>
      </c>
      <c r="T40" t="s">
        <v>25</v>
      </c>
      <c r="U40" t="s">
        <v>26</v>
      </c>
      <c r="V40" t="s">
        <v>223</v>
      </c>
      <c r="W40" t="s">
        <v>25</v>
      </c>
      <c r="X40" t="s">
        <v>25</v>
      </c>
      <c r="Y40" t="s">
        <v>25</v>
      </c>
      <c r="Z40" t="s">
        <v>25</v>
      </c>
      <c r="AA40" t="s">
        <v>25</v>
      </c>
      <c r="AB40" t="s">
        <v>25</v>
      </c>
      <c r="AC40" t="s">
        <v>25</v>
      </c>
      <c r="AD40" t="s">
        <v>25</v>
      </c>
      <c r="AE40" t="s">
        <v>25</v>
      </c>
      <c r="AF40" t="s">
        <v>25</v>
      </c>
    </row>
    <row r="41" spans="1:32" x14ac:dyDescent="0.25">
      <c r="A41">
        <v>40</v>
      </c>
      <c r="B41" t="s">
        <v>225</v>
      </c>
      <c r="C41" t="s">
        <v>226</v>
      </c>
      <c r="D41" s="4">
        <v>42370</v>
      </c>
      <c r="E41" t="s">
        <v>105</v>
      </c>
      <c r="F41" t="s">
        <v>26</v>
      </c>
      <c r="G41" t="s">
        <v>725</v>
      </c>
      <c r="H41" t="s">
        <v>729</v>
      </c>
      <c r="I41">
        <v>14</v>
      </c>
      <c r="J41" t="s">
        <v>538</v>
      </c>
      <c r="K41" t="s">
        <v>713</v>
      </c>
      <c r="L41" t="s">
        <v>537</v>
      </c>
      <c r="N41" t="s">
        <v>54</v>
      </c>
      <c r="P41" t="s">
        <v>603</v>
      </c>
      <c r="Q41" t="s">
        <v>26</v>
      </c>
      <c r="R41" t="s">
        <v>35</v>
      </c>
      <c r="S41" t="s">
        <v>25</v>
      </c>
      <c r="T41" t="s">
        <v>25</v>
      </c>
      <c r="U41" t="s">
        <v>26</v>
      </c>
      <c r="V41" t="s">
        <v>227</v>
      </c>
      <c r="W41" t="s">
        <v>26</v>
      </c>
      <c r="X41" t="s">
        <v>228</v>
      </c>
      <c r="Y41" t="s">
        <v>25</v>
      </c>
      <c r="Z41" t="s">
        <v>25</v>
      </c>
      <c r="AA41" t="s">
        <v>25</v>
      </c>
      <c r="AB41" t="s">
        <v>25</v>
      </c>
      <c r="AC41" t="s">
        <v>26</v>
      </c>
      <c r="AD41" t="s">
        <v>229</v>
      </c>
      <c r="AE41" t="s">
        <v>25</v>
      </c>
      <c r="AF41" t="s">
        <v>25</v>
      </c>
    </row>
    <row r="42" spans="1:32" x14ac:dyDescent="0.25">
      <c r="A42">
        <v>41</v>
      </c>
      <c r="B42" t="s">
        <v>230</v>
      </c>
      <c r="C42" t="s">
        <v>231</v>
      </c>
      <c r="D42" s="4">
        <v>43525</v>
      </c>
      <c r="E42" t="s">
        <v>95</v>
      </c>
      <c r="F42" t="s">
        <v>25</v>
      </c>
      <c r="G42" t="s">
        <v>755</v>
      </c>
      <c r="H42" t="s">
        <v>729</v>
      </c>
      <c r="I42">
        <v>16</v>
      </c>
      <c r="J42" t="s">
        <v>714</v>
      </c>
      <c r="K42" t="s">
        <v>710</v>
      </c>
      <c r="L42" t="s">
        <v>546</v>
      </c>
      <c r="N42" t="s">
        <v>54</v>
      </c>
      <c r="P42" t="s">
        <v>569</v>
      </c>
      <c r="Q42" t="s">
        <v>26</v>
      </c>
      <c r="R42" t="s">
        <v>35</v>
      </c>
      <c r="S42" t="s">
        <v>26</v>
      </c>
      <c r="T42" t="s">
        <v>232</v>
      </c>
      <c r="U42" t="s">
        <v>25</v>
      </c>
      <c r="V42" t="s">
        <v>25</v>
      </c>
      <c r="W42" t="s">
        <v>25</v>
      </c>
      <c r="X42" t="s">
        <v>25</v>
      </c>
      <c r="Y42" t="s">
        <v>25</v>
      </c>
      <c r="Z42" t="s">
        <v>25</v>
      </c>
      <c r="AA42" t="s">
        <v>25</v>
      </c>
      <c r="AB42" t="s">
        <v>25</v>
      </c>
      <c r="AC42" t="s">
        <v>26</v>
      </c>
      <c r="AD42" t="s">
        <v>233</v>
      </c>
      <c r="AE42" t="s">
        <v>25</v>
      </c>
      <c r="AF42" t="s">
        <v>25</v>
      </c>
    </row>
    <row r="43" spans="1:32" x14ac:dyDescent="0.25">
      <c r="A43">
        <v>42</v>
      </c>
      <c r="B43" t="s">
        <v>234</v>
      </c>
      <c r="C43" t="s">
        <v>235</v>
      </c>
      <c r="D43" s="4">
        <v>43490</v>
      </c>
      <c r="E43" t="s">
        <v>75</v>
      </c>
      <c r="F43" t="s">
        <v>25</v>
      </c>
      <c r="G43" t="s">
        <v>725</v>
      </c>
      <c r="H43" t="s">
        <v>729</v>
      </c>
      <c r="I43">
        <v>997044</v>
      </c>
      <c r="J43" t="s">
        <v>533</v>
      </c>
      <c r="K43" t="s">
        <v>710</v>
      </c>
      <c r="L43" t="s">
        <v>237</v>
      </c>
      <c r="N43" t="s">
        <v>31</v>
      </c>
      <c r="P43" t="s">
        <v>604</v>
      </c>
      <c r="Q43" t="s">
        <v>26</v>
      </c>
      <c r="R43" t="s">
        <v>236</v>
      </c>
      <c r="T43" t="s">
        <v>25</v>
      </c>
      <c r="U43" t="s">
        <v>25</v>
      </c>
      <c r="V43" t="s">
        <v>25</v>
      </c>
      <c r="W43" t="s">
        <v>25</v>
      </c>
      <c r="X43" t="s">
        <v>25</v>
      </c>
      <c r="Y43" t="s">
        <v>25</v>
      </c>
      <c r="Z43" t="s">
        <v>25</v>
      </c>
      <c r="AA43" t="s">
        <v>25</v>
      </c>
      <c r="AB43" t="s">
        <v>25</v>
      </c>
      <c r="AC43" t="s">
        <v>25</v>
      </c>
      <c r="AD43" t="s">
        <v>25</v>
      </c>
      <c r="AE43" t="s">
        <v>25</v>
      </c>
      <c r="AF43" t="s">
        <v>25</v>
      </c>
    </row>
    <row r="44" spans="1:32" x14ac:dyDescent="0.25">
      <c r="A44">
        <v>43</v>
      </c>
      <c r="B44" t="s">
        <v>238</v>
      </c>
      <c r="C44" t="s">
        <v>240</v>
      </c>
      <c r="D44" s="4">
        <v>42005</v>
      </c>
      <c r="E44" t="s">
        <v>239</v>
      </c>
      <c r="F44" t="s">
        <v>25</v>
      </c>
      <c r="G44" t="s">
        <v>755</v>
      </c>
      <c r="H44" t="s">
        <v>729</v>
      </c>
      <c r="I44">
        <v>105</v>
      </c>
      <c r="J44" t="s">
        <v>533</v>
      </c>
      <c r="K44" t="s">
        <v>713</v>
      </c>
      <c r="L44" t="s">
        <v>531</v>
      </c>
      <c r="N44" t="s">
        <v>54</v>
      </c>
      <c r="P44" t="s">
        <v>605</v>
      </c>
      <c r="Q44" t="s">
        <v>26</v>
      </c>
      <c r="R44" t="s">
        <v>149</v>
      </c>
      <c r="S44" t="s">
        <v>26</v>
      </c>
      <c r="T44" t="s">
        <v>241</v>
      </c>
      <c r="U44" t="s">
        <v>26</v>
      </c>
      <c r="V44" t="s">
        <v>242</v>
      </c>
      <c r="W44" t="s">
        <v>25</v>
      </c>
      <c r="X44" t="s">
        <v>25</v>
      </c>
      <c r="Y44" t="s">
        <v>26</v>
      </c>
      <c r="Z44" t="s">
        <v>175</v>
      </c>
      <c r="AA44" t="s">
        <v>25</v>
      </c>
      <c r="AB44" t="s">
        <v>25</v>
      </c>
      <c r="AC44" t="s">
        <v>26</v>
      </c>
      <c r="AD44" t="s">
        <v>243</v>
      </c>
      <c r="AE44" t="s">
        <v>25</v>
      </c>
      <c r="AF44" t="s">
        <v>25</v>
      </c>
    </row>
    <row r="45" spans="1:32" x14ac:dyDescent="0.25">
      <c r="A45">
        <v>44</v>
      </c>
      <c r="B45" t="s">
        <v>245</v>
      </c>
      <c r="C45" t="s">
        <v>763</v>
      </c>
      <c r="D45" s="4">
        <v>44326</v>
      </c>
      <c r="E45" t="s">
        <v>246</v>
      </c>
      <c r="F45" t="s">
        <v>25</v>
      </c>
      <c r="G45" t="s">
        <v>755</v>
      </c>
      <c r="H45" t="s">
        <v>729</v>
      </c>
      <c r="I45">
        <v>65</v>
      </c>
      <c r="J45" t="s">
        <v>708</v>
      </c>
      <c r="K45" t="s">
        <v>710</v>
      </c>
      <c r="L45" t="s">
        <v>249</v>
      </c>
      <c r="M45" t="s">
        <v>536</v>
      </c>
      <c r="N45" t="s">
        <v>54</v>
      </c>
      <c r="P45" t="s">
        <v>606</v>
      </c>
      <c r="Q45" t="s">
        <v>25</v>
      </c>
      <c r="R45" t="s">
        <v>25</v>
      </c>
      <c r="S45" t="s">
        <v>26</v>
      </c>
      <c r="T45" t="s">
        <v>247</v>
      </c>
      <c r="U45" t="s">
        <v>26</v>
      </c>
      <c r="V45" t="s">
        <v>248</v>
      </c>
      <c r="W45" t="s">
        <v>25</v>
      </c>
      <c r="X45" t="s">
        <v>25</v>
      </c>
      <c r="Y45" t="s">
        <v>25</v>
      </c>
      <c r="Z45" t="s">
        <v>25</v>
      </c>
      <c r="AA45" t="s">
        <v>25</v>
      </c>
      <c r="AB45" t="s">
        <v>25</v>
      </c>
      <c r="AC45" t="s">
        <v>25</v>
      </c>
      <c r="AD45" t="s">
        <v>25</v>
      </c>
      <c r="AE45" t="s">
        <v>25</v>
      </c>
      <c r="AF45" t="s">
        <v>25</v>
      </c>
    </row>
    <row r="46" spans="1:32" x14ac:dyDescent="0.25">
      <c r="A46">
        <v>45</v>
      </c>
      <c r="B46" t="s">
        <v>250</v>
      </c>
      <c r="C46" t="s">
        <v>251</v>
      </c>
      <c r="D46" s="4">
        <v>42736</v>
      </c>
      <c r="E46" t="s">
        <v>93</v>
      </c>
      <c r="F46" t="s">
        <v>26</v>
      </c>
      <c r="G46" t="s">
        <v>736</v>
      </c>
      <c r="H46" t="s">
        <v>732</v>
      </c>
      <c r="I46">
        <f>190+40</f>
        <v>230</v>
      </c>
      <c r="J46" t="s">
        <v>715</v>
      </c>
      <c r="K46" t="s">
        <v>712</v>
      </c>
      <c r="L46" t="s">
        <v>53</v>
      </c>
      <c r="M46" t="s">
        <v>547</v>
      </c>
      <c r="N46" t="s">
        <v>54</v>
      </c>
      <c r="P46" t="s">
        <v>607</v>
      </c>
      <c r="Q46" t="s">
        <v>25</v>
      </c>
      <c r="R46" t="s">
        <v>25</v>
      </c>
      <c r="S46" t="s">
        <v>25</v>
      </c>
      <c r="T46" t="s">
        <v>25</v>
      </c>
      <c r="U46" t="s">
        <v>25</v>
      </c>
      <c r="V46" t="s">
        <v>25</v>
      </c>
      <c r="W46" t="s">
        <v>25</v>
      </c>
      <c r="X46" t="s">
        <v>25</v>
      </c>
      <c r="Y46" t="s">
        <v>25</v>
      </c>
      <c r="Z46" t="s">
        <v>25</v>
      </c>
      <c r="AA46" t="s">
        <v>25</v>
      </c>
      <c r="AB46" t="s">
        <v>25</v>
      </c>
      <c r="AC46" t="s">
        <v>25</v>
      </c>
      <c r="AD46" t="s">
        <v>25</v>
      </c>
      <c r="AE46" t="s">
        <v>26</v>
      </c>
      <c r="AF46" t="s">
        <v>252</v>
      </c>
    </row>
    <row r="47" spans="1:32" x14ac:dyDescent="0.25">
      <c r="A47">
        <v>46</v>
      </c>
      <c r="B47" t="s">
        <v>253</v>
      </c>
      <c r="C47" t="s">
        <v>255</v>
      </c>
      <c r="D47" s="4">
        <v>42370</v>
      </c>
      <c r="E47" t="s">
        <v>254</v>
      </c>
      <c r="F47" t="s">
        <v>26</v>
      </c>
      <c r="G47" t="s">
        <v>734</v>
      </c>
      <c r="H47" t="s">
        <v>729</v>
      </c>
      <c r="I47">
        <v>460</v>
      </c>
      <c r="J47" t="s">
        <v>707</v>
      </c>
      <c r="K47" t="s">
        <v>710</v>
      </c>
      <c r="L47" t="s">
        <v>532</v>
      </c>
      <c r="N47" t="s">
        <v>54</v>
      </c>
      <c r="P47" t="s">
        <v>608</v>
      </c>
      <c r="Q47" t="s">
        <v>26</v>
      </c>
      <c r="R47" t="s">
        <v>149</v>
      </c>
      <c r="S47" t="s">
        <v>26</v>
      </c>
      <c r="T47" t="s">
        <v>256</v>
      </c>
      <c r="U47" t="s">
        <v>26</v>
      </c>
      <c r="V47" t="s">
        <v>51</v>
      </c>
      <c r="W47" t="s">
        <v>25</v>
      </c>
      <c r="X47" t="s">
        <v>25</v>
      </c>
      <c r="Y47" t="s">
        <v>25</v>
      </c>
      <c r="Z47" t="s">
        <v>25</v>
      </c>
      <c r="AA47" t="s">
        <v>26</v>
      </c>
      <c r="AB47" t="s">
        <v>257</v>
      </c>
      <c r="AC47" t="s">
        <v>26</v>
      </c>
      <c r="AD47" t="s">
        <v>258</v>
      </c>
      <c r="AE47" t="s">
        <v>25</v>
      </c>
      <c r="AF47" t="s">
        <v>25</v>
      </c>
    </row>
    <row r="48" spans="1:32" x14ac:dyDescent="0.25">
      <c r="A48">
        <v>47</v>
      </c>
      <c r="B48" t="s">
        <v>259</v>
      </c>
      <c r="C48" t="s">
        <v>260</v>
      </c>
      <c r="D48" s="4">
        <v>43503</v>
      </c>
      <c r="E48" t="s">
        <v>177</v>
      </c>
      <c r="F48" t="s">
        <v>26</v>
      </c>
      <c r="G48" t="s">
        <v>742</v>
      </c>
      <c r="H48" t="s">
        <v>729</v>
      </c>
      <c r="I48">
        <v>597</v>
      </c>
      <c r="J48" t="s">
        <v>707</v>
      </c>
      <c r="K48" t="s">
        <v>710</v>
      </c>
      <c r="L48" t="s">
        <v>532</v>
      </c>
      <c r="N48" t="s">
        <v>54</v>
      </c>
      <c r="P48" t="s">
        <v>608</v>
      </c>
      <c r="Q48" t="s">
        <v>26</v>
      </c>
      <c r="R48" t="s">
        <v>261</v>
      </c>
      <c r="S48" t="s">
        <v>26</v>
      </c>
      <c r="T48" t="s">
        <v>262</v>
      </c>
      <c r="U48" t="s">
        <v>26</v>
      </c>
      <c r="V48" t="s">
        <v>51</v>
      </c>
      <c r="W48" t="s">
        <v>26</v>
      </c>
      <c r="X48" t="s">
        <v>169</v>
      </c>
      <c r="Y48" t="s">
        <v>25</v>
      </c>
      <c r="Z48" t="s">
        <v>25</v>
      </c>
      <c r="AA48" t="s">
        <v>26</v>
      </c>
      <c r="AB48" t="s">
        <v>257</v>
      </c>
      <c r="AC48" t="s">
        <v>26</v>
      </c>
      <c r="AD48" t="s">
        <v>263</v>
      </c>
      <c r="AE48" t="s">
        <v>25</v>
      </c>
      <c r="AF48" t="s">
        <v>25</v>
      </c>
    </row>
    <row r="49" spans="1:32" x14ac:dyDescent="0.25">
      <c r="A49">
        <v>48</v>
      </c>
      <c r="B49" t="s">
        <v>264</v>
      </c>
      <c r="C49" t="s">
        <v>265</v>
      </c>
      <c r="D49" s="4">
        <v>42736</v>
      </c>
      <c r="E49" t="s">
        <v>93</v>
      </c>
      <c r="F49" t="s">
        <v>25</v>
      </c>
      <c r="G49" t="s">
        <v>734</v>
      </c>
      <c r="H49" t="s">
        <v>729</v>
      </c>
      <c r="I49">
        <v>619</v>
      </c>
      <c r="J49" t="s">
        <v>707</v>
      </c>
      <c r="K49" t="s">
        <v>710</v>
      </c>
      <c r="L49" t="s">
        <v>532</v>
      </c>
      <c r="N49" t="s">
        <v>54</v>
      </c>
      <c r="P49" t="s">
        <v>609</v>
      </c>
      <c r="Q49" t="s">
        <v>26</v>
      </c>
      <c r="R49" t="s">
        <v>35</v>
      </c>
      <c r="S49" t="s">
        <v>26</v>
      </c>
      <c r="T49" t="s">
        <v>266</v>
      </c>
      <c r="U49" t="s">
        <v>26</v>
      </c>
      <c r="V49" t="s">
        <v>267</v>
      </c>
      <c r="W49" t="s">
        <v>26</v>
      </c>
      <c r="X49" t="s">
        <v>169</v>
      </c>
      <c r="Y49" t="s">
        <v>25</v>
      </c>
      <c r="Z49" t="s">
        <v>25</v>
      </c>
      <c r="AA49" t="s">
        <v>26</v>
      </c>
      <c r="AB49" t="s">
        <v>268</v>
      </c>
      <c r="AC49" t="s">
        <v>26</v>
      </c>
      <c r="AD49" t="s">
        <v>269</v>
      </c>
      <c r="AE49" t="s">
        <v>25</v>
      </c>
      <c r="AF49" t="s">
        <v>25</v>
      </c>
    </row>
    <row r="50" spans="1:32" x14ac:dyDescent="0.25">
      <c r="A50">
        <v>49</v>
      </c>
      <c r="B50" t="s">
        <v>270</v>
      </c>
      <c r="C50" t="s">
        <v>272</v>
      </c>
      <c r="D50" s="4">
        <v>41640</v>
      </c>
      <c r="E50" t="s">
        <v>271</v>
      </c>
      <c r="F50" t="s">
        <v>25</v>
      </c>
      <c r="G50" t="s">
        <v>725</v>
      </c>
      <c r="H50" t="s">
        <v>728</v>
      </c>
      <c r="I50">
        <v>8746</v>
      </c>
      <c r="J50" t="s">
        <v>714</v>
      </c>
      <c r="K50" t="s">
        <v>710</v>
      </c>
      <c r="L50" t="s">
        <v>45</v>
      </c>
      <c r="N50" t="s">
        <v>31</v>
      </c>
      <c r="P50" t="s">
        <v>610</v>
      </c>
      <c r="Q50" t="s">
        <v>25</v>
      </c>
      <c r="R50" t="s">
        <v>25</v>
      </c>
      <c r="S50" t="s">
        <v>26</v>
      </c>
      <c r="T50" t="s">
        <v>184</v>
      </c>
      <c r="U50" t="s">
        <v>25</v>
      </c>
      <c r="V50" t="s">
        <v>25</v>
      </c>
      <c r="W50" t="s">
        <v>25</v>
      </c>
      <c r="X50" t="s">
        <v>25</v>
      </c>
      <c r="Y50" t="s">
        <v>25</v>
      </c>
      <c r="Z50" t="s">
        <v>25</v>
      </c>
      <c r="AA50" t="s">
        <v>25</v>
      </c>
      <c r="AB50" t="s">
        <v>25</v>
      </c>
      <c r="AC50" t="s">
        <v>26</v>
      </c>
      <c r="AD50" t="s">
        <v>273</v>
      </c>
      <c r="AE50" t="s">
        <v>25</v>
      </c>
      <c r="AF50" t="s">
        <v>25</v>
      </c>
    </row>
    <row r="51" spans="1:32" x14ac:dyDescent="0.25">
      <c r="A51">
        <v>50</v>
      </c>
      <c r="B51" t="s">
        <v>274</v>
      </c>
      <c r="C51" t="s">
        <v>276</v>
      </c>
      <c r="D51" s="4">
        <v>43101</v>
      </c>
      <c r="E51" t="s">
        <v>275</v>
      </c>
      <c r="F51" t="s">
        <v>25</v>
      </c>
      <c r="G51" t="s">
        <v>725</v>
      </c>
      <c r="H51" t="s">
        <v>728</v>
      </c>
      <c r="I51">
        <v>792</v>
      </c>
      <c r="J51" t="s">
        <v>715</v>
      </c>
      <c r="K51" t="s">
        <v>710</v>
      </c>
      <c r="L51" t="s">
        <v>277</v>
      </c>
      <c r="N51" t="s">
        <v>100</v>
      </c>
      <c r="P51" t="s">
        <v>611</v>
      </c>
      <c r="Q51" t="s">
        <v>26</v>
      </c>
      <c r="R51" t="s">
        <v>153</v>
      </c>
      <c r="S51" t="s">
        <v>25</v>
      </c>
      <c r="T51" t="s">
        <v>25</v>
      </c>
      <c r="U51" t="s">
        <v>25</v>
      </c>
      <c r="V51" t="s">
        <v>25</v>
      </c>
      <c r="W51" t="s">
        <v>25</v>
      </c>
      <c r="X51" t="s">
        <v>25</v>
      </c>
      <c r="Y51" t="s">
        <v>25</v>
      </c>
      <c r="Z51" t="s">
        <v>25</v>
      </c>
      <c r="AA51" t="s">
        <v>25</v>
      </c>
      <c r="AB51" t="s">
        <v>25</v>
      </c>
      <c r="AC51" t="s">
        <v>25</v>
      </c>
      <c r="AD51" t="s">
        <v>25</v>
      </c>
      <c r="AE51" t="s">
        <v>25</v>
      </c>
      <c r="AF51" t="s">
        <v>25</v>
      </c>
    </row>
    <row r="52" spans="1:32" x14ac:dyDescent="0.25">
      <c r="A52">
        <v>51</v>
      </c>
      <c r="B52" t="s">
        <v>278</v>
      </c>
      <c r="C52" t="s">
        <v>280</v>
      </c>
      <c r="D52" s="4">
        <v>42681</v>
      </c>
      <c r="E52" t="s">
        <v>279</v>
      </c>
      <c r="F52" t="s">
        <v>25</v>
      </c>
      <c r="G52" t="s">
        <v>736</v>
      </c>
      <c r="H52" t="s">
        <v>729</v>
      </c>
      <c r="I52">
        <v>12</v>
      </c>
      <c r="J52" t="s">
        <v>714</v>
      </c>
      <c r="K52" t="s">
        <v>712</v>
      </c>
      <c r="L52" t="s">
        <v>53</v>
      </c>
      <c r="N52" t="s">
        <v>54</v>
      </c>
      <c r="P52" t="s">
        <v>612</v>
      </c>
      <c r="Q52" t="s">
        <v>26</v>
      </c>
      <c r="R52" t="s">
        <v>281</v>
      </c>
      <c r="S52" t="s">
        <v>26</v>
      </c>
      <c r="T52" t="s">
        <v>282</v>
      </c>
      <c r="U52" t="s">
        <v>25</v>
      </c>
      <c r="V52" t="s">
        <v>25</v>
      </c>
      <c r="W52" t="s">
        <v>25</v>
      </c>
      <c r="X52" t="s">
        <v>25</v>
      </c>
      <c r="Y52" t="s">
        <v>25</v>
      </c>
      <c r="Z52" t="s">
        <v>25</v>
      </c>
      <c r="AA52" t="s">
        <v>25</v>
      </c>
      <c r="AB52" t="s">
        <v>25</v>
      </c>
      <c r="AC52" t="s">
        <v>25</v>
      </c>
      <c r="AD52" t="s">
        <v>25</v>
      </c>
      <c r="AE52" t="s">
        <v>26</v>
      </c>
      <c r="AF52" t="s">
        <v>53</v>
      </c>
    </row>
    <row r="53" spans="1:32" x14ac:dyDescent="0.25">
      <c r="A53">
        <v>52</v>
      </c>
      <c r="B53" t="s">
        <v>284</v>
      </c>
      <c r="C53" t="s">
        <v>285</v>
      </c>
      <c r="D53" s="4">
        <v>43160</v>
      </c>
      <c r="E53" t="s">
        <v>196</v>
      </c>
      <c r="F53" t="s">
        <v>25</v>
      </c>
      <c r="G53" t="s">
        <v>734</v>
      </c>
      <c r="H53" t="s">
        <v>728</v>
      </c>
      <c r="I53">
        <v>155</v>
      </c>
      <c r="J53" t="s">
        <v>715</v>
      </c>
      <c r="K53" t="s">
        <v>712</v>
      </c>
      <c r="L53" t="s">
        <v>171</v>
      </c>
      <c r="N53" t="s">
        <v>54</v>
      </c>
      <c r="P53" t="s">
        <v>613</v>
      </c>
      <c r="Q53" t="s">
        <v>26</v>
      </c>
      <c r="R53" t="s">
        <v>149</v>
      </c>
      <c r="S53" t="s">
        <v>26</v>
      </c>
      <c r="T53" t="s">
        <v>198</v>
      </c>
      <c r="U53" t="s">
        <v>26</v>
      </c>
      <c r="V53" t="s">
        <v>286</v>
      </c>
      <c r="W53" t="s">
        <v>26</v>
      </c>
      <c r="X53" t="s">
        <v>287</v>
      </c>
      <c r="Y53" t="s">
        <v>25</v>
      </c>
      <c r="Z53" t="s">
        <v>25</v>
      </c>
      <c r="AA53" t="s">
        <v>25</v>
      </c>
      <c r="AB53" t="s">
        <v>25</v>
      </c>
      <c r="AC53" t="s">
        <v>25</v>
      </c>
      <c r="AD53" t="s">
        <v>25</v>
      </c>
      <c r="AE53" t="s">
        <v>26</v>
      </c>
      <c r="AF53" t="s">
        <v>288</v>
      </c>
    </row>
    <row r="54" spans="1:32" x14ac:dyDescent="0.25">
      <c r="A54">
        <v>53</v>
      </c>
      <c r="B54" t="s">
        <v>289</v>
      </c>
      <c r="C54" t="s">
        <v>285</v>
      </c>
      <c r="D54" s="4">
        <v>43709</v>
      </c>
      <c r="E54" t="s">
        <v>290</v>
      </c>
      <c r="F54" t="s">
        <v>25</v>
      </c>
      <c r="G54" t="s">
        <v>737</v>
      </c>
      <c r="H54" t="s">
        <v>728</v>
      </c>
      <c r="I54">
        <v>50</v>
      </c>
      <c r="J54" t="s">
        <v>715</v>
      </c>
      <c r="K54" t="s">
        <v>712</v>
      </c>
      <c r="L54" t="s">
        <v>171</v>
      </c>
      <c r="N54" t="s">
        <v>40</v>
      </c>
      <c r="P54" t="s">
        <v>614</v>
      </c>
      <c r="Q54" t="s">
        <v>26</v>
      </c>
      <c r="R54" t="s">
        <v>149</v>
      </c>
      <c r="S54" t="s">
        <v>25</v>
      </c>
      <c r="T54" t="s">
        <v>25</v>
      </c>
      <c r="U54" t="s">
        <v>25</v>
      </c>
      <c r="V54" t="s">
        <v>25</v>
      </c>
      <c r="W54" t="s">
        <v>26</v>
      </c>
      <c r="X54" t="s">
        <v>287</v>
      </c>
      <c r="Y54" t="s">
        <v>25</v>
      </c>
      <c r="Z54" t="s">
        <v>25</v>
      </c>
      <c r="AA54" t="s">
        <v>25</v>
      </c>
      <c r="AB54" t="s">
        <v>25</v>
      </c>
      <c r="AC54" t="s">
        <v>25</v>
      </c>
      <c r="AD54" t="s">
        <v>25</v>
      </c>
      <c r="AE54" t="s">
        <v>26</v>
      </c>
      <c r="AF54" t="s">
        <v>291</v>
      </c>
    </row>
    <row r="55" spans="1:32" x14ac:dyDescent="0.25">
      <c r="A55">
        <v>54</v>
      </c>
      <c r="B55" t="s">
        <v>292</v>
      </c>
      <c r="C55" t="s">
        <v>285</v>
      </c>
      <c r="D55" s="4">
        <v>43617</v>
      </c>
      <c r="E55" t="s">
        <v>293</v>
      </c>
      <c r="F55" t="s">
        <v>25</v>
      </c>
      <c r="G55" t="s">
        <v>755</v>
      </c>
      <c r="H55" t="s">
        <v>728</v>
      </c>
      <c r="I55">
        <v>160</v>
      </c>
      <c r="J55" t="s">
        <v>715</v>
      </c>
      <c r="K55" t="s">
        <v>712</v>
      </c>
      <c r="L55" t="s">
        <v>171</v>
      </c>
      <c r="N55" t="s">
        <v>54</v>
      </c>
      <c r="P55" t="s">
        <v>613</v>
      </c>
      <c r="Q55" t="s">
        <v>26</v>
      </c>
      <c r="R55" t="s">
        <v>294</v>
      </c>
      <c r="S55" t="s">
        <v>26</v>
      </c>
      <c r="T55" t="s">
        <v>198</v>
      </c>
      <c r="U55" t="s">
        <v>26</v>
      </c>
      <c r="V55" t="s">
        <v>286</v>
      </c>
      <c r="W55" t="s">
        <v>26</v>
      </c>
      <c r="X55" t="s">
        <v>287</v>
      </c>
      <c r="Y55" t="s">
        <v>25</v>
      </c>
      <c r="Z55" t="s">
        <v>25</v>
      </c>
      <c r="AA55" t="s">
        <v>25</v>
      </c>
      <c r="AB55" t="s">
        <v>25</v>
      </c>
      <c r="AC55" t="s">
        <v>25</v>
      </c>
      <c r="AD55" t="s">
        <v>25</v>
      </c>
      <c r="AE55" t="s">
        <v>26</v>
      </c>
      <c r="AF55" t="s">
        <v>295</v>
      </c>
    </row>
    <row r="56" spans="1:32" x14ac:dyDescent="0.25">
      <c r="A56">
        <v>55</v>
      </c>
      <c r="B56" t="s">
        <v>296</v>
      </c>
      <c r="C56" t="s">
        <v>298</v>
      </c>
      <c r="D56" s="4">
        <v>41426</v>
      </c>
      <c r="E56" t="s">
        <v>297</v>
      </c>
      <c r="F56" t="s">
        <v>25</v>
      </c>
      <c r="G56" t="s">
        <v>737</v>
      </c>
      <c r="H56" t="s">
        <v>729</v>
      </c>
      <c r="I56">
        <v>40</v>
      </c>
      <c r="J56" t="s">
        <v>709</v>
      </c>
      <c r="K56" t="s">
        <v>710</v>
      </c>
      <c r="L56" t="s">
        <v>549</v>
      </c>
      <c r="N56" t="s">
        <v>40</v>
      </c>
      <c r="P56" t="s">
        <v>615</v>
      </c>
      <c r="Q56" t="s">
        <v>26</v>
      </c>
      <c r="R56" t="s">
        <v>149</v>
      </c>
      <c r="S56" t="s">
        <v>25</v>
      </c>
      <c r="T56" t="s">
        <v>25</v>
      </c>
      <c r="U56" t="s">
        <v>25</v>
      </c>
      <c r="V56" t="s">
        <v>25</v>
      </c>
      <c r="W56" t="s">
        <v>26</v>
      </c>
      <c r="X56" t="s">
        <v>215</v>
      </c>
      <c r="Y56" t="s">
        <v>25</v>
      </c>
      <c r="Z56" t="s">
        <v>25</v>
      </c>
      <c r="AA56" t="s">
        <v>25</v>
      </c>
      <c r="AB56" t="s">
        <v>25</v>
      </c>
      <c r="AC56" t="s">
        <v>25</v>
      </c>
      <c r="AD56" t="s">
        <v>25</v>
      </c>
      <c r="AE56" t="s">
        <v>25</v>
      </c>
      <c r="AF56" t="s">
        <v>25</v>
      </c>
    </row>
    <row r="57" spans="1:32" x14ac:dyDescent="0.25">
      <c r="A57">
        <v>56</v>
      </c>
      <c r="B57" t="s">
        <v>299</v>
      </c>
      <c r="C57" t="s">
        <v>301</v>
      </c>
      <c r="D57" s="4">
        <v>42234</v>
      </c>
      <c r="E57" t="s">
        <v>300</v>
      </c>
      <c r="F57" t="s">
        <v>25</v>
      </c>
      <c r="G57" t="s">
        <v>737</v>
      </c>
      <c r="H57" t="s">
        <v>728</v>
      </c>
      <c r="I57">
        <v>34</v>
      </c>
      <c r="J57" t="s">
        <v>709</v>
      </c>
      <c r="K57" t="s">
        <v>710</v>
      </c>
      <c r="L57" t="s">
        <v>550</v>
      </c>
      <c r="N57" t="s">
        <v>40</v>
      </c>
      <c r="P57" t="s">
        <v>616</v>
      </c>
      <c r="Q57" t="s">
        <v>26</v>
      </c>
      <c r="R57" t="s">
        <v>149</v>
      </c>
      <c r="S57" t="s">
        <v>26</v>
      </c>
      <c r="T57" t="s">
        <v>184</v>
      </c>
      <c r="U57" t="s">
        <v>25</v>
      </c>
      <c r="V57" t="s">
        <v>25</v>
      </c>
      <c r="W57" t="s">
        <v>26</v>
      </c>
      <c r="X57" t="s">
        <v>302</v>
      </c>
      <c r="Y57" t="s">
        <v>25</v>
      </c>
      <c r="Z57" t="s">
        <v>25</v>
      </c>
      <c r="AA57" t="s">
        <v>25</v>
      </c>
      <c r="AB57" t="s">
        <v>25</v>
      </c>
      <c r="AC57" t="s">
        <v>26</v>
      </c>
      <c r="AD57" t="s">
        <v>303</v>
      </c>
      <c r="AE57" t="s">
        <v>25</v>
      </c>
      <c r="AF57" t="s">
        <v>25</v>
      </c>
    </row>
    <row r="58" spans="1:32" x14ac:dyDescent="0.25">
      <c r="A58">
        <v>57</v>
      </c>
      <c r="B58" t="s">
        <v>304</v>
      </c>
      <c r="C58" t="s">
        <v>306</v>
      </c>
      <c r="D58" s="4">
        <v>42370</v>
      </c>
      <c r="E58" t="s">
        <v>305</v>
      </c>
      <c r="F58" t="s">
        <v>25</v>
      </c>
      <c r="G58" t="s">
        <v>737</v>
      </c>
      <c r="H58" t="s">
        <v>729</v>
      </c>
      <c r="I58">
        <v>10</v>
      </c>
      <c r="J58" t="s">
        <v>709</v>
      </c>
      <c r="K58" t="s">
        <v>710</v>
      </c>
      <c r="L58" t="s">
        <v>244</v>
      </c>
      <c r="N58" t="s">
        <v>40</v>
      </c>
      <c r="P58" t="s">
        <v>617</v>
      </c>
      <c r="Q58" t="s">
        <v>26</v>
      </c>
      <c r="R58" t="s">
        <v>307</v>
      </c>
      <c r="S58" t="s">
        <v>26</v>
      </c>
      <c r="T58" t="s">
        <v>308</v>
      </c>
      <c r="U58" t="s">
        <v>25</v>
      </c>
      <c r="V58" t="s">
        <v>25</v>
      </c>
      <c r="W58" t="s">
        <v>25</v>
      </c>
      <c r="X58" t="s">
        <v>215</v>
      </c>
      <c r="Y58" t="s">
        <v>25</v>
      </c>
      <c r="Z58" t="s">
        <v>25</v>
      </c>
      <c r="AA58" t="s">
        <v>25</v>
      </c>
      <c r="AB58" t="s">
        <v>25</v>
      </c>
      <c r="AC58" t="s">
        <v>25</v>
      </c>
      <c r="AD58" t="s">
        <v>25</v>
      </c>
      <c r="AE58" t="s">
        <v>25</v>
      </c>
      <c r="AF58" t="s">
        <v>25</v>
      </c>
    </row>
    <row r="59" spans="1:32" x14ac:dyDescent="0.25">
      <c r="A59">
        <v>58</v>
      </c>
      <c r="B59" t="s">
        <v>309</v>
      </c>
      <c r="C59" t="s">
        <v>310</v>
      </c>
      <c r="D59" s="4">
        <v>44409</v>
      </c>
      <c r="E59" t="s">
        <v>108</v>
      </c>
      <c r="F59" t="s">
        <v>25</v>
      </c>
      <c r="G59" t="s">
        <v>755</v>
      </c>
      <c r="H59" t="s">
        <v>729</v>
      </c>
      <c r="I59">
        <v>109</v>
      </c>
      <c r="J59" t="s">
        <v>714</v>
      </c>
      <c r="K59" t="s">
        <v>713</v>
      </c>
      <c r="L59" t="s">
        <v>536</v>
      </c>
      <c r="M59" t="s">
        <v>548</v>
      </c>
      <c r="N59" t="s">
        <v>31</v>
      </c>
      <c r="P59" t="s">
        <v>569</v>
      </c>
      <c r="Q59" t="s">
        <v>26</v>
      </c>
      <c r="R59" t="s">
        <v>311</v>
      </c>
      <c r="S59" t="s">
        <v>26</v>
      </c>
      <c r="T59" t="s">
        <v>312</v>
      </c>
      <c r="V59" t="s">
        <v>25</v>
      </c>
      <c r="W59" t="s">
        <v>25</v>
      </c>
      <c r="X59" t="s">
        <v>25</v>
      </c>
      <c r="Y59" t="s">
        <v>25</v>
      </c>
      <c r="Z59" t="s">
        <v>25</v>
      </c>
      <c r="AA59" t="s">
        <v>25</v>
      </c>
      <c r="AB59" t="s">
        <v>25</v>
      </c>
      <c r="AC59" t="s">
        <v>26</v>
      </c>
      <c r="AD59" t="s">
        <v>313</v>
      </c>
      <c r="AE59" t="s">
        <v>25</v>
      </c>
      <c r="AF59" t="s">
        <v>25</v>
      </c>
    </row>
    <row r="60" spans="1:32" x14ac:dyDescent="0.25">
      <c r="A60">
        <v>59</v>
      </c>
      <c r="B60" t="s">
        <v>314</v>
      </c>
      <c r="C60" t="s">
        <v>315</v>
      </c>
      <c r="D60" s="4">
        <v>44199</v>
      </c>
      <c r="E60" t="s">
        <v>108</v>
      </c>
      <c r="F60" t="s">
        <v>25</v>
      </c>
      <c r="G60" t="s">
        <v>755</v>
      </c>
      <c r="H60" t="s">
        <v>743</v>
      </c>
      <c r="I60">
        <f>109+104</f>
        <v>213</v>
      </c>
      <c r="J60" t="s">
        <v>714</v>
      </c>
      <c r="K60" t="s">
        <v>713</v>
      </c>
      <c r="L60" t="s">
        <v>536</v>
      </c>
      <c r="N60" t="s">
        <v>100</v>
      </c>
      <c r="P60" t="s">
        <v>569</v>
      </c>
      <c r="Q60" t="s">
        <v>25</v>
      </c>
      <c r="R60" t="s">
        <v>25</v>
      </c>
      <c r="S60" t="s">
        <v>25</v>
      </c>
      <c r="T60" t="s">
        <v>25</v>
      </c>
      <c r="U60" t="s">
        <v>25</v>
      </c>
      <c r="V60" t="s">
        <v>25</v>
      </c>
      <c r="W60" t="s">
        <v>25</v>
      </c>
      <c r="X60" t="s">
        <v>25</v>
      </c>
      <c r="Y60" t="s">
        <v>25</v>
      </c>
      <c r="Z60" t="s">
        <v>25</v>
      </c>
      <c r="AA60" t="s">
        <v>26</v>
      </c>
      <c r="AB60" t="s">
        <v>316</v>
      </c>
      <c r="AC60" t="s">
        <v>26</v>
      </c>
      <c r="AD60" t="s">
        <v>317</v>
      </c>
      <c r="AE60" t="s">
        <v>25</v>
      </c>
      <c r="AF60" t="s">
        <v>25</v>
      </c>
    </row>
    <row r="61" spans="1:32" x14ac:dyDescent="0.25">
      <c r="A61">
        <v>60</v>
      </c>
      <c r="B61" t="s">
        <v>318</v>
      </c>
      <c r="C61" t="s">
        <v>764</v>
      </c>
      <c r="D61" s="4">
        <v>44682</v>
      </c>
      <c r="E61" t="s">
        <v>319</v>
      </c>
      <c r="F61" t="s">
        <v>25</v>
      </c>
      <c r="G61" t="s">
        <v>755</v>
      </c>
      <c r="H61" t="s">
        <v>729</v>
      </c>
      <c r="I61">
        <v>56</v>
      </c>
      <c r="J61" t="s">
        <v>714</v>
      </c>
      <c r="K61" t="s">
        <v>710</v>
      </c>
      <c r="L61" t="s">
        <v>551</v>
      </c>
      <c r="N61" t="s">
        <v>54</v>
      </c>
      <c r="P61" t="s">
        <v>590</v>
      </c>
      <c r="Q61" t="s">
        <v>25</v>
      </c>
      <c r="R61" t="s">
        <v>25</v>
      </c>
      <c r="S61" t="s">
        <v>26</v>
      </c>
      <c r="T61" t="s">
        <v>320</v>
      </c>
      <c r="U61" t="s">
        <v>25</v>
      </c>
      <c r="V61" t="s">
        <v>25</v>
      </c>
      <c r="W61" t="s">
        <v>26</v>
      </c>
      <c r="X61" t="s">
        <v>215</v>
      </c>
      <c r="Y61" t="s">
        <v>25</v>
      </c>
      <c r="Z61" t="s">
        <v>25</v>
      </c>
      <c r="AA61" t="s">
        <v>25</v>
      </c>
      <c r="AB61" t="s">
        <v>25</v>
      </c>
      <c r="AC61" t="s">
        <v>25</v>
      </c>
      <c r="AD61" t="s">
        <v>25</v>
      </c>
      <c r="AE61" t="s">
        <v>25</v>
      </c>
      <c r="AF61" t="s">
        <v>25</v>
      </c>
    </row>
    <row r="62" spans="1:32" x14ac:dyDescent="0.25">
      <c r="A62">
        <v>61</v>
      </c>
      <c r="B62" t="s">
        <v>321</v>
      </c>
      <c r="C62" t="s">
        <v>765</v>
      </c>
      <c r="D62" s="4">
        <v>44562</v>
      </c>
      <c r="E62" t="s">
        <v>221</v>
      </c>
      <c r="F62" t="s">
        <v>25</v>
      </c>
      <c r="G62" t="s">
        <v>755</v>
      </c>
      <c r="H62" t="s">
        <v>730</v>
      </c>
      <c r="I62">
        <v>50</v>
      </c>
      <c r="J62" t="s">
        <v>714</v>
      </c>
      <c r="K62" t="s">
        <v>713</v>
      </c>
      <c r="L62" t="s">
        <v>118</v>
      </c>
      <c r="N62" t="s">
        <v>31</v>
      </c>
      <c r="P62" t="s">
        <v>583</v>
      </c>
      <c r="Q62" t="s">
        <v>26</v>
      </c>
      <c r="R62" t="s">
        <v>322</v>
      </c>
      <c r="S62" t="s">
        <v>26</v>
      </c>
      <c r="T62" t="s">
        <v>323</v>
      </c>
      <c r="U62" t="s">
        <v>25</v>
      </c>
      <c r="V62" t="s">
        <v>25</v>
      </c>
      <c r="W62" t="s">
        <v>26</v>
      </c>
      <c r="X62" t="s">
        <v>118</v>
      </c>
      <c r="Y62" t="s">
        <v>25</v>
      </c>
      <c r="Z62" t="s">
        <v>25</v>
      </c>
      <c r="AA62" t="s">
        <v>25</v>
      </c>
      <c r="AB62" t="s">
        <v>25</v>
      </c>
      <c r="AC62" t="s">
        <v>26</v>
      </c>
      <c r="AD62" t="s">
        <v>324</v>
      </c>
      <c r="AE62" t="s">
        <v>25</v>
      </c>
      <c r="AF62" t="s">
        <v>25</v>
      </c>
    </row>
    <row r="63" spans="1:32" x14ac:dyDescent="0.25">
      <c r="A63">
        <v>62</v>
      </c>
      <c r="B63" t="s">
        <v>658</v>
      </c>
      <c r="C63" t="s">
        <v>665</v>
      </c>
      <c r="D63" s="4">
        <v>42172</v>
      </c>
      <c r="E63" t="s">
        <v>148</v>
      </c>
      <c r="F63" t="s">
        <v>25</v>
      </c>
      <c r="G63" t="s">
        <v>755</v>
      </c>
      <c r="H63" t="s">
        <v>729</v>
      </c>
      <c r="I63">
        <v>105</v>
      </c>
      <c r="J63" t="s">
        <v>533</v>
      </c>
      <c r="K63" t="s">
        <v>710</v>
      </c>
      <c r="L63" t="s">
        <v>30</v>
      </c>
      <c r="N63" t="s">
        <v>54</v>
      </c>
      <c r="P63" t="s">
        <v>664</v>
      </c>
      <c r="Q63" t="s">
        <v>26</v>
      </c>
      <c r="R63" t="s">
        <v>659</v>
      </c>
      <c r="S63" t="s">
        <v>26</v>
      </c>
      <c r="T63" t="s">
        <v>660</v>
      </c>
      <c r="U63" t="s">
        <v>26</v>
      </c>
      <c r="V63" t="s">
        <v>661</v>
      </c>
      <c r="W63" t="s">
        <v>25</v>
      </c>
      <c r="X63" t="s">
        <v>25</v>
      </c>
      <c r="Y63" t="s">
        <v>25</v>
      </c>
      <c r="Z63" t="s">
        <v>25</v>
      </c>
      <c r="AA63" t="s">
        <v>25</v>
      </c>
      <c r="AB63" t="s">
        <v>25</v>
      </c>
      <c r="AC63" t="s">
        <v>26</v>
      </c>
      <c r="AD63" t="s">
        <v>662</v>
      </c>
      <c r="AE63" t="s">
        <v>25</v>
      </c>
      <c r="AF63" t="s">
        <v>25</v>
      </c>
    </row>
    <row r="64" spans="1:32" x14ac:dyDescent="0.25">
      <c r="A64">
        <v>63</v>
      </c>
      <c r="B64" t="s">
        <v>325</v>
      </c>
      <c r="C64" t="s">
        <v>745</v>
      </c>
      <c r="D64" s="4">
        <v>44621</v>
      </c>
      <c r="E64" t="s">
        <v>326</v>
      </c>
      <c r="F64" t="s">
        <v>25</v>
      </c>
      <c r="G64" t="s">
        <v>725</v>
      </c>
      <c r="H64" t="s">
        <v>729</v>
      </c>
      <c r="I64">
        <v>4638</v>
      </c>
      <c r="J64" t="s">
        <v>533</v>
      </c>
      <c r="K64" t="s">
        <v>713</v>
      </c>
      <c r="L64" t="s">
        <v>536</v>
      </c>
      <c r="N64" t="s">
        <v>31</v>
      </c>
      <c r="P64" t="s">
        <v>618</v>
      </c>
      <c r="Q64" t="s">
        <v>25</v>
      </c>
      <c r="R64" t="s">
        <v>25</v>
      </c>
      <c r="S64" t="s">
        <v>25</v>
      </c>
      <c r="T64" t="s">
        <v>25</v>
      </c>
      <c r="U64" t="s">
        <v>26</v>
      </c>
      <c r="V64" t="s">
        <v>327</v>
      </c>
      <c r="W64" t="s">
        <v>26</v>
      </c>
      <c r="X64" t="s">
        <v>328</v>
      </c>
      <c r="Y64" t="s">
        <v>26</v>
      </c>
      <c r="Z64" t="s">
        <v>329</v>
      </c>
      <c r="AA64" t="s">
        <v>26</v>
      </c>
      <c r="AB64" t="s">
        <v>330</v>
      </c>
      <c r="AC64" t="s">
        <v>26</v>
      </c>
      <c r="AD64" t="s">
        <v>331</v>
      </c>
      <c r="AE64" t="s">
        <v>25</v>
      </c>
      <c r="AF64" t="s">
        <v>25</v>
      </c>
    </row>
    <row r="65" spans="1:32" x14ac:dyDescent="0.25">
      <c r="A65">
        <v>64</v>
      </c>
      <c r="B65" t="s">
        <v>332</v>
      </c>
      <c r="C65" t="s">
        <v>746</v>
      </c>
      <c r="D65" s="4">
        <v>44819</v>
      </c>
      <c r="E65" t="s">
        <v>125</v>
      </c>
      <c r="F65" t="s">
        <v>26</v>
      </c>
      <c r="G65" t="s">
        <v>755</v>
      </c>
      <c r="H65" t="s">
        <v>729</v>
      </c>
      <c r="I65">
        <v>312</v>
      </c>
      <c r="J65" t="s">
        <v>709</v>
      </c>
      <c r="K65" t="s">
        <v>710</v>
      </c>
      <c r="L65" t="s">
        <v>552</v>
      </c>
      <c r="N65" t="s">
        <v>31</v>
      </c>
      <c r="P65" t="s">
        <v>599</v>
      </c>
      <c r="Q65" t="s">
        <v>25</v>
      </c>
      <c r="R65" t="s">
        <v>25</v>
      </c>
      <c r="S65" t="s">
        <v>26</v>
      </c>
      <c r="T65" t="s">
        <v>333</v>
      </c>
      <c r="U65" t="s">
        <v>26</v>
      </c>
      <c r="V65" t="s">
        <v>334</v>
      </c>
      <c r="W65" t="s">
        <v>26</v>
      </c>
      <c r="X65" t="s">
        <v>335</v>
      </c>
      <c r="Y65" t="s">
        <v>25</v>
      </c>
      <c r="Z65" t="s">
        <v>25</v>
      </c>
      <c r="AA65" t="s">
        <v>25</v>
      </c>
      <c r="AB65" t="s">
        <v>25</v>
      </c>
      <c r="AC65" t="s">
        <v>25</v>
      </c>
      <c r="AD65" t="s">
        <v>25</v>
      </c>
      <c r="AE65" t="s">
        <v>25</v>
      </c>
      <c r="AF65" t="s">
        <v>25</v>
      </c>
    </row>
    <row r="66" spans="1:32" x14ac:dyDescent="0.25">
      <c r="A66">
        <v>65</v>
      </c>
      <c r="B66" t="s">
        <v>336</v>
      </c>
      <c r="C66" t="s">
        <v>766</v>
      </c>
      <c r="D66" s="4">
        <v>42736</v>
      </c>
      <c r="E66" t="s">
        <v>337</v>
      </c>
      <c r="F66" t="s">
        <v>25</v>
      </c>
      <c r="G66" t="s">
        <v>736</v>
      </c>
      <c r="H66" t="s">
        <v>744</v>
      </c>
      <c r="I66">
        <f>9+15</f>
        <v>24</v>
      </c>
      <c r="J66" t="s">
        <v>707</v>
      </c>
      <c r="K66" t="s">
        <v>712</v>
      </c>
      <c r="L66" t="s">
        <v>53</v>
      </c>
      <c r="N66" t="s">
        <v>54</v>
      </c>
      <c r="P66" t="s">
        <v>619</v>
      </c>
      <c r="Q66" t="s">
        <v>26</v>
      </c>
      <c r="R66" t="s">
        <v>50</v>
      </c>
      <c r="S66" t="s">
        <v>26</v>
      </c>
      <c r="T66" t="s">
        <v>262</v>
      </c>
      <c r="U66" t="s">
        <v>26</v>
      </c>
      <c r="V66" t="s">
        <v>51</v>
      </c>
      <c r="W66" t="s">
        <v>25</v>
      </c>
      <c r="X66" t="s">
        <v>25</v>
      </c>
      <c r="Y66" t="s">
        <v>25</v>
      </c>
      <c r="Z66" t="s">
        <v>25</v>
      </c>
      <c r="AA66" t="s">
        <v>26</v>
      </c>
      <c r="AB66" t="s">
        <v>338</v>
      </c>
      <c r="AC66" t="s">
        <v>26</v>
      </c>
      <c r="AD66" t="s">
        <v>339</v>
      </c>
      <c r="AE66" t="s">
        <v>26</v>
      </c>
      <c r="AF66" t="s">
        <v>53</v>
      </c>
    </row>
    <row r="67" spans="1:32" x14ac:dyDescent="0.25">
      <c r="A67">
        <v>66</v>
      </c>
      <c r="B67" t="s">
        <v>340</v>
      </c>
      <c r="C67" t="s">
        <v>767</v>
      </c>
      <c r="D67" s="4">
        <v>43374</v>
      </c>
      <c r="E67" t="s">
        <v>341</v>
      </c>
      <c r="F67" t="s">
        <v>25</v>
      </c>
      <c r="G67" t="s">
        <v>755</v>
      </c>
      <c r="H67" t="s">
        <v>729</v>
      </c>
      <c r="I67">
        <v>14</v>
      </c>
      <c r="J67" t="s">
        <v>714</v>
      </c>
      <c r="K67" t="s">
        <v>712</v>
      </c>
      <c r="L67" t="s">
        <v>553</v>
      </c>
      <c r="N67" t="s">
        <v>54</v>
      </c>
      <c r="P67" t="s">
        <v>620</v>
      </c>
      <c r="Q67" t="s">
        <v>26</v>
      </c>
      <c r="R67" t="s">
        <v>149</v>
      </c>
      <c r="S67" t="s">
        <v>26</v>
      </c>
      <c r="T67" t="s">
        <v>168</v>
      </c>
      <c r="U67" t="s">
        <v>25</v>
      </c>
      <c r="V67" t="s">
        <v>25</v>
      </c>
      <c r="W67" t="s">
        <v>25</v>
      </c>
      <c r="X67" t="s">
        <v>25</v>
      </c>
      <c r="Y67" t="s">
        <v>25</v>
      </c>
      <c r="Z67" t="s">
        <v>25</v>
      </c>
      <c r="AA67" t="s">
        <v>25</v>
      </c>
      <c r="AB67" t="s">
        <v>25</v>
      </c>
      <c r="AC67" t="s">
        <v>25</v>
      </c>
      <c r="AD67" t="s">
        <v>25</v>
      </c>
      <c r="AE67" t="s">
        <v>26</v>
      </c>
      <c r="AF67" t="s">
        <v>342</v>
      </c>
    </row>
    <row r="68" spans="1:32" x14ac:dyDescent="0.25">
      <c r="A68">
        <v>67</v>
      </c>
      <c r="B68" t="s">
        <v>343</v>
      </c>
      <c r="C68" t="s">
        <v>344</v>
      </c>
      <c r="D68" s="4">
        <v>41275</v>
      </c>
      <c r="E68" t="s">
        <v>125</v>
      </c>
      <c r="F68" t="s">
        <v>25</v>
      </c>
      <c r="G68" t="s">
        <v>755</v>
      </c>
      <c r="H68" t="s">
        <v>729</v>
      </c>
      <c r="I68">
        <v>89</v>
      </c>
      <c r="J68" t="s">
        <v>715</v>
      </c>
      <c r="K68" t="s">
        <v>710</v>
      </c>
      <c r="L68" t="s">
        <v>346</v>
      </c>
      <c r="N68" t="s">
        <v>54</v>
      </c>
      <c r="P68" t="s">
        <v>621</v>
      </c>
      <c r="Q68" t="s">
        <v>26</v>
      </c>
      <c r="R68" t="s">
        <v>345</v>
      </c>
      <c r="S68" t="s">
        <v>25</v>
      </c>
      <c r="T68" t="s">
        <v>25</v>
      </c>
      <c r="U68" t="s">
        <v>25</v>
      </c>
      <c r="V68" t="s">
        <v>25</v>
      </c>
      <c r="W68" t="s">
        <v>25</v>
      </c>
      <c r="X68" t="s">
        <v>25</v>
      </c>
      <c r="Y68" t="s">
        <v>26</v>
      </c>
      <c r="Z68" t="s">
        <v>346</v>
      </c>
      <c r="AA68" t="s">
        <v>25</v>
      </c>
      <c r="AB68" t="s">
        <v>25</v>
      </c>
      <c r="AC68" t="s">
        <v>25</v>
      </c>
      <c r="AD68" t="s">
        <v>25</v>
      </c>
      <c r="AE68" t="s">
        <v>25</v>
      </c>
      <c r="AF68" t="s">
        <v>25</v>
      </c>
    </row>
    <row r="69" spans="1:32" x14ac:dyDescent="0.25">
      <c r="A69">
        <v>68</v>
      </c>
      <c r="B69" t="s">
        <v>347</v>
      </c>
      <c r="C69" t="s">
        <v>349</v>
      </c>
      <c r="D69" s="4">
        <v>43466</v>
      </c>
      <c r="E69" t="s">
        <v>348</v>
      </c>
      <c r="F69" t="s">
        <v>25</v>
      </c>
      <c r="G69" t="s">
        <v>737</v>
      </c>
      <c r="H69" t="s">
        <v>729</v>
      </c>
      <c r="I69">
        <v>16</v>
      </c>
      <c r="J69" t="s">
        <v>709</v>
      </c>
      <c r="K69" t="s">
        <v>710</v>
      </c>
      <c r="L69" t="s">
        <v>552</v>
      </c>
      <c r="N69" t="s">
        <v>40</v>
      </c>
      <c r="P69" t="s">
        <v>622</v>
      </c>
      <c r="Q69" t="s">
        <v>25</v>
      </c>
      <c r="R69" t="s">
        <v>25</v>
      </c>
      <c r="S69" t="s">
        <v>26</v>
      </c>
      <c r="T69" t="s">
        <v>350</v>
      </c>
      <c r="U69" t="s">
        <v>25</v>
      </c>
      <c r="V69" t="s">
        <v>25</v>
      </c>
      <c r="W69" t="s">
        <v>25</v>
      </c>
      <c r="X69" t="s">
        <v>25</v>
      </c>
      <c r="Y69" t="s">
        <v>26</v>
      </c>
      <c r="Z69" t="s">
        <v>351</v>
      </c>
      <c r="AA69" t="s">
        <v>25</v>
      </c>
      <c r="AB69" t="s">
        <v>25</v>
      </c>
      <c r="AC69" t="s">
        <v>25</v>
      </c>
      <c r="AD69" t="s">
        <v>25</v>
      </c>
      <c r="AE69" t="s">
        <v>25</v>
      </c>
      <c r="AF69" t="s">
        <v>25</v>
      </c>
    </row>
    <row r="70" spans="1:32" x14ac:dyDescent="0.25">
      <c r="A70">
        <v>69</v>
      </c>
      <c r="B70" t="s">
        <v>352</v>
      </c>
      <c r="C70" t="s">
        <v>747</v>
      </c>
      <c r="D70" s="4">
        <v>44197</v>
      </c>
      <c r="E70" t="s">
        <v>353</v>
      </c>
      <c r="F70" t="s">
        <v>25</v>
      </c>
      <c r="G70" t="s">
        <v>737</v>
      </c>
      <c r="H70" t="s">
        <v>728</v>
      </c>
      <c r="I70">
        <v>71</v>
      </c>
      <c r="J70" t="s">
        <v>715</v>
      </c>
      <c r="K70" t="s">
        <v>712</v>
      </c>
      <c r="L70" t="s">
        <v>171</v>
      </c>
      <c r="N70" t="s">
        <v>40</v>
      </c>
      <c r="P70" t="s">
        <v>623</v>
      </c>
      <c r="Q70" t="s">
        <v>26</v>
      </c>
      <c r="R70" t="s">
        <v>354</v>
      </c>
      <c r="S70" t="s">
        <v>26</v>
      </c>
      <c r="T70" t="s">
        <v>283</v>
      </c>
      <c r="U70" t="s">
        <v>25</v>
      </c>
      <c r="V70" t="s">
        <v>25</v>
      </c>
      <c r="W70" t="s">
        <v>26</v>
      </c>
      <c r="X70" t="s">
        <v>215</v>
      </c>
      <c r="Z70" t="s">
        <v>25</v>
      </c>
      <c r="AA70" t="s">
        <v>25</v>
      </c>
      <c r="AB70" t="s">
        <v>25</v>
      </c>
      <c r="AC70" t="s">
        <v>25</v>
      </c>
      <c r="AD70" t="s">
        <v>25</v>
      </c>
      <c r="AE70" t="s">
        <v>25</v>
      </c>
      <c r="AF70" t="s">
        <v>25</v>
      </c>
    </row>
    <row r="71" spans="1:32" x14ac:dyDescent="0.25">
      <c r="A71">
        <v>70</v>
      </c>
      <c r="B71" t="s">
        <v>355</v>
      </c>
      <c r="C71" t="s">
        <v>357</v>
      </c>
      <c r="D71" s="4">
        <v>44197</v>
      </c>
      <c r="E71" t="s">
        <v>356</v>
      </c>
      <c r="F71" t="s">
        <v>25</v>
      </c>
      <c r="G71" t="s">
        <v>748</v>
      </c>
      <c r="H71" t="s">
        <v>729</v>
      </c>
      <c r="I71" t="s">
        <v>738</v>
      </c>
      <c r="J71" t="s">
        <v>715</v>
      </c>
      <c r="K71" t="s">
        <v>712</v>
      </c>
      <c r="L71" t="s">
        <v>554</v>
      </c>
      <c r="N71" t="s">
        <v>54</v>
      </c>
      <c r="P71" t="s">
        <v>624</v>
      </c>
      <c r="Q71" t="s">
        <v>26</v>
      </c>
      <c r="R71" t="s">
        <v>358</v>
      </c>
      <c r="S71" t="s">
        <v>25</v>
      </c>
      <c r="T71" t="s">
        <v>25</v>
      </c>
      <c r="U71" t="s">
        <v>25</v>
      </c>
      <c r="V71" t="s">
        <v>25</v>
      </c>
      <c r="W71" t="s">
        <v>25</v>
      </c>
      <c r="X71" t="s">
        <v>25</v>
      </c>
      <c r="Y71" t="s">
        <v>25</v>
      </c>
      <c r="Z71" t="s">
        <v>25</v>
      </c>
      <c r="AA71" t="s">
        <v>26</v>
      </c>
      <c r="AB71" t="s">
        <v>359</v>
      </c>
      <c r="AC71" t="s">
        <v>25</v>
      </c>
      <c r="AD71" t="s">
        <v>25</v>
      </c>
      <c r="AE71" t="s">
        <v>26</v>
      </c>
      <c r="AF71" t="s">
        <v>360</v>
      </c>
    </row>
    <row r="72" spans="1:32" x14ac:dyDescent="0.25">
      <c r="A72">
        <v>71</v>
      </c>
      <c r="B72" t="s">
        <v>361</v>
      </c>
      <c r="C72" t="s">
        <v>362</v>
      </c>
      <c r="D72" s="4">
        <v>42948</v>
      </c>
      <c r="E72" t="s">
        <v>108</v>
      </c>
      <c r="F72" t="s">
        <v>25</v>
      </c>
      <c r="G72" t="s">
        <v>734</v>
      </c>
      <c r="H72" t="s">
        <v>729</v>
      </c>
      <c r="I72">
        <v>116</v>
      </c>
      <c r="J72" t="s">
        <v>533</v>
      </c>
      <c r="K72" t="s">
        <v>712</v>
      </c>
      <c r="L72" t="s">
        <v>53</v>
      </c>
      <c r="N72" t="s">
        <v>54</v>
      </c>
      <c r="P72" t="s">
        <v>625</v>
      </c>
      <c r="Q72" t="s">
        <v>25</v>
      </c>
      <c r="R72" t="s">
        <v>25</v>
      </c>
      <c r="S72" t="s">
        <v>25</v>
      </c>
      <c r="T72" t="s">
        <v>25</v>
      </c>
      <c r="U72" t="s">
        <v>25</v>
      </c>
      <c r="V72" t="s">
        <v>25</v>
      </c>
      <c r="W72" t="s">
        <v>25</v>
      </c>
      <c r="X72" t="s">
        <v>25</v>
      </c>
      <c r="Y72" t="s">
        <v>25</v>
      </c>
      <c r="Z72" t="s">
        <v>25</v>
      </c>
      <c r="AA72" t="s">
        <v>26</v>
      </c>
      <c r="AB72" t="s">
        <v>363</v>
      </c>
      <c r="AC72" t="s">
        <v>26</v>
      </c>
      <c r="AD72" t="s">
        <v>364</v>
      </c>
      <c r="AE72" t="s">
        <v>26</v>
      </c>
      <c r="AF72" t="s">
        <v>365</v>
      </c>
    </row>
    <row r="73" spans="1:32" x14ac:dyDescent="0.25">
      <c r="A73">
        <v>72</v>
      </c>
      <c r="B73" t="s">
        <v>366</v>
      </c>
      <c r="C73" t="s">
        <v>368</v>
      </c>
      <c r="D73" s="4">
        <v>43669</v>
      </c>
      <c r="E73" t="s">
        <v>367</v>
      </c>
      <c r="F73" t="s">
        <v>25</v>
      </c>
      <c r="G73" t="s">
        <v>737</v>
      </c>
      <c r="H73" t="s">
        <v>729</v>
      </c>
      <c r="I73">
        <v>47</v>
      </c>
      <c r="J73" t="s">
        <v>533</v>
      </c>
      <c r="K73" t="s">
        <v>713</v>
      </c>
      <c r="L73" t="s">
        <v>555</v>
      </c>
      <c r="N73" t="s">
        <v>40</v>
      </c>
      <c r="P73" t="s">
        <v>626</v>
      </c>
      <c r="Q73" t="s">
        <v>26</v>
      </c>
      <c r="R73" t="s">
        <v>149</v>
      </c>
      <c r="S73" t="s">
        <v>26</v>
      </c>
      <c r="T73" t="s">
        <v>29</v>
      </c>
      <c r="U73" t="s">
        <v>26</v>
      </c>
      <c r="V73" t="s">
        <v>369</v>
      </c>
      <c r="W73" t="s">
        <v>26</v>
      </c>
      <c r="X73" t="s">
        <v>215</v>
      </c>
      <c r="Y73" t="s">
        <v>25</v>
      </c>
      <c r="Z73" t="s">
        <v>25</v>
      </c>
      <c r="AA73" t="s">
        <v>26</v>
      </c>
      <c r="AB73" t="s">
        <v>370</v>
      </c>
      <c r="AC73" t="s">
        <v>26</v>
      </c>
      <c r="AD73" t="s">
        <v>371</v>
      </c>
      <c r="AE73" t="s">
        <v>26</v>
      </c>
      <c r="AF73" t="s">
        <v>372</v>
      </c>
    </row>
    <row r="74" spans="1:32" x14ac:dyDescent="0.25">
      <c r="A74">
        <v>73</v>
      </c>
      <c r="B74" t="s">
        <v>373</v>
      </c>
      <c r="C74" t="s">
        <v>368</v>
      </c>
      <c r="D74" s="4">
        <v>44348</v>
      </c>
      <c r="E74" t="s">
        <v>374</v>
      </c>
      <c r="F74" t="s">
        <v>25</v>
      </c>
      <c r="G74" t="s">
        <v>737</v>
      </c>
      <c r="H74" t="s">
        <v>729</v>
      </c>
      <c r="I74">
        <v>50</v>
      </c>
      <c r="J74" t="s">
        <v>533</v>
      </c>
      <c r="K74" t="s">
        <v>712</v>
      </c>
      <c r="L74" t="s">
        <v>556</v>
      </c>
      <c r="N74" t="s">
        <v>40</v>
      </c>
      <c r="P74" t="s">
        <v>627</v>
      </c>
      <c r="Q74" t="s">
        <v>26</v>
      </c>
      <c r="R74" t="s">
        <v>149</v>
      </c>
      <c r="S74" t="s">
        <v>26</v>
      </c>
      <c r="T74" t="s">
        <v>256</v>
      </c>
      <c r="U74" t="s">
        <v>26</v>
      </c>
      <c r="V74" t="s">
        <v>369</v>
      </c>
      <c r="W74" t="s">
        <v>26</v>
      </c>
      <c r="X74" t="s">
        <v>64</v>
      </c>
      <c r="Y74" t="s">
        <v>25</v>
      </c>
      <c r="Z74" t="s">
        <v>25</v>
      </c>
      <c r="AA74" t="s">
        <v>26</v>
      </c>
      <c r="AB74" t="s">
        <v>375</v>
      </c>
      <c r="AC74" t="s">
        <v>26</v>
      </c>
      <c r="AD74" t="s">
        <v>376</v>
      </c>
      <c r="AE74" t="s">
        <v>377</v>
      </c>
      <c r="AF74" t="s">
        <v>378</v>
      </c>
    </row>
    <row r="75" spans="1:32" x14ac:dyDescent="0.25">
      <c r="A75">
        <v>74</v>
      </c>
      <c r="B75" t="s">
        <v>379</v>
      </c>
      <c r="C75" t="s">
        <v>381</v>
      </c>
      <c r="D75" s="4">
        <v>41852</v>
      </c>
      <c r="E75" t="s">
        <v>380</v>
      </c>
      <c r="F75" t="s">
        <v>25</v>
      </c>
      <c r="G75" t="s">
        <v>742</v>
      </c>
      <c r="H75" t="s">
        <v>729</v>
      </c>
      <c r="I75">
        <v>146</v>
      </c>
      <c r="J75" t="s">
        <v>715</v>
      </c>
      <c r="K75" t="s">
        <v>713</v>
      </c>
      <c r="L75" t="s">
        <v>540</v>
      </c>
      <c r="M75" t="s">
        <v>536</v>
      </c>
      <c r="N75" t="s">
        <v>100</v>
      </c>
      <c r="P75" t="s">
        <v>628</v>
      </c>
      <c r="Q75" t="s">
        <v>26</v>
      </c>
      <c r="R75" t="s">
        <v>153</v>
      </c>
      <c r="S75" t="s">
        <v>26</v>
      </c>
      <c r="T75" t="s">
        <v>382</v>
      </c>
      <c r="U75" t="s">
        <v>26</v>
      </c>
      <c r="V75" t="s">
        <v>383</v>
      </c>
      <c r="W75" t="s">
        <v>26</v>
      </c>
      <c r="X75" t="s">
        <v>384</v>
      </c>
      <c r="Y75" t="s">
        <v>25</v>
      </c>
      <c r="Z75" t="s">
        <v>25</v>
      </c>
      <c r="AA75" t="s">
        <v>26</v>
      </c>
      <c r="AB75" t="s">
        <v>385</v>
      </c>
      <c r="AC75" t="s">
        <v>26</v>
      </c>
      <c r="AD75" t="s">
        <v>386</v>
      </c>
      <c r="AE75" t="s">
        <v>25</v>
      </c>
      <c r="AF75" t="s">
        <v>25</v>
      </c>
    </row>
    <row r="76" spans="1:32" x14ac:dyDescent="0.25">
      <c r="A76">
        <v>75</v>
      </c>
      <c r="B76" t="s">
        <v>387</v>
      </c>
      <c r="C76" t="s">
        <v>388</v>
      </c>
      <c r="D76" s="4">
        <v>42736</v>
      </c>
      <c r="E76" t="s">
        <v>221</v>
      </c>
      <c r="F76" t="s">
        <v>26</v>
      </c>
      <c r="G76" t="s">
        <v>737</v>
      </c>
      <c r="H76" t="s">
        <v>729</v>
      </c>
      <c r="I76">
        <v>10</v>
      </c>
      <c r="J76" t="s">
        <v>533</v>
      </c>
      <c r="K76" t="s">
        <v>712</v>
      </c>
      <c r="L76" t="s">
        <v>536</v>
      </c>
      <c r="N76" t="s">
        <v>40</v>
      </c>
      <c r="P76" t="s">
        <v>629</v>
      </c>
      <c r="Q76" t="s">
        <v>26</v>
      </c>
      <c r="R76" t="s">
        <v>153</v>
      </c>
      <c r="S76" t="s">
        <v>25</v>
      </c>
      <c r="T76" t="s">
        <v>25</v>
      </c>
      <c r="U76" t="s">
        <v>25</v>
      </c>
      <c r="V76" t="s">
        <v>25</v>
      </c>
      <c r="W76" t="s">
        <v>25</v>
      </c>
      <c r="X76" t="s">
        <v>25</v>
      </c>
      <c r="Y76" t="s">
        <v>25</v>
      </c>
      <c r="Z76" t="s">
        <v>25</v>
      </c>
      <c r="AA76" t="s">
        <v>25</v>
      </c>
      <c r="AB76" t="s">
        <v>25</v>
      </c>
      <c r="AC76" t="s">
        <v>25</v>
      </c>
      <c r="AD76" t="s">
        <v>25</v>
      </c>
      <c r="AE76" t="s">
        <v>26</v>
      </c>
      <c r="AF76" t="s">
        <v>389</v>
      </c>
    </row>
    <row r="77" spans="1:32" x14ac:dyDescent="0.25">
      <c r="A77">
        <v>76</v>
      </c>
      <c r="B77" t="s">
        <v>390</v>
      </c>
      <c r="C77" t="s">
        <v>392</v>
      </c>
      <c r="D77" s="4">
        <v>44635</v>
      </c>
      <c r="E77" t="s">
        <v>391</v>
      </c>
      <c r="F77" t="s">
        <v>25</v>
      </c>
      <c r="G77" t="s">
        <v>755</v>
      </c>
      <c r="H77" t="s">
        <v>728</v>
      </c>
      <c r="I77">
        <v>276</v>
      </c>
      <c r="J77" t="s">
        <v>709</v>
      </c>
      <c r="K77" t="s">
        <v>710</v>
      </c>
      <c r="L77" t="s">
        <v>395</v>
      </c>
      <c r="N77" t="s">
        <v>31</v>
      </c>
      <c r="P77" t="s">
        <v>630</v>
      </c>
      <c r="Q77" t="s">
        <v>26</v>
      </c>
      <c r="R77" t="s">
        <v>393</v>
      </c>
      <c r="S77" t="s">
        <v>26</v>
      </c>
      <c r="T77" t="s">
        <v>394</v>
      </c>
      <c r="U77" t="s">
        <v>25</v>
      </c>
      <c r="V77" t="s">
        <v>25</v>
      </c>
      <c r="W77" t="s">
        <v>26</v>
      </c>
      <c r="X77" t="s">
        <v>64</v>
      </c>
      <c r="Y77" t="s">
        <v>25</v>
      </c>
      <c r="Z77" t="s">
        <v>25</v>
      </c>
      <c r="AA77" t="s">
        <v>25</v>
      </c>
      <c r="AB77" t="s">
        <v>25</v>
      </c>
      <c r="AC77" t="s">
        <v>25</v>
      </c>
      <c r="AD77" t="s">
        <v>25</v>
      </c>
      <c r="AE77" t="s">
        <v>25</v>
      </c>
      <c r="AF77" t="s">
        <v>25</v>
      </c>
    </row>
    <row r="78" spans="1:32" x14ac:dyDescent="0.25">
      <c r="A78">
        <v>77</v>
      </c>
      <c r="B78" t="s">
        <v>396</v>
      </c>
      <c r="C78" t="s">
        <v>397</v>
      </c>
      <c r="D78" s="4">
        <v>42707</v>
      </c>
      <c r="E78" t="s">
        <v>367</v>
      </c>
      <c r="F78" t="s">
        <v>25</v>
      </c>
      <c r="G78" t="s">
        <v>737</v>
      </c>
      <c r="H78" t="s">
        <v>728</v>
      </c>
      <c r="I78">
        <v>21</v>
      </c>
      <c r="J78" t="s">
        <v>533</v>
      </c>
      <c r="K78" t="s">
        <v>711</v>
      </c>
      <c r="L78" t="s">
        <v>535</v>
      </c>
      <c r="N78" t="s">
        <v>40</v>
      </c>
      <c r="P78" t="s">
        <v>631</v>
      </c>
      <c r="Q78" t="s">
        <v>26</v>
      </c>
      <c r="R78" t="s">
        <v>149</v>
      </c>
      <c r="S78" t="s">
        <v>26</v>
      </c>
      <c r="T78" t="s">
        <v>398</v>
      </c>
      <c r="U78" t="s">
        <v>26</v>
      </c>
      <c r="V78" t="s">
        <v>199</v>
      </c>
      <c r="W78" t="s">
        <v>26</v>
      </c>
      <c r="X78" t="s">
        <v>399</v>
      </c>
      <c r="Y78" t="s">
        <v>25</v>
      </c>
      <c r="Z78" t="s">
        <v>25</v>
      </c>
      <c r="AA78" t="s">
        <v>26</v>
      </c>
      <c r="AB78" t="s">
        <v>400</v>
      </c>
      <c r="AC78" t="s">
        <v>26</v>
      </c>
      <c r="AD78" t="s">
        <v>401</v>
      </c>
      <c r="AE78" t="s">
        <v>26</v>
      </c>
      <c r="AF78" t="s">
        <v>402</v>
      </c>
    </row>
    <row r="79" spans="1:32" x14ac:dyDescent="0.25">
      <c r="A79">
        <v>78</v>
      </c>
      <c r="B79" t="s">
        <v>403</v>
      </c>
      <c r="C79" t="s">
        <v>404</v>
      </c>
      <c r="D79" s="4">
        <v>42655</v>
      </c>
      <c r="E79" t="s">
        <v>125</v>
      </c>
      <c r="F79" t="s">
        <v>25</v>
      </c>
      <c r="G79" t="s">
        <v>725</v>
      </c>
      <c r="H79" t="s">
        <v>728</v>
      </c>
      <c r="I79">
        <v>2051</v>
      </c>
      <c r="J79" t="s">
        <v>533</v>
      </c>
      <c r="K79" t="s">
        <v>713</v>
      </c>
      <c r="L79" t="s">
        <v>536</v>
      </c>
      <c r="N79" t="s">
        <v>54</v>
      </c>
      <c r="P79" t="s">
        <v>628</v>
      </c>
      <c r="Q79" t="s">
        <v>26</v>
      </c>
      <c r="R79" t="s">
        <v>405</v>
      </c>
      <c r="S79" t="s">
        <v>26</v>
      </c>
      <c r="T79" t="s">
        <v>406</v>
      </c>
      <c r="U79" t="s">
        <v>26</v>
      </c>
      <c r="V79" t="s">
        <v>407</v>
      </c>
      <c r="W79" t="s">
        <v>25</v>
      </c>
      <c r="X79" t="s">
        <v>25</v>
      </c>
      <c r="Y79" t="s">
        <v>25</v>
      </c>
      <c r="Z79" t="s">
        <v>25</v>
      </c>
      <c r="AA79" t="s">
        <v>25</v>
      </c>
      <c r="AB79" t="s">
        <v>25</v>
      </c>
      <c r="AC79" t="s">
        <v>26</v>
      </c>
      <c r="AD79" t="s">
        <v>408</v>
      </c>
      <c r="AE79" t="s">
        <v>25</v>
      </c>
      <c r="AF79" t="s">
        <v>25</v>
      </c>
    </row>
    <row r="80" spans="1:32" x14ac:dyDescent="0.25">
      <c r="A80">
        <v>79</v>
      </c>
      <c r="B80" t="s">
        <v>409</v>
      </c>
      <c r="C80" t="s">
        <v>410</v>
      </c>
      <c r="D80" s="4">
        <v>42736</v>
      </c>
      <c r="E80" t="s">
        <v>93</v>
      </c>
      <c r="F80" t="s">
        <v>26</v>
      </c>
      <c r="G80" t="s">
        <v>736</v>
      </c>
      <c r="H80" t="s">
        <v>729</v>
      </c>
      <c r="I80" t="s">
        <v>738</v>
      </c>
      <c r="J80" t="s">
        <v>533</v>
      </c>
      <c r="K80" t="s">
        <v>711</v>
      </c>
      <c r="L80" t="s">
        <v>53</v>
      </c>
      <c r="N80" t="s">
        <v>54</v>
      </c>
      <c r="P80" t="s">
        <v>632</v>
      </c>
      <c r="Q80" t="s">
        <v>25</v>
      </c>
      <c r="R80" t="s">
        <v>25</v>
      </c>
      <c r="S80" t="s">
        <v>25</v>
      </c>
      <c r="T80" t="s">
        <v>25</v>
      </c>
      <c r="U80" t="s">
        <v>25</v>
      </c>
      <c r="V80" t="s">
        <v>25</v>
      </c>
      <c r="W80" t="s">
        <v>25</v>
      </c>
      <c r="X80" t="s">
        <v>25</v>
      </c>
      <c r="Y80" t="s">
        <v>25</v>
      </c>
      <c r="Z80" t="s">
        <v>25</v>
      </c>
      <c r="AA80" t="s">
        <v>26</v>
      </c>
      <c r="AB80" t="s">
        <v>411</v>
      </c>
      <c r="AC80" t="s">
        <v>25</v>
      </c>
      <c r="AD80" t="s">
        <v>25</v>
      </c>
      <c r="AE80" t="s">
        <v>26</v>
      </c>
      <c r="AF80" t="s">
        <v>412</v>
      </c>
    </row>
    <row r="81" spans="1:32" x14ac:dyDescent="0.25">
      <c r="A81">
        <v>80</v>
      </c>
      <c r="B81" t="s">
        <v>413</v>
      </c>
      <c r="C81" t="s">
        <v>415</v>
      </c>
      <c r="D81" s="4">
        <v>42736</v>
      </c>
      <c r="E81" t="s">
        <v>414</v>
      </c>
      <c r="F81" t="s">
        <v>26</v>
      </c>
      <c r="G81" t="s">
        <v>734</v>
      </c>
      <c r="H81" t="s">
        <v>729</v>
      </c>
      <c r="I81" t="s">
        <v>738</v>
      </c>
      <c r="J81" t="s">
        <v>533</v>
      </c>
      <c r="K81" t="s">
        <v>712</v>
      </c>
      <c r="L81" t="s">
        <v>557</v>
      </c>
      <c r="M81" t="s">
        <v>53</v>
      </c>
      <c r="N81" t="s">
        <v>54</v>
      </c>
      <c r="P81" t="s">
        <v>633</v>
      </c>
      <c r="Q81" t="s">
        <v>25</v>
      </c>
      <c r="R81" t="s">
        <v>25</v>
      </c>
      <c r="S81" t="s">
        <v>25</v>
      </c>
      <c r="T81" t="s">
        <v>25</v>
      </c>
      <c r="U81" t="s">
        <v>25</v>
      </c>
      <c r="V81" t="s">
        <v>25</v>
      </c>
      <c r="W81" t="s">
        <v>25</v>
      </c>
      <c r="X81" t="s">
        <v>25</v>
      </c>
      <c r="Y81" t="s">
        <v>25</v>
      </c>
      <c r="Z81" t="s">
        <v>25</v>
      </c>
      <c r="AA81" t="s">
        <v>25</v>
      </c>
      <c r="AB81" t="s">
        <v>25</v>
      </c>
      <c r="AC81" t="s">
        <v>25</v>
      </c>
      <c r="AD81" t="s">
        <v>25</v>
      </c>
      <c r="AE81" t="s">
        <v>26</v>
      </c>
      <c r="AF81" t="s">
        <v>53</v>
      </c>
    </row>
    <row r="82" spans="1:32" x14ac:dyDescent="0.25">
      <c r="A82">
        <v>81</v>
      </c>
      <c r="B82" t="s">
        <v>416</v>
      </c>
      <c r="C82" t="s">
        <v>418</v>
      </c>
      <c r="D82" s="4">
        <v>43466</v>
      </c>
      <c r="E82" t="s">
        <v>417</v>
      </c>
      <c r="F82" t="s">
        <v>26</v>
      </c>
      <c r="G82" t="s">
        <v>755</v>
      </c>
      <c r="H82" t="s">
        <v>749</v>
      </c>
      <c r="I82">
        <v>39</v>
      </c>
      <c r="J82" t="s">
        <v>715</v>
      </c>
      <c r="K82" t="s">
        <v>711</v>
      </c>
      <c r="L82" t="s">
        <v>422</v>
      </c>
      <c r="N82" t="s">
        <v>54</v>
      </c>
      <c r="P82" t="s">
        <v>634</v>
      </c>
      <c r="Q82" t="s">
        <v>26</v>
      </c>
      <c r="R82" t="s">
        <v>50</v>
      </c>
      <c r="S82" t="s">
        <v>25</v>
      </c>
      <c r="T82" t="s">
        <v>25</v>
      </c>
      <c r="U82" t="s">
        <v>26</v>
      </c>
      <c r="V82" t="s">
        <v>419</v>
      </c>
      <c r="W82" t="s">
        <v>25</v>
      </c>
      <c r="X82" t="s">
        <v>25</v>
      </c>
      <c r="Y82" t="s">
        <v>26</v>
      </c>
      <c r="Z82" t="s">
        <v>420</v>
      </c>
      <c r="AA82" t="s">
        <v>26</v>
      </c>
      <c r="AB82" t="s">
        <v>421</v>
      </c>
      <c r="AC82" t="s">
        <v>26</v>
      </c>
      <c r="AD82" t="s">
        <v>422</v>
      </c>
      <c r="AE82" t="s">
        <v>25</v>
      </c>
      <c r="AF82" t="s">
        <v>25</v>
      </c>
    </row>
    <row r="83" spans="1:32" x14ac:dyDescent="0.25">
      <c r="A83">
        <v>82</v>
      </c>
      <c r="B83" t="s">
        <v>423</v>
      </c>
      <c r="C83" t="s">
        <v>425</v>
      </c>
      <c r="D83" s="4">
        <v>43525</v>
      </c>
      <c r="E83" t="s">
        <v>424</v>
      </c>
      <c r="F83" t="s">
        <v>25</v>
      </c>
      <c r="G83" t="s">
        <v>737</v>
      </c>
      <c r="H83" t="s">
        <v>733</v>
      </c>
      <c r="I83">
        <v>40</v>
      </c>
      <c r="J83" t="s">
        <v>709</v>
      </c>
      <c r="K83" t="s">
        <v>710</v>
      </c>
      <c r="L83" t="s">
        <v>427</v>
      </c>
      <c r="N83" t="s">
        <v>40</v>
      </c>
      <c r="P83" t="s">
        <v>635</v>
      </c>
      <c r="Q83" t="s">
        <v>26</v>
      </c>
      <c r="R83" t="s">
        <v>426</v>
      </c>
      <c r="S83" t="s">
        <v>26</v>
      </c>
      <c r="T83" t="s">
        <v>168</v>
      </c>
      <c r="U83" t="s">
        <v>25</v>
      </c>
      <c r="V83" t="s">
        <v>25</v>
      </c>
      <c r="W83" t="s">
        <v>26</v>
      </c>
      <c r="X83" t="s">
        <v>64</v>
      </c>
      <c r="Y83" t="s">
        <v>25</v>
      </c>
      <c r="Z83" t="s">
        <v>25</v>
      </c>
      <c r="AA83" t="s">
        <v>25</v>
      </c>
      <c r="AB83" t="s">
        <v>25</v>
      </c>
      <c r="AC83" t="s">
        <v>25</v>
      </c>
      <c r="AD83" t="s">
        <v>25</v>
      </c>
      <c r="AE83" t="s">
        <v>25</v>
      </c>
      <c r="AF83" t="s">
        <v>25</v>
      </c>
    </row>
    <row r="84" spans="1:32" x14ac:dyDescent="0.25">
      <c r="A84">
        <v>83</v>
      </c>
      <c r="B84" t="s">
        <v>428</v>
      </c>
      <c r="C84" t="s">
        <v>430</v>
      </c>
      <c r="D84" s="4">
        <v>41306</v>
      </c>
      <c r="E84" t="s">
        <v>429</v>
      </c>
      <c r="F84" t="s">
        <v>25</v>
      </c>
      <c r="G84" t="s">
        <v>755</v>
      </c>
      <c r="H84" t="s">
        <v>729</v>
      </c>
      <c r="I84">
        <v>87</v>
      </c>
      <c r="J84" t="s">
        <v>714</v>
      </c>
      <c r="K84" t="s">
        <v>711</v>
      </c>
      <c r="L84" t="s">
        <v>558</v>
      </c>
      <c r="N84" t="s">
        <v>54</v>
      </c>
      <c r="P84" t="s">
        <v>636</v>
      </c>
      <c r="Q84" t="s">
        <v>25</v>
      </c>
      <c r="R84" t="s">
        <v>25</v>
      </c>
      <c r="S84" t="s">
        <v>25</v>
      </c>
      <c r="T84" t="s">
        <v>25</v>
      </c>
      <c r="U84" t="s">
        <v>25</v>
      </c>
      <c r="V84" t="s">
        <v>25</v>
      </c>
      <c r="W84" t="s">
        <v>25</v>
      </c>
      <c r="X84" t="s">
        <v>25</v>
      </c>
      <c r="Y84" t="s">
        <v>25</v>
      </c>
      <c r="Z84" t="s">
        <v>25</v>
      </c>
      <c r="AA84" t="s">
        <v>26</v>
      </c>
      <c r="AB84" t="s">
        <v>431</v>
      </c>
      <c r="AC84" t="s">
        <v>25</v>
      </c>
      <c r="AD84" t="s">
        <v>25</v>
      </c>
      <c r="AE84" t="s">
        <v>25</v>
      </c>
      <c r="AF84" t="s">
        <v>25</v>
      </c>
    </row>
    <row r="85" spans="1:32" x14ac:dyDescent="0.25">
      <c r="A85">
        <v>84</v>
      </c>
      <c r="B85" t="s">
        <v>432</v>
      </c>
      <c r="C85" t="s">
        <v>433</v>
      </c>
      <c r="D85" s="4">
        <v>40909</v>
      </c>
      <c r="E85" t="s">
        <v>95</v>
      </c>
      <c r="F85" t="s">
        <v>25</v>
      </c>
      <c r="G85" t="s">
        <v>755</v>
      </c>
      <c r="H85" t="s">
        <v>729</v>
      </c>
      <c r="I85">
        <v>38</v>
      </c>
      <c r="J85" t="s">
        <v>714</v>
      </c>
      <c r="K85" t="s">
        <v>710</v>
      </c>
      <c r="L85" t="s">
        <v>559</v>
      </c>
      <c r="N85" t="s">
        <v>54</v>
      </c>
      <c r="P85" t="s">
        <v>637</v>
      </c>
      <c r="Q85" t="s">
        <v>26</v>
      </c>
      <c r="R85" t="s">
        <v>434</v>
      </c>
      <c r="S85" t="s">
        <v>26</v>
      </c>
      <c r="T85" t="s">
        <v>435</v>
      </c>
      <c r="U85" t="s">
        <v>25</v>
      </c>
      <c r="V85" t="s">
        <v>25</v>
      </c>
      <c r="W85" t="s">
        <v>26</v>
      </c>
      <c r="X85" t="s">
        <v>129</v>
      </c>
      <c r="Y85" t="s">
        <v>25</v>
      </c>
      <c r="Z85" t="s">
        <v>25</v>
      </c>
      <c r="AA85" t="s">
        <v>25</v>
      </c>
      <c r="AB85" t="s">
        <v>25</v>
      </c>
      <c r="AC85" t="s">
        <v>26</v>
      </c>
      <c r="AD85" t="s">
        <v>436</v>
      </c>
      <c r="AE85" t="s">
        <v>25</v>
      </c>
      <c r="AF85" t="s">
        <v>25</v>
      </c>
    </row>
    <row r="86" spans="1:32" x14ac:dyDescent="0.25">
      <c r="A86">
        <v>85</v>
      </c>
      <c r="B86" t="s">
        <v>437</v>
      </c>
      <c r="C86" t="s">
        <v>438</v>
      </c>
      <c r="D86" s="4">
        <v>42370</v>
      </c>
      <c r="E86" t="s">
        <v>132</v>
      </c>
      <c r="F86" t="s">
        <v>25</v>
      </c>
      <c r="G86" t="s">
        <v>725</v>
      </c>
      <c r="H86" t="s">
        <v>729</v>
      </c>
      <c r="I86">
        <v>20</v>
      </c>
      <c r="J86" t="s">
        <v>533</v>
      </c>
      <c r="K86" t="s">
        <v>713</v>
      </c>
      <c r="L86" t="s">
        <v>536</v>
      </c>
      <c r="N86" t="s">
        <v>100</v>
      </c>
      <c r="P86" t="s">
        <v>638</v>
      </c>
      <c r="Q86" t="s">
        <v>25</v>
      </c>
      <c r="R86" t="s">
        <v>25</v>
      </c>
      <c r="S86" t="s">
        <v>25</v>
      </c>
      <c r="T86" t="s">
        <v>25</v>
      </c>
      <c r="U86" t="s">
        <v>25</v>
      </c>
      <c r="V86" t="s">
        <v>25</v>
      </c>
      <c r="W86" t="s">
        <v>25</v>
      </c>
      <c r="X86" t="s">
        <v>25</v>
      </c>
      <c r="Y86" t="s">
        <v>25</v>
      </c>
      <c r="Z86" t="s">
        <v>25</v>
      </c>
      <c r="AA86" t="s">
        <v>25</v>
      </c>
      <c r="AB86" t="s">
        <v>25</v>
      </c>
      <c r="AC86" t="s">
        <v>26</v>
      </c>
      <c r="AD86" t="s">
        <v>439</v>
      </c>
      <c r="AE86" t="s">
        <v>25</v>
      </c>
      <c r="AF86" t="s">
        <v>25</v>
      </c>
    </row>
    <row r="87" spans="1:32" x14ac:dyDescent="0.25">
      <c r="A87">
        <v>86</v>
      </c>
      <c r="B87" t="s">
        <v>440</v>
      </c>
      <c r="C87" t="s">
        <v>442</v>
      </c>
      <c r="D87" s="4">
        <v>43831</v>
      </c>
      <c r="E87" t="s">
        <v>441</v>
      </c>
      <c r="F87" t="s">
        <v>26</v>
      </c>
      <c r="G87" t="s">
        <v>737</v>
      </c>
      <c r="H87" t="s">
        <v>750</v>
      </c>
      <c r="I87">
        <v>17</v>
      </c>
      <c r="J87" t="s">
        <v>709</v>
      </c>
      <c r="K87" t="s">
        <v>710</v>
      </c>
      <c r="L87" t="s">
        <v>446</v>
      </c>
      <c r="N87" t="s">
        <v>40</v>
      </c>
      <c r="P87" t="s">
        <v>639</v>
      </c>
      <c r="Q87" t="s">
        <v>25</v>
      </c>
      <c r="R87" t="s">
        <v>25</v>
      </c>
      <c r="S87" t="s">
        <v>26</v>
      </c>
      <c r="T87" t="s">
        <v>443</v>
      </c>
      <c r="U87" t="s">
        <v>26</v>
      </c>
      <c r="V87" t="s">
        <v>444</v>
      </c>
      <c r="W87" t="s">
        <v>26</v>
      </c>
      <c r="X87" t="s">
        <v>169</v>
      </c>
      <c r="Y87" t="s">
        <v>26</v>
      </c>
      <c r="Z87" t="s">
        <v>445</v>
      </c>
      <c r="AA87" t="s">
        <v>25</v>
      </c>
      <c r="AB87" t="s">
        <v>25</v>
      </c>
      <c r="AC87" t="s">
        <v>25</v>
      </c>
      <c r="AD87" t="s">
        <v>25</v>
      </c>
      <c r="AE87" t="s">
        <v>25</v>
      </c>
      <c r="AF87" t="s">
        <v>25</v>
      </c>
    </row>
    <row r="88" spans="1:32" x14ac:dyDescent="0.25">
      <c r="A88">
        <v>87</v>
      </c>
      <c r="B88" t="s">
        <v>447</v>
      </c>
      <c r="C88" t="s">
        <v>449</v>
      </c>
      <c r="D88" s="4">
        <v>42370</v>
      </c>
      <c r="E88" t="s">
        <v>448</v>
      </c>
      <c r="F88" t="s">
        <v>25</v>
      </c>
      <c r="G88" t="s">
        <v>742</v>
      </c>
      <c r="H88" t="s">
        <v>728</v>
      </c>
      <c r="I88">
        <v>142</v>
      </c>
      <c r="J88" t="s">
        <v>715</v>
      </c>
      <c r="K88" t="s">
        <v>710</v>
      </c>
      <c r="L88" t="s">
        <v>452</v>
      </c>
      <c r="M88" t="s">
        <v>451</v>
      </c>
      <c r="N88" t="s">
        <v>100</v>
      </c>
      <c r="P88" t="s">
        <v>640</v>
      </c>
      <c r="Q88" t="s">
        <v>26</v>
      </c>
      <c r="R88" t="s">
        <v>450</v>
      </c>
      <c r="S88" t="s">
        <v>26</v>
      </c>
      <c r="T88" t="s">
        <v>451</v>
      </c>
      <c r="U88" t="s">
        <v>25</v>
      </c>
      <c r="V88" t="s">
        <v>25</v>
      </c>
      <c r="W88" t="s">
        <v>25</v>
      </c>
      <c r="X88" t="s">
        <v>25</v>
      </c>
      <c r="Y88" t="s">
        <v>25</v>
      </c>
      <c r="Z88" t="s">
        <v>25</v>
      </c>
      <c r="AA88" t="s">
        <v>25</v>
      </c>
      <c r="AB88" t="s">
        <v>25</v>
      </c>
      <c r="AC88" t="s">
        <v>25</v>
      </c>
      <c r="AD88" t="s">
        <v>25</v>
      </c>
      <c r="AE88" t="s">
        <v>25</v>
      </c>
      <c r="AF88" t="s">
        <v>25</v>
      </c>
    </row>
    <row r="89" spans="1:32" x14ac:dyDescent="0.25">
      <c r="A89">
        <v>88</v>
      </c>
      <c r="B89" t="s">
        <v>453</v>
      </c>
      <c r="C89" t="s">
        <v>455</v>
      </c>
      <c r="D89" s="4">
        <v>43040</v>
      </c>
      <c r="E89" t="s">
        <v>454</v>
      </c>
      <c r="F89" t="s">
        <v>25</v>
      </c>
      <c r="G89" t="s">
        <v>727</v>
      </c>
      <c r="H89" t="s">
        <v>731</v>
      </c>
      <c r="I89">
        <v>222</v>
      </c>
      <c r="J89" t="s">
        <v>714</v>
      </c>
      <c r="K89" t="s">
        <v>712</v>
      </c>
      <c r="L89" t="s">
        <v>457</v>
      </c>
      <c r="M89" t="s">
        <v>560</v>
      </c>
      <c r="N89" t="s">
        <v>31</v>
      </c>
      <c r="P89" t="s">
        <v>641</v>
      </c>
      <c r="Q89" t="s">
        <v>26</v>
      </c>
      <c r="R89" t="s">
        <v>456</v>
      </c>
      <c r="S89" t="s">
        <v>26</v>
      </c>
      <c r="T89" t="s">
        <v>457</v>
      </c>
      <c r="U89" t="s">
        <v>25</v>
      </c>
      <c r="V89" t="s">
        <v>25</v>
      </c>
      <c r="W89" t="s">
        <v>26</v>
      </c>
      <c r="X89" t="s">
        <v>64</v>
      </c>
      <c r="Y89" t="s">
        <v>25</v>
      </c>
      <c r="Z89" t="s">
        <v>25</v>
      </c>
      <c r="AA89" t="s">
        <v>25</v>
      </c>
      <c r="AB89" t="s">
        <v>25</v>
      </c>
      <c r="AC89" t="s">
        <v>25</v>
      </c>
      <c r="AD89" t="s">
        <v>25</v>
      </c>
      <c r="AE89" t="s">
        <v>25</v>
      </c>
      <c r="AF89" t="s">
        <v>25</v>
      </c>
    </row>
    <row r="90" spans="1:32" x14ac:dyDescent="0.25">
      <c r="A90">
        <v>89</v>
      </c>
      <c r="B90" t="s">
        <v>458</v>
      </c>
      <c r="C90" t="s">
        <v>459</v>
      </c>
      <c r="D90" s="4">
        <v>43831</v>
      </c>
      <c r="E90" t="s">
        <v>221</v>
      </c>
      <c r="F90" t="s">
        <v>26</v>
      </c>
      <c r="G90" t="s">
        <v>737</v>
      </c>
      <c r="H90" t="s">
        <v>729</v>
      </c>
      <c r="I90">
        <v>10</v>
      </c>
      <c r="J90" t="s">
        <v>533</v>
      </c>
      <c r="K90" t="s">
        <v>712</v>
      </c>
      <c r="L90" t="s">
        <v>556</v>
      </c>
      <c r="N90" t="s">
        <v>40</v>
      </c>
      <c r="P90" t="s">
        <v>642</v>
      </c>
      <c r="Q90" t="s">
        <v>26</v>
      </c>
      <c r="R90" t="s">
        <v>460</v>
      </c>
      <c r="S90" t="s">
        <v>25</v>
      </c>
      <c r="T90" t="s">
        <v>25</v>
      </c>
      <c r="U90" t="s">
        <v>25</v>
      </c>
      <c r="V90" t="s">
        <v>25</v>
      </c>
      <c r="W90" t="s">
        <v>25</v>
      </c>
      <c r="X90" t="s">
        <v>25</v>
      </c>
      <c r="Y90" t="s">
        <v>25</v>
      </c>
      <c r="Z90" t="s">
        <v>25</v>
      </c>
      <c r="AA90" t="s">
        <v>25</v>
      </c>
      <c r="AB90" t="s">
        <v>25</v>
      </c>
      <c r="AC90" t="s">
        <v>25</v>
      </c>
      <c r="AD90" t="s">
        <v>25</v>
      </c>
      <c r="AE90" t="s">
        <v>26</v>
      </c>
      <c r="AF90" t="s">
        <v>461</v>
      </c>
    </row>
    <row r="91" spans="1:32" x14ac:dyDescent="0.25">
      <c r="A91">
        <v>90</v>
      </c>
      <c r="B91" t="s">
        <v>462</v>
      </c>
      <c r="C91" t="s">
        <v>464</v>
      </c>
      <c r="D91" s="4">
        <v>43770</v>
      </c>
      <c r="E91" t="s">
        <v>463</v>
      </c>
      <c r="F91" t="s">
        <v>25</v>
      </c>
      <c r="G91" t="s">
        <v>755</v>
      </c>
      <c r="H91" t="s">
        <v>729</v>
      </c>
      <c r="I91">
        <v>135</v>
      </c>
      <c r="J91" t="s">
        <v>707</v>
      </c>
      <c r="K91" t="s">
        <v>710</v>
      </c>
      <c r="L91" t="s">
        <v>532</v>
      </c>
      <c r="N91" t="s">
        <v>54</v>
      </c>
      <c r="P91" t="s">
        <v>584</v>
      </c>
      <c r="Q91" t="s">
        <v>26</v>
      </c>
      <c r="R91" t="s">
        <v>153</v>
      </c>
      <c r="S91" t="s">
        <v>25</v>
      </c>
      <c r="T91" t="s">
        <v>25</v>
      </c>
      <c r="U91" t="s">
        <v>26</v>
      </c>
      <c r="V91" t="s">
        <v>51</v>
      </c>
      <c r="W91" t="s">
        <v>25</v>
      </c>
      <c r="X91" t="s">
        <v>25</v>
      </c>
      <c r="Y91" t="s">
        <v>25</v>
      </c>
      <c r="Z91" t="s">
        <v>25</v>
      </c>
      <c r="AA91" t="s">
        <v>26</v>
      </c>
      <c r="AB91" t="s">
        <v>465</v>
      </c>
      <c r="AC91" t="s">
        <v>26</v>
      </c>
      <c r="AD91" t="s">
        <v>465</v>
      </c>
      <c r="AE91" t="s">
        <v>26</v>
      </c>
      <c r="AF91" t="s">
        <v>466</v>
      </c>
    </row>
    <row r="92" spans="1:32" x14ac:dyDescent="0.25">
      <c r="A92">
        <v>91</v>
      </c>
      <c r="B92" t="s">
        <v>467</v>
      </c>
      <c r="C92" t="s">
        <v>469</v>
      </c>
      <c r="D92" s="4">
        <v>40909</v>
      </c>
      <c r="E92" t="s">
        <v>468</v>
      </c>
      <c r="F92" t="s">
        <v>25</v>
      </c>
      <c r="G92" t="s">
        <v>725</v>
      </c>
      <c r="H92" t="s">
        <v>729</v>
      </c>
      <c r="I92">
        <v>623</v>
      </c>
      <c r="J92" t="s">
        <v>533</v>
      </c>
      <c r="K92" t="s">
        <v>713</v>
      </c>
      <c r="L92" t="s">
        <v>536</v>
      </c>
      <c r="N92" t="s">
        <v>54</v>
      </c>
      <c r="P92" t="s">
        <v>643</v>
      </c>
      <c r="Q92" t="s">
        <v>26</v>
      </c>
      <c r="R92" t="s">
        <v>470</v>
      </c>
      <c r="S92" t="s">
        <v>26</v>
      </c>
      <c r="T92" t="s">
        <v>471</v>
      </c>
      <c r="U92" t="s">
        <v>25</v>
      </c>
      <c r="V92" t="s">
        <v>25</v>
      </c>
      <c r="W92" t="s">
        <v>25</v>
      </c>
      <c r="X92" t="s">
        <v>25</v>
      </c>
      <c r="Y92" t="s">
        <v>25</v>
      </c>
      <c r="Z92" t="s">
        <v>25</v>
      </c>
      <c r="AA92" t="s">
        <v>25</v>
      </c>
      <c r="AB92" t="s">
        <v>25</v>
      </c>
      <c r="AC92" t="s">
        <v>26</v>
      </c>
      <c r="AD92" t="s">
        <v>472</v>
      </c>
      <c r="AE92" t="s">
        <v>26</v>
      </c>
      <c r="AF92" t="s">
        <v>473</v>
      </c>
    </row>
    <row r="93" spans="1:32" x14ac:dyDescent="0.25">
      <c r="A93">
        <v>92</v>
      </c>
      <c r="B93" t="s">
        <v>474</v>
      </c>
      <c r="C93" t="s">
        <v>476</v>
      </c>
      <c r="D93" s="4">
        <v>44699</v>
      </c>
      <c r="E93" t="s">
        <v>475</v>
      </c>
      <c r="F93" t="s">
        <v>25</v>
      </c>
      <c r="G93" t="s">
        <v>737</v>
      </c>
      <c r="H93" t="s">
        <v>728</v>
      </c>
      <c r="I93">
        <v>36</v>
      </c>
      <c r="J93" t="s">
        <v>708</v>
      </c>
      <c r="K93" t="s">
        <v>713</v>
      </c>
      <c r="L93" t="s">
        <v>227</v>
      </c>
      <c r="M93" t="s">
        <v>478</v>
      </c>
      <c r="N93" t="s">
        <v>40</v>
      </c>
      <c r="P93" t="s">
        <v>644</v>
      </c>
      <c r="Q93" t="s">
        <v>25</v>
      </c>
      <c r="R93" t="s">
        <v>25</v>
      </c>
      <c r="S93" t="s">
        <v>25</v>
      </c>
      <c r="T93" t="s">
        <v>25</v>
      </c>
      <c r="U93" t="s">
        <v>26</v>
      </c>
      <c r="V93" t="s">
        <v>477</v>
      </c>
      <c r="W93" t="s">
        <v>25</v>
      </c>
      <c r="X93" t="s">
        <v>25</v>
      </c>
      <c r="Y93" t="s">
        <v>25</v>
      </c>
      <c r="Z93" t="s">
        <v>25</v>
      </c>
      <c r="AA93" t="s">
        <v>25</v>
      </c>
      <c r="AB93" t="s">
        <v>25</v>
      </c>
      <c r="AC93" t="s">
        <v>26</v>
      </c>
      <c r="AD93" t="s">
        <v>478</v>
      </c>
      <c r="AE93" t="s">
        <v>25</v>
      </c>
      <c r="AF93" t="s">
        <v>25</v>
      </c>
    </row>
    <row r="94" spans="1:32" x14ac:dyDescent="0.25">
      <c r="A94">
        <v>93</v>
      </c>
      <c r="B94" t="s">
        <v>479</v>
      </c>
      <c r="C94" t="s">
        <v>481</v>
      </c>
      <c r="D94" s="4">
        <v>44116</v>
      </c>
      <c r="E94" t="s">
        <v>480</v>
      </c>
      <c r="F94" t="s">
        <v>25</v>
      </c>
      <c r="G94" t="s">
        <v>736</v>
      </c>
      <c r="H94" t="s">
        <v>740</v>
      </c>
      <c r="I94">
        <v>23</v>
      </c>
      <c r="J94" t="s">
        <v>715</v>
      </c>
      <c r="K94" t="s">
        <v>712</v>
      </c>
      <c r="L94" t="s">
        <v>484</v>
      </c>
      <c r="M94" t="s">
        <v>53</v>
      </c>
      <c r="N94" t="s">
        <v>54</v>
      </c>
      <c r="P94" t="s">
        <v>645</v>
      </c>
      <c r="Q94" t="s">
        <v>25</v>
      </c>
      <c r="R94" t="s">
        <v>25</v>
      </c>
      <c r="S94" t="s">
        <v>25</v>
      </c>
      <c r="T94" t="s">
        <v>25</v>
      </c>
      <c r="U94" t="s">
        <v>26</v>
      </c>
      <c r="V94" t="s">
        <v>482</v>
      </c>
      <c r="W94" t="s">
        <v>25</v>
      </c>
      <c r="X94" t="s">
        <v>25</v>
      </c>
      <c r="Y94" t="s">
        <v>26</v>
      </c>
      <c r="Z94" t="s">
        <v>483</v>
      </c>
      <c r="AA94" t="s">
        <v>25</v>
      </c>
      <c r="AB94" t="s">
        <v>25</v>
      </c>
      <c r="AC94" t="s">
        <v>25</v>
      </c>
      <c r="AD94" t="s">
        <v>25</v>
      </c>
      <c r="AE94" t="s">
        <v>25</v>
      </c>
      <c r="AF94" t="s">
        <v>25</v>
      </c>
    </row>
    <row r="95" spans="1:32" x14ac:dyDescent="0.25">
      <c r="A95">
        <v>94</v>
      </c>
      <c r="B95" t="s">
        <v>485</v>
      </c>
      <c r="C95" t="s">
        <v>487</v>
      </c>
      <c r="D95" s="4">
        <v>41426</v>
      </c>
      <c r="E95" t="s">
        <v>486</v>
      </c>
      <c r="F95" t="s">
        <v>25</v>
      </c>
      <c r="G95" t="s">
        <v>755</v>
      </c>
      <c r="H95" t="s">
        <v>750</v>
      </c>
      <c r="I95">
        <v>252</v>
      </c>
      <c r="J95" t="s">
        <v>708</v>
      </c>
      <c r="K95" t="s">
        <v>710</v>
      </c>
      <c r="L95" t="s">
        <v>489</v>
      </c>
      <c r="N95" t="s">
        <v>100</v>
      </c>
      <c r="P95" t="s">
        <v>646</v>
      </c>
      <c r="Q95" t="s">
        <v>25</v>
      </c>
      <c r="R95" t="s">
        <v>25</v>
      </c>
      <c r="S95" t="s">
        <v>25</v>
      </c>
      <c r="T95" t="s">
        <v>25</v>
      </c>
      <c r="U95" t="s">
        <v>26</v>
      </c>
      <c r="V95" t="s">
        <v>488</v>
      </c>
      <c r="W95" t="s">
        <v>25</v>
      </c>
      <c r="X95" t="s">
        <v>25</v>
      </c>
      <c r="Y95" t="s">
        <v>25</v>
      </c>
      <c r="Z95" t="s">
        <v>25</v>
      </c>
      <c r="AA95" t="s">
        <v>25</v>
      </c>
      <c r="AB95" t="s">
        <v>25</v>
      </c>
      <c r="AC95" t="s">
        <v>25</v>
      </c>
      <c r="AD95" t="s">
        <v>25</v>
      </c>
      <c r="AE95" t="s">
        <v>25</v>
      </c>
      <c r="AF95" t="s">
        <v>25</v>
      </c>
    </row>
    <row r="96" spans="1:32" x14ac:dyDescent="0.25">
      <c r="A96">
        <v>95</v>
      </c>
      <c r="B96" t="s">
        <v>490</v>
      </c>
      <c r="C96" t="s">
        <v>492</v>
      </c>
      <c r="D96" s="4">
        <v>44014</v>
      </c>
      <c r="E96" t="s">
        <v>491</v>
      </c>
      <c r="F96" t="s">
        <v>25</v>
      </c>
      <c r="G96" t="s">
        <v>734</v>
      </c>
      <c r="H96" t="s">
        <v>729</v>
      </c>
      <c r="I96">
        <v>10</v>
      </c>
      <c r="J96" t="s">
        <v>709</v>
      </c>
      <c r="K96" t="s">
        <v>710</v>
      </c>
      <c r="L96" t="s">
        <v>446</v>
      </c>
      <c r="N96" t="s">
        <v>54</v>
      </c>
      <c r="P96" t="s">
        <v>639</v>
      </c>
      <c r="Q96" t="s">
        <v>25</v>
      </c>
      <c r="R96" t="s">
        <v>25</v>
      </c>
      <c r="S96" t="s">
        <v>25</v>
      </c>
      <c r="T96" t="s">
        <v>25</v>
      </c>
      <c r="U96" t="s">
        <v>25</v>
      </c>
      <c r="V96" t="s">
        <v>25</v>
      </c>
      <c r="W96" t="s">
        <v>25</v>
      </c>
      <c r="X96" t="s">
        <v>25</v>
      </c>
      <c r="Y96" t="s">
        <v>26</v>
      </c>
      <c r="Z96" t="s">
        <v>446</v>
      </c>
      <c r="AA96" t="s">
        <v>25</v>
      </c>
      <c r="AB96" t="s">
        <v>25</v>
      </c>
      <c r="AC96" t="s">
        <v>25</v>
      </c>
      <c r="AD96" t="s">
        <v>25</v>
      </c>
      <c r="AE96" t="s">
        <v>25</v>
      </c>
      <c r="AF96" t="s">
        <v>25</v>
      </c>
    </row>
    <row r="97" spans="1:32" x14ac:dyDescent="0.25">
      <c r="A97">
        <v>96</v>
      </c>
      <c r="B97" t="s">
        <v>493</v>
      </c>
      <c r="C97" t="s">
        <v>494</v>
      </c>
      <c r="D97" s="4">
        <v>44562</v>
      </c>
      <c r="E97" t="s">
        <v>417</v>
      </c>
      <c r="F97" t="s">
        <v>26</v>
      </c>
      <c r="G97" t="s">
        <v>725</v>
      </c>
      <c r="H97" t="s">
        <v>729</v>
      </c>
      <c r="I97">
        <v>306</v>
      </c>
      <c r="J97" t="s">
        <v>714</v>
      </c>
      <c r="K97" t="s">
        <v>710</v>
      </c>
      <c r="L97" t="s">
        <v>536</v>
      </c>
      <c r="M97" t="s">
        <v>561</v>
      </c>
      <c r="N97" t="s">
        <v>100</v>
      </c>
      <c r="P97" t="s">
        <v>647</v>
      </c>
      <c r="Q97" t="s">
        <v>25</v>
      </c>
      <c r="R97" t="s">
        <v>25</v>
      </c>
      <c r="S97" t="s">
        <v>25</v>
      </c>
      <c r="T97" t="s">
        <v>26</v>
      </c>
      <c r="U97" t="s">
        <v>495</v>
      </c>
      <c r="V97" t="s">
        <v>25</v>
      </c>
      <c r="W97" t="s">
        <v>25</v>
      </c>
      <c r="X97" t="s">
        <v>25</v>
      </c>
      <c r="Y97" t="s">
        <v>25</v>
      </c>
      <c r="Z97" t="s">
        <v>25</v>
      </c>
      <c r="AA97" t="s">
        <v>25</v>
      </c>
      <c r="AB97" t="s">
        <v>25</v>
      </c>
      <c r="AC97" t="s">
        <v>26</v>
      </c>
      <c r="AD97" t="s">
        <v>496</v>
      </c>
      <c r="AE97" t="s">
        <v>25</v>
      </c>
      <c r="AF97" t="s">
        <v>25</v>
      </c>
    </row>
    <row r="98" spans="1:32" x14ac:dyDescent="0.25">
      <c r="A98">
        <v>97</v>
      </c>
      <c r="B98" t="s">
        <v>497</v>
      </c>
      <c r="C98" t="s">
        <v>498</v>
      </c>
      <c r="D98" s="4">
        <v>43586</v>
      </c>
      <c r="E98" t="s">
        <v>108</v>
      </c>
      <c r="F98" t="s">
        <v>25</v>
      </c>
      <c r="G98" t="s">
        <v>755</v>
      </c>
      <c r="H98" t="s">
        <v>729</v>
      </c>
      <c r="I98">
        <v>42</v>
      </c>
      <c r="J98" t="s">
        <v>533</v>
      </c>
      <c r="K98" t="s">
        <v>712</v>
      </c>
      <c r="L98" t="s">
        <v>53</v>
      </c>
      <c r="M98" t="s">
        <v>562</v>
      </c>
      <c r="N98" t="s">
        <v>54</v>
      </c>
      <c r="P98" t="s">
        <v>648</v>
      </c>
      <c r="Q98" t="s">
        <v>26</v>
      </c>
      <c r="R98" t="s">
        <v>499</v>
      </c>
      <c r="S98" t="s">
        <v>26</v>
      </c>
      <c r="T98" t="s">
        <v>500</v>
      </c>
      <c r="U98" t="s">
        <v>26</v>
      </c>
      <c r="V98" t="s">
        <v>501</v>
      </c>
      <c r="W98" t="s">
        <v>26</v>
      </c>
      <c r="X98" t="s">
        <v>502</v>
      </c>
      <c r="Y98" t="s">
        <v>26</v>
      </c>
      <c r="Z98" t="s">
        <v>483</v>
      </c>
      <c r="AA98" t="s">
        <v>26</v>
      </c>
      <c r="AB98" t="s">
        <v>503</v>
      </c>
    </row>
    <row r="99" spans="1:32" x14ac:dyDescent="0.25">
      <c r="A99">
        <v>98</v>
      </c>
      <c r="B99" t="s">
        <v>504</v>
      </c>
      <c r="C99" t="s">
        <v>505</v>
      </c>
      <c r="D99" s="4">
        <v>43800</v>
      </c>
      <c r="E99" t="s">
        <v>75</v>
      </c>
      <c r="F99" t="s">
        <v>25</v>
      </c>
      <c r="G99" t="s">
        <v>755</v>
      </c>
      <c r="H99" t="s">
        <v>728</v>
      </c>
      <c r="I99">
        <v>675</v>
      </c>
      <c r="J99" t="s">
        <v>709</v>
      </c>
      <c r="K99" t="s">
        <v>710</v>
      </c>
      <c r="L99" t="s">
        <v>12</v>
      </c>
      <c r="N99" t="s">
        <v>54</v>
      </c>
      <c r="P99" t="s">
        <v>649</v>
      </c>
      <c r="Q99" t="s">
        <v>25</v>
      </c>
      <c r="R99" t="s">
        <v>25</v>
      </c>
      <c r="S99" t="s">
        <v>25</v>
      </c>
      <c r="T99" t="s">
        <v>25</v>
      </c>
      <c r="U99" t="s">
        <v>25</v>
      </c>
      <c r="V99" t="s">
        <v>25</v>
      </c>
      <c r="W99" t="s">
        <v>26</v>
      </c>
      <c r="X99" t="s">
        <v>506</v>
      </c>
      <c r="Y99" t="s">
        <v>25</v>
      </c>
      <c r="Z99" t="s">
        <v>25</v>
      </c>
      <c r="AA99" t="s">
        <v>25</v>
      </c>
      <c r="AB99" t="s">
        <v>25</v>
      </c>
      <c r="AC99" t="s">
        <v>25</v>
      </c>
      <c r="AD99" t="s">
        <v>25</v>
      </c>
      <c r="AE99" t="s">
        <v>25</v>
      </c>
      <c r="AF99" t="s">
        <v>25</v>
      </c>
    </row>
    <row r="100" spans="1:32" x14ac:dyDescent="0.25">
      <c r="A100">
        <v>99</v>
      </c>
      <c r="B100" t="s">
        <v>507</v>
      </c>
      <c r="C100" t="s">
        <v>768</v>
      </c>
      <c r="D100" s="4">
        <v>43466</v>
      </c>
      <c r="E100" t="s">
        <v>221</v>
      </c>
      <c r="F100" t="s">
        <v>25</v>
      </c>
      <c r="G100" t="s">
        <v>725</v>
      </c>
      <c r="H100" t="s">
        <v>732</v>
      </c>
      <c r="I100">
        <v>21920</v>
      </c>
      <c r="J100" t="s">
        <v>533</v>
      </c>
      <c r="K100" t="s">
        <v>713</v>
      </c>
      <c r="L100" t="s">
        <v>536</v>
      </c>
      <c r="M100" t="s">
        <v>439</v>
      </c>
      <c r="N100" t="s">
        <v>31</v>
      </c>
      <c r="P100" t="s">
        <v>638</v>
      </c>
      <c r="Q100" t="s">
        <v>25</v>
      </c>
      <c r="R100" t="s">
        <v>25</v>
      </c>
      <c r="S100" t="s">
        <v>25</v>
      </c>
      <c r="T100" t="s">
        <v>25</v>
      </c>
      <c r="U100" t="s">
        <v>25</v>
      </c>
      <c r="V100" t="s">
        <v>25</v>
      </c>
      <c r="W100" t="s">
        <v>25</v>
      </c>
      <c r="X100" t="s">
        <v>25</v>
      </c>
      <c r="Y100" t="s">
        <v>25</v>
      </c>
      <c r="Z100" t="s">
        <v>25</v>
      </c>
      <c r="AA100" t="s">
        <v>25</v>
      </c>
      <c r="AB100" t="s">
        <v>25</v>
      </c>
      <c r="AC100" t="s">
        <v>26</v>
      </c>
      <c r="AD100" t="s">
        <v>439</v>
      </c>
      <c r="AE100" t="s">
        <v>25</v>
      </c>
      <c r="AF100" t="s">
        <v>25</v>
      </c>
    </row>
    <row r="101" spans="1:32" x14ac:dyDescent="0.25">
      <c r="A101">
        <v>100</v>
      </c>
      <c r="B101" t="s">
        <v>508</v>
      </c>
      <c r="C101" t="s">
        <v>509</v>
      </c>
      <c r="D101" s="4">
        <v>41030</v>
      </c>
      <c r="E101" t="s">
        <v>356</v>
      </c>
      <c r="F101" t="s">
        <v>25</v>
      </c>
      <c r="G101" t="s">
        <v>737</v>
      </c>
      <c r="H101" t="s">
        <v>729</v>
      </c>
      <c r="I101">
        <v>11</v>
      </c>
      <c r="J101" t="s">
        <v>715</v>
      </c>
      <c r="K101" t="s">
        <v>710</v>
      </c>
      <c r="L101" t="s">
        <v>540</v>
      </c>
      <c r="M101" t="s">
        <v>563</v>
      </c>
      <c r="N101" t="s">
        <v>40</v>
      </c>
      <c r="P101" t="s">
        <v>650</v>
      </c>
      <c r="Q101" t="s">
        <v>26</v>
      </c>
      <c r="R101" t="s">
        <v>153</v>
      </c>
      <c r="S101" t="s">
        <v>25</v>
      </c>
      <c r="T101" t="s">
        <v>25</v>
      </c>
      <c r="U101" t="s">
        <v>25</v>
      </c>
      <c r="V101" t="s">
        <v>25</v>
      </c>
      <c r="W101" t="s">
        <v>25</v>
      </c>
      <c r="X101" t="s">
        <v>25</v>
      </c>
      <c r="Y101" t="s">
        <v>25</v>
      </c>
      <c r="Z101" t="s">
        <v>25</v>
      </c>
      <c r="AA101" t="s">
        <v>25</v>
      </c>
      <c r="AB101" t="s">
        <v>25</v>
      </c>
      <c r="AC101" t="s">
        <v>25</v>
      </c>
      <c r="AD101" t="s">
        <v>25</v>
      </c>
      <c r="AE101" t="s">
        <v>25</v>
      </c>
      <c r="AF101" t="s">
        <v>25</v>
      </c>
    </row>
    <row r="102" spans="1:32" x14ac:dyDescent="0.25">
      <c r="A102">
        <v>101</v>
      </c>
      <c r="B102" t="s">
        <v>510</v>
      </c>
      <c r="C102" t="s">
        <v>509</v>
      </c>
      <c r="D102" s="4">
        <v>41275</v>
      </c>
      <c r="E102" t="s">
        <v>511</v>
      </c>
      <c r="F102" t="s">
        <v>25</v>
      </c>
      <c r="G102" t="s">
        <v>734</v>
      </c>
      <c r="H102" t="s">
        <v>729</v>
      </c>
      <c r="I102">
        <v>61</v>
      </c>
      <c r="J102" t="s">
        <v>715</v>
      </c>
      <c r="K102" t="s">
        <v>710</v>
      </c>
      <c r="L102" t="s">
        <v>540</v>
      </c>
      <c r="M102" t="s">
        <v>564</v>
      </c>
      <c r="N102" t="s">
        <v>54</v>
      </c>
      <c r="P102" t="s">
        <v>651</v>
      </c>
      <c r="Q102" t="s">
        <v>26</v>
      </c>
      <c r="R102" t="s">
        <v>512</v>
      </c>
      <c r="S102" t="s">
        <v>25</v>
      </c>
      <c r="T102" t="s">
        <v>25</v>
      </c>
      <c r="U102" t="s">
        <v>25</v>
      </c>
      <c r="V102" t="s">
        <v>25</v>
      </c>
      <c r="W102" t="s">
        <v>26</v>
      </c>
      <c r="X102" t="s">
        <v>169</v>
      </c>
      <c r="Y102" t="s">
        <v>25</v>
      </c>
      <c r="Z102" t="s">
        <v>25</v>
      </c>
      <c r="AA102" t="s">
        <v>26</v>
      </c>
      <c r="AB102" t="s">
        <v>513</v>
      </c>
      <c r="AC102" t="s">
        <v>25</v>
      </c>
      <c r="AD102" t="s">
        <v>25</v>
      </c>
      <c r="AE102" t="s">
        <v>25</v>
      </c>
      <c r="AF102" t="s">
        <v>25</v>
      </c>
    </row>
    <row r="103" spans="1:32" x14ac:dyDescent="0.25">
      <c r="A103">
        <v>102</v>
      </c>
      <c r="B103" t="s">
        <v>514</v>
      </c>
      <c r="C103" t="s">
        <v>516</v>
      </c>
      <c r="D103" s="4">
        <v>43281</v>
      </c>
      <c r="E103" t="s">
        <v>515</v>
      </c>
      <c r="F103" t="s">
        <v>25</v>
      </c>
      <c r="G103" t="s">
        <v>737</v>
      </c>
      <c r="H103" t="s">
        <v>728</v>
      </c>
      <c r="I103">
        <v>11</v>
      </c>
      <c r="J103" t="s">
        <v>715</v>
      </c>
      <c r="K103" t="s">
        <v>712</v>
      </c>
      <c r="L103" t="s">
        <v>539</v>
      </c>
      <c r="N103" t="s">
        <v>40</v>
      </c>
      <c r="P103" t="s">
        <v>652</v>
      </c>
      <c r="Q103" t="s">
        <v>26</v>
      </c>
      <c r="R103" t="s">
        <v>358</v>
      </c>
      <c r="S103" t="s">
        <v>25</v>
      </c>
      <c r="T103" t="s">
        <v>25</v>
      </c>
      <c r="U103" t="s">
        <v>25</v>
      </c>
      <c r="V103" t="s">
        <v>25</v>
      </c>
      <c r="W103" t="s">
        <v>25</v>
      </c>
      <c r="X103" t="s">
        <v>25</v>
      </c>
      <c r="Y103" t="s">
        <v>25</v>
      </c>
      <c r="Z103" t="s">
        <v>25</v>
      </c>
      <c r="AA103" t="s">
        <v>26</v>
      </c>
      <c r="AB103" t="s">
        <v>517</v>
      </c>
      <c r="AC103" t="s">
        <v>25</v>
      </c>
      <c r="AD103" t="s">
        <v>25</v>
      </c>
      <c r="AE103" t="s">
        <v>26</v>
      </c>
      <c r="AF103" t="s">
        <v>518</v>
      </c>
    </row>
    <row r="104" spans="1:32" x14ac:dyDescent="0.25">
      <c r="A104">
        <v>103</v>
      </c>
      <c r="B104" t="s">
        <v>519</v>
      </c>
      <c r="C104" t="s">
        <v>521</v>
      </c>
      <c r="D104" s="4">
        <v>41791</v>
      </c>
      <c r="E104" t="s">
        <v>520</v>
      </c>
      <c r="F104" t="s">
        <v>25</v>
      </c>
      <c r="G104" t="s">
        <v>737</v>
      </c>
      <c r="H104" t="s">
        <v>740</v>
      </c>
      <c r="I104">
        <v>15</v>
      </c>
      <c r="J104" t="s">
        <v>708</v>
      </c>
      <c r="K104" t="s">
        <v>710</v>
      </c>
      <c r="L104" t="s">
        <v>565</v>
      </c>
      <c r="M104" t="s">
        <v>566</v>
      </c>
      <c r="N104" t="s">
        <v>40</v>
      </c>
      <c r="P104" t="s">
        <v>653</v>
      </c>
      <c r="Q104" t="s">
        <v>26</v>
      </c>
      <c r="R104" t="s">
        <v>149</v>
      </c>
      <c r="S104" t="s">
        <v>25</v>
      </c>
      <c r="T104" t="s">
        <v>25</v>
      </c>
      <c r="U104" t="s">
        <v>26</v>
      </c>
      <c r="V104" t="s">
        <v>522</v>
      </c>
      <c r="W104" t="s">
        <v>25</v>
      </c>
      <c r="X104" t="s">
        <v>25</v>
      </c>
      <c r="Y104" t="s">
        <v>26</v>
      </c>
      <c r="Z104" t="s">
        <v>483</v>
      </c>
      <c r="AA104" t="s">
        <v>26</v>
      </c>
      <c r="AB104" t="s">
        <v>523</v>
      </c>
      <c r="AC104" t="s">
        <v>26</v>
      </c>
      <c r="AD104" t="s">
        <v>524</v>
      </c>
      <c r="AE104" t="s">
        <v>26</v>
      </c>
      <c r="AF104" t="s">
        <v>525</v>
      </c>
    </row>
    <row r="105" spans="1:32" x14ac:dyDescent="0.25">
      <c r="A105">
        <v>104</v>
      </c>
      <c r="B105" t="s">
        <v>526</v>
      </c>
      <c r="C105" t="s">
        <v>528</v>
      </c>
      <c r="D105" s="4">
        <v>41275</v>
      </c>
      <c r="E105" t="s">
        <v>527</v>
      </c>
      <c r="F105" t="s">
        <v>25</v>
      </c>
      <c r="G105" t="s">
        <v>755</v>
      </c>
      <c r="H105" t="s">
        <v>729</v>
      </c>
      <c r="I105">
        <v>87</v>
      </c>
      <c r="J105" t="s">
        <v>715</v>
      </c>
      <c r="K105" t="s">
        <v>711</v>
      </c>
      <c r="L105" t="s">
        <v>567</v>
      </c>
      <c r="N105" t="s">
        <v>54</v>
      </c>
      <c r="P105" t="s">
        <v>654</v>
      </c>
      <c r="Q105" t="s">
        <v>26</v>
      </c>
      <c r="R105" t="s">
        <v>50</v>
      </c>
      <c r="S105" t="s">
        <v>25</v>
      </c>
      <c r="T105" t="s">
        <v>25</v>
      </c>
      <c r="U105" t="s">
        <v>25</v>
      </c>
      <c r="V105" t="s">
        <v>25</v>
      </c>
      <c r="W105" t="s">
        <v>25</v>
      </c>
      <c r="X105" t="s">
        <v>25</v>
      </c>
      <c r="Y105" t="s">
        <v>25</v>
      </c>
      <c r="Z105" t="s">
        <v>25</v>
      </c>
      <c r="AA105" t="s">
        <v>26</v>
      </c>
      <c r="AB105" t="s">
        <v>529</v>
      </c>
      <c r="AC105" t="s">
        <v>25</v>
      </c>
      <c r="AD105" t="s">
        <v>25</v>
      </c>
      <c r="AE105" t="s">
        <v>26</v>
      </c>
      <c r="AF105" t="s">
        <v>530</v>
      </c>
    </row>
  </sheetData>
  <sortState xmlns:xlrd2="http://schemas.microsoft.com/office/spreadsheetml/2017/richdata2" ref="A2:AL121">
    <sortCondition ref="A2:A121"/>
  </sortState>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63049-F749-4021-B418-8F4DAB9BE23E}">
  <dimension ref="A1:D32"/>
  <sheetViews>
    <sheetView zoomScale="79" workbookViewId="0">
      <selection activeCell="A7" sqref="A7:XFD7"/>
    </sheetView>
  </sheetViews>
  <sheetFormatPr defaultRowHeight="15" x14ac:dyDescent="0.25"/>
  <cols>
    <col min="1" max="1" width="20.5703125" style="2" customWidth="1"/>
    <col min="2" max="2" width="42.7109375" style="2" customWidth="1"/>
    <col min="3" max="3" width="35.5703125" style="2" customWidth="1"/>
    <col min="4" max="16384" width="9.140625" style="2"/>
  </cols>
  <sheetData>
    <row r="1" spans="1:4" s="1" customFormat="1" x14ac:dyDescent="0.25">
      <c r="A1" s="1" t="s">
        <v>666</v>
      </c>
      <c r="B1" s="1" t="s">
        <v>667</v>
      </c>
      <c r="C1" s="1" t="s">
        <v>675</v>
      </c>
      <c r="D1" s="1" t="s">
        <v>670</v>
      </c>
    </row>
    <row r="2" spans="1:4" x14ac:dyDescent="0.25">
      <c r="A2" s="2" t="s">
        <v>0</v>
      </c>
      <c r="B2" s="2" t="s">
        <v>682</v>
      </c>
      <c r="C2" s="2" t="s">
        <v>721</v>
      </c>
    </row>
    <row r="3" spans="1:4" x14ac:dyDescent="0.25">
      <c r="A3" s="2" t="s">
        <v>1</v>
      </c>
      <c r="B3" s="2" t="s">
        <v>668</v>
      </c>
      <c r="C3" s="2" t="s">
        <v>680</v>
      </c>
    </row>
    <row r="4" spans="1:4" x14ac:dyDescent="0.25">
      <c r="A4" s="2" t="s">
        <v>4</v>
      </c>
      <c r="B4" s="2" t="s">
        <v>673</v>
      </c>
      <c r="C4" s="2" t="s">
        <v>680</v>
      </c>
    </row>
    <row r="5" spans="1:4" ht="135" x14ac:dyDescent="0.25">
      <c r="A5" s="2" t="s">
        <v>2</v>
      </c>
      <c r="B5" s="2" t="s">
        <v>669</v>
      </c>
      <c r="C5" s="2" t="s">
        <v>683</v>
      </c>
      <c r="D5" s="2" t="s">
        <v>671</v>
      </c>
    </row>
    <row r="6" spans="1:4" x14ac:dyDescent="0.25">
      <c r="A6" s="2" t="s">
        <v>3</v>
      </c>
      <c r="B6" s="2" t="s">
        <v>672</v>
      </c>
      <c r="C6" s="2" t="s">
        <v>680</v>
      </c>
    </row>
    <row r="7" spans="1:4" x14ac:dyDescent="0.25">
      <c r="A7" s="2" t="s">
        <v>5</v>
      </c>
      <c r="B7" s="2" t="s">
        <v>674</v>
      </c>
      <c r="C7" s="2" t="s">
        <v>676</v>
      </c>
    </row>
    <row r="8" spans="1:4" ht="165" x14ac:dyDescent="0.25">
      <c r="A8" t="s">
        <v>722</v>
      </c>
      <c r="B8" s="2" t="s">
        <v>751</v>
      </c>
      <c r="C8" s="2" t="s">
        <v>756</v>
      </c>
    </row>
    <row r="9" spans="1:4" x14ac:dyDescent="0.25">
      <c r="A9" t="s">
        <v>723</v>
      </c>
      <c r="B9" s="2" t="s">
        <v>752</v>
      </c>
      <c r="C9" s="2" t="s">
        <v>680</v>
      </c>
    </row>
    <row r="10" spans="1:4" x14ac:dyDescent="0.25">
      <c r="A10" t="s">
        <v>724</v>
      </c>
      <c r="B10" s="2" t="s">
        <v>753</v>
      </c>
      <c r="C10" s="2" t="s">
        <v>754</v>
      </c>
    </row>
    <row r="11" spans="1:4" ht="105" x14ac:dyDescent="0.25">
      <c r="A11" s="2" t="s">
        <v>716</v>
      </c>
      <c r="B11" s="2" t="s">
        <v>698</v>
      </c>
      <c r="C11" s="2" t="s">
        <v>720</v>
      </c>
    </row>
    <row r="12" spans="1:4" ht="60" x14ac:dyDescent="0.25">
      <c r="A12" s="2" t="s">
        <v>717</v>
      </c>
      <c r="B12" s="2" t="s">
        <v>699</v>
      </c>
      <c r="C12" s="2" t="s">
        <v>704</v>
      </c>
    </row>
    <row r="13" spans="1:4" x14ac:dyDescent="0.25">
      <c r="A13" s="2" t="s">
        <v>718</v>
      </c>
      <c r="B13" s="2" t="s">
        <v>700</v>
      </c>
      <c r="C13" s="2" t="s">
        <v>705</v>
      </c>
    </row>
    <row r="14" spans="1:4" x14ac:dyDescent="0.25">
      <c r="A14" s="2" t="s">
        <v>719</v>
      </c>
      <c r="B14" s="2" t="s">
        <v>701</v>
      </c>
      <c r="C14" s="2" t="s">
        <v>706</v>
      </c>
    </row>
    <row r="15" spans="1:4" ht="60" x14ac:dyDescent="0.25">
      <c r="A15" s="2" t="s">
        <v>21</v>
      </c>
      <c r="B15" s="2" t="s">
        <v>696</v>
      </c>
      <c r="C15" s="2" t="s">
        <v>703</v>
      </c>
    </row>
    <row r="16" spans="1:4" x14ac:dyDescent="0.25">
      <c r="A16" s="2" t="s">
        <v>568</v>
      </c>
      <c r="B16" s="2" t="s">
        <v>697</v>
      </c>
      <c r="C16" s="2" t="s">
        <v>680</v>
      </c>
    </row>
    <row r="17" spans="1:3" ht="45" x14ac:dyDescent="0.25">
      <c r="A17" s="2" t="s">
        <v>6</v>
      </c>
      <c r="B17" s="2" t="s">
        <v>677</v>
      </c>
      <c r="C17" s="2" t="s">
        <v>676</v>
      </c>
    </row>
    <row r="18" spans="1:3" ht="30" x14ac:dyDescent="0.25">
      <c r="A18" s="2" t="s">
        <v>7</v>
      </c>
      <c r="B18" s="2" t="s">
        <v>679</v>
      </c>
      <c r="C18" s="2" t="s">
        <v>680</v>
      </c>
    </row>
    <row r="19" spans="1:3" ht="45" x14ac:dyDescent="0.25">
      <c r="A19" s="2" t="s">
        <v>8</v>
      </c>
      <c r="B19" s="2" t="s">
        <v>678</v>
      </c>
      <c r="C19" s="2" t="s">
        <v>676</v>
      </c>
    </row>
    <row r="20" spans="1:3" ht="30" x14ac:dyDescent="0.25">
      <c r="A20" s="2" t="s">
        <v>9</v>
      </c>
      <c r="B20" s="2" t="s">
        <v>681</v>
      </c>
      <c r="C20" s="2" t="s">
        <v>680</v>
      </c>
    </row>
    <row r="21" spans="1:3" ht="45" x14ac:dyDescent="0.25">
      <c r="A21" s="2" t="s">
        <v>10</v>
      </c>
      <c r="B21" s="2" t="s">
        <v>684</v>
      </c>
      <c r="C21" s="2" t="s">
        <v>676</v>
      </c>
    </row>
    <row r="22" spans="1:3" ht="30" x14ac:dyDescent="0.25">
      <c r="A22" s="2" t="s">
        <v>11</v>
      </c>
      <c r="B22" s="2" t="s">
        <v>685</v>
      </c>
      <c r="C22" s="2" t="s">
        <v>680</v>
      </c>
    </row>
    <row r="23" spans="1:3" ht="45" x14ac:dyDescent="0.25">
      <c r="A23" s="2" t="s">
        <v>12</v>
      </c>
      <c r="B23" s="2" t="s">
        <v>687</v>
      </c>
      <c r="C23" s="2" t="s">
        <v>676</v>
      </c>
    </row>
    <row r="24" spans="1:3" x14ac:dyDescent="0.25">
      <c r="A24" s="2" t="s">
        <v>13</v>
      </c>
      <c r="B24" s="2" t="s">
        <v>686</v>
      </c>
      <c r="C24" s="2" t="s">
        <v>680</v>
      </c>
    </row>
    <row r="25" spans="1:3" ht="45" x14ac:dyDescent="0.25">
      <c r="A25" s="2" t="s">
        <v>14</v>
      </c>
      <c r="B25" s="2" t="s">
        <v>688</v>
      </c>
      <c r="C25" s="2" t="s">
        <v>676</v>
      </c>
    </row>
    <row r="26" spans="1:3" ht="30" x14ac:dyDescent="0.25">
      <c r="A26" s="2" t="s">
        <v>15</v>
      </c>
      <c r="B26" s="2" t="s">
        <v>689</v>
      </c>
      <c r="C26" s="2" t="s">
        <v>680</v>
      </c>
    </row>
    <row r="27" spans="1:3" ht="45" x14ac:dyDescent="0.25">
      <c r="A27" s="2" t="s">
        <v>16</v>
      </c>
      <c r="B27" s="2" t="s">
        <v>690</v>
      </c>
      <c r="C27" s="2" t="s">
        <v>676</v>
      </c>
    </row>
    <row r="28" spans="1:3" ht="30" x14ac:dyDescent="0.25">
      <c r="A28" s="2" t="s">
        <v>17</v>
      </c>
      <c r="B28" s="2" t="s">
        <v>692</v>
      </c>
      <c r="C28" s="2" t="s">
        <v>680</v>
      </c>
    </row>
    <row r="29" spans="1:3" ht="30" x14ac:dyDescent="0.25">
      <c r="A29" s="2" t="s">
        <v>18</v>
      </c>
      <c r="B29" s="2" t="s">
        <v>691</v>
      </c>
      <c r="C29" s="2" t="s">
        <v>676</v>
      </c>
    </row>
    <row r="30" spans="1:3" x14ac:dyDescent="0.25">
      <c r="A30" s="2" t="s">
        <v>19</v>
      </c>
      <c r="B30" s="2" t="s">
        <v>693</v>
      </c>
      <c r="C30" s="2" t="s">
        <v>680</v>
      </c>
    </row>
    <row r="31" spans="1:3" ht="45" x14ac:dyDescent="0.25">
      <c r="A31" s="2" t="s">
        <v>20</v>
      </c>
      <c r="B31" s="2" t="s">
        <v>694</v>
      </c>
      <c r="C31" s="2" t="s">
        <v>676</v>
      </c>
    </row>
    <row r="32" spans="1:3" ht="30" x14ac:dyDescent="0.25">
      <c r="A32" s="2" t="s">
        <v>20</v>
      </c>
      <c r="B32" s="2" t="s">
        <v>695</v>
      </c>
      <c r="C32" s="2" t="s">
        <v>680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Evidence Mapping Articles</vt:lpstr>
      <vt:lpstr>Metadata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Carolyn</dc:creator>
  <cp:lastModifiedBy>Carolyn</cp:lastModifiedBy>
  <dcterms:created xsi:type="dcterms:W3CDTF">2022-12-02T16:43:40Z</dcterms:created>
  <dcterms:modified xsi:type="dcterms:W3CDTF">2023-02-14T17:25:59Z</dcterms:modified>
</cp:coreProperties>
</file>