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atakazuya/Desktop/"/>
    </mc:Choice>
  </mc:AlternateContent>
  <xr:revisionPtr revIDLastSave="0" documentId="13_ncr:1_{EC78D16E-E35D-3F41-A51E-E194EB73151B}" xr6:coauthVersionLast="47" xr6:coauthVersionMax="47" xr10:uidLastSave="{00000000-0000-0000-0000-000000000000}"/>
  <bookViews>
    <workbookView xWindow="-38400" yWindow="-1320" windowWidth="38400" windowHeight="19860" xr2:uid="{00000000-000D-0000-FFFF-FFFF00000000}"/>
  </bookViews>
  <sheets>
    <sheet name="raw and quality filtered rea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B47" i="1"/>
  <c r="C46" i="1"/>
  <c r="B46" i="1"/>
  <c r="C45" i="1"/>
  <c r="B45" i="1"/>
</calcChain>
</file>

<file path=xl/sharedStrings.xml><?xml version="1.0" encoding="utf-8"?>
<sst xmlns="http://schemas.openxmlformats.org/spreadsheetml/2006/main" count="49" uniqueCount="49">
  <si>
    <t>Samples</t>
  </si>
  <si>
    <t>Raw number of reads</t>
  </si>
  <si>
    <t>Quality control number of reads</t>
  </si>
  <si>
    <t>Male_Foregut-1</t>
    <phoneticPr fontId="18"/>
  </si>
  <si>
    <t>Male_Foregut-2</t>
  </si>
  <si>
    <t>Male_Foregut-3</t>
  </si>
  <si>
    <t>Male_Foregut-4</t>
  </si>
  <si>
    <t>Male_Foregut-5</t>
  </si>
  <si>
    <t>Male_Foregut-6</t>
  </si>
  <si>
    <t>Male_Foregut-7</t>
  </si>
  <si>
    <t>Male_Foregut-8</t>
  </si>
  <si>
    <t>Male_Foregut-9</t>
  </si>
  <si>
    <t>Male_Midgut-1</t>
    <phoneticPr fontId="18"/>
  </si>
  <si>
    <t>Male_Midgut-2</t>
  </si>
  <si>
    <t>Male_Midgut-3</t>
  </si>
  <si>
    <t>Male_Midgut-4</t>
  </si>
  <si>
    <t>Male_Midgut-5</t>
  </si>
  <si>
    <t>Male_Midgut-6</t>
  </si>
  <si>
    <t>Male_Midgut-7</t>
  </si>
  <si>
    <t>Male_Midgut-8</t>
  </si>
  <si>
    <t>Male_Midgut-9</t>
  </si>
  <si>
    <t>Male_Hindgut-1</t>
    <phoneticPr fontId="18"/>
  </si>
  <si>
    <t>Male_Hindgut-2</t>
  </si>
  <si>
    <t>Male_Hindgut-3</t>
  </si>
  <si>
    <t>Male_Hindgut-4</t>
  </si>
  <si>
    <t>Male_Hindgut-5</t>
  </si>
  <si>
    <t>Male_Hindgut-6</t>
  </si>
  <si>
    <t>Male_Hindgut-7</t>
  </si>
  <si>
    <t>Male_Hindgut-8</t>
  </si>
  <si>
    <t>Male_Hindgut-9</t>
  </si>
  <si>
    <t>Female_Foregut-1</t>
    <phoneticPr fontId="18"/>
  </si>
  <si>
    <t>Female_Foregut-2</t>
  </si>
  <si>
    <t>Female_Foregut-3</t>
  </si>
  <si>
    <t>Female_Foregut-4</t>
  </si>
  <si>
    <t>Female_Foregut-5</t>
  </si>
  <si>
    <t>Female_Midgut-1</t>
    <phoneticPr fontId="18"/>
  </si>
  <si>
    <t>Female_Midgut-2</t>
  </si>
  <si>
    <t>Female_Midgut-3</t>
  </si>
  <si>
    <t>Female_Midgut-4</t>
  </si>
  <si>
    <t>Female_Midgut-5</t>
  </si>
  <si>
    <t>Female_Hindgut-1</t>
    <phoneticPr fontId="18"/>
  </si>
  <si>
    <t>Female_Hindgut-2</t>
  </si>
  <si>
    <t>Female_Hindgut-3</t>
  </si>
  <si>
    <t>Female_Hindgut-4</t>
  </si>
  <si>
    <t>Female_Hindgut-5</t>
  </si>
  <si>
    <t>SUM</t>
    <phoneticPr fontId="18"/>
  </si>
  <si>
    <t>Average</t>
    <phoneticPr fontId="18"/>
  </si>
  <si>
    <t>SE</t>
    <phoneticPr fontId="18"/>
  </si>
  <si>
    <t>Table S1. Number of raw and quality filtered reads both male and female  per sample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</si>
</sst>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1" fontId="20" fillId="0" borderId="11" xfId="0" applyNumberFormat="1" applyFon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110" workbookViewId="0">
      <selection activeCell="I9" sqref="I9"/>
    </sheetView>
  </sheetViews>
  <sheetFormatPr baseColWidth="10" defaultRowHeight="20"/>
  <cols>
    <col min="1" max="1" width="15.140625" bestFit="1" customWidth="1"/>
    <col min="2" max="2" width="16.7109375" bestFit="1" customWidth="1"/>
    <col min="3" max="3" width="25.140625" bestFit="1" customWidth="1"/>
  </cols>
  <sheetData>
    <row r="1" spans="1:3">
      <c r="A1" s="1" t="s">
        <v>48</v>
      </c>
    </row>
    <row r="2" spans="1:3">
      <c r="A2" s="4" t="s">
        <v>0</v>
      </c>
      <c r="B2" s="4" t="s">
        <v>1</v>
      </c>
      <c r="C2" s="4" t="s">
        <v>2</v>
      </c>
    </row>
    <row r="3" spans="1:3">
      <c r="A3" s="2" t="s">
        <v>3</v>
      </c>
      <c r="B3" s="2">
        <v>45719</v>
      </c>
      <c r="C3" s="2">
        <v>32272</v>
      </c>
    </row>
    <row r="4" spans="1:3">
      <c r="A4" s="2" t="s">
        <v>4</v>
      </c>
      <c r="B4" s="2">
        <v>41067</v>
      </c>
      <c r="C4" s="2">
        <v>29705</v>
      </c>
    </row>
    <row r="5" spans="1:3">
      <c r="A5" s="2" t="s">
        <v>5</v>
      </c>
      <c r="B5" s="2">
        <v>37456</v>
      </c>
      <c r="C5" s="2">
        <v>26819</v>
      </c>
    </row>
    <row r="6" spans="1:3">
      <c r="A6" s="2" t="s">
        <v>6</v>
      </c>
      <c r="B6" s="2">
        <v>43848</v>
      </c>
      <c r="C6" s="2">
        <v>31301</v>
      </c>
    </row>
    <row r="7" spans="1:3">
      <c r="A7" s="2" t="s">
        <v>7</v>
      </c>
      <c r="B7" s="2">
        <v>43204</v>
      </c>
      <c r="C7" s="2">
        <v>31663</v>
      </c>
    </row>
    <row r="8" spans="1:3">
      <c r="A8" s="2" t="s">
        <v>8</v>
      </c>
      <c r="B8" s="2">
        <v>39826</v>
      </c>
      <c r="C8" s="2">
        <v>24423</v>
      </c>
    </row>
    <row r="9" spans="1:3">
      <c r="A9" s="2" t="s">
        <v>9</v>
      </c>
      <c r="B9" s="2">
        <v>41731</v>
      </c>
      <c r="C9" s="2">
        <v>25181</v>
      </c>
    </row>
    <row r="10" spans="1:3">
      <c r="A10" s="2" t="s">
        <v>10</v>
      </c>
      <c r="B10" s="2">
        <v>42144</v>
      </c>
      <c r="C10" s="2">
        <v>25998</v>
      </c>
    </row>
    <row r="11" spans="1:3">
      <c r="A11" s="2" t="s">
        <v>11</v>
      </c>
      <c r="B11" s="2">
        <v>44806</v>
      </c>
      <c r="C11" s="2">
        <v>27439</v>
      </c>
    </row>
    <row r="12" spans="1:3">
      <c r="A12" s="2" t="s">
        <v>12</v>
      </c>
      <c r="B12" s="2">
        <v>43694</v>
      </c>
      <c r="C12" s="2">
        <v>31396</v>
      </c>
    </row>
    <row r="13" spans="1:3">
      <c r="A13" s="2" t="s">
        <v>13</v>
      </c>
      <c r="B13" s="2">
        <v>38493</v>
      </c>
      <c r="C13" s="2">
        <v>28687</v>
      </c>
    </row>
    <row r="14" spans="1:3">
      <c r="A14" s="2" t="s">
        <v>14</v>
      </c>
      <c r="B14" s="2">
        <v>44666</v>
      </c>
      <c r="C14" s="2">
        <v>32240</v>
      </c>
    </row>
    <row r="15" spans="1:3">
      <c r="A15" s="2" t="s">
        <v>15</v>
      </c>
      <c r="B15" s="2">
        <v>38625</v>
      </c>
      <c r="C15" s="2">
        <v>28992</v>
      </c>
    </row>
    <row r="16" spans="1:3">
      <c r="A16" s="2" t="s">
        <v>16</v>
      </c>
      <c r="B16" s="2">
        <v>43832</v>
      </c>
      <c r="C16" s="2">
        <v>31711</v>
      </c>
    </row>
    <row r="17" spans="1:3">
      <c r="A17" s="2" t="s">
        <v>17</v>
      </c>
      <c r="B17" s="2">
        <v>44590</v>
      </c>
      <c r="C17" s="2">
        <v>31050</v>
      </c>
    </row>
    <row r="18" spans="1:3">
      <c r="A18" s="2" t="s">
        <v>18</v>
      </c>
      <c r="B18" s="2">
        <v>45957</v>
      </c>
      <c r="C18" s="2">
        <v>31786</v>
      </c>
    </row>
    <row r="19" spans="1:3">
      <c r="A19" s="2" t="s">
        <v>19</v>
      </c>
      <c r="B19" s="2">
        <v>42638</v>
      </c>
      <c r="C19" s="2">
        <v>28503</v>
      </c>
    </row>
    <row r="20" spans="1:3">
      <c r="A20" s="2" t="s">
        <v>20</v>
      </c>
      <c r="B20" s="2">
        <v>42762</v>
      </c>
      <c r="C20" s="2">
        <v>28382</v>
      </c>
    </row>
    <row r="21" spans="1:3">
      <c r="A21" s="2" t="s">
        <v>21</v>
      </c>
      <c r="B21" s="2">
        <v>42257</v>
      </c>
      <c r="C21" s="2">
        <v>32238</v>
      </c>
    </row>
    <row r="22" spans="1:3">
      <c r="A22" s="2" t="s">
        <v>22</v>
      </c>
      <c r="B22" s="2">
        <v>46410</v>
      </c>
      <c r="C22" s="2">
        <v>34383</v>
      </c>
    </row>
    <row r="23" spans="1:3">
      <c r="A23" s="2" t="s">
        <v>23</v>
      </c>
      <c r="B23" s="2">
        <v>45797</v>
      </c>
      <c r="C23" s="2">
        <v>34779</v>
      </c>
    </row>
    <row r="24" spans="1:3">
      <c r="A24" s="2" t="s">
        <v>24</v>
      </c>
      <c r="B24" s="2">
        <v>39218</v>
      </c>
      <c r="C24" s="2">
        <v>30175</v>
      </c>
    </row>
    <row r="25" spans="1:3">
      <c r="A25" s="2" t="s">
        <v>25</v>
      </c>
      <c r="B25" s="2">
        <v>44592</v>
      </c>
      <c r="C25" s="2">
        <v>33900</v>
      </c>
    </row>
    <row r="26" spans="1:3">
      <c r="A26" s="2" t="s">
        <v>26</v>
      </c>
      <c r="B26" s="2">
        <v>46948</v>
      </c>
      <c r="C26" s="2">
        <v>32098</v>
      </c>
    </row>
    <row r="27" spans="1:3">
      <c r="A27" s="2" t="s">
        <v>27</v>
      </c>
      <c r="B27" s="2">
        <v>44472</v>
      </c>
      <c r="C27" s="2">
        <v>29968</v>
      </c>
    </row>
    <row r="28" spans="1:3">
      <c r="A28" s="2" t="s">
        <v>28</v>
      </c>
      <c r="B28" s="2">
        <v>45273</v>
      </c>
      <c r="C28" s="2">
        <v>31037</v>
      </c>
    </row>
    <row r="29" spans="1:3">
      <c r="A29" s="2" t="s">
        <v>29</v>
      </c>
      <c r="B29" s="2">
        <v>45207</v>
      </c>
      <c r="C29" s="2">
        <v>30052</v>
      </c>
    </row>
    <row r="30" spans="1:3">
      <c r="A30" s="1" t="s">
        <v>30</v>
      </c>
      <c r="B30" s="1">
        <v>35578</v>
      </c>
      <c r="C30" s="1">
        <v>25824</v>
      </c>
    </row>
    <row r="31" spans="1:3">
      <c r="A31" s="1" t="s">
        <v>31</v>
      </c>
      <c r="B31" s="1">
        <v>36034</v>
      </c>
      <c r="C31" s="1">
        <v>24616</v>
      </c>
    </row>
    <row r="32" spans="1:3">
      <c r="A32" s="1" t="s">
        <v>32</v>
      </c>
      <c r="B32" s="1">
        <v>39502</v>
      </c>
      <c r="C32" s="1">
        <v>28098</v>
      </c>
    </row>
    <row r="33" spans="1:3">
      <c r="A33" s="1" t="s">
        <v>33</v>
      </c>
      <c r="B33" s="1">
        <v>40365</v>
      </c>
      <c r="C33" s="1">
        <v>29339</v>
      </c>
    </row>
    <row r="34" spans="1:3">
      <c r="A34" s="1" t="s">
        <v>34</v>
      </c>
      <c r="B34" s="1">
        <v>38473</v>
      </c>
      <c r="C34" s="1">
        <v>24761</v>
      </c>
    </row>
    <row r="35" spans="1:3">
      <c r="A35" s="2" t="s">
        <v>35</v>
      </c>
      <c r="B35" s="2">
        <v>38989</v>
      </c>
      <c r="C35" s="2">
        <v>28880</v>
      </c>
    </row>
    <row r="36" spans="1:3">
      <c r="A36" s="2" t="s">
        <v>36</v>
      </c>
      <c r="B36" s="2">
        <v>41254</v>
      </c>
      <c r="C36" s="2">
        <v>31089</v>
      </c>
    </row>
    <row r="37" spans="1:3">
      <c r="A37" s="2" t="s">
        <v>37</v>
      </c>
      <c r="B37" s="2">
        <v>39755</v>
      </c>
      <c r="C37" s="2">
        <v>29419</v>
      </c>
    </row>
    <row r="38" spans="1:3">
      <c r="A38" s="2" t="s">
        <v>38</v>
      </c>
      <c r="B38" s="2">
        <v>44289</v>
      </c>
      <c r="C38" s="2">
        <v>33181</v>
      </c>
    </row>
    <row r="39" spans="1:3">
      <c r="A39" s="2" t="s">
        <v>39</v>
      </c>
      <c r="B39" s="2">
        <v>39796</v>
      </c>
      <c r="C39" s="2">
        <v>25443</v>
      </c>
    </row>
    <row r="40" spans="1:3">
      <c r="A40" s="2" t="s">
        <v>40</v>
      </c>
      <c r="B40" s="2">
        <v>38458</v>
      </c>
      <c r="C40" s="2">
        <v>29189</v>
      </c>
    </row>
    <row r="41" spans="1:3">
      <c r="A41" s="2" t="s">
        <v>41</v>
      </c>
      <c r="B41" s="2">
        <v>42196</v>
      </c>
      <c r="C41" s="2">
        <v>31825</v>
      </c>
    </row>
    <row r="42" spans="1:3">
      <c r="A42" s="2" t="s">
        <v>42</v>
      </c>
      <c r="B42" s="2">
        <v>38939</v>
      </c>
      <c r="C42" s="2">
        <v>30467</v>
      </c>
    </row>
    <row r="43" spans="1:3">
      <c r="A43" s="2" t="s">
        <v>43</v>
      </c>
      <c r="B43" s="2">
        <v>43332</v>
      </c>
      <c r="C43" s="2">
        <v>33706</v>
      </c>
    </row>
    <row r="44" spans="1:3">
      <c r="A44" s="3" t="s">
        <v>44</v>
      </c>
      <c r="B44" s="3">
        <v>49923</v>
      </c>
      <c r="C44" s="3">
        <v>34419</v>
      </c>
    </row>
    <row r="45" spans="1:3">
      <c r="A45" s="4" t="s">
        <v>45</v>
      </c>
      <c r="B45" s="4">
        <f>SUM(B3:B44)</f>
        <v>1772115</v>
      </c>
      <c r="C45" s="4">
        <f>SUM(C3:C44)</f>
        <v>1256434</v>
      </c>
    </row>
    <row r="46" spans="1:3">
      <c r="A46" s="4" t="s">
        <v>46</v>
      </c>
      <c r="B46" s="5">
        <f>AVERAGE(B3:B44)</f>
        <v>42193.214285714283</v>
      </c>
      <c r="C46" s="5">
        <f>AVERAGE(C3:C44)</f>
        <v>29915.095238095237</v>
      </c>
    </row>
    <row r="47" spans="1:3">
      <c r="A47" s="4" t="s">
        <v>47</v>
      </c>
      <c r="B47" s="5">
        <f>STDEV(B3:B44)/SQRT(COUNT(B3:B44))</f>
        <v>494.5382124724913</v>
      </c>
      <c r="C47" s="5">
        <f>STDEV(C3:C44)/SQRT(COUNT(C3:C44))</f>
        <v>441.09967481706559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raw and quality filtered reads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2022-12-08T11:30:22Z</dcterms:created>
  <dcterms:modified xsi:type="dcterms:W3CDTF">2023-02-16T12:36:11Z</dcterms:modified>
</cp:coreProperties>
</file>