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hirel/Desktop/Bertrand/PUBLICATIONS/PUBLICATIONS 2022/AMAIZING N 2021/ Article V.2021/Article N AMAIZING /S Tables/"/>
    </mc:Choice>
  </mc:AlternateContent>
  <xr:revisionPtr revIDLastSave="0" documentId="13_ncr:1_{2C4C8C54-AE1A-3E42-98E7-E56C0039C886}" xr6:coauthVersionLast="36" xr6:coauthVersionMax="36" xr10:uidLastSave="{00000000-0000-0000-0000-000000000000}"/>
  <bookViews>
    <workbookView xWindow="7060" yWindow="460" windowWidth="38400" windowHeight="20180" activeTab="3" xr2:uid="{00000000-000D-0000-FFFF-FFFF00000000}"/>
  </bookViews>
  <sheets>
    <sheet name=" Agronomic traits Raw Data  " sheetId="1" r:id="rId1"/>
    <sheet name="ANOVA analysis" sheetId="2" r:id="rId2"/>
    <sheet name=" LSmeans" sheetId="5" r:id="rId3"/>
    <sheet name="Pearson Correlations LSmeans" sheetId="6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30" i="5" l="1"/>
  <c r="AB31" i="5"/>
  <c r="AB32" i="5"/>
  <c r="AB33" i="5"/>
  <c r="AB34" i="5"/>
  <c r="AB35" i="5"/>
  <c r="AB36" i="5"/>
  <c r="AB37" i="5"/>
  <c r="AB38" i="5"/>
  <c r="AB39" i="5"/>
  <c r="AB40" i="5"/>
  <c r="AB41" i="5"/>
  <c r="AB42" i="5"/>
  <c r="AB43" i="5"/>
  <c r="AB44" i="5"/>
  <c r="AB45" i="5"/>
  <c r="AB46" i="5"/>
  <c r="AB47" i="5"/>
  <c r="AB48" i="5"/>
  <c r="AB49" i="5"/>
  <c r="AB50" i="5"/>
  <c r="AB51" i="5"/>
  <c r="AB52" i="5"/>
  <c r="AB53" i="5"/>
  <c r="AB54" i="5"/>
  <c r="AB55" i="5"/>
  <c r="AB56" i="5"/>
  <c r="AB57" i="5"/>
  <c r="AB58" i="5"/>
  <c r="AB59" i="5"/>
  <c r="AB60" i="5"/>
  <c r="AB61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B27" i="5"/>
  <c r="AB28" i="5"/>
  <c r="AB29" i="5"/>
  <c r="AB5" i="5"/>
  <c r="AB6" i="5"/>
  <c r="AB7" i="5"/>
  <c r="AB8" i="5"/>
  <c r="AB9" i="5"/>
  <c r="AB10" i="5"/>
  <c r="AB11" i="5"/>
  <c r="AB12" i="5"/>
  <c r="AB4" i="5"/>
</calcChain>
</file>

<file path=xl/sharedStrings.xml><?xml version="1.0" encoding="utf-8"?>
<sst xmlns="http://schemas.openxmlformats.org/spreadsheetml/2006/main" count="1157" uniqueCount="358">
  <si>
    <t>LN</t>
  </si>
  <si>
    <t>Rk</t>
  </si>
  <si>
    <t>LER_V</t>
  </si>
  <si>
    <t>LER_D</t>
  </si>
  <si>
    <t>TDW</t>
  </si>
  <si>
    <t>FloM</t>
  </si>
  <si>
    <t>FloF</t>
  </si>
  <si>
    <t>EV</t>
  </si>
  <si>
    <t>Sen40</t>
  </si>
  <si>
    <t>Sen80</t>
  </si>
  <si>
    <t>D09</t>
  </si>
  <si>
    <t>B104</t>
  </si>
  <si>
    <t>UH250</t>
  </si>
  <si>
    <t>B89</t>
  </si>
  <si>
    <t>EZ11A</t>
  </si>
  <si>
    <t>EZ37</t>
  </si>
  <si>
    <t>F912</t>
  </si>
  <si>
    <t>Oh02</t>
  </si>
  <si>
    <t>FV252</t>
  </si>
  <si>
    <t>W64A</t>
  </si>
  <si>
    <t>FV353</t>
  </si>
  <si>
    <t>W117</t>
  </si>
  <si>
    <t>PH207</t>
  </si>
  <si>
    <t>B100</t>
  </si>
  <si>
    <t>F618</t>
  </si>
  <si>
    <t>B73</t>
  </si>
  <si>
    <t>B97</t>
  </si>
  <si>
    <t>EC169</t>
  </si>
  <si>
    <t>B84</t>
  </si>
  <si>
    <t>FC1890</t>
  </si>
  <si>
    <t>B105</t>
  </si>
  <si>
    <t>UH304</t>
  </si>
  <si>
    <t>F1808</t>
  </si>
  <si>
    <t>MS153</t>
  </si>
  <si>
    <t>D06</t>
  </si>
  <si>
    <t>A374</t>
  </si>
  <si>
    <t>LH38</t>
  </si>
  <si>
    <t>F7028</t>
  </si>
  <si>
    <t>FR19</t>
  </si>
  <si>
    <t>Treatment</t>
  </si>
  <si>
    <t>HN</t>
  </si>
  <si>
    <t>QN_4FDL</t>
  </si>
  <si>
    <t>QC_4FDL</t>
  </si>
  <si>
    <t>TKW</t>
  </si>
  <si>
    <t>KN</t>
  </si>
  <si>
    <t>KW</t>
  </si>
  <si>
    <t>QN_Flo</t>
  </si>
  <si>
    <t>QC_Flo</t>
  </si>
  <si>
    <t>Rgr_Veg</t>
  </si>
  <si>
    <t>NNI_Flo</t>
  </si>
  <si>
    <t>Block</t>
  </si>
  <si>
    <t>Surf_i</t>
  </si>
  <si>
    <t>Surf_o</t>
  </si>
  <si>
    <t>NNI_4FDL</t>
  </si>
  <si>
    <t>TDW_4FDL</t>
  </si>
  <si>
    <t>Surf_tot</t>
  </si>
  <si>
    <t>na</t>
  </si>
  <si>
    <t>na = not avaible (missing sample)</t>
  </si>
  <si>
    <t>Hybrid</t>
  </si>
  <si>
    <t>Interaction</t>
  </si>
  <si>
    <t>Sample code</t>
  </si>
  <si>
    <t>Hybrid code</t>
  </si>
  <si>
    <t>Foliar surface (1 to 8 FDL)</t>
  </si>
  <si>
    <t>Foliar surface (12 to 14 FDL)</t>
  </si>
  <si>
    <t>Leaf emergence vigour at 10 EqD</t>
  </si>
  <si>
    <t>Leaf emergence rate (VL)</t>
  </si>
  <si>
    <t>Leaf emergence rate (FDL)</t>
  </si>
  <si>
    <t>Senescence at 40 EqD</t>
  </si>
  <si>
    <t>Senescence at 80 EqD</t>
  </si>
  <si>
    <t>Ear leaf rank</t>
  </si>
  <si>
    <t>Male flowering date</t>
  </si>
  <si>
    <t>Female flowering date</t>
  </si>
  <si>
    <t>Total nitrogen at 4FDL</t>
  </si>
  <si>
    <t>Total carbon at 4FDL</t>
  </si>
  <si>
    <t>Nitrogen nutrition index at 4FDL</t>
  </si>
  <si>
    <t>Total nitrogen at flowering</t>
  </si>
  <si>
    <t>Total carbon at flowering</t>
  </si>
  <si>
    <t>Nitrogen Nutrition Index at flowering</t>
  </si>
  <si>
    <t>Relative growth rate (until 11 VL)</t>
  </si>
  <si>
    <t>Relative growth rate (until flowering)</t>
  </si>
  <si>
    <t>Thousand kernel weight</t>
  </si>
  <si>
    <t>Kernel number per ear</t>
  </si>
  <si>
    <t xml:space="preserve">Total kernel dry weight </t>
  </si>
  <si>
    <t>Total dry weight at 4FDL</t>
  </si>
  <si>
    <t>Total dry weight at harvest</t>
  </si>
  <si>
    <t>Total foliar surface (FDL)</t>
  </si>
  <si>
    <t>Rgr_Flo</t>
  </si>
  <si>
    <t>EqD</t>
  </si>
  <si>
    <t>g</t>
  </si>
  <si>
    <t>value</t>
  </si>
  <si>
    <t>A374_HN</t>
  </si>
  <si>
    <t>B100_HN</t>
  </si>
  <si>
    <t>B104_HN</t>
  </si>
  <si>
    <t>B105_HN</t>
  </si>
  <si>
    <t>B73_HN</t>
  </si>
  <si>
    <t>B84_HN</t>
  </si>
  <si>
    <t>B89_HN</t>
  </si>
  <si>
    <t>B97_HN</t>
  </si>
  <si>
    <t>D06_HN</t>
  </si>
  <si>
    <t>D09_HN</t>
  </si>
  <si>
    <t>EC169_HN</t>
  </si>
  <si>
    <t>EZ11A_HN</t>
  </si>
  <si>
    <t>EZ37_HN</t>
  </si>
  <si>
    <t>F1808_HN</t>
  </si>
  <si>
    <t>F618_HN</t>
  </si>
  <si>
    <t>F7028_HN</t>
  </si>
  <si>
    <t>F912_HN</t>
  </si>
  <si>
    <t>FC1890_HN</t>
  </si>
  <si>
    <t>FR19_HN</t>
  </si>
  <si>
    <t>FV252_HN</t>
  </si>
  <si>
    <t>FV353_HN</t>
  </si>
  <si>
    <t>LH38_HN</t>
  </si>
  <si>
    <t>MS153_HN</t>
  </si>
  <si>
    <t>Oh02_HN</t>
  </si>
  <si>
    <t>PH207_HN</t>
  </si>
  <si>
    <t>UH250_HN</t>
  </si>
  <si>
    <t>UH304_HN</t>
  </si>
  <si>
    <t>W117_HN</t>
  </si>
  <si>
    <t>W64A_HN</t>
  </si>
  <si>
    <t>A374_LN</t>
  </si>
  <si>
    <t>B100_LN</t>
  </si>
  <si>
    <t>B104_LN</t>
  </si>
  <si>
    <t>B105_LN</t>
  </si>
  <si>
    <t>B73_LN</t>
  </si>
  <si>
    <t>B84_LN</t>
  </si>
  <si>
    <t>B89_LN</t>
  </si>
  <si>
    <t>B97_LN</t>
  </si>
  <si>
    <t>D06_LN</t>
  </si>
  <si>
    <t>D09_LN</t>
  </si>
  <si>
    <t>EC169_LN</t>
  </si>
  <si>
    <t>EZ11A_LN</t>
  </si>
  <si>
    <t>EZ37_LN</t>
  </si>
  <si>
    <t>F1808_LN</t>
  </si>
  <si>
    <t>F618_LN</t>
  </si>
  <si>
    <t>F7028_LN</t>
  </si>
  <si>
    <t>F912_LN</t>
  </si>
  <si>
    <t>FC1890_LN</t>
  </si>
  <si>
    <t>FR19_LN</t>
  </si>
  <si>
    <t>FV252_LN</t>
  </si>
  <si>
    <t>FV353_LN</t>
  </si>
  <si>
    <t>LH38_LN</t>
  </si>
  <si>
    <t>MS153_LN</t>
  </si>
  <si>
    <t>Oh02_LN</t>
  </si>
  <si>
    <t>PH207_LN</t>
  </si>
  <si>
    <t>UH250_LN</t>
  </si>
  <si>
    <t>UH304_LN</t>
  </si>
  <si>
    <t>W117_LN</t>
  </si>
  <si>
    <t>W64A_LN</t>
  </si>
  <si>
    <t>% DW</t>
  </si>
  <si>
    <t>A374_1_HN</t>
  </si>
  <si>
    <t>A374_2_HN</t>
  </si>
  <si>
    <t>A374_3_HN</t>
  </si>
  <si>
    <t>B100_1_HN</t>
  </si>
  <si>
    <t>B100_2_HN</t>
  </si>
  <si>
    <t>B100_3_HN</t>
  </si>
  <si>
    <t>B104_1_HN</t>
  </si>
  <si>
    <t>B104_2_HN</t>
  </si>
  <si>
    <t>B104_3_HN</t>
  </si>
  <si>
    <t>B105_1_HN</t>
  </si>
  <si>
    <t>B105_2_HN</t>
  </si>
  <si>
    <t>B105_3_HN</t>
  </si>
  <si>
    <t>B73_1_HN</t>
  </si>
  <si>
    <t>B73_2_HN</t>
  </si>
  <si>
    <t>B73_3_HN</t>
  </si>
  <si>
    <t>B84_1_HN</t>
  </si>
  <si>
    <t>B84_2_HN</t>
  </si>
  <si>
    <t>B84_3_HN</t>
  </si>
  <si>
    <t>B89_1_HN</t>
  </si>
  <si>
    <t>B89_2_HN</t>
  </si>
  <si>
    <t>B89_3_HN</t>
  </si>
  <si>
    <t>B97_1_HN</t>
  </si>
  <si>
    <t>B97_2_HN</t>
  </si>
  <si>
    <t>B97_3_HN</t>
  </si>
  <si>
    <t>D06_1_HN</t>
  </si>
  <si>
    <t>D06_2_HN</t>
  </si>
  <si>
    <t>D06_3_HN</t>
  </si>
  <si>
    <t>D09_1_HN</t>
  </si>
  <si>
    <t>D09_2_HN</t>
  </si>
  <si>
    <t>D09_3_HN</t>
  </si>
  <si>
    <t>EC169_1_HN</t>
  </si>
  <si>
    <t>EC169_2_HN</t>
  </si>
  <si>
    <t>EC169_3_HN</t>
  </si>
  <si>
    <t>EZ11A_1_HN</t>
  </si>
  <si>
    <t>EZ11A_2_HN</t>
  </si>
  <si>
    <t>EZ11A_3_HN</t>
  </si>
  <si>
    <t>EZ37_1_HN</t>
  </si>
  <si>
    <t>EZ37_2_HN</t>
  </si>
  <si>
    <t>EZ37_3_HN</t>
  </si>
  <si>
    <t>F1808_1_HN</t>
  </si>
  <si>
    <t>F1808_2_HN</t>
  </si>
  <si>
    <t>F1808_3_HN</t>
  </si>
  <si>
    <t>F618_1_HN</t>
  </si>
  <si>
    <t>F618_2_HN</t>
  </si>
  <si>
    <t>F618_3_HN</t>
  </si>
  <si>
    <t>F7028_1_HN</t>
  </si>
  <si>
    <t>F7028_2_HN</t>
  </si>
  <si>
    <t>F7028_3_HN</t>
  </si>
  <si>
    <t>F912_1_HN</t>
  </si>
  <si>
    <t>F912_2_HN</t>
  </si>
  <si>
    <t>F912_3_HN</t>
  </si>
  <si>
    <t>FC1890_1_HN</t>
  </si>
  <si>
    <t>FC1890_2_HN</t>
  </si>
  <si>
    <t>FC1890_3_HN</t>
  </si>
  <si>
    <t>FR19_1_HN</t>
  </si>
  <si>
    <t>FR19_2_HN</t>
  </si>
  <si>
    <t>FR19_3_HN</t>
  </si>
  <si>
    <t>FV252_1_HN</t>
  </si>
  <si>
    <t>FV252_2_HN</t>
  </si>
  <si>
    <t>FV252_3_HN</t>
  </si>
  <si>
    <t>FV353_1_HN</t>
  </si>
  <si>
    <t>FV353_2_HN</t>
  </si>
  <si>
    <t>FV353_3_HN</t>
  </si>
  <si>
    <t>LH38_1_HN</t>
  </si>
  <si>
    <t>LH38_2_HN</t>
  </si>
  <si>
    <t>LH38_3_HN</t>
  </si>
  <si>
    <t>MS153_1_HN</t>
  </si>
  <si>
    <t>MS153_2_HN</t>
  </si>
  <si>
    <t>MS153_3_HN</t>
  </si>
  <si>
    <t>Oh02_1_HN</t>
  </si>
  <si>
    <t>Oh02_2_HN</t>
  </si>
  <si>
    <t>Oh02_3_HN</t>
  </si>
  <si>
    <t>PH207_1_HN</t>
  </si>
  <si>
    <t>PH207_2_HN</t>
  </si>
  <si>
    <t>PH207_3_HN</t>
  </si>
  <si>
    <t>UH250_1_HN</t>
  </si>
  <si>
    <t>UH250_2_HN</t>
  </si>
  <si>
    <t>UH250_3_HN</t>
  </si>
  <si>
    <t>UH304_1_HN</t>
  </si>
  <si>
    <t>UH304_2_HN</t>
  </si>
  <si>
    <t>UH304_3_HN</t>
  </si>
  <si>
    <t>W117_1_HN</t>
  </si>
  <si>
    <t>W117_2_HN</t>
  </si>
  <si>
    <t>W117_3_HN</t>
  </si>
  <si>
    <t>W64A_1_HN</t>
  </si>
  <si>
    <t>W64A_2_HN</t>
  </si>
  <si>
    <t>W64A_3_HN</t>
  </si>
  <si>
    <t>A374_1_LN</t>
  </si>
  <si>
    <t>A374_2_LN</t>
  </si>
  <si>
    <t>A374_3_LN</t>
  </si>
  <si>
    <t>B100_1_LN</t>
  </si>
  <si>
    <t>B100_2_LN</t>
  </si>
  <si>
    <t>B100_3_LN</t>
  </si>
  <si>
    <t>B104_1_LN</t>
  </si>
  <si>
    <t>B104_2_LN</t>
  </si>
  <si>
    <t>B104_3_LN</t>
  </si>
  <si>
    <t>B105_1_LN</t>
  </si>
  <si>
    <t>B105_2_LN</t>
  </si>
  <si>
    <t>B105_3_LN</t>
  </si>
  <si>
    <t>B73_1_LN</t>
  </si>
  <si>
    <t>B73_2_LN</t>
  </si>
  <si>
    <t>B73_3_LN</t>
  </si>
  <si>
    <t>B84_1_LN</t>
  </si>
  <si>
    <t>B84_2_LN</t>
  </si>
  <si>
    <t>B89_1_LN</t>
  </si>
  <si>
    <t>B89_2_LN</t>
  </si>
  <si>
    <t>B89_3_LN</t>
  </si>
  <si>
    <t>B97_1_LN</t>
  </si>
  <si>
    <t>B97_2_LN</t>
  </si>
  <si>
    <t>B97_3_LN</t>
  </si>
  <si>
    <t>D06_1_LN</t>
  </si>
  <si>
    <t>D06_2_LN</t>
  </si>
  <si>
    <t>D09_1_LN</t>
  </si>
  <si>
    <t>D09_2_LN</t>
  </si>
  <si>
    <t>D09_3_LN</t>
  </si>
  <si>
    <t>EC169_1_LN</t>
  </si>
  <si>
    <t>EC169_2_LN</t>
  </si>
  <si>
    <t>EZ11A_1_LN</t>
  </si>
  <si>
    <t>EZ11A_2_LN</t>
  </si>
  <si>
    <t>EZ11A_3_LN</t>
  </si>
  <si>
    <t>EZ37_1_LN</t>
  </si>
  <si>
    <t>EZ37_2_LN</t>
  </si>
  <si>
    <t>EZ37_3_LN</t>
  </si>
  <si>
    <t>F1808_1_LN</t>
  </si>
  <si>
    <t>F1808_2_LN</t>
  </si>
  <si>
    <t>F618_1_LN</t>
  </si>
  <si>
    <t>F618_2_LN</t>
  </si>
  <si>
    <t>F618_3_LN</t>
  </si>
  <si>
    <t>F7028_1_LN</t>
  </si>
  <si>
    <t>F7028_2_LN</t>
  </si>
  <si>
    <t>F7028_3_LN</t>
  </si>
  <si>
    <t>F912_1_LN</t>
  </si>
  <si>
    <t>F912_2_LN</t>
  </si>
  <si>
    <t>F912_3_LN</t>
  </si>
  <si>
    <t>FC1890_1_LN</t>
  </si>
  <si>
    <t>FC1890_2_LN</t>
  </si>
  <si>
    <t>FC1890_3_LN</t>
  </si>
  <si>
    <t>FR19_1_LN</t>
  </si>
  <si>
    <t>FR19_2_LN</t>
  </si>
  <si>
    <t>FR19_3_LN</t>
  </si>
  <si>
    <t>FV252_1_LN</t>
  </si>
  <si>
    <t>FV252_2_LN</t>
  </si>
  <si>
    <t>FV252_3_LN</t>
  </si>
  <si>
    <t>FV353_1_LN</t>
  </si>
  <si>
    <t>FV353_2_LN</t>
  </si>
  <si>
    <t>LH38_1_LN</t>
  </si>
  <si>
    <t>LH38_2_LN</t>
  </si>
  <si>
    <t>LH38_3_LN</t>
  </si>
  <si>
    <t>MS153_1_LN</t>
  </si>
  <si>
    <t>MS153_2_LN</t>
  </si>
  <si>
    <t>MS153_3_LN</t>
  </si>
  <si>
    <t>Oh02_1_LN</t>
  </si>
  <si>
    <t>Oh02_2_LN</t>
  </si>
  <si>
    <t>Oh02_3_LN</t>
  </si>
  <si>
    <t>PH207_1_LN</t>
  </si>
  <si>
    <t>PH207_2_LN</t>
  </si>
  <si>
    <t>PH207_3_LN</t>
  </si>
  <si>
    <t>UH250_1_LN</t>
  </si>
  <si>
    <t>UH250_2_LN</t>
  </si>
  <si>
    <t>UH250_3_LN</t>
  </si>
  <si>
    <t>UH304_1_LN</t>
  </si>
  <si>
    <t>UH304_2_LN</t>
  </si>
  <si>
    <t>UH304_3_LN</t>
  </si>
  <si>
    <t>W117_1_LN</t>
  </si>
  <si>
    <t>W117_2_LN</t>
  </si>
  <si>
    <t>W117_3_LN</t>
  </si>
  <si>
    <t>W64A_1_LN</t>
  </si>
  <si>
    <t>W64A_2_LN</t>
  </si>
  <si>
    <t>W64A_3_LN</t>
  </si>
  <si>
    <t>K%N</t>
  </si>
  <si>
    <t>Samplecode</t>
  </si>
  <si>
    <t>(LN-HN)/HN (%)</t>
  </si>
  <si>
    <t>Variation (%)</t>
  </si>
  <si>
    <t>ns</t>
  </si>
  <si>
    <t>Trait</t>
  </si>
  <si>
    <r>
      <t>mm</t>
    </r>
    <r>
      <rPr>
        <vertAlign val="superscript"/>
        <sz val="10"/>
        <color theme="1"/>
        <rFont val="Arial"/>
        <family val="2"/>
      </rPr>
      <t>2</t>
    </r>
  </si>
  <si>
    <r>
      <t>n</t>
    </r>
    <r>
      <rPr>
        <vertAlign val="superscript"/>
        <sz val="10"/>
        <color theme="1"/>
        <rFont val="Arial"/>
        <family val="2"/>
      </rPr>
      <t>a</t>
    </r>
  </si>
  <si>
    <r>
      <t>n</t>
    </r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>EqD</t>
    </r>
    <r>
      <rPr>
        <vertAlign val="superscript"/>
        <sz val="10"/>
        <color theme="1"/>
        <rFont val="Arial"/>
        <family val="2"/>
      </rPr>
      <t>-1</t>
    </r>
  </si>
  <si>
    <r>
      <t>n</t>
    </r>
    <r>
      <rPr>
        <vertAlign val="superscript"/>
        <sz val="10"/>
        <color theme="1"/>
        <rFont val="Arial"/>
        <family val="2"/>
      </rPr>
      <t>c</t>
    </r>
  </si>
  <si>
    <r>
      <t>g*EqD</t>
    </r>
    <r>
      <rPr>
        <vertAlign val="superscript"/>
        <sz val="10"/>
        <color theme="1"/>
        <rFont val="Arial"/>
        <family val="2"/>
      </rPr>
      <t>-1</t>
    </r>
  </si>
  <si>
    <r>
      <t>n</t>
    </r>
    <r>
      <rPr>
        <vertAlign val="superscript"/>
        <sz val="10"/>
        <color theme="1"/>
        <rFont val="Arial"/>
        <family val="2"/>
      </rPr>
      <t>b</t>
    </r>
  </si>
  <si>
    <t>%</t>
  </si>
  <si>
    <t>Kernel nitrogen percent</t>
  </si>
  <si>
    <r>
      <t>ANOVA P-values</t>
    </r>
    <r>
      <rPr>
        <b/>
        <vertAlign val="superscript"/>
        <sz val="11"/>
        <color theme="1"/>
        <rFont val="Calibri"/>
        <family val="2"/>
        <scheme val="minor"/>
      </rPr>
      <t xml:space="preserve"> b</t>
    </r>
  </si>
  <si>
    <t xml:space="preserve">Units </t>
  </si>
  <si>
    <t>Trait abbreviations</t>
  </si>
  <si>
    <r>
      <t>mm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</si>
  <si>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n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</si>
  <si>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>n</t>
    </r>
    <r>
      <rPr>
        <b/>
        <vertAlign val="superscript"/>
        <sz val="11"/>
        <color theme="1"/>
        <rFont val="Calibri"/>
        <family val="2"/>
        <scheme val="minor"/>
      </rPr>
      <t>a</t>
    </r>
    <r>
      <rPr>
        <b/>
        <sz val="11"/>
        <color theme="1"/>
        <rFont val="Calibri"/>
        <family val="2"/>
        <scheme val="minor"/>
      </rPr>
      <t>EqD</t>
    </r>
    <r>
      <rPr>
        <b/>
        <vertAlign val="superscript"/>
        <sz val="11"/>
        <color theme="1"/>
        <rFont val="Calibri"/>
        <family val="2"/>
        <scheme val="minor"/>
      </rPr>
      <t>-1</t>
    </r>
  </si>
  <si>
    <r>
      <t>n</t>
    </r>
    <r>
      <rPr>
        <b/>
        <vertAlign val="superscript"/>
        <sz val="11"/>
        <color theme="1"/>
        <rFont val="Calibri"/>
        <family val="2"/>
        <scheme val="minor"/>
      </rPr>
      <t>c</t>
    </r>
  </si>
  <si>
    <r>
      <t>g*EqD</t>
    </r>
    <r>
      <rPr>
        <b/>
        <vertAlign val="superscript"/>
        <sz val="11"/>
        <color theme="1"/>
        <rFont val="Calibri"/>
        <family val="2"/>
        <scheme val="minor"/>
      </rPr>
      <t>-1</t>
    </r>
  </si>
  <si>
    <r>
      <t>n</t>
    </r>
    <r>
      <rPr>
        <b/>
        <vertAlign val="superscript"/>
        <sz val="11"/>
        <color theme="1"/>
        <rFont val="Calibri"/>
        <family val="2"/>
        <scheme val="minor"/>
      </rPr>
      <t>b</t>
    </r>
  </si>
  <si>
    <t>HN treatment</t>
  </si>
  <si>
    <t>LN treatment</t>
  </si>
  <si>
    <t>Source trait</t>
  </si>
  <si>
    <t>Target trait</t>
  </si>
  <si>
    <t>Pearson correlation</t>
  </si>
  <si>
    <t>Corrected P-value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</si>
  <si>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Means and SD of the LSmeans per hybrid for each treatment. 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Adjusted P-values after FDR correction for two-way ANOVA for genotype, treatment  and the interaction between genotype and treatment. Values &lt; 0.05 are indicated in bold.</t>
    </r>
  </si>
  <si>
    <t>Trait units</t>
  </si>
  <si>
    <t>Mean ( HN)</t>
  </si>
  <si>
    <t>SD  (HN)</t>
  </si>
  <si>
    <t>Mean (LN)</t>
  </si>
  <si>
    <t>SD (LN)</t>
  </si>
  <si>
    <r>
      <t xml:space="preserve">Means and SDs (n=29) </t>
    </r>
    <r>
      <rPr>
        <b/>
        <vertAlign val="superscript"/>
        <sz val="11"/>
        <rFont val="Calibri"/>
        <family val="2"/>
        <scheme val="minor"/>
      </rPr>
      <t>a</t>
    </r>
  </si>
  <si>
    <r>
      <rPr>
        <b/>
        <sz val="11"/>
        <color theme="1"/>
        <rFont val="Calibri"/>
        <family val="2"/>
        <scheme val="minor"/>
      </rPr>
      <t>Supplementary Ta</t>
    </r>
    <r>
      <rPr>
        <b/>
        <sz val="11"/>
        <rFont val="Calibri (Corps)_x0000_"/>
      </rPr>
      <t>ble 2d.</t>
    </r>
    <r>
      <rPr>
        <sz val="11"/>
        <color theme="1"/>
        <rFont val="Calibri"/>
        <family val="2"/>
        <scheme val="minor"/>
      </rPr>
      <t xml:space="preserve"> Correlations between ecophysiological, developmental and yield-related traits measured in the field in the panel of 29 maize hybrids and used for Figure 1. Pearson correlations and P-values corrected for multiple testing calculated from LSmeans data for each nitrogen treatment (n=29). Threshold of corrected P-values &lt; 0.05.</t>
    </r>
  </si>
  <si>
    <r>
      <rPr>
        <b/>
        <sz val="11"/>
        <color theme="1"/>
        <rFont val="Calibri"/>
        <family val="2"/>
        <scheme val="minor"/>
      </rPr>
      <t>Supplementary Table 2a</t>
    </r>
    <r>
      <rPr>
        <sz val="11"/>
        <color theme="1"/>
        <rFont val="Calibri"/>
        <family val="2"/>
        <scheme val="minor"/>
      </rPr>
      <t>. Dataset containing the  values of the three replicates (Block 1, 2 and 3 represented by a pool of 8 individual plants) for the ecophysiological, developmental and yield-related traits measured in the panel of 29 maize hybrids  grown under reduced  (LN) and non-limliting (HN) nitrogen fertilization conditions.</t>
    </r>
  </si>
  <si>
    <t xml:space="preserve">Supplementary Table 2b.  Means and results of the ANOVA statistical analyses for the ecophysiological, developmental and yield-related traits measured in the panel of 29 maize hybrids  grown underreduced (LN) and non-limiting(HN) nitrogen fertilization conditions. 								</t>
  </si>
  <si>
    <r>
      <rPr>
        <b/>
        <sz val="11"/>
        <color theme="1"/>
        <rFont val="Calibri"/>
        <family val="2"/>
        <scheme val="minor"/>
      </rPr>
      <t>Supplementary Table2c.</t>
    </r>
    <r>
      <rPr>
        <sz val="11"/>
        <color theme="1"/>
        <rFont val="Calibri"/>
        <family val="2"/>
        <scheme val="minor"/>
      </rPr>
      <t xml:space="preserve"> Dataset containing the LS means for the ecophysiological, developmental and yield-related traits measured in the panel of 29 maize hybrids grown under reduced  (LN) and non-limiting (HN) nitrogen fertilization conditions.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</si>
</sst>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E+00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vertAlign val="superscript"/>
      <sz val="11"/>
      <color theme="1"/>
      <name val="Calibri"/>
      <family val="2"/>
      <scheme val="minor"/>
    </font>
    <font>
      <b/>
      <sz val="11"/>
      <name val="Calibri (Corps)_x0000_"/>
    </font>
    <font>
      <b/>
      <vertAlign val="superscript"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0" borderId="0" xfId="0" applyFill="1"/>
    <xf numFmtId="164" fontId="0" fillId="0" borderId="0" xfId="0" applyNumberFormat="1" applyFill="1"/>
    <xf numFmtId="0" fontId="0" fillId="0" borderId="1" xfId="0" applyBorder="1"/>
    <xf numFmtId="0" fontId="2" fillId="0" borderId="0" xfId="0" applyFont="1" applyFill="1"/>
    <xf numFmtId="16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Fill="1"/>
    <xf numFmtId="0" fontId="3" fillId="0" borderId="0" xfId="0" applyFont="1" applyFill="1"/>
    <xf numFmtId="0" fontId="1" fillId="0" borderId="0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Border="1" applyAlignment="1">
      <alignment horizontal="center"/>
    </xf>
    <xf numFmtId="0" fontId="4" fillId="0" borderId="1" xfId="0" applyFont="1" applyFill="1" applyBorder="1"/>
    <xf numFmtId="164" fontId="0" fillId="0" borderId="0" xfId="0" applyNumberFormat="1" applyFill="1" applyBorder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0" fillId="0" borderId="3" xfId="0" applyFill="1" applyBorder="1"/>
    <xf numFmtId="164" fontId="0" fillId="0" borderId="1" xfId="0" applyNumberFormat="1" applyFill="1" applyBorder="1" applyAlignment="1">
      <alignment horizontal="center"/>
    </xf>
    <xf numFmtId="0" fontId="0" fillId="0" borderId="1" xfId="0" applyFill="1" applyBorder="1"/>
    <xf numFmtId="0" fontId="4" fillId="0" borderId="1" xfId="0" applyFont="1" applyFill="1" applyBorder="1"/>
    <xf numFmtId="0" fontId="3" fillId="0" borderId="3" xfId="0" applyFont="1" applyFill="1" applyBorder="1"/>
    <xf numFmtId="0" fontId="2" fillId="0" borderId="3" xfId="0" applyFont="1" applyFill="1" applyBorder="1"/>
    <xf numFmtId="0" fontId="0" fillId="0" borderId="3" xfId="0" applyFill="1" applyBorder="1" applyAlignment="1">
      <alignment horizontal="center"/>
    </xf>
    <xf numFmtId="164" fontId="0" fillId="0" borderId="3" xfId="0" applyNumberFormat="1" applyFill="1" applyBorder="1"/>
    <xf numFmtId="0" fontId="3" fillId="0" borderId="0" xfId="0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0" fontId="4" fillId="0" borderId="3" xfId="0" applyFont="1" applyFill="1" applyBorder="1"/>
    <xf numFmtId="0" fontId="1" fillId="0" borderId="0" xfId="0" applyFont="1"/>
    <xf numFmtId="0" fontId="3" fillId="0" borderId="1" xfId="0" applyFont="1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Alignment="1"/>
    <xf numFmtId="0" fontId="0" fillId="2" borderId="0" xfId="0" applyFill="1" applyAlignment="1">
      <alignment horizontal="center"/>
    </xf>
    <xf numFmtId="0" fontId="0" fillId="2" borderId="0" xfId="0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0" fillId="2" borderId="1" xfId="0" applyFill="1" applyBorder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164" fontId="0" fillId="0" borderId="0" xfId="0" applyNumberFormat="1"/>
    <xf numFmtId="0" fontId="6" fillId="0" borderId="0" xfId="0" applyFont="1" applyAlignment="1">
      <alignment horizontal="left"/>
    </xf>
    <xf numFmtId="0" fontId="1" fillId="0" borderId="0" xfId="0" applyFont="1" applyFill="1"/>
    <xf numFmtId="0" fontId="2" fillId="0" borderId="0" xfId="0" applyFont="1" applyAlignment="1">
      <alignment horizontal="right"/>
    </xf>
    <xf numFmtId="164" fontId="8" fillId="0" borderId="0" xfId="0" applyNumberFormat="1" applyFont="1" applyAlignment="1">
      <alignment horizontal="center"/>
    </xf>
    <xf numFmtId="0" fontId="5" fillId="0" borderId="0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1" xfId="0" applyFont="1" applyBorder="1"/>
    <xf numFmtId="164" fontId="0" fillId="0" borderId="1" xfId="0" applyNumberFormat="1" applyBorder="1"/>
    <xf numFmtId="164" fontId="0" fillId="0" borderId="0" xfId="0" applyNumberFormat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5" fillId="0" borderId="0" xfId="0" applyNumberFormat="1" applyFont="1" applyBorder="1"/>
    <xf numFmtId="164" fontId="5" fillId="0" borderId="0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165" fontId="0" fillId="0" borderId="0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2" fontId="8" fillId="0" borderId="0" xfId="0" applyNumberFormat="1" applyFont="1"/>
    <xf numFmtId="0" fontId="9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1" xfId="0" applyNumberFormat="1" applyBorder="1" applyAlignment="1">
      <alignment horizontal="center"/>
    </xf>
    <xf numFmtId="0" fontId="6" fillId="0" borderId="0" xfId="0" applyFont="1"/>
    <xf numFmtId="0" fontId="4" fillId="0" borderId="1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0" xfId="0" applyFont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Border="1"/>
    <xf numFmtId="0" fontId="1" fillId="0" borderId="2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5" fillId="0" borderId="0" xfId="0" applyFont="1" applyAlignment="1">
      <alignment vertical="top" wrapText="1"/>
    </xf>
    <xf numFmtId="0" fontId="4" fillId="0" borderId="1" xfId="0" applyFont="1" applyBorder="1" applyAlignment="1">
      <alignment horizont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2" fontId="0" fillId="0" borderId="0" xfId="0" applyNumberFormat="1" applyFill="1" applyAlignment="1">
      <alignment horizontal="center"/>
    </xf>
    <xf numFmtId="165" fontId="0" fillId="0" borderId="0" xfId="0" applyNumberFormat="1" applyFill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0" fontId="0" fillId="0" borderId="0" xfId="0" applyFill="1" applyAlignment="1">
      <alignment vertical="top" wrapText="1"/>
    </xf>
    <xf numFmtId="0" fontId="1" fillId="0" borderId="1" xfId="0" applyFont="1" applyFill="1" applyBorder="1" applyAlignment="1">
      <alignment horizontal="center"/>
    </xf>
    <xf numFmtId="0" fontId="1" fillId="0" borderId="0" xfId="0" applyFont="1" applyBorder="1" applyAlignment="1">
      <alignment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vertical="top" wrapText="1"/>
    </xf>
    <xf numFmtId="0" fontId="1" fillId="0" borderId="3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</cellXfs>
  <cellStyles count="1">
    <cellStyle name="Normal" xfId="0" builtinId="0"/>
  </cellStyles>
  <dxfs count="1">
    <dxf>
      <font>
        <b/>
        <i val="0"/>
        <strike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/BF/DATABF$/UTILISATEURS/amoing/ANNICK-NAS/AMAIZING-2013-2021/Amaizing-N-2014/Article-Bertrand-27oct21/Donn&#233;es%20Nt%20grains%20core%20panel%20MONS%20BH-1dec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rtrand"/>
      <sheetName val="Annick raw"/>
      <sheetName val="Annick calcul moy"/>
      <sheetName val="Annick moy"/>
    </sheetNames>
    <sheetDataSet>
      <sheetData sheetId="0" refreshError="1"/>
      <sheetData sheetId="1"/>
      <sheetData sheetId="2" refreshError="1"/>
      <sheetData sheetId="3">
        <row r="5">
          <cell r="A5" t="str">
            <v>A374_HN</v>
          </cell>
          <cell r="B5" t="str">
            <v>HN</v>
          </cell>
          <cell r="C5" t="str">
            <v>A374</v>
          </cell>
          <cell r="D5" t="str">
            <v xml:space="preserve">Moyenne A374 </v>
          </cell>
          <cell r="E5">
            <v>1.7896102086438153</v>
          </cell>
        </row>
        <row r="6">
          <cell r="A6" t="str">
            <v>B100_HN</v>
          </cell>
          <cell r="B6" t="str">
            <v>HN</v>
          </cell>
          <cell r="C6" t="str">
            <v>B100</v>
          </cell>
          <cell r="D6" t="str">
            <v xml:space="preserve">Moyenne B100 </v>
          </cell>
          <cell r="E6">
            <v>1.6620129172542355</v>
          </cell>
        </row>
        <row r="7">
          <cell r="A7" t="str">
            <v>B104_HN</v>
          </cell>
          <cell r="B7" t="str">
            <v>HN</v>
          </cell>
          <cell r="C7" t="str">
            <v>B104</v>
          </cell>
          <cell r="D7" t="str">
            <v xml:space="preserve">Moyenne B104 </v>
          </cell>
          <cell r="E7">
            <v>1.446243889318358</v>
          </cell>
        </row>
        <row r="8">
          <cell r="A8" t="str">
            <v>B105_HN</v>
          </cell>
          <cell r="B8" t="str">
            <v>HN</v>
          </cell>
          <cell r="C8" t="str">
            <v>B105</v>
          </cell>
          <cell r="D8" t="str">
            <v xml:space="preserve">Moyenne B105 </v>
          </cell>
          <cell r="E8">
            <v>1.5634139302314238</v>
          </cell>
        </row>
        <row r="9">
          <cell r="A9" t="str">
            <v>B73_HN</v>
          </cell>
          <cell r="B9" t="str">
            <v>HN</v>
          </cell>
          <cell r="C9" t="str">
            <v>B73</v>
          </cell>
          <cell r="D9" t="str">
            <v xml:space="preserve">Moyenne B73 </v>
          </cell>
          <cell r="E9">
            <v>1.4090426238680549</v>
          </cell>
        </row>
        <row r="10">
          <cell r="A10" t="str">
            <v>B84_HN</v>
          </cell>
          <cell r="B10" t="str">
            <v>HN</v>
          </cell>
          <cell r="C10" t="str">
            <v>B84</v>
          </cell>
          <cell r="D10" t="str">
            <v xml:space="preserve">Moyenne B84 </v>
          </cell>
          <cell r="E10">
            <v>1.4215102866406719</v>
          </cell>
        </row>
        <row r="11">
          <cell r="A11" t="str">
            <v>B89_HN</v>
          </cell>
          <cell r="B11" t="str">
            <v>HN</v>
          </cell>
          <cell r="C11" t="str">
            <v>B89</v>
          </cell>
          <cell r="D11" t="str">
            <v xml:space="preserve">Moyenne B89 </v>
          </cell>
          <cell r="E11">
            <v>1.6609346239347906</v>
          </cell>
        </row>
        <row r="12">
          <cell r="A12" t="str">
            <v>B97_HN</v>
          </cell>
          <cell r="B12" t="str">
            <v>HN</v>
          </cell>
          <cell r="C12" t="str">
            <v>B97</v>
          </cell>
          <cell r="D12" t="str">
            <v xml:space="preserve">Moyenne B97 </v>
          </cell>
          <cell r="E12">
            <v>1.7411291456834532</v>
          </cell>
        </row>
        <row r="13">
          <cell r="A13" t="str">
            <v>D06_HN</v>
          </cell>
          <cell r="B13" t="str">
            <v>HN</v>
          </cell>
          <cell r="C13" t="str">
            <v>D06</v>
          </cell>
          <cell r="D13" t="str">
            <v xml:space="preserve">Moyenne D06 </v>
          </cell>
          <cell r="E13">
            <v>1.776992721641502</v>
          </cell>
        </row>
        <row r="14">
          <cell r="A14" t="str">
            <v>D09_HN</v>
          </cell>
          <cell r="B14" t="str">
            <v>HN</v>
          </cell>
          <cell r="C14" t="str">
            <v>D09</v>
          </cell>
          <cell r="D14" t="str">
            <v xml:space="preserve">Moyenne D09 </v>
          </cell>
          <cell r="E14">
            <v>1.6816968655344562</v>
          </cell>
        </row>
        <row r="15">
          <cell r="A15" t="str">
            <v>EC169_HN</v>
          </cell>
          <cell r="B15" t="str">
            <v>HN</v>
          </cell>
          <cell r="C15" t="str">
            <v>EC169</v>
          </cell>
          <cell r="D15" t="str">
            <v xml:space="preserve">Moyenne EC169 </v>
          </cell>
          <cell r="E15">
            <v>1.8158445973215924</v>
          </cell>
        </row>
        <row r="16">
          <cell r="A16" t="str">
            <v>EZ11A_HN</v>
          </cell>
          <cell r="B16" t="str">
            <v>HN</v>
          </cell>
          <cell r="C16" t="str">
            <v>EZ11A</v>
          </cell>
          <cell r="D16" t="str">
            <v xml:space="preserve">Moyenne EZ11A </v>
          </cell>
          <cell r="E16">
            <v>1.6973974379649786</v>
          </cell>
        </row>
        <row r="17">
          <cell r="A17" t="str">
            <v>EZ37_HN</v>
          </cell>
          <cell r="B17" t="str">
            <v>HN</v>
          </cell>
          <cell r="C17" t="str">
            <v>EZ37</v>
          </cell>
          <cell r="D17" t="str">
            <v xml:space="preserve">Moyenne EZ37 </v>
          </cell>
          <cell r="E17">
            <v>1.4018429455013479</v>
          </cell>
        </row>
        <row r="18">
          <cell r="A18" t="str">
            <v>F1808_HN</v>
          </cell>
          <cell r="B18" t="str">
            <v>HN</v>
          </cell>
          <cell r="C18" t="str">
            <v>F1808</v>
          </cell>
          <cell r="D18" t="str">
            <v xml:space="preserve">Moyenne F1808 </v>
          </cell>
          <cell r="E18">
            <v>1.6133186391687544</v>
          </cell>
        </row>
        <row r="19">
          <cell r="A19" t="str">
            <v>F618_HN</v>
          </cell>
          <cell r="B19" t="str">
            <v>HN</v>
          </cell>
          <cell r="C19" t="str">
            <v>F618</v>
          </cell>
          <cell r="D19" t="str">
            <v xml:space="preserve">Moyenne F618 </v>
          </cell>
          <cell r="E19">
            <v>1.6881232314746213</v>
          </cell>
        </row>
        <row r="20">
          <cell r="A20" t="str">
            <v>F7028_HN</v>
          </cell>
          <cell r="B20" t="str">
            <v>HN</v>
          </cell>
          <cell r="C20" t="str">
            <v>F7028</v>
          </cell>
          <cell r="D20" t="str">
            <v xml:space="preserve">Moyenne F7028 </v>
          </cell>
          <cell r="E20">
            <v>1.8264656650173645</v>
          </cell>
        </row>
        <row r="21">
          <cell r="A21" t="str">
            <v>F912_HN</v>
          </cell>
          <cell r="B21" t="str">
            <v>HN</v>
          </cell>
          <cell r="C21" t="str">
            <v>F912</v>
          </cell>
          <cell r="D21" t="str">
            <v xml:space="preserve">Moyenne F912 </v>
          </cell>
          <cell r="E21">
            <v>1.519412284506406</v>
          </cell>
        </row>
        <row r="22">
          <cell r="A22" t="str">
            <v>FC1890_HN</v>
          </cell>
          <cell r="B22" t="str">
            <v>HN</v>
          </cell>
          <cell r="C22" t="str">
            <v>FC1890</v>
          </cell>
          <cell r="D22" t="str">
            <v xml:space="preserve">Moyenne F1890 </v>
          </cell>
          <cell r="E22">
            <v>1.6006396566851946</v>
          </cell>
        </row>
        <row r="23">
          <cell r="A23" t="str">
            <v>FR19_HN</v>
          </cell>
          <cell r="B23" t="str">
            <v>HN</v>
          </cell>
          <cell r="C23" t="str">
            <v>FR19</v>
          </cell>
          <cell r="D23" t="str">
            <v xml:space="preserve">Moyenne FR19 </v>
          </cell>
          <cell r="E23">
            <v>1.5823359635860932</v>
          </cell>
        </row>
        <row r="24">
          <cell r="A24" t="str">
            <v>FV252_HN</v>
          </cell>
          <cell r="B24" t="str">
            <v>HN</v>
          </cell>
          <cell r="C24" t="str">
            <v>FV252</v>
          </cell>
          <cell r="D24" t="str">
            <v xml:space="preserve">Moyenne F252 </v>
          </cell>
          <cell r="E24">
            <v>1.7578025847728196</v>
          </cell>
        </row>
        <row r="25">
          <cell r="A25" t="str">
            <v>FV353_HN</v>
          </cell>
          <cell r="B25" t="str">
            <v>HN</v>
          </cell>
          <cell r="C25" t="str">
            <v>FV353</v>
          </cell>
          <cell r="D25" t="str">
            <v xml:space="preserve">Moyenne F353 </v>
          </cell>
          <cell r="E25">
            <v>1.6620826604236432</v>
          </cell>
        </row>
        <row r="26">
          <cell r="A26" t="str">
            <v>LH38_HN</v>
          </cell>
          <cell r="B26" t="str">
            <v>HN</v>
          </cell>
          <cell r="C26" t="str">
            <v>LH38</v>
          </cell>
          <cell r="D26" t="str">
            <v xml:space="preserve">Moyenne LH38 </v>
          </cell>
          <cell r="E26">
            <v>1.6696891681260948</v>
          </cell>
        </row>
        <row r="27">
          <cell r="A27" t="str">
            <v>MS153_HN</v>
          </cell>
          <cell r="B27" t="str">
            <v>HN</v>
          </cell>
          <cell r="C27" t="str">
            <v>MS153</v>
          </cell>
          <cell r="D27" t="str">
            <v xml:space="preserve">Moyenne MS153 </v>
          </cell>
          <cell r="E27">
            <v>1.4060509146049358</v>
          </cell>
        </row>
        <row r="28">
          <cell r="A28" t="str">
            <v>Oh02_HN</v>
          </cell>
          <cell r="B28" t="str">
            <v>HN</v>
          </cell>
          <cell r="C28" t="str">
            <v>Oh02</v>
          </cell>
          <cell r="D28" t="str">
            <v xml:space="preserve">Moyenne Oh02 </v>
          </cell>
          <cell r="E28">
            <v>1.7495270573147477</v>
          </cell>
        </row>
        <row r="29">
          <cell r="A29" t="str">
            <v>PH207_HN</v>
          </cell>
          <cell r="B29" t="str">
            <v>HN</v>
          </cell>
          <cell r="C29" t="str">
            <v>PH207</v>
          </cell>
          <cell r="D29" t="str">
            <v xml:space="preserve">Moyenne PH207 </v>
          </cell>
          <cell r="E29">
            <v>1.4962062688037316</v>
          </cell>
        </row>
        <row r="30">
          <cell r="A30" t="str">
            <v>UH250_HN</v>
          </cell>
          <cell r="B30" t="str">
            <v>HN</v>
          </cell>
          <cell r="C30" t="str">
            <v>UH250</v>
          </cell>
          <cell r="D30" t="str">
            <v xml:space="preserve">Moyenne UH250 </v>
          </cell>
          <cell r="E30">
            <v>1.7714139654181149</v>
          </cell>
        </row>
        <row r="31">
          <cell r="A31" t="str">
            <v>UH304_HN</v>
          </cell>
          <cell r="B31" t="str">
            <v>HN</v>
          </cell>
          <cell r="C31" t="str">
            <v>UH304</v>
          </cell>
          <cell r="D31" t="str">
            <v xml:space="preserve">Moyenne UH304 </v>
          </cell>
          <cell r="E31">
            <v>1.521628705980373</v>
          </cell>
        </row>
        <row r="32">
          <cell r="A32" t="str">
            <v>W117_HN</v>
          </cell>
          <cell r="B32" t="str">
            <v>HN</v>
          </cell>
          <cell r="C32" t="str">
            <v>W117</v>
          </cell>
          <cell r="D32" t="str">
            <v xml:space="preserve">Moyenne W117 </v>
          </cell>
          <cell r="E32">
            <v>1.470247411611918</v>
          </cell>
        </row>
        <row r="33">
          <cell r="A33" t="str">
            <v>W64A_HN</v>
          </cell>
          <cell r="B33" t="str">
            <v>HN</v>
          </cell>
          <cell r="C33" t="str">
            <v>W64A</v>
          </cell>
          <cell r="D33" t="str">
            <v xml:space="preserve">Moyenne W64A </v>
          </cell>
          <cell r="E33">
            <v>1.7338569634716428</v>
          </cell>
        </row>
        <row r="34">
          <cell r="A34" t="str">
            <v>A374_LN</v>
          </cell>
          <cell r="B34" t="str">
            <v>LN</v>
          </cell>
          <cell r="C34" t="str">
            <v>A374</v>
          </cell>
          <cell r="D34" t="str">
            <v xml:space="preserve">Moyenne A374 </v>
          </cell>
          <cell r="E34">
            <v>1.5502755135574136</v>
          </cell>
        </row>
        <row r="35">
          <cell r="A35" t="str">
            <v>B100_LN</v>
          </cell>
          <cell r="B35" t="str">
            <v>LN</v>
          </cell>
          <cell r="C35" t="str">
            <v>B100</v>
          </cell>
          <cell r="D35" t="str">
            <v xml:space="preserve">Moyenne B100 </v>
          </cell>
          <cell r="E35">
            <v>1.4661595439307766</v>
          </cell>
        </row>
        <row r="36">
          <cell r="A36" t="str">
            <v>B104_LN</v>
          </cell>
          <cell r="B36" t="str">
            <v>LN</v>
          </cell>
          <cell r="C36" t="str">
            <v>B104</v>
          </cell>
          <cell r="D36" t="str">
            <v xml:space="preserve">Moyenne B104 </v>
          </cell>
          <cell r="E36">
            <v>1.3436448805337906</v>
          </cell>
        </row>
        <row r="37">
          <cell r="A37" t="str">
            <v>B105_LN</v>
          </cell>
          <cell r="B37" t="str">
            <v>LN</v>
          </cell>
          <cell r="C37" t="str">
            <v>B105</v>
          </cell>
          <cell r="D37" t="str">
            <v xml:space="preserve">Moyenne B105 </v>
          </cell>
          <cell r="E37">
            <v>1.5561704899454534</v>
          </cell>
        </row>
        <row r="38">
          <cell r="A38" t="str">
            <v>B73_LN</v>
          </cell>
          <cell r="B38" t="str">
            <v>LN</v>
          </cell>
          <cell r="C38" t="str">
            <v>B73</v>
          </cell>
          <cell r="D38" t="str">
            <v xml:space="preserve">Moyenne B73 </v>
          </cell>
          <cell r="E38">
            <v>1.2475000000000001</v>
          </cell>
        </row>
        <row r="39">
          <cell r="A39" t="str">
            <v>B84_LN</v>
          </cell>
          <cell r="B39" t="str">
            <v>LN</v>
          </cell>
          <cell r="C39" t="str">
            <v>B84</v>
          </cell>
          <cell r="D39" t="str">
            <v xml:space="preserve">Moyenne B84 </v>
          </cell>
          <cell r="E39">
            <v>1.2371998641647748</v>
          </cell>
        </row>
        <row r="40">
          <cell r="A40" t="str">
            <v>B89_LN</v>
          </cell>
          <cell r="B40" t="str">
            <v>LN</v>
          </cell>
          <cell r="C40" t="str">
            <v>B89</v>
          </cell>
          <cell r="D40" t="str">
            <v xml:space="preserve">Moyenne B89 </v>
          </cell>
          <cell r="E40">
            <v>1.4238787284661099</v>
          </cell>
        </row>
        <row r="41">
          <cell r="A41" t="str">
            <v>B97_LN</v>
          </cell>
          <cell r="B41" t="str">
            <v>LN</v>
          </cell>
          <cell r="C41" t="str">
            <v>B97</v>
          </cell>
          <cell r="D41" t="str">
            <v xml:space="preserve">Moyenne B97 </v>
          </cell>
          <cell r="E41">
            <v>1.2291009330170912</v>
          </cell>
        </row>
        <row r="42">
          <cell r="A42" t="str">
            <v>D06_LN</v>
          </cell>
          <cell r="B42" t="str">
            <v>LN</v>
          </cell>
          <cell r="C42" t="str">
            <v>D06</v>
          </cell>
          <cell r="D42" t="str">
            <v xml:space="preserve">Moyenne D06 </v>
          </cell>
          <cell r="E42">
            <v>1.6813265350158186</v>
          </cell>
        </row>
        <row r="43">
          <cell r="A43" t="str">
            <v>D09_LN</v>
          </cell>
          <cell r="B43" t="str">
            <v>LN</v>
          </cell>
          <cell r="C43" t="str">
            <v>D09</v>
          </cell>
          <cell r="D43" t="str">
            <v xml:space="preserve">Moyenne D09 </v>
          </cell>
          <cell r="E43">
            <v>1.4565043535902968</v>
          </cell>
        </row>
        <row r="44">
          <cell r="A44" t="str">
            <v>EC169_LN</v>
          </cell>
          <cell r="B44" t="str">
            <v>LN</v>
          </cell>
          <cell r="C44" t="str">
            <v>EC169</v>
          </cell>
          <cell r="D44" t="str">
            <v xml:space="preserve">Moyenne EC169 </v>
          </cell>
          <cell r="E44">
            <v>1.4641949108165933</v>
          </cell>
        </row>
        <row r="45">
          <cell r="A45" t="str">
            <v>EZ11A_LN</v>
          </cell>
          <cell r="B45" t="str">
            <v>LN</v>
          </cell>
          <cell r="C45" t="str">
            <v>EZ11A</v>
          </cell>
          <cell r="D45" t="str">
            <v xml:space="preserve">Moyenne EZ11A </v>
          </cell>
          <cell r="E45">
            <v>1.2783970803431921</v>
          </cell>
        </row>
        <row r="46">
          <cell r="A46" t="str">
            <v>EZ37_LN</v>
          </cell>
          <cell r="B46" t="str">
            <v>LN</v>
          </cell>
          <cell r="C46" t="str">
            <v>EZ37</v>
          </cell>
          <cell r="D46" t="str">
            <v xml:space="preserve">Moyenne EZ37 </v>
          </cell>
          <cell r="E46">
            <v>1.1962908797612677</v>
          </cell>
        </row>
        <row r="47">
          <cell r="A47" t="str">
            <v>F1808_LN</v>
          </cell>
          <cell r="B47" t="str">
            <v>LN</v>
          </cell>
          <cell r="C47" t="str">
            <v>F1808</v>
          </cell>
          <cell r="D47" t="str">
            <v xml:space="preserve">Moyenne F1808 </v>
          </cell>
          <cell r="E47">
            <v>1.4341579704327234</v>
          </cell>
        </row>
        <row r="48">
          <cell r="A48" t="str">
            <v>F618_LN</v>
          </cell>
          <cell r="B48" t="str">
            <v>LN</v>
          </cell>
          <cell r="C48" t="str">
            <v>F618</v>
          </cell>
          <cell r="D48" t="str">
            <v xml:space="preserve">Moyenne F618 </v>
          </cell>
          <cell r="E48">
            <v>1.4316443278956283</v>
          </cell>
        </row>
        <row r="49">
          <cell r="A49" t="str">
            <v>F7028_LN</v>
          </cell>
          <cell r="B49" t="str">
            <v>LN</v>
          </cell>
          <cell r="C49" t="str">
            <v>F7028</v>
          </cell>
          <cell r="D49" t="str">
            <v xml:space="preserve">Moyenne F7028 </v>
          </cell>
          <cell r="E49">
            <v>1.6285975178500181</v>
          </cell>
        </row>
        <row r="50">
          <cell r="A50" t="str">
            <v>F912_LN</v>
          </cell>
          <cell r="B50" t="str">
            <v>LN</v>
          </cell>
          <cell r="C50" t="str">
            <v>F912</v>
          </cell>
          <cell r="D50" t="str">
            <v xml:space="preserve">Moyenne F912 </v>
          </cell>
          <cell r="E50">
            <v>1.3330957276022786</v>
          </cell>
        </row>
        <row r="51">
          <cell r="A51" t="str">
            <v>FC1890_LN</v>
          </cell>
          <cell r="B51" t="str">
            <v>LN</v>
          </cell>
          <cell r="C51" t="str">
            <v>F1890</v>
          </cell>
          <cell r="D51" t="str">
            <v xml:space="preserve">Moyenne F1890 </v>
          </cell>
          <cell r="E51">
            <v>1.3266447540069684</v>
          </cell>
        </row>
        <row r="52">
          <cell r="A52" t="str">
            <v>FR19_LN</v>
          </cell>
          <cell r="B52" t="str">
            <v>LN</v>
          </cell>
          <cell r="C52" t="str">
            <v>FR19</v>
          </cell>
          <cell r="D52" t="str">
            <v xml:space="preserve">Moyenne FR19 </v>
          </cell>
          <cell r="E52">
            <v>1.4278921869337404</v>
          </cell>
        </row>
        <row r="53">
          <cell r="A53" t="str">
            <v>FV252_LN</v>
          </cell>
          <cell r="B53" t="str">
            <v>LN</v>
          </cell>
          <cell r="C53" t="str">
            <v>F252</v>
          </cell>
          <cell r="D53" t="str">
            <v xml:space="preserve">Moyenne F252 </v>
          </cell>
          <cell r="E53">
            <v>1.6007158195779989</v>
          </cell>
        </row>
        <row r="54">
          <cell r="A54" t="str">
            <v>FV353_LN</v>
          </cell>
          <cell r="B54" t="str">
            <v>LN</v>
          </cell>
          <cell r="C54" t="str">
            <v>F353</v>
          </cell>
          <cell r="D54" t="str">
            <v xml:space="preserve">Moyenne F353 </v>
          </cell>
          <cell r="E54">
            <v>1.5089503098760366</v>
          </cell>
        </row>
        <row r="55">
          <cell r="A55" t="str">
            <v>LH38_LN</v>
          </cell>
          <cell r="B55" t="str">
            <v>LN</v>
          </cell>
          <cell r="C55" t="str">
            <v>LH38</v>
          </cell>
          <cell r="D55" t="str">
            <v xml:space="preserve">Moyenne LH38 </v>
          </cell>
          <cell r="E55">
            <v>1.3839523000619158</v>
          </cell>
        </row>
        <row r="56">
          <cell r="A56" t="str">
            <v>MS153_LN</v>
          </cell>
          <cell r="B56" t="str">
            <v>LN</v>
          </cell>
          <cell r="C56" t="str">
            <v>MS153</v>
          </cell>
          <cell r="D56" t="str">
            <v xml:space="preserve">Moyenne MS153 </v>
          </cell>
          <cell r="E56">
            <v>1.2356221883670941</v>
          </cell>
        </row>
        <row r="57">
          <cell r="A57" t="str">
            <v>Oh02_LN</v>
          </cell>
          <cell r="B57" t="str">
            <v>LN</v>
          </cell>
          <cell r="C57" t="str">
            <v>Oh02</v>
          </cell>
          <cell r="D57" t="str">
            <v>Moyenne Oh02</v>
          </cell>
          <cell r="E57">
            <v>1.3911019760864747</v>
          </cell>
        </row>
        <row r="58">
          <cell r="A58" t="str">
            <v>PH207_LN</v>
          </cell>
          <cell r="B58" t="str">
            <v>LN</v>
          </cell>
          <cell r="C58" t="str">
            <v>PH207</v>
          </cell>
          <cell r="D58" t="str">
            <v xml:space="preserve">Moyenne PH207 </v>
          </cell>
          <cell r="E58">
            <v>1.4275</v>
          </cell>
        </row>
        <row r="59">
          <cell r="A59" t="str">
            <v>UH250_LN</v>
          </cell>
          <cell r="B59" t="str">
            <v>LN</v>
          </cell>
          <cell r="C59" t="str">
            <v>UH250</v>
          </cell>
          <cell r="D59" t="str">
            <v xml:space="preserve">Moyenne UH250 </v>
          </cell>
          <cell r="E59">
            <v>1.6763834683799521</v>
          </cell>
        </row>
        <row r="60">
          <cell r="A60" t="str">
            <v>UH304_LN</v>
          </cell>
          <cell r="B60" t="str">
            <v>LN</v>
          </cell>
          <cell r="C60" t="str">
            <v>UH304</v>
          </cell>
          <cell r="D60" t="str">
            <v xml:space="preserve">Moyenne UH304 </v>
          </cell>
          <cell r="E60">
            <v>1.2690462449930888</v>
          </cell>
        </row>
        <row r="61">
          <cell r="A61" t="str">
            <v>W117_LN</v>
          </cell>
          <cell r="B61" t="str">
            <v>LN</v>
          </cell>
          <cell r="C61" t="str">
            <v>W117</v>
          </cell>
          <cell r="D61" t="str">
            <v xml:space="preserve">Moyenne W117 </v>
          </cell>
          <cell r="E61">
            <v>1.3389090218778184</v>
          </cell>
        </row>
        <row r="62">
          <cell r="A62" t="str">
            <v>W64A_LN</v>
          </cell>
          <cell r="B62" t="str">
            <v>LN</v>
          </cell>
          <cell r="C62" t="str">
            <v>W64A</v>
          </cell>
          <cell r="D62" t="str">
            <v xml:space="preserve">Moyenne W64A </v>
          </cell>
          <cell r="E62">
            <v>1.488032229288921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74"/>
  <sheetViews>
    <sheetView zoomScale="88" zoomScaleNormal="88" workbookViewId="0">
      <pane xSplit="4" ySplit="4" topLeftCell="E107" activePane="bottomRight" state="frozen"/>
      <selection pane="topRight" activeCell="D1" sqref="D1"/>
      <selection pane="bottomLeft" activeCell="A2" sqref="A2"/>
      <selection pane="bottomRight" sqref="A1:AB1"/>
    </sheetView>
  </sheetViews>
  <sheetFormatPr baseColWidth="10" defaultColWidth="11.5" defaultRowHeight="15"/>
  <cols>
    <col min="1" max="1" width="18.1640625" style="1" customWidth="1"/>
    <col min="2" max="2" width="13.5" style="9" customWidth="1"/>
    <col min="3" max="3" width="12.33203125" style="8" customWidth="1"/>
    <col min="4" max="4" width="13" style="4" customWidth="1"/>
    <col min="5" max="8" width="14.6640625" style="2" customWidth="1"/>
    <col min="9" max="10" width="14.6640625" style="1" customWidth="1"/>
    <col min="11" max="12" width="14.6640625" style="2" customWidth="1"/>
    <col min="13" max="13" width="14.6640625" style="1" customWidth="1"/>
    <col min="14" max="15" width="14.6640625" style="2" customWidth="1"/>
    <col min="16" max="17" width="14.6640625" style="6" customWidth="1"/>
    <col min="18" max="18" width="14.6640625" style="1" customWidth="1"/>
    <col min="19" max="23" width="14.6640625" style="2" customWidth="1"/>
    <col min="24" max="25" width="14.6640625" style="1" customWidth="1"/>
    <col min="26" max="26" width="14.6640625" style="2" customWidth="1"/>
    <col min="27" max="27" width="17.6640625" style="1" customWidth="1"/>
    <col min="28" max="28" width="14.6640625" style="2" customWidth="1"/>
    <col min="29" max="29" width="15" style="6" customWidth="1"/>
    <col min="30" max="16384" width="11.5" style="12"/>
  </cols>
  <sheetData>
    <row r="1" spans="1:35" ht="15" customHeight="1">
      <c r="A1" s="90" t="s">
        <v>355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</row>
    <row r="2" spans="1:35">
      <c r="A2" s="19"/>
      <c r="B2" s="20"/>
      <c r="C2" s="20"/>
      <c r="D2" s="20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20"/>
      <c r="AC2" s="47"/>
      <c r="AD2" s="10"/>
      <c r="AE2" s="10"/>
      <c r="AF2" s="10"/>
      <c r="AG2" s="10"/>
      <c r="AH2" s="10"/>
      <c r="AI2" s="10"/>
    </row>
    <row r="3" spans="1:35" s="80" customFormat="1" ht="17.25" customHeight="1">
      <c r="A3" s="91" t="s">
        <v>333</v>
      </c>
      <c r="B3" s="91"/>
      <c r="C3" s="91"/>
      <c r="D3" s="91"/>
      <c r="E3" s="78" t="s">
        <v>335</v>
      </c>
      <c r="F3" s="78" t="s">
        <v>335</v>
      </c>
      <c r="G3" s="78" t="s">
        <v>335</v>
      </c>
      <c r="H3" s="78" t="s">
        <v>336</v>
      </c>
      <c r="I3" s="78" t="s">
        <v>337</v>
      </c>
      <c r="J3" s="78" t="s">
        <v>337</v>
      </c>
      <c r="K3" s="78" t="s">
        <v>336</v>
      </c>
      <c r="L3" s="78" t="s">
        <v>336</v>
      </c>
      <c r="M3" s="78" t="s">
        <v>338</v>
      </c>
      <c r="N3" s="78" t="s">
        <v>87</v>
      </c>
      <c r="O3" s="78" t="s">
        <v>87</v>
      </c>
      <c r="P3" s="78" t="s">
        <v>88</v>
      </c>
      <c r="Q3" s="78" t="s">
        <v>88</v>
      </c>
      <c r="R3" s="78" t="s">
        <v>89</v>
      </c>
      <c r="S3" s="78" t="s">
        <v>88</v>
      </c>
      <c r="T3" s="78" t="s">
        <v>88</v>
      </c>
      <c r="U3" s="78"/>
      <c r="V3" s="78" t="s">
        <v>339</v>
      </c>
      <c r="W3" s="78" t="s">
        <v>339</v>
      </c>
      <c r="X3" s="78" t="s">
        <v>88</v>
      </c>
      <c r="Y3" s="78" t="s">
        <v>340</v>
      </c>
      <c r="Z3" s="78" t="s">
        <v>88</v>
      </c>
      <c r="AA3" s="78" t="s">
        <v>88</v>
      </c>
      <c r="AB3" s="79" t="s">
        <v>88</v>
      </c>
      <c r="AC3" s="79" t="s">
        <v>148</v>
      </c>
      <c r="AD3" s="48"/>
      <c r="AE3" s="10"/>
      <c r="AF3" s="10"/>
      <c r="AG3" s="10"/>
      <c r="AH3" s="10"/>
      <c r="AI3" s="10"/>
    </row>
    <row r="4" spans="1:35" s="10" customFormat="1">
      <c r="A4" s="11" t="s">
        <v>60</v>
      </c>
      <c r="B4" s="11" t="s">
        <v>61</v>
      </c>
      <c r="C4" s="11" t="s">
        <v>50</v>
      </c>
      <c r="D4" s="11" t="s">
        <v>39</v>
      </c>
      <c r="E4" s="11" t="s">
        <v>51</v>
      </c>
      <c r="F4" s="11" t="s">
        <v>52</v>
      </c>
      <c r="G4" s="11" t="s">
        <v>55</v>
      </c>
      <c r="H4" s="11" t="s">
        <v>7</v>
      </c>
      <c r="I4" s="11" t="s">
        <v>2</v>
      </c>
      <c r="J4" s="11" t="s">
        <v>3</v>
      </c>
      <c r="K4" s="11" t="s">
        <v>8</v>
      </c>
      <c r="L4" s="11" t="s">
        <v>9</v>
      </c>
      <c r="M4" s="11" t="s">
        <v>1</v>
      </c>
      <c r="N4" s="11" t="s">
        <v>5</v>
      </c>
      <c r="O4" s="11" t="s">
        <v>6</v>
      </c>
      <c r="P4" s="11" t="s">
        <v>41</v>
      </c>
      <c r="Q4" s="11" t="s">
        <v>42</v>
      </c>
      <c r="R4" s="11" t="s">
        <v>53</v>
      </c>
      <c r="S4" s="11" t="s">
        <v>46</v>
      </c>
      <c r="T4" s="11" t="s">
        <v>47</v>
      </c>
      <c r="U4" s="11" t="s">
        <v>49</v>
      </c>
      <c r="V4" s="11" t="s">
        <v>48</v>
      </c>
      <c r="W4" s="11" t="s">
        <v>86</v>
      </c>
      <c r="X4" s="11" t="s">
        <v>43</v>
      </c>
      <c r="Y4" s="11" t="s">
        <v>44</v>
      </c>
      <c r="Z4" s="11" t="s">
        <v>45</v>
      </c>
      <c r="AA4" s="11" t="s">
        <v>54</v>
      </c>
      <c r="AB4" s="47" t="s">
        <v>4</v>
      </c>
      <c r="AC4" s="73" t="s">
        <v>318</v>
      </c>
      <c r="AD4" s="12"/>
      <c r="AE4" s="12"/>
      <c r="AF4" s="12"/>
      <c r="AG4" s="12"/>
      <c r="AH4" s="12"/>
      <c r="AI4" s="12"/>
    </row>
    <row r="5" spans="1:35">
      <c r="A5" s="12" t="s">
        <v>149</v>
      </c>
      <c r="B5" s="9" t="s">
        <v>35</v>
      </c>
      <c r="C5" s="25">
        <v>1</v>
      </c>
      <c r="D5" s="35" t="s">
        <v>40</v>
      </c>
      <c r="E5" s="5">
        <v>53834.4999982425</v>
      </c>
      <c r="F5" s="5">
        <v>119764.229164572</v>
      </c>
      <c r="G5" s="5">
        <v>234158.20832956699</v>
      </c>
      <c r="H5" s="5">
        <v>4.2554860736150601</v>
      </c>
      <c r="I5" s="5">
        <v>0.28565589821556298</v>
      </c>
      <c r="J5" s="5">
        <v>0.17938525316075099</v>
      </c>
      <c r="K5" s="5">
        <v>1.00659485329976</v>
      </c>
      <c r="L5" s="5">
        <v>5.35269187267882</v>
      </c>
      <c r="M5" s="5">
        <v>11.875</v>
      </c>
      <c r="N5" s="5">
        <v>65.335999450000003</v>
      </c>
      <c r="O5" s="5">
        <v>65.335999450000003</v>
      </c>
      <c r="P5" s="26">
        <v>4.9034374999999998E-2</v>
      </c>
      <c r="Q5" s="5">
        <v>0.47869087500000002</v>
      </c>
      <c r="R5" s="5">
        <v>1.25</v>
      </c>
      <c r="S5" s="5">
        <v>1.8958786199</v>
      </c>
      <c r="T5" s="5">
        <v>45.183399108860002</v>
      </c>
      <c r="U5" s="5">
        <v>1.14726756101223</v>
      </c>
      <c r="V5" s="5">
        <v>0.12312917038387799</v>
      </c>
      <c r="W5" s="5">
        <v>0.100629880554614</v>
      </c>
      <c r="X5" s="5">
        <v>238.2</v>
      </c>
      <c r="Y5" s="5">
        <v>460.8</v>
      </c>
      <c r="Z5" s="5">
        <v>109.7675</v>
      </c>
      <c r="AA5" s="5">
        <v>1.1537500000000001</v>
      </c>
      <c r="AB5" s="5">
        <v>223.8</v>
      </c>
      <c r="AC5" s="5">
        <v>1.8992204172876304</v>
      </c>
    </row>
    <row r="6" spans="1:35">
      <c r="A6" s="12" t="s">
        <v>150</v>
      </c>
      <c r="B6" s="30" t="s">
        <v>35</v>
      </c>
      <c r="C6" s="25">
        <v>2</v>
      </c>
      <c r="D6" s="35" t="s">
        <v>40</v>
      </c>
      <c r="E6" s="5">
        <v>53049.9583302967</v>
      </c>
      <c r="F6" s="5">
        <v>118534.791689146</v>
      </c>
      <c r="G6" s="5">
        <v>233216.68752168</v>
      </c>
      <c r="H6" s="5">
        <v>4.2313120788696903</v>
      </c>
      <c r="I6" s="5">
        <v>0.27299073276861602</v>
      </c>
      <c r="J6" s="5">
        <v>0.17471176956093601</v>
      </c>
      <c r="K6" s="5">
        <v>1.0189164666481301</v>
      </c>
      <c r="L6" s="5">
        <v>5.08896779033575</v>
      </c>
      <c r="M6" s="5">
        <v>11.625</v>
      </c>
      <c r="N6" s="5">
        <v>65.335999450000003</v>
      </c>
      <c r="O6" s="5">
        <v>64.373118349999999</v>
      </c>
      <c r="P6" s="26">
        <v>5.1362999999999999E-2</v>
      </c>
      <c r="Q6" s="5">
        <v>0.49420799999999998</v>
      </c>
      <c r="R6" s="5">
        <v>1.29117647058824</v>
      </c>
      <c r="S6" s="5">
        <v>1.5188306813679999</v>
      </c>
      <c r="T6" s="5">
        <v>43.523375304395998</v>
      </c>
      <c r="U6" s="5">
        <v>0.971495036273747</v>
      </c>
      <c r="V6" s="5">
        <v>0.11899978719846099</v>
      </c>
      <c r="W6" s="5">
        <v>9.9785836758069499E-2</v>
      </c>
      <c r="X6" s="5">
        <v>241.8</v>
      </c>
      <c r="Y6" s="5">
        <v>403</v>
      </c>
      <c r="Z6" s="5">
        <v>97.427499999999995</v>
      </c>
      <c r="AA6" s="5">
        <v>1.17</v>
      </c>
      <c r="AB6" s="5">
        <v>218.5</v>
      </c>
      <c r="AC6" s="5">
        <v>1.68</v>
      </c>
    </row>
    <row r="7" spans="1:35">
      <c r="A7" s="12" t="s">
        <v>151</v>
      </c>
      <c r="B7" s="30" t="s">
        <v>35</v>
      </c>
      <c r="C7" s="25">
        <v>3</v>
      </c>
      <c r="D7" s="35" t="s">
        <v>40</v>
      </c>
      <c r="E7" s="5">
        <v>63152.812496913699</v>
      </c>
      <c r="F7" s="5">
        <v>128724.749958788</v>
      </c>
      <c r="G7" s="5">
        <v>259068.708284302</v>
      </c>
      <c r="H7" s="5">
        <v>4.3266942250202503</v>
      </c>
      <c r="I7" s="5">
        <v>0.29989908619768202</v>
      </c>
      <c r="J7" s="5">
        <v>0.17651291979511499</v>
      </c>
      <c r="K7" s="5">
        <v>1.1718058324610101</v>
      </c>
      <c r="L7" s="5">
        <v>5.7973475403100396</v>
      </c>
      <c r="M7" s="16">
        <v>11.625</v>
      </c>
      <c r="N7" s="5">
        <v>63.191966200000003</v>
      </c>
      <c r="O7" s="5">
        <v>62.186139760000003</v>
      </c>
      <c r="P7" s="26">
        <v>6.1451757551999997E-2</v>
      </c>
      <c r="Q7" s="5">
        <v>0.57816153434200002</v>
      </c>
      <c r="R7" s="5">
        <v>1.2728201647058801</v>
      </c>
      <c r="S7" s="5">
        <v>1.4677890623600001</v>
      </c>
      <c r="T7" s="5">
        <v>37.143697331016</v>
      </c>
      <c r="U7" s="5">
        <v>1.06521088535413</v>
      </c>
      <c r="V7" s="5">
        <v>0.116124507634894</v>
      </c>
      <c r="W7" s="5">
        <v>0.10106364305120601</v>
      </c>
      <c r="X7" s="5">
        <v>216.5</v>
      </c>
      <c r="Y7" s="5">
        <v>446</v>
      </c>
      <c r="Z7" s="5">
        <v>96.538749999999993</v>
      </c>
      <c r="AA7" s="5">
        <v>1.42</v>
      </c>
      <c r="AB7" s="5">
        <v>207.2</v>
      </c>
      <c r="AC7" s="5" t="s">
        <v>56</v>
      </c>
    </row>
    <row r="8" spans="1:35">
      <c r="A8" s="12" t="s">
        <v>152</v>
      </c>
      <c r="B8" s="30" t="s">
        <v>23</v>
      </c>
      <c r="C8" s="25">
        <v>1</v>
      </c>
      <c r="D8" s="35" t="s">
        <v>40</v>
      </c>
      <c r="E8" s="5">
        <v>51434.7291634621</v>
      </c>
      <c r="F8" s="5">
        <v>107300.000000347</v>
      </c>
      <c r="G8" s="5">
        <v>212705.39583016999</v>
      </c>
      <c r="H8" s="5">
        <v>3.5193302860784899</v>
      </c>
      <c r="I8" s="5">
        <v>0.276254598446521</v>
      </c>
      <c r="J8" s="5">
        <v>0.196140480328094</v>
      </c>
      <c r="K8" s="5">
        <v>0.71508418876044799</v>
      </c>
      <c r="L8" s="5">
        <v>4.3030265602310998</v>
      </c>
      <c r="M8" s="5">
        <v>11.625</v>
      </c>
      <c r="N8" s="5">
        <v>66.967866229999998</v>
      </c>
      <c r="O8" s="5">
        <v>66.967866229999998</v>
      </c>
      <c r="P8" s="5">
        <v>3.3717749999999998E-2</v>
      </c>
      <c r="Q8" s="5">
        <v>0.35965599999999998</v>
      </c>
      <c r="R8" s="5">
        <v>1.1823529411764699</v>
      </c>
      <c r="S8" s="5">
        <v>1.8071769471150001</v>
      </c>
      <c r="T8" s="5">
        <v>38.603062689837003</v>
      </c>
      <c r="U8" s="5">
        <v>1.3115593324319501</v>
      </c>
      <c r="V8" s="5">
        <v>0.12223126609500599</v>
      </c>
      <c r="W8" s="5">
        <v>0.100240894425039</v>
      </c>
      <c r="X8" s="5">
        <v>253.2</v>
      </c>
      <c r="Y8" s="5">
        <v>365.3</v>
      </c>
      <c r="Z8" s="5">
        <v>92.492500000000007</v>
      </c>
      <c r="AA8" s="5">
        <v>0.83875</v>
      </c>
      <c r="AB8" s="5">
        <v>200.2</v>
      </c>
      <c r="AC8" s="5">
        <v>1.7164404427645787</v>
      </c>
    </row>
    <row r="9" spans="1:35">
      <c r="A9" s="12" t="s">
        <v>153</v>
      </c>
      <c r="B9" s="30" t="s">
        <v>23</v>
      </c>
      <c r="C9" s="25">
        <v>2</v>
      </c>
      <c r="D9" s="35" t="s">
        <v>40</v>
      </c>
      <c r="E9" s="5">
        <v>55863.083335122901</v>
      </c>
      <c r="F9" s="5">
        <v>106272.916665793</v>
      </c>
      <c r="G9" s="5">
        <v>229300.375003294</v>
      </c>
      <c r="H9" s="5">
        <v>4.2822426925064203</v>
      </c>
      <c r="I9" s="5">
        <v>0.27101328822124199</v>
      </c>
      <c r="J9" s="5">
        <v>0.182036239962859</v>
      </c>
      <c r="K9" s="5">
        <v>0.98440987957863002</v>
      </c>
      <c r="L9" s="5">
        <v>5.0778249385529799</v>
      </c>
      <c r="M9" s="5">
        <v>11</v>
      </c>
      <c r="N9" s="5">
        <v>62.186139760000003</v>
      </c>
      <c r="O9" s="5">
        <v>66.212383369999998</v>
      </c>
      <c r="P9" s="5">
        <v>3.75705E-2</v>
      </c>
      <c r="Q9" s="5">
        <v>0.38927212500000002</v>
      </c>
      <c r="R9" s="5">
        <v>1.1647058823529399</v>
      </c>
      <c r="S9" s="5">
        <v>1.694950226095</v>
      </c>
      <c r="T9" s="5">
        <v>33.469408842474998</v>
      </c>
      <c r="U9" s="5">
        <v>1.3444985486510901</v>
      </c>
      <c r="V9" s="5">
        <v>0.124738609091934</v>
      </c>
      <c r="W9" s="5">
        <v>9.8130854286072197E-2</v>
      </c>
      <c r="X9" s="5">
        <v>282.8</v>
      </c>
      <c r="Y9" s="5">
        <v>353</v>
      </c>
      <c r="Z9" s="5">
        <v>99.823750000000004</v>
      </c>
      <c r="AA9" s="5">
        <v>0.94874999999999998</v>
      </c>
      <c r="AB9" s="5">
        <v>212.9</v>
      </c>
      <c r="AC9" s="5">
        <v>1.6075853917438923</v>
      </c>
    </row>
    <row r="10" spans="1:35">
      <c r="A10" s="12" t="s">
        <v>154</v>
      </c>
      <c r="B10" s="30" t="s">
        <v>23</v>
      </c>
      <c r="C10" s="25">
        <v>3</v>
      </c>
      <c r="D10" s="35" t="s">
        <v>40</v>
      </c>
      <c r="E10" s="5">
        <v>63179.895834091702</v>
      </c>
      <c r="F10" s="5">
        <v>108907.875</v>
      </c>
      <c r="G10" s="5">
        <v>240577.520831642</v>
      </c>
      <c r="H10" s="5">
        <v>4.2131909712829101</v>
      </c>
      <c r="I10" s="5">
        <v>0.28178040140917499</v>
      </c>
      <c r="J10" s="5">
        <v>0.18356027282101101</v>
      </c>
      <c r="K10" s="5">
        <v>0.93043454248917501</v>
      </c>
      <c r="L10" s="5">
        <v>4.6445491698774299</v>
      </c>
      <c r="M10" s="5">
        <v>10.5714285714286</v>
      </c>
      <c r="N10" s="5">
        <v>62.186139760000003</v>
      </c>
      <c r="O10" s="5">
        <v>64.373118349999999</v>
      </c>
      <c r="P10" s="5">
        <v>7.0834973295800005E-2</v>
      </c>
      <c r="Q10" s="5">
        <v>0.67614788395350001</v>
      </c>
      <c r="R10" s="5">
        <v>1.26649335411765</v>
      </c>
      <c r="S10" s="5">
        <v>1.9339021489320001</v>
      </c>
      <c r="T10" s="5">
        <v>40.601976559793997</v>
      </c>
      <c r="U10" s="5">
        <v>1.27624869353295</v>
      </c>
      <c r="V10" s="5">
        <v>0.113389893993785</v>
      </c>
      <c r="W10" s="5">
        <v>9.4542256628889307E-2</v>
      </c>
      <c r="X10" s="5">
        <v>254.3</v>
      </c>
      <c r="Y10" s="5">
        <v>406.3</v>
      </c>
      <c r="Z10" s="5">
        <v>103.315</v>
      </c>
      <c r="AA10" s="5">
        <v>1.645</v>
      </c>
      <c r="AB10" s="5">
        <v>214.4</v>
      </c>
      <c r="AC10" s="5" t="s">
        <v>56</v>
      </c>
    </row>
    <row r="11" spans="1:35">
      <c r="A11" s="12" t="s">
        <v>155</v>
      </c>
      <c r="B11" s="30" t="s">
        <v>11</v>
      </c>
      <c r="C11" s="25">
        <v>1</v>
      </c>
      <c r="D11" s="35" t="s">
        <v>40</v>
      </c>
      <c r="E11" s="5">
        <v>68750.416661004594</v>
      </c>
      <c r="F11" s="5">
        <v>119509.458335152</v>
      </c>
      <c r="G11" s="5">
        <v>258459.874996156</v>
      </c>
      <c r="H11" s="5">
        <v>4.0198842167643702</v>
      </c>
      <c r="I11" s="5">
        <v>0.234666478822595</v>
      </c>
      <c r="J11" s="5">
        <v>0.14815920826217899</v>
      </c>
      <c r="K11" s="5">
        <v>0.97764856657593002</v>
      </c>
      <c r="L11" s="5">
        <v>4.71903500146471</v>
      </c>
      <c r="M11" s="5">
        <v>12</v>
      </c>
      <c r="N11" s="5">
        <v>67.912337129999997</v>
      </c>
      <c r="O11" s="5">
        <v>66.967866229999998</v>
      </c>
      <c r="P11" s="5">
        <v>4.080375E-2</v>
      </c>
      <c r="Q11" s="5">
        <v>0.44737650000000001</v>
      </c>
      <c r="R11" s="5">
        <v>1.1470588235294099</v>
      </c>
      <c r="S11" s="5">
        <v>1.75071840853</v>
      </c>
      <c r="T11" s="5">
        <v>41.959525813230002</v>
      </c>
      <c r="U11" s="5">
        <v>1.2026181764539201</v>
      </c>
      <c r="V11" s="5">
        <v>0.12475515663989301</v>
      </c>
      <c r="W11" s="5">
        <v>9.6183874580369796E-2</v>
      </c>
      <c r="X11" s="5">
        <v>266.60000000000002</v>
      </c>
      <c r="Y11" s="5">
        <v>308.5</v>
      </c>
      <c r="Z11" s="5">
        <v>82.258750000000006</v>
      </c>
      <c r="AA11" s="5">
        <v>1.0462499999999999</v>
      </c>
      <c r="AB11" s="5">
        <v>203.5</v>
      </c>
      <c r="AC11" s="5">
        <v>1.4883649584732284</v>
      </c>
    </row>
    <row r="12" spans="1:35">
      <c r="A12" s="12" t="s">
        <v>156</v>
      </c>
      <c r="B12" s="30" t="s">
        <v>11</v>
      </c>
      <c r="C12" s="25">
        <v>2</v>
      </c>
      <c r="D12" s="35" t="s">
        <v>40</v>
      </c>
      <c r="E12" s="5">
        <v>63216.976664753303</v>
      </c>
      <c r="F12" s="5">
        <v>138112.12501675499</v>
      </c>
      <c r="G12" s="5">
        <v>265435.35168394598</v>
      </c>
      <c r="H12" s="5">
        <v>3.5396374252708598</v>
      </c>
      <c r="I12" s="5">
        <v>0.30975860132435901</v>
      </c>
      <c r="J12" s="5">
        <v>0.202329122857965</v>
      </c>
      <c r="K12" s="5">
        <v>0.92488982340526005</v>
      </c>
      <c r="L12" s="5">
        <v>4.55017442163021</v>
      </c>
      <c r="M12" s="5">
        <v>12.125</v>
      </c>
      <c r="N12" s="5">
        <v>66.212383369999998</v>
      </c>
      <c r="O12" s="5">
        <v>66.967866229999998</v>
      </c>
      <c r="P12" s="5">
        <v>4.0657499999999999E-2</v>
      </c>
      <c r="Q12" s="5">
        <v>0.43201200000000001</v>
      </c>
      <c r="R12" s="5">
        <v>1.1470588235294099</v>
      </c>
      <c r="S12" s="5">
        <v>1.8847948727999999</v>
      </c>
      <c r="T12" s="5">
        <v>48.791505367900001</v>
      </c>
      <c r="U12" s="5">
        <v>1.1546012372973</v>
      </c>
      <c r="V12" s="5">
        <v>0.118948955810839</v>
      </c>
      <c r="W12" s="5">
        <v>9.9567947863906006E-2</v>
      </c>
      <c r="X12" s="5">
        <v>282.39999999999998</v>
      </c>
      <c r="Y12" s="5">
        <v>407.3</v>
      </c>
      <c r="Z12" s="5">
        <v>115.01375</v>
      </c>
      <c r="AA12" s="5">
        <v>1.0425</v>
      </c>
      <c r="AB12" s="5">
        <v>288.60000000000002</v>
      </c>
      <c r="AC12" s="5">
        <v>1.4041228201634879</v>
      </c>
    </row>
    <row r="13" spans="1:35">
      <c r="A13" s="12" t="s">
        <v>157</v>
      </c>
      <c r="B13" s="30" t="s">
        <v>11</v>
      </c>
      <c r="C13" s="25">
        <v>3</v>
      </c>
      <c r="D13" s="35" t="s">
        <v>40</v>
      </c>
      <c r="E13" s="5">
        <v>59327.437503142501</v>
      </c>
      <c r="F13" s="5">
        <v>119648.437499666</v>
      </c>
      <c r="G13" s="5">
        <v>242562.125005084</v>
      </c>
      <c r="H13" s="5">
        <v>3.9706018402870802</v>
      </c>
      <c r="I13" s="5">
        <v>0.28787494537700398</v>
      </c>
      <c r="J13" s="5">
        <v>0.189541503553153</v>
      </c>
      <c r="K13" s="5">
        <v>1.08965999697086</v>
      </c>
      <c r="L13" s="5">
        <v>4.6131430802031703</v>
      </c>
      <c r="M13" s="5">
        <v>12.125</v>
      </c>
      <c r="N13" s="5">
        <v>66.212383369999998</v>
      </c>
      <c r="O13" s="5">
        <v>66.967866229999998</v>
      </c>
      <c r="P13" s="5">
        <v>6.5935999999999995E-2</v>
      </c>
      <c r="Q13" s="5">
        <v>0.66459049999999997</v>
      </c>
      <c r="R13" s="5">
        <v>1.22352941176471</v>
      </c>
      <c r="S13" s="5">
        <v>2.0259383022500002</v>
      </c>
      <c r="T13" s="5">
        <v>48.502058057649997</v>
      </c>
      <c r="U13" s="5">
        <v>1.25440471365446</v>
      </c>
      <c r="V13" s="5">
        <v>0.108722042922728</v>
      </c>
      <c r="W13" s="5">
        <v>9.0684150071622394E-2</v>
      </c>
      <c r="X13" s="5">
        <v>284.2</v>
      </c>
      <c r="Y13" s="5">
        <v>335</v>
      </c>
      <c r="Z13" s="5">
        <v>95.202500000000001</v>
      </c>
      <c r="AA13" s="5">
        <v>1.585</v>
      </c>
      <c r="AB13" s="5">
        <v>221.7</v>
      </c>
      <c r="AC13" s="5" t="s">
        <v>56</v>
      </c>
    </row>
    <row r="14" spans="1:35">
      <c r="A14" s="12" t="s">
        <v>158</v>
      </c>
      <c r="B14" s="30" t="s">
        <v>30</v>
      </c>
      <c r="C14" s="25">
        <v>1</v>
      </c>
      <c r="D14" s="35" t="s">
        <v>40</v>
      </c>
      <c r="E14" s="5">
        <v>55090.2083331104</v>
      </c>
      <c r="F14" s="5">
        <v>118082.624983702</v>
      </c>
      <c r="G14" s="5">
        <v>237206.166654767</v>
      </c>
      <c r="H14" s="5">
        <v>4.3464392977761097</v>
      </c>
      <c r="I14" s="5">
        <v>0.24631314909398799</v>
      </c>
      <c r="J14" s="5">
        <v>0.18510315523590801</v>
      </c>
      <c r="K14" s="5">
        <v>1.0555170461701799</v>
      </c>
      <c r="L14" s="5">
        <v>4.8512947132091497</v>
      </c>
      <c r="M14" s="5">
        <v>11.625</v>
      </c>
      <c r="N14" s="5">
        <v>66.212383369999998</v>
      </c>
      <c r="O14" s="5">
        <v>66.967866229999998</v>
      </c>
      <c r="P14" s="5">
        <v>3.3276E-2</v>
      </c>
      <c r="Q14" s="5">
        <v>0.37320449999999999</v>
      </c>
      <c r="R14" s="5">
        <v>1.1058823529411801</v>
      </c>
      <c r="S14" s="5">
        <v>1.300447327234</v>
      </c>
      <c r="T14" s="5">
        <v>29.729477668049999</v>
      </c>
      <c r="U14" s="5">
        <v>1.12808430864402</v>
      </c>
      <c r="V14" s="5">
        <v>0.124243907294165</v>
      </c>
      <c r="W14" s="5">
        <v>9.7388428383445497E-2</v>
      </c>
      <c r="X14" s="5">
        <v>280.89999999999998</v>
      </c>
      <c r="Y14" s="5">
        <v>370.5</v>
      </c>
      <c r="Z14" s="5">
        <v>104.05875</v>
      </c>
      <c r="AA14" s="5">
        <v>0.88500000000000001</v>
      </c>
      <c r="AB14" s="5">
        <v>227.5</v>
      </c>
      <c r="AC14" s="5">
        <v>1.5702557656903766</v>
      </c>
    </row>
    <row r="15" spans="1:35">
      <c r="A15" s="12" t="s">
        <v>159</v>
      </c>
      <c r="B15" s="30" t="s">
        <v>30</v>
      </c>
      <c r="C15" s="25">
        <v>2</v>
      </c>
      <c r="D15" s="35" t="s">
        <v>40</v>
      </c>
      <c r="E15" s="5">
        <v>61113.6458381954</v>
      </c>
      <c r="F15" s="5">
        <v>114604.541666588</v>
      </c>
      <c r="G15" s="5">
        <v>242013.666671393</v>
      </c>
      <c r="H15" s="5">
        <v>4.2557577238354201</v>
      </c>
      <c r="I15" s="5">
        <v>0.273592051725917</v>
      </c>
      <c r="J15" s="5">
        <v>0.17030188131218901</v>
      </c>
      <c r="K15" s="5">
        <v>0.87265814548220999</v>
      </c>
      <c r="L15" s="5">
        <v>4.6877501336309697</v>
      </c>
      <c r="M15" s="5">
        <v>11.25</v>
      </c>
      <c r="N15" s="5">
        <v>61.319340189999998</v>
      </c>
      <c r="O15" s="5">
        <v>64.373118349999999</v>
      </c>
      <c r="P15" s="5">
        <v>5.8869499999999998E-2</v>
      </c>
      <c r="Q15" s="5">
        <v>0.58995949999999997</v>
      </c>
      <c r="R15" s="5">
        <v>1.23235294117647</v>
      </c>
      <c r="S15" s="5">
        <v>1.617005233832</v>
      </c>
      <c r="T15" s="5">
        <v>38.324781656203001</v>
      </c>
      <c r="U15" s="5">
        <v>1.1553083523880101</v>
      </c>
      <c r="V15" s="5">
        <v>0.112970511074261</v>
      </c>
      <c r="W15" s="5">
        <v>9.4289933900008602E-2</v>
      </c>
      <c r="X15" s="5">
        <v>279.3</v>
      </c>
      <c r="Y15" s="5">
        <v>356.5</v>
      </c>
      <c r="Z15" s="5">
        <v>99.555000000000007</v>
      </c>
      <c r="AA15" s="5">
        <v>1.405</v>
      </c>
      <c r="AB15" s="5">
        <v>229</v>
      </c>
      <c r="AC15" s="5">
        <v>1.556572094772471</v>
      </c>
    </row>
    <row r="16" spans="1:35">
      <c r="A16" s="12" t="s">
        <v>160</v>
      </c>
      <c r="B16" s="30" t="s">
        <v>30</v>
      </c>
      <c r="C16" s="25">
        <v>3</v>
      </c>
      <c r="D16" s="35" t="s">
        <v>40</v>
      </c>
      <c r="E16" s="5">
        <v>66036.562502666304</v>
      </c>
      <c r="F16" s="5">
        <v>107231.874997725</v>
      </c>
      <c r="G16" s="5">
        <v>238848.187498024</v>
      </c>
      <c r="H16" s="5">
        <v>4.2411595270352702</v>
      </c>
      <c r="I16" s="5">
        <v>0.28757896891944201</v>
      </c>
      <c r="J16" s="5">
        <v>0.17795948437221401</v>
      </c>
      <c r="K16" s="5">
        <v>0.95043133138248104</v>
      </c>
      <c r="L16" s="5">
        <v>4.9854329216491102</v>
      </c>
      <c r="M16" s="5">
        <v>11.25</v>
      </c>
      <c r="N16" s="5">
        <v>62.186139760000003</v>
      </c>
      <c r="O16" s="5">
        <v>63.191966200000003</v>
      </c>
      <c r="P16" s="5">
        <v>5.7834999999999998E-2</v>
      </c>
      <c r="Q16" s="5">
        <v>0.55911650000000002</v>
      </c>
      <c r="R16" s="5">
        <v>1.26470588235294</v>
      </c>
      <c r="S16" s="5">
        <v>1.74463571952</v>
      </c>
      <c r="T16" s="5">
        <v>37.398490203240002</v>
      </c>
      <c r="U16" s="5">
        <v>1.29059662590546</v>
      </c>
      <c r="V16" s="5">
        <v>0.10806886373494</v>
      </c>
      <c r="W16" s="5">
        <v>9.3388116124382803E-2</v>
      </c>
      <c r="X16" s="5">
        <v>292.2</v>
      </c>
      <c r="Y16" s="5">
        <v>354.3</v>
      </c>
      <c r="Z16" s="5">
        <v>103.52500000000001</v>
      </c>
      <c r="AA16" s="5">
        <v>1.345</v>
      </c>
      <c r="AB16" s="5">
        <v>224.1</v>
      </c>
      <c r="AC16" s="5" t="s">
        <v>56</v>
      </c>
    </row>
    <row r="17" spans="1:29">
      <c r="A17" s="12" t="s">
        <v>161</v>
      </c>
      <c r="B17" s="30" t="s">
        <v>25</v>
      </c>
      <c r="C17" s="25">
        <v>1</v>
      </c>
      <c r="D17" s="35" t="s">
        <v>40</v>
      </c>
      <c r="E17" s="5">
        <v>53355.375003701301</v>
      </c>
      <c r="F17" s="5">
        <v>127381.04164377799</v>
      </c>
      <c r="G17" s="5">
        <v>238006.83331431501</v>
      </c>
      <c r="H17" s="5">
        <v>3.7811616122210499</v>
      </c>
      <c r="I17" s="5">
        <v>0.31472879479046201</v>
      </c>
      <c r="J17" s="5">
        <v>0.208039833717687</v>
      </c>
      <c r="K17" s="5">
        <v>0.82114156626757895</v>
      </c>
      <c r="L17" s="5">
        <v>5.5615744389556703</v>
      </c>
      <c r="M17" s="5">
        <v>13</v>
      </c>
      <c r="N17" s="5">
        <v>66.967866229999998</v>
      </c>
      <c r="O17" s="5">
        <v>66.967866229999998</v>
      </c>
      <c r="P17" s="5">
        <v>3.5846250000000003E-2</v>
      </c>
      <c r="Q17" s="5">
        <v>0.38940825000000001</v>
      </c>
      <c r="R17" s="5">
        <v>1.1617647058823499</v>
      </c>
      <c r="S17" s="5">
        <v>2.3634217029000002</v>
      </c>
      <c r="T17" s="5">
        <v>59.751103856649998</v>
      </c>
      <c r="U17" s="5">
        <v>1.27182660164276</v>
      </c>
      <c r="V17" s="5">
        <v>0.129406591880636</v>
      </c>
      <c r="W17" s="5">
        <v>0.10770139577000799</v>
      </c>
      <c r="X17" s="5">
        <v>307</v>
      </c>
      <c r="Y17" s="5">
        <v>411.3</v>
      </c>
      <c r="Z17" s="5">
        <v>126.26875</v>
      </c>
      <c r="AA17" s="5">
        <v>0.90749999999999997</v>
      </c>
      <c r="AB17" s="5">
        <v>241.5</v>
      </c>
      <c r="AC17" s="5">
        <v>1.4069644061715108</v>
      </c>
    </row>
    <row r="18" spans="1:29">
      <c r="A18" s="12" t="s">
        <v>162</v>
      </c>
      <c r="B18" s="30" t="s">
        <v>25</v>
      </c>
      <c r="C18" s="25">
        <v>2</v>
      </c>
      <c r="D18" s="35" t="s">
        <v>40</v>
      </c>
      <c r="E18" s="5">
        <v>52165.458331056703</v>
      </c>
      <c r="F18" s="5">
        <v>117950.47916728001</v>
      </c>
      <c r="G18" s="5">
        <v>226663.833336012</v>
      </c>
      <c r="H18" s="5">
        <v>3.9916112508049402</v>
      </c>
      <c r="I18" s="5">
        <v>0.29636855183690303</v>
      </c>
      <c r="J18" s="5">
        <v>0.18776390177145699</v>
      </c>
      <c r="K18" s="5">
        <v>0.85639498083937404</v>
      </c>
      <c r="L18" s="5">
        <v>5.1327650285436297</v>
      </c>
      <c r="M18" s="5">
        <v>12.125</v>
      </c>
      <c r="N18" s="5">
        <v>66.212383369999998</v>
      </c>
      <c r="O18" s="5">
        <v>66.212383369999998</v>
      </c>
      <c r="P18" s="5">
        <v>4.6098E-2</v>
      </c>
      <c r="Q18" s="5">
        <v>0.49362299999999998</v>
      </c>
      <c r="R18" s="5">
        <v>1.1588235294117599</v>
      </c>
      <c r="S18" s="5">
        <v>2.2712220740000002</v>
      </c>
      <c r="T18" s="5">
        <v>46.702664135600003</v>
      </c>
      <c r="U18" s="5">
        <v>1.45157509345783</v>
      </c>
      <c r="V18" s="5">
        <v>0.119266325237898</v>
      </c>
      <c r="W18" s="5">
        <v>9.8469474970793294E-2</v>
      </c>
      <c r="X18" s="5">
        <v>285</v>
      </c>
      <c r="Y18" s="5">
        <v>424.8</v>
      </c>
      <c r="Z18" s="5">
        <v>121.03874999999999</v>
      </c>
      <c r="AA18" s="5">
        <v>1.17</v>
      </c>
      <c r="AB18" s="5">
        <v>267</v>
      </c>
      <c r="AC18" s="5">
        <v>1.4111208415645988</v>
      </c>
    </row>
    <row r="19" spans="1:29">
      <c r="A19" s="12" t="s">
        <v>163</v>
      </c>
      <c r="B19" s="30" t="s">
        <v>25</v>
      </c>
      <c r="C19" s="25">
        <v>3</v>
      </c>
      <c r="D19" s="35" t="s">
        <v>40</v>
      </c>
      <c r="E19" s="5">
        <v>53585.312498711297</v>
      </c>
      <c r="F19" s="5">
        <v>128904.687499597</v>
      </c>
      <c r="G19" s="5">
        <v>242971.49999602101</v>
      </c>
      <c r="H19" s="5">
        <v>3.82282783901075</v>
      </c>
      <c r="I19" s="5">
        <v>0.31532536405315398</v>
      </c>
      <c r="J19" s="5">
        <v>0.207085094302453</v>
      </c>
      <c r="K19" s="5">
        <v>0.96520721274508103</v>
      </c>
      <c r="L19" s="5">
        <v>5.6006264635975302</v>
      </c>
      <c r="M19" s="5">
        <v>12.5714285714286</v>
      </c>
      <c r="N19" s="5">
        <v>66.212383369999998</v>
      </c>
      <c r="O19" s="5">
        <v>66.212383369999998</v>
      </c>
      <c r="P19" s="5">
        <v>5.2135874999999998E-2</v>
      </c>
      <c r="Q19" s="5">
        <v>0.54899212500000005</v>
      </c>
      <c r="R19" s="5">
        <v>1.1264705882352899</v>
      </c>
      <c r="S19" s="5">
        <v>2.2701347529000002</v>
      </c>
      <c r="T19" s="5">
        <v>47.197182529339997</v>
      </c>
      <c r="U19" s="5">
        <v>1.4488720019133301</v>
      </c>
      <c r="V19" s="5">
        <v>0.11669386237969399</v>
      </c>
      <c r="W19" s="5">
        <v>9.57630170327749E-2</v>
      </c>
      <c r="X19" s="5">
        <v>298.7</v>
      </c>
      <c r="Y19" s="5">
        <v>410</v>
      </c>
      <c r="Z19" s="5">
        <v>122.48375</v>
      </c>
      <c r="AA19" s="5">
        <v>1.3612500000000001</v>
      </c>
      <c r="AB19" s="5">
        <v>258.8</v>
      </c>
      <c r="AC19" s="5" t="s">
        <v>56</v>
      </c>
    </row>
    <row r="20" spans="1:29">
      <c r="A20" s="12" t="s">
        <v>164</v>
      </c>
      <c r="B20" s="30" t="s">
        <v>28</v>
      </c>
      <c r="C20" s="25">
        <v>1</v>
      </c>
      <c r="D20" s="35" t="s">
        <v>40</v>
      </c>
      <c r="E20" s="5">
        <v>61340.833334511699</v>
      </c>
      <c r="F20" s="5">
        <v>107712.108357644</v>
      </c>
      <c r="G20" s="5">
        <v>237660.18169215601</v>
      </c>
      <c r="H20" s="5">
        <v>4.1834829428113203</v>
      </c>
      <c r="I20" s="5">
        <v>0.27381836070433402</v>
      </c>
      <c r="J20" s="5">
        <v>0.166943907547453</v>
      </c>
      <c r="K20" s="5">
        <v>0.96684479747466001</v>
      </c>
      <c r="L20" s="5">
        <v>4.4193862863731201</v>
      </c>
      <c r="M20" s="5">
        <v>11.3333333333333</v>
      </c>
      <c r="N20" s="5">
        <v>66.967866229999998</v>
      </c>
      <c r="O20" s="5">
        <v>66.967866229999998</v>
      </c>
      <c r="P20" s="5">
        <v>5.0224999999999999E-2</v>
      </c>
      <c r="Q20" s="5">
        <v>0.54465937499999995</v>
      </c>
      <c r="R20" s="5">
        <v>1.1529411764705899</v>
      </c>
      <c r="S20" s="5">
        <v>1.731617310054</v>
      </c>
      <c r="T20" s="5">
        <v>43.907445815852</v>
      </c>
      <c r="U20" s="5">
        <v>1.1840534199707</v>
      </c>
      <c r="V20" s="5">
        <v>0.117678060573527</v>
      </c>
      <c r="W20" s="5">
        <v>9.4014207968920405E-2</v>
      </c>
      <c r="X20" s="5">
        <v>305.2</v>
      </c>
      <c r="Y20" s="5">
        <v>435.5</v>
      </c>
      <c r="Z20" s="5">
        <v>132.91374999999999</v>
      </c>
      <c r="AA20" s="5">
        <v>1.28125</v>
      </c>
      <c r="AB20" s="5">
        <v>283.3</v>
      </c>
      <c r="AC20" s="5">
        <v>1.4482325147007955</v>
      </c>
    </row>
    <row r="21" spans="1:29">
      <c r="A21" s="12" t="s">
        <v>165</v>
      </c>
      <c r="B21" s="30" t="s">
        <v>28</v>
      </c>
      <c r="C21" s="25">
        <v>2</v>
      </c>
      <c r="D21" s="35" t="s">
        <v>40</v>
      </c>
      <c r="E21" s="5">
        <v>67214.479170662104</v>
      </c>
      <c r="F21" s="5">
        <v>104917.124995661</v>
      </c>
      <c r="G21" s="5">
        <v>236482.31249501399</v>
      </c>
      <c r="H21" s="5">
        <v>4.40052058320068</v>
      </c>
      <c r="I21" s="5">
        <v>0.27242800825494101</v>
      </c>
      <c r="J21" s="5">
        <v>0.179744493264553</v>
      </c>
      <c r="K21" s="5">
        <v>0.91472760360497496</v>
      </c>
      <c r="L21" s="5">
        <v>4.5503584557782002</v>
      </c>
      <c r="M21" s="5">
        <v>11.8571428571429</v>
      </c>
      <c r="N21" s="5">
        <v>65.335999450000003</v>
      </c>
      <c r="O21" s="5">
        <v>66.967866229999998</v>
      </c>
      <c r="P21" s="5">
        <v>5.5130999999999999E-2</v>
      </c>
      <c r="Q21" s="5">
        <v>0.56995724999999997</v>
      </c>
      <c r="R21" s="5">
        <v>1.2</v>
      </c>
      <c r="S21" s="5">
        <v>1.7074958763000001</v>
      </c>
      <c r="T21" s="5">
        <v>44.92722973347</v>
      </c>
      <c r="U21" s="5">
        <v>1.17495955836013</v>
      </c>
      <c r="V21" s="5">
        <v>0.11603365110948299</v>
      </c>
      <c r="W21" s="5">
        <v>9.3545687069374106E-2</v>
      </c>
      <c r="X21" s="5">
        <v>288.60000000000002</v>
      </c>
      <c r="Y21" s="5">
        <v>392.3</v>
      </c>
      <c r="Z21" s="5">
        <v>113.2075</v>
      </c>
      <c r="AA21" s="5">
        <v>1.3512500000000001</v>
      </c>
      <c r="AB21" s="5">
        <v>228.5</v>
      </c>
      <c r="AC21" s="5">
        <v>1.3947880585805483</v>
      </c>
    </row>
    <row r="22" spans="1:29">
      <c r="A22" s="12" t="s">
        <v>166</v>
      </c>
      <c r="B22" s="30" t="s">
        <v>28</v>
      </c>
      <c r="C22" s="25">
        <v>3</v>
      </c>
      <c r="D22" s="35" t="s">
        <v>40</v>
      </c>
      <c r="E22" s="5">
        <v>65293.875004305002</v>
      </c>
      <c r="F22" s="5">
        <v>132292.583333477</v>
      </c>
      <c r="G22" s="5">
        <v>271409.16669786099</v>
      </c>
      <c r="H22" s="5">
        <v>3.8883444124944702</v>
      </c>
      <c r="I22" s="5">
        <v>0.3059964653776</v>
      </c>
      <c r="J22" s="5">
        <v>0.17395200256944801</v>
      </c>
      <c r="K22" s="5">
        <v>1.14868060657236</v>
      </c>
      <c r="L22" s="5">
        <v>4.2994975258619599</v>
      </c>
      <c r="M22" s="5">
        <v>12.125</v>
      </c>
      <c r="N22" s="5">
        <v>66.212383369999998</v>
      </c>
      <c r="O22" s="5">
        <v>66.212383369999998</v>
      </c>
      <c r="P22" s="5">
        <v>7.2981000000000004E-2</v>
      </c>
      <c r="Q22" s="5">
        <v>0.74894962499999995</v>
      </c>
      <c r="R22" s="5">
        <v>1.2</v>
      </c>
      <c r="S22" s="5">
        <v>1.6654639073399999</v>
      </c>
      <c r="T22" s="5">
        <v>39.804587385425997</v>
      </c>
      <c r="U22" s="5">
        <v>1.15711610319098</v>
      </c>
      <c r="V22" s="5">
        <v>0.105459079315896</v>
      </c>
      <c r="W22" s="5">
        <v>8.5889003725226606E-2</v>
      </c>
      <c r="X22" s="5">
        <v>286.7</v>
      </c>
      <c r="Y22" s="5">
        <v>394.5</v>
      </c>
      <c r="Z22" s="5">
        <v>113.09125</v>
      </c>
      <c r="AA22" s="5">
        <v>1.7887500000000001</v>
      </c>
      <c r="AB22" s="5">
        <v>263.60000000000002</v>
      </c>
      <c r="AC22" s="5" t="s">
        <v>56</v>
      </c>
    </row>
    <row r="23" spans="1:29">
      <c r="A23" s="12" t="s">
        <v>167</v>
      </c>
      <c r="B23" s="30" t="s">
        <v>13</v>
      </c>
      <c r="C23" s="25">
        <v>1</v>
      </c>
      <c r="D23" s="35" t="s">
        <v>40</v>
      </c>
      <c r="E23" s="5">
        <v>52335.812496502498</v>
      </c>
      <c r="F23" s="5">
        <v>105138.333339644</v>
      </c>
      <c r="G23" s="5">
        <v>216506.64583614701</v>
      </c>
      <c r="H23" s="5">
        <v>4.4243825972083597</v>
      </c>
      <c r="I23" s="5">
        <v>0.22740767548858101</v>
      </c>
      <c r="J23" s="5">
        <v>0.127109590433307</v>
      </c>
      <c r="K23" s="5">
        <v>1.23717391468149</v>
      </c>
      <c r="L23" s="5">
        <v>4.8322686819273599</v>
      </c>
      <c r="M23" s="5">
        <v>11.375</v>
      </c>
      <c r="N23" s="5">
        <v>66.967866229999998</v>
      </c>
      <c r="O23" s="5">
        <v>66.967866229999998</v>
      </c>
      <c r="P23" s="5">
        <v>3.1207499999999999E-2</v>
      </c>
      <c r="Q23" s="5">
        <v>0.34188637500000002</v>
      </c>
      <c r="R23" s="5">
        <v>1.1176470588235301</v>
      </c>
      <c r="S23" s="5">
        <v>1.6715612870080001</v>
      </c>
      <c r="T23" s="5">
        <v>39.24535195584</v>
      </c>
      <c r="U23" s="5">
        <v>1.2350272693819999</v>
      </c>
      <c r="V23" s="5">
        <v>0.124881427247613</v>
      </c>
      <c r="W23" s="5">
        <v>0.10140816001853099</v>
      </c>
      <c r="X23" s="5">
        <v>283.7</v>
      </c>
      <c r="Y23" s="5">
        <v>399.3</v>
      </c>
      <c r="Z23" s="5">
        <v>113.28625</v>
      </c>
      <c r="AA23" s="5">
        <v>0.82125000000000004</v>
      </c>
      <c r="AB23" s="5">
        <v>219.2</v>
      </c>
      <c r="AC23" s="5">
        <v>1.64</v>
      </c>
    </row>
    <row r="24" spans="1:29">
      <c r="A24" s="12" t="s">
        <v>168</v>
      </c>
      <c r="B24" s="30" t="s">
        <v>13</v>
      </c>
      <c r="C24" s="25">
        <v>2</v>
      </c>
      <c r="D24" s="35" t="s">
        <v>40</v>
      </c>
      <c r="E24" s="5">
        <v>55871.187504536203</v>
      </c>
      <c r="F24" s="5">
        <v>125778.687499912</v>
      </c>
      <c r="G24" s="5">
        <v>246973.00000681099</v>
      </c>
      <c r="H24" s="5">
        <v>4.05150386344192</v>
      </c>
      <c r="I24" s="5">
        <v>0.31889822657471101</v>
      </c>
      <c r="J24" s="5">
        <v>0.18570906196640999</v>
      </c>
      <c r="K24" s="5">
        <v>1.1366875151603499</v>
      </c>
      <c r="L24" s="5">
        <v>5.0577367834965301</v>
      </c>
      <c r="M24" s="5">
        <v>11.5714285714286</v>
      </c>
      <c r="N24" s="5">
        <v>62.186139760000003</v>
      </c>
      <c r="O24" s="5">
        <v>66.212383369999998</v>
      </c>
      <c r="P24" s="5">
        <v>4.8636249999999999E-2</v>
      </c>
      <c r="Q24" s="5">
        <v>0.49692012499999999</v>
      </c>
      <c r="R24" s="5">
        <v>1.20588235294118</v>
      </c>
      <c r="S24" s="5">
        <v>1.644301283868</v>
      </c>
      <c r="T24" s="5">
        <v>40.253230312344002</v>
      </c>
      <c r="U24" s="5">
        <v>1.16279534556188</v>
      </c>
      <c r="V24" s="5">
        <v>0.115644878335859</v>
      </c>
      <c r="W24" s="5">
        <v>9.5074735256419907E-2</v>
      </c>
      <c r="X24" s="5">
        <v>259.8</v>
      </c>
      <c r="Y24" s="5">
        <v>436.8</v>
      </c>
      <c r="Z24" s="5">
        <v>113.45625</v>
      </c>
      <c r="AA24" s="5">
        <v>1.18625</v>
      </c>
      <c r="AB24" s="5">
        <v>225.5</v>
      </c>
      <c r="AC24" s="5">
        <v>1.6818692478695816</v>
      </c>
    </row>
    <row r="25" spans="1:29">
      <c r="A25" s="12" t="s">
        <v>169</v>
      </c>
      <c r="B25" s="30" t="s">
        <v>13</v>
      </c>
      <c r="C25" s="25">
        <v>3</v>
      </c>
      <c r="D25" s="35" t="s">
        <v>40</v>
      </c>
      <c r="E25" s="5">
        <v>51635.2291668158</v>
      </c>
      <c r="F25" s="5">
        <v>120195.562504196</v>
      </c>
      <c r="G25" s="5">
        <v>232012.104171012</v>
      </c>
      <c r="H25" s="5">
        <v>4.0945676259432497</v>
      </c>
      <c r="I25" s="5">
        <v>0.296624384485218</v>
      </c>
      <c r="J25" s="5">
        <v>0.177708769710335</v>
      </c>
      <c r="K25" s="5">
        <v>0.84242295548555901</v>
      </c>
      <c r="L25" s="5">
        <v>5.5203765636642803</v>
      </c>
      <c r="M25" s="5">
        <v>11.75</v>
      </c>
      <c r="N25" s="5">
        <v>65.335999450000003</v>
      </c>
      <c r="O25" s="5">
        <v>66.212383369999998</v>
      </c>
      <c r="P25" s="5">
        <v>6.6814999999999999E-2</v>
      </c>
      <c r="Q25" s="5">
        <v>0.67603899999999995</v>
      </c>
      <c r="R25" s="5">
        <v>1.22058823529412</v>
      </c>
      <c r="S25" s="5">
        <v>1.89594070304</v>
      </c>
      <c r="T25" s="5">
        <v>44.791599109320003</v>
      </c>
      <c r="U25" s="5">
        <v>1.2525089600189001</v>
      </c>
      <c r="V25" s="5">
        <v>0.105697572276373</v>
      </c>
      <c r="W25" s="5">
        <v>8.9701603893913601E-2</v>
      </c>
      <c r="X25" s="5">
        <v>261.8</v>
      </c>
      <c r="Y25" s="5">
        <v>383.5</v>
      </c>
      <c r="Z25" s="5">
        <v>100.3925</v>
      </c>
      <c r="AA25" s="5">
        <v>1.61</v>
      </c>
      <c r="AB25" s="5">
        <v>205.4</v>
      </c>
      <c r="AC25" s="5" t="s">
        <v>56</v>
      </c>
    </row>
    <row r="26" spans="1:29">
      <c r="A26" s="12" t="s">
        <v>170</v>
      </c>
      <c r="B26" s="30" t="s">
        <v>26</v>
      </c>
      <c r="C26" s="25">
        <v>1</v>
      </c>
      <c r="D26" s="35" t="s">
        <v>40</v>
      </c>
      <c r="E26" s="5">
        <v>72369.229164443299</v>
      </c>
      <c r="F26" s="5">
        <v>127394.041630283</v>
      </c>
      <c r="G26" s="5">
        <v>272298.43744107202</v>
      </c>
      <c r="H26" s="5">
        <v>4.4521989017952999</v>
      </c>
      <c r="I26" s="5">
        <v>0.23662020347129101</v>
      </c>
      <c r="J26" s="5">
        <v>0.165844181799329</v>
      </c>
      <c r="K26" s="5">
        <v>0.799572657979576</v>
      </c>
      <c r="L26" s="5">
        <v>4.3641958212537002</v>
      </c>
      <c r="M26" s="5">
        <v>11.75</v>
      </c>
      <c r="N26" s="5">
        <v>66.212383369999998</v>
      </c>
      <c r="O26" s="5">
        <v>67.912337129999997</v>
      </c>
      <c r="P26" s="5">
        <v>4.9819374999999999E-2</v>
      </c>
      <c r="Q26" s="5">
        <v>0.52657187500000002</v>
      </c>
      <c r="R26" s="5">
        <v>1.1617647058823499</v>
      </c>
      <c r="S26" s="5">
        <v>1.83076202915</v>
      </c>
      <c r="T26" s="5">
        <v>51.462130071010002</v>
      </c>
      <c r="U26" s="5">
        <v>1.10026197946686</v>
      </c>
      <c r="V26" s="5">
        <v>0.116142685787528</v>
      </c>
      <c r="W26" s="5">
        <v>9.5292503598421799E-2</v>
      </c>
      <c r="X26" s="5">
        <v>304.60000000000002</v>
      </c>
      <c r="Y26" s="5">
        <v>342.5</v>
      </c>
      <c r="Z26" s="5">
        <v>104.33499999999999</v>
      </c>
      <c r="AA26" s="5">
        <v>1.26125</v>
      </c>
      <c r="AB26" s="5">
        <v>258.89999999999998</v>
      </c>
      <c r="AC26" s="5">
        <v>1.55</v>
      </c>
    </row>
    <row r="27" spans="1:29">
      <c r="A27" s="12" t="s">
        <v>171</v>
      </c>
      <c r="B27" s="30" t="s">
        <v>26</v>
      </c>
      <c r="C27" s="25">
        <v>2</v>
      </c>
      <c r="D27" s="35" t="s">
        <v>40</v>
      </c>
      <c r="E27" s="5">
        <v>65438.000004773698</v>
      </c>
      <c r="F27" s="5">
        <v>121592.37502027499</v>
      </c>
      <c r="G27" s="5">
        <v>258827.812522603</v>
      </c>
      <c r="H27" s="5">
        <v>4.0541086870699701</v>
      </c>
      <c r="I27" s="5">
        <v>0.27404201861657701</v>
      </c>
      <c r="J27" s="5">
        <v>0.182724923456624</v>
      </c>
      <c r="K27" s="5">
        <v>1.13605329354759</v>
      </c>
      <c r="L27" s="5">
        <v>5.0411067015580402</v>
      </c>
      <c r="M27" s="5">
        <v>12</v>
      </c>
      <c r="N27" s="5">
        <v>66.212383369999998</v>
      </c>
      <c r="O27" s="5">
        <v>67.912337129999997</v>
      </c>
      <c r="P27" s="5">
        <v>4.7299000000000001E-2</v>
      </c>
      <c r="Q27" s="5">
        <v>0.48312549999999999</v>
      </c>
      <c r="R27" s="5">
        <v>1.19411764705882</v>
      </c>
      <c r="S27" s="5">
        <v>1.4442471103400001</v>
      </c>
      <c r="T27" s="5">
        <v>47.390705553469999</v>
      </c>
      <c r="U27" s="5">
        <v>0.92745711206092496</v>
      </c>
      <c r="V27" s="5">
        <v>0.119978231267451</v>
      </c>
      <c r="W27" s="5">
        <v>9.5031165066794904E-2</v>
      </c>
      <c r="X27" s="5">
        <v>283.3</v>
      </c>
      <c r="Y27" s="5">
        <v>385.3</v>
      </c>
      <c r="Z27" s="5">
        <v>109.145</v>
      </c>
      <c r="AA27" s="5">
        <v>1.165</v>
      </c>
      <c r="AB27" s="5">
        <v>263</v>
      </c>
      <c r="AC27" s="5">
        <v>1.9322582913669066</v>
      </c>
    </row>
    <row r="28" spans="1:29">
      <c r="A28" s="12" t="s">
        <v>172</v>
      </c>
      <c r="B28" s="30" t="s">
        <v>26</v>
      </c>
      <c r="C28" s="25">
        <v>3</v>
      </c>
      <c r="D28" s="35" t="s">
        <v>40</v>
      </c>
      <c r="E28" s="5">
        <v>70654.270828667897</v>
      </c>
      <c r="F28" s="5">
        <v>135280.56247604999</v>
      </c>
      <c r="G28" s="5">
        <v>278923.33330471802</v>
      </c>
      <c r="H28" s="5">
        <v>3.9410576265505699</v>
      </c>
      <c r="I28" s="5">
        <v>0.287497897093349</v>
      </c>
      <c r="J28" s="5">
        <v>0.20081892634279799</v>
      </c>
      <c r="K28" s="5">
        <v>0.73909026265879496</v>
      </c>
      <c r="L28" s="5">
        <v>4.3593912755406503</v>
      </c>
      <c r="M28" s="5">
        <v>11.714285714285699</v>
      </c>
      <c r="N28" s="5">
        <v>66.212383369999998</v>
      </c>
      <c r="O28" s="5">
        <v>66.967866229999998</v>
      </c>
      <c r="P28" s="5">
        <v>5.2534999999999998E-2</v>
      </c>
      <c r="Q28" s="5">
        <v>0.55806800000000001</v>
      </c>
      <c r="R28" s="5">
        <v>1.1617647058823499</v>
      </c>
      <c r="S28" s="5">
        <v>2.2955796954999999</v>
      </c>
      <c r="T28" s="5">
        <v>54.589389681999997</v>
      </c>
      <c r="U28" s="5">
        <v>1.35198917184734</v>
      </c>
      <c r="V28" s="5">
        <v>0.115859717149986</v>
      </c>
      <c r="W28" s="5">
        <v>9.6797041824922297E-2</v>
      </c>
      <c r="X28" s="5">
        <v>266.60000000000002</v>
      </c>
      <c r="Y28" s="5">
        <v>387</v>
      </c>
      <c r="Z28" s="5">
        <v>103.17125</v>
      </c>
      <c r="AA28" s="5">
        <v>1.33</v>
      </c>
      <c r="AB28" s="5">
        <v>219.7</v>
      </c>
      <c r="AC28" s="5" t="s">
        <v>56</v>
      </c>
    </row>
    <row r="29" spans="1:29">
      <c r="A29" s="12" t="s">
        <v>173</v>
      </c>
      <c r="B29" s="30" t="s">
        <v>34</v>
      </c>
      <c r="C29" s="25">
        <v>1</v>
      </c>
      <c r="D29" s="35" t="s">
        <v>40</v>
      </c>
      <c r="E29" s="5">
        <v>49530.000001282497</v>
      </c>
      <c r="F29" s="5">
        <v>107191.875</v>
      </c>
      <c r="G29" s="5">
        <v>216151.37499905299</v>
      </c>
      <c r="H29" s="5">
        <v>4.1702563349221702</v>
      </c>
      <c r="I29" s="5">
        <v>0.31932365760979797</v>
      </c>
      <c r="J29" s="5">
        <v>0.184156629363422</v>
      </c>
      <c r="K29" s="5">
        <v>1.18522347188701</v>
      </c>
      <c r="L29" s="5">
        <v>5.1888662846839004</v>
      </c>
      <c r="M29" s="5">
        <v>11.25</v>
      </c>
      <c r="N29" s="5">
        <v>59.699755029999999</v>
      </c>
      <c r="O29" s="5">
        <v>58.609683670000003</v>
      </c>
      <c r="P29" s="5">
        <v>6.0013125E-2</v>
      </c>
      <c r="Q29" s="5">
        <v>0.59161874999999997</v>
      </c>
      <c r="R29" s="5">
        <v>1.24411764705882</v>
      </c>
      <c r="S29" s="5">
        <v>1.6440681788</v>
      </c>
      <c r="T29" s="5">
        <v>35.478991298503999</v>
      </c>
      <c r="U29" s="5">
        <v>1.2522460983400701</v>
      </c>
      <c r="V29" s="5">
        <v>0.112596113647628</v>
      </c>
      <c r="W29" s="5">
        <v>0.104312389263006</v>
      </c>
      <c r="X29" s="5">
        <v>268</v>
      </c>
      <c r="Y29" s="5">
        <v>342.5</v>
      </c>
      <c r="Z29" s="5">
        <v>91.783749999999998</v>
      </c>
      <c r="AA29" s="5">
        <v>1.41875</v>
      </c>
      <c r="AB29" s="5">
        <v>195</v>
      </c>
      <c r="AC29" s="5">
        <v>1.8739854432830043</v>
      </c>
    </row>
    <row r="30" spans="1:29">
      <c r="A30" s="12" t="s">
        <v>174</v>
      </c>
      <c r="B30" s="30" t="s">
        <v>34</v>
      </c>
      <c r="C30" s="25">
        <v>2</v>
      </c>
      <c r="D30" s="35" t="s">
        <v>40</v>
      </c>
      <c r="E30" s="5">
        <v>49381.500002643697</v>
      </c>
      <c r="F30" s="5">
        <v>107184.520837758</v>
      </c>
      <c r="G30" s="5">
        <v>215283.66667815999</v>
      </c>
      <c r="H30" s="5">
        <v>4.43166375765969</v>
      </c>
      <c r="I30" s="5">
        <v>0.30439684062176198</v>
      </c>
      <c r="J30" s="5">
        <v>0.19491684342944099</v>
      </c>
      <c r="K30" s="5">
        <v>1.3621101842701799</v>
      </c>
      <c r="L30" s="5">
        <v>5.3786706903708303</v>
      </c>
      <c r="M30" s="5">
        <v>11.4285714285714</v>
      </c>
      <c r="N30" s="5">
        <v>60.462700050000002</v>
      </c>
      <c r="O30" s="5">
        <v>60.462700050000002</v>
      </c>
      <c r="P30" s="5">
        <v>5.3964749999999999E-2</v>
      </c>
      <c r="Q30" s="5">
        <v>0.565886</v>
      </c>
      <c r="R30" s="5">
        <v>1.1735294117647099</v>
      </c>
      <c r="S30" s="5">
        <v>2.162821290348</v>
      </c>
      <c r="T30" s="5">
        <v>41.492018964834003</v>
      </c>
      <c r="U30" s="5">
        <v>1.45246924226148</v>
      </c>
      <c r="V30" s="5">
        <v>0.10933716846694801</v>
      </c>
      <c r="W30" s="5">
        <v>0.103123845078778</v>
      </c>
      <c r="X30" s="5">
        <v>263.39999999999998</v>
      </c>
      <c r="Y30" s="5">
        <v>311.5</v>
      </c>
      <c r="Z30" s="5">
        <v>82.057500000000005</v>
      </c>
      <c r="AA30" s="5">
        <v>1.3525</v>
      </c>
      <c r="AB30" s="5">
        <v>183.1</v>
      </c>
      <c r="AC30" s="5">
        <v>1.68</v>
      </c>
    </row>
    <row r="31" spans="1:29">
      <c r="A31" s="12" t="s">
        <v>175</v>
      </c>
      <c r="B31" s="30" t="s">
        <v>34</v>
      </c>
      <c r="C31" s="25">
        <v>3</v>
      </c>
      <c r="D31" s="35" t="s">
        <v>40</v>
      </c>
      <c r="E31" s="5">
        <v>45964.895828890403</v>
      </c>
      <c r="F31" s="5">
        <v>106490.750004221</v>
      </c>
      <c r="G31" s="5">
        <v>207711.06249986301</v>
      </c>
      <c r="H31" s="5">
        <v>3.9140121032461002</v>
      </c>
      <c r="I31" s="5">
        <v>0.30984046370791002</v>
      </c>
      <c r="J31" s="5">
        <v>0.176285858358393</v>
      </c>
      <c r="K31" s="5">
        <v>1.53577905335003</v>
      </c>
      <c r="L31" s="5">
        <v>5.6394247672770899</v>
      </c>
      <c r="M31" s="5">
        <v>11.75</v>
      </c>
      <c r="N31" s="5">
        <v>62.186139760000003</v>
      </c>
      <c r="O31" s="5">
        <v>62.186139760000003</v>
      </c>
      <c r="P31" s="5">
        <v>4.4034375000000001E-2</v>
      </c>
      <c r="Q31" s="5">
        <v>0.432403125</v>
      </c>
      <c r="R31" s="5">
        <v>1.25588235294118</v>
      </c>
      <c r="S31" s="5">
        <v>1.9967079086270001</v>
      </c>
      <c r="T31" s="5">
        <v>41.069726651380002</v>
      </c>
      <c r="U31" s="5">
        <v>1.29094650687547</v>
      </c>
      <c r="V31" s="5">
        <v>0.123442817120014</v>
      </c>
      <c r="W31" s="5">
        <v>0.103034077695087</v>
      </c>
      <c r="X31" s="5">
        <v>263.10000000000002</v>
      </c>
      <c r="Y31" s="5">
        <v>393.3</v>
      </c>
      <c r="Z31" s="5">
        <v>103.47624999999999</v>
      </c>
      <c r="AA31" s="5">
        <v>1.03125</v>
      </c>
      <c r="AB31" s="5">
        <v>222.3</v>
      </c>
      <c r="AC31" s="5" t="s">
        <v>56</v>
      </c>
    </row>
    <row r="32" spans="1:29">
      <c r="A32" s="12" t="s">
        <v>176</v>
      </c>
      <c r="B32" s="30" t="s">
        <v>10</v>
      </c>
      <c r="C32" s="25">
        <v>1</v>
      </c>
      <c r="D32" s="35" t="s">
        <v>40</v>
      </c>
      <c r="E32" s="5">
        <v>48844.604167650803</v>
      </c>
      <c r="F32" s="5">
        <v>117752.50000448601</v>
      </c>
      <c r="G32" s="5">
        <v>228927.02083872899</v>
      </c>
      <c r="H32" s="5">
        <v>3.6186881218176099</v>
      </c>
      <c r="I32" s="5">
        <v>0.31479264897359799</v>
      </c>
      <c r="J32" s="5">
        <v>0.19606834275375901</v>
      </c>
      <c r="K32" s="5">
        <v>1.1937729169900499</v>
      </c>
      <c r="L32" s="5">
        <v>5.10618611648857</v>
      </c>
      <c r="M32" s="5">
        <v>11</v>
      </c>
      <c r="N32" s="5">
        <v>58.609683670000003</v>
      </c>
      <c r="O32" s="5">
        <v>61.319340189999998</v>
      </c>
      <c r="P32" s="5">
        <v>3.9934999999999998E-2</v>
      </c>
      <c r="Q32" s="5">
        <v>0.41320499999999999</v>
      </c>
      <c r="R32" s="5">
        <v>1.1529411764705899</v>
      </c>
      <c r="S32" s="5">
        <v>1.3545465648270001</v>
      </c>
      <c r="T32" s="5">
        <v>33.044813937417999</v>
      </c>
      <c r="U32" s="5">
        <v>1.0973888980158599</v>
      </c>
      <c r="V32" s="5">
        <v>0.124408975080278</v>
      </c>
      <c r="W32" s="5">
        <v>0.10684693285803699</v>
      </c>
      <c r="X32" s="5">
        <v>249.8</v>
      </c>
      <c r="Y32" s="5">
        <v>335.5</v>
      </c>
      <c r="Z32" s="5">
        <v>83.813749999999999</v>
      </c>
      <c r="AA32" s="5">
        <v>1.01875</v>
      </c>
      <c r="AB32" s="5">
        <v>185</v>
      </c>
      <c r="AC32" s="5">
        <v>1.6097322673858601</v>
      </c>
    </row>
    <row r="33" spans="1:29">
      <c r="A33" s="12" t="s">
        <v>177</v>
      </c>
      <c r="B33" s="30" t="s">
        <v>10</v>
      </c>
      <c r="C33" s="25">
        <v>2</v>
      </c>
      <c r="D33" s="35" t="s">
        <v>40</v>
      </c>
      <c r="E33" s="5">
        <v>47599.250000418797</v>
      </c>
      <c r="F33" s="5">
        <v>104995.95833596399</v>
      </c>
      <c r="G33" s="5">
        <v>211117.041665297</v>
      </c>
      <c r="H33" s="5">
        <v>4.1837085095515301</v>
      </c>
      <c r="I33" s="5">
        <v>0.32059677896043898</v>
      </c>
      <c r="J33" s="5">
        <v>0.18698979362318499</v>
      </c>
      <c r="K33" s="5">
        <v>1.25652680212227</v>
      </c>
      <c r="L33" s="5">
        <v>5.4974637885136604</v>
      </c>
      <c r="M33" s="5">
        <v>11</v>
      </c>
      <c r="N33" s="5">
        <v>58.609683670000003</v>
      </c>
      <c r="O33" s="5">
        <v>58.609683670000003</v>
      </c>
      <c r="P33" s="5">
        <v>6.2962500000000005E-2</v>
      </c>
      <c r="Q33" s="5">
        <v>0.59972499999999995</v>
      </c>
      <c r="R33" s="5">
        <v>1.28823529411765</v>
      </c>
      <c r="S33" s="5">
        <v>1.468281377314</v>
      </c>
      <c r="T33" s="5">
        <v>33.447603521954001</v>
      </c>
      <c r="U33" s="5">
        <v>1.1566016116767399</v>
      </c>
      <c r="V33" s="5">
        <v>0.118389169815988</v>
      </c>
      <c r="W33" s="5">
        <v>0.10557278546884</v>
      </c>
      <c r="X33" s="5">
        <v>246.1</v>
      </c>
      <c r="Y33" s="5">
        <v>409.3</v>
      </c>
      <c r="Z33" s="5">
        <v>100.73375</v>
      </c>
      <c r="AA33" s="5">
        <v>1.4375</v>
      </c>
      <c r="AB33" s="5">
        <v>201.1</v>
      </c>
      <c r="AC33" s="5">
        <v>1.7536614636830521</v>
      </c>
    </row>
    <row r="34" spans="1:29">
      <c r="A34" s="12" t="s">
        <v>178</v>
      </c>
      <c r="B34" s="30" t="s">
        <v>10</v>
      </c>
      <c r="C34" s="25">
        <v>3</v>
      </c>
      <c r="D34" s="35" t="s">
        <v>40</v>
      </c>
      <c r="E34" s="5">
        <v>50087.729165490797</v>
      </c>
      <c r="F34" s="5">
        <v>114554.833336083</v>
      </c>
      <c r="G34" s="5">
        <v>224833.18750376199</v>
      </c>
      <c r="H34" s="5">
        <v>4.1844626627627504</v>
      </c>
      <c r="I34" s="5">
        <v>0.32177287763892098</v>
      </c>
      <c r="J34" s="5">
        <v>0.19273465402516099</v>
      </c>
      <c r="K34" s="5">
        <v>1.29626999862767</v>
      </c>
      <c r="L34" s="5">
        <v>5.7063453061189398</v>
      </c>
      <c r="M34" s="5">
        <v>10.875</v>
      </c>
      <c r="N34" s="5">
        <v>58.609683670000003</v>
      </c>
      <c r="O34" s="5">
        <v>58.609683670000003</v>
      </c>
      <c r="P34" s="5">
        <v>5.8224999999999999E-2</v>
      </c>
      <c r="Q34" s="5">
        <v>0.56197399999999997</v>
      </c>
      <c r="R34" s="5">
        <v>1.25</v>
      </c>
      <c r="S34" s="5">
        <v>1.5030519525120001</v>
      </c>
      <c r="T34" s="5">
        <v>34.433553821183999</v>
      </c>
      <c r="U34" s="5">
        <v>1.11287430845103</v>
      </c>
      <c r="V34" s="5">
        <v>0.115249944632559</v>
      </c>
      <c r="W34" s="5">
        <v>0.106799413847588</v>
      </c>
      <c r="X34" s="5">
        <v>240.8</v>
      </c>
      <c r="Y34" s="5">
        <v>365.8</v>
      </c>
      <c r="Z34" s="5">
        <v>88.087500000000006</v>
      </c>
      <c r="AA34" s="5">
        <v>1.37</v>
      </c>
      <c r="AB34" s="5">
        <v>214.1</v>
      </c>
      <c r="AC34" s="5" t="s">
        <v>56</v>
      </c>
    </row>
    <row r="35" spans="1:29">
      <c r="A35" s="12" t="s">
        <v>179</v>
      </c>
      <c r="B35" s="30" t="s">
        <v>27</v>
      </c>
      <c r="C35" s="25">
        <v>1</v>
      </c>
      <c r="D35" s="35" t="s">
        <v>40</v>
      </c>
      <c r="E35" s="5">
        <v>81269.979163680793</v>
      </c>
      <c r="F35" s="5">
        <v>74314.166668605802</v>
      </c>
      <c r="G35" s="5">
        <v>219308.354141941</v>
      </c>
      <c r="H35" s="5">
        <v>3.3306111497964599</v>
      </c>
      <c r="I35" s="5">
        <v>0.26596235629664799</v>
      </c>
      <c r="J35" s="5">
        <v>0.15847665935268901</v>
      </c>
      <c r="K35" s="5">
        <v>0.70006582276478202</v>
      </c>
      <c r="L35" s="5">
        <v>4.6689869872795002</v>
      </c>
      <c r="M35" s="5">
        <v>10</v>
      </c>
      <c r="N35" s="5">
        <v>60.462700050000002</v>
      </c>
      <c r="O35" s="5">
        <v>63.191966200000003</v>
      </c>
      <c r="P35" s="5">
        <v>3.1056750000000001E-2</v>
      </c>
      <c r="Q35" s="5">
        <v>0.34026000000000001</v>
      </c>
      <c r="R35" s="5">
        <v>1.1382352941176499</v>
      </c>
      <c r="S35" s="5">
        <v>1.6804760252519999</v>
      </c>
      <c r="T35" s="5">
        <v>33.980329768828</v>
      </c>
      <c r="U35" s="5">
        <v>1.32462132704337</v>
      </c>
      <c r="V35" s="5">
        <v>0.129758706503106</v>
      </c>
      <c r="W35" s="5">
        <v>0.10587317690058699</v>
      </c>
      <c r="X35" s="5">
        <v>249.4</v>
      </c>
      <c r="Y35" s="5">
        <v>302.5</v>
      </c>
      <c r="Z35" s="5">
        <v>75.444999999999993</v>
      </c>
      <c r="AA35" s="5">
        <v>0.80249999999999999</v>
      </c>
      <c r="AB35" s="5">
        <v>153.1</v>
      </c>
      <c r="AC35" s="5">
        <v>1.811689194643185</v>
      </c>
    </row>
    <row r="36" spans="1:29">
      <c r="A36" s="12" t="s">
        <v>180</v>
      </c>
      <c r="B36" s="30" t="s">
        <v>27</v>
      </c>
      <c r="C36" s="25">
        <v>2</v>
      </c>
      <c r="D36" s="35" t="s">
        <v>40</v>
      </c>
      <c r="E36" s="5">
        <v>73375.833337997901</v>
      </c>
      <c r="F36" s="5">
        <v>74632.875000142507</v>
      </c>
      <c r="G36" s="5">
        <v>209032.89584055301</v>
      </c>
      <c r="H36" s="5">
        <v>4.0291954817065703</v>
      </c>
      <c r="I36" s="5">
        <v>0.26578697001330398</v>
      </c>
      <c r="J36" s="5">
        <v>0.17022313670945699</v>
      </c>
      <c r="K36" s="5">
        <v>0.83027760552631702</v>
      </c>
      <c r="L36" s="5">
        <v>4.3457709890126797</v>
      </c>
      <c r="M36" s="5">
        <v>10.625</v>
      </c>
      <c r="N36" s="5">
        <v>58.609683670000003</v>
      </c>
      <c r="O36" s="5">
        <v>59.699755029999999</v>
      </c>
      <c r="P36" s="5">
        <v>5.058725E-2</v>
      </c>
      <c r="Q36" s="5">
        <v>0.51198612499999996</v>
      </c>
      <c r="R36" s="5">
        <v>1.24117647058824</v>
      </c>
      <c r="S36" s="5">
        <v>1.857187192689</v>
      </c>
      <c r="T36" s="5">
        <v>34.143048389610001</v>
      </c>
      <c r="U36" s="5">
        <v>1.4020392809471001</v>
      </c>
      <c r="V36" s="5">
        <v>0.11390395832203699</v>
      </c>
      <c r="W36" s="5">
        <v>0.10580127273890499</v>
      </c>
      <c r="X36" s="5">
        <v>238.9</v>
      </c>
      <c r="Y36" s="5">
        <v>388.3</v>
      </c>
      <c r="Z36" s="5">
        <v>92.736249999999998</v>
      </c>
      <c r="AA36" s="5">
        <v>1.19875</v>
      </c>
      <c r="AB36" s="5">
        <v>208.8</v>
      </c>
      <c r="AC36" s="5">
        <v>1.82</v>
      </c>
    </row>
    <row r="37" spans="1:29">
      <c r="A37" s="12" t="s">
        <v>181</v>
      </c>
      <c r="B37" s="30" t="s">
        <v>27</v>
      </c>
      <c r="C37" s="31">
        <v>3</v>
      </c>
      <c r="D37" s="36" t="s">
        <v>40</v>
      </c>
      <c r="E37" s="15">
        <v>75048.541667428304</v>
      </c>
      <c r="F37" s="15">
        <v>74978.333336031705</v>
      </c>
      <c r="G37" s="15">
        <v>206701.62500142501</v>
      </c>
      <c r="H37" s="15">
        <v>3.85609438808196</v>
      </c>
      <c r="I37" s="15">
        <v>0.26650026873588001</v>
      </c>
      <c r="J37" s="15">
        <v>0.16588712907136899</v>
      </c>
      <c r="K37" s="15">
        <v>0.71745526316894304</v>
      </c>
      <c r="L37" s="15">
        <v>4.1356306679660602</v>
      </c>
      <c r="M37" s="15">
        <v>10.25</v>
      </c>
      <c r="N37" s="15">
        <v>58.609683670000003</v>
      </c>
      <c r="O37" s="15">
        <v>60.462700050000002</v>
      </c>
      <c r="P37" s="15">
        <v>5.0613375000000002E-2</v>
      </c>
      <c r="Q37" s="15">
        <v>0.51038187499999998</v>
      </c>
      <c r="R37" s="15">
        <v>1.22647058823529</v>
      </c>
      <c r="S37" s="15">
        <v>1.7599944403859999</v>
      </c>
      <c r="T37" s="15">
        <v>34.412311386908002</v>
      </c>
      <c r="U37" s="15">
        <v>1.33032707193033</v>
      </c>
      <c r="V37" s="15">
        <v>0.11826026896700099</v>
      </c>
      <c r="W37" s="15">
        <v>0.10459424121965299</v>
      </c>
      <c r="X37" s="15">
        <v>262.2</v>
      </c>
      <c r="Y37" s="15">
        <v>344.5</v>
      </c>
      <c r="Z37" s="15">
        <v>90.336250000000007</v>
      </c>
      <c r="AA37" s="15">
        <v>1.2137500000000001</v>
      </c>
      <c r="AB37" s="15">
        <v>178</v>
      </c>
      <c r="AC37" s="5" t="s">
        <v>56</v>
      </c>
    </row>
    <row r="38" spans="1:29">
      <c r="A38" s="12" t="s">
        <v>182</v>
      </c>
      <c r="B38" s="30" t="s">
        <v>14</v>
      </c>
      <c r="C38" s="31">
        <v>1</v>
      </c>
      <c r="D38" s="36" t="s">
        <v>40</v>
      </c>
      <c r="E38" s="15">
        <v>79011.9583354817</v>
      </c>
      <c r="F38" s="15">
        <v>111636.262479112</v>
      </c>
      <c r="G38" s="15">
        <v>261869.72081459401</v>
      </c>
      <c r="H38" s="15">
        <v>3.9485614616447999</v>
      </c>
      <c r="I38" s="15">
        <v>0.26521462228815901</v>
      </c>
      <c r="J38" s="15">
        <v>0.16602582904374799</v>
      </c>
      <c r="K38" s="15">
        <v>0.84971034345006602</v>
      </c>
      <c r="L38" s="15">
        <v>4.4754360381623002</v>
      </c>
      <c r="M38" s="15">
        <v>11.875</v>
      </c>
      <c r="N38" s="15">
        <v>66.967866229999998</v>
      </c>
      <c r="O38" s="15">
        <v>66.967866229999998</v>
      </c>
      <c r="P38" s="15">
        <v>4.9925999999999998E-2</v>
      </c>
      <c r="Q38" s="15">
        <v>0.4872495</v>
      </c>
      <c r="R38" s="15">
        <v>1.24705882352941</v>
      </c>
      <c r="S38" s="15">
        <v>2.0111546435399998</v>
      </c>
      <c r="T38" s="15">
        <v>46.384249159740001</v>
      </c>
      <c r="U38" s="15">
        <v>1.31295062202839</v>
      </c>
      <c r="V38" s="15">
        <v>0.118352535481569</v>
      </c>
      <c r="W38" s="15">
        <v>9.6796498077907397E-2</v>
      </c>
      <c r="X38" s="15">
        <v>270</v>
      </c>
      <c r="Y38" s="15">
        <v>476.3</v>
      </c>
      <c r="Z38" s="15">
        <v>128.59375</v>
      </c>
      <c r="AA38" s="15">
        <v>1.1775</v>
      </c>
      <c r="AB38" s="15">
        <v>292.60000000000002</v>
      </c>
      <c r="AC38" s="5">
        <v>1.7878794986072422</v>
      </c>
    </row>
    <row r="39" spans="1:29">
      <c r="A39" s="12" t="s">
        <v>183</v>
      </c>
      <c r="B39" s="30" t="s">
        <v>14</v>
      </c>
      <c r="C39" s="25">
        <v>2</v>
      </c>
      <c r="D39" s="35" t="s">
        <v>40</v>
      </c>
      <c r="E39" s="5">
        <v>76503.979162823307</v>
      </c>
      <c r="F39" s="5">
        <v>118424.70831098199</v>
      </c>
      <c r="G39" s="5">
        <v>270198.68747380498</v>
      </c>
      <c r="H39" s="5">
        <v>3.9922184540433201</v>
      </c>
      <c r="I39" s="5">
        <v>0.24945194477207799</v>
      </c>
      <c r="J39" s="5">
        <v>0.155213257214499</v>
      </c>
      <c r="K39" s="5">
        <v>0.84575812160834396</v>
      </c>
      <c r="L39" s="5">
        <v>4.6040787654886</v>
      </c>
      <c r="M39" s="5">
        <v>11.75</v>
      </c>
      <c r="N39" s="5">
        <v>66.967866229999998</v>
      </c>
      <c r="O39" s="5">
        <v>66.967866229999998</v>
      </c>
      <c r="P39" s="5">
        <v>4.7578500000000003E-2</v>
      </c>
      <c r="Q39" s="5">
        <v>0.44555737499999998</v>
      </c>
      <c r="R39" s="5">
        <v>1.28235294117647</v>
      </c>
      <c r="S39" s="5">
        <v>2.0729757046200001</v>
      </c>
      <c r="T39" s="5">
        <v>45.650045624320001</v>
      </c>
      <c r="U39" s="5">
        <v>1.30894058551805</v>
      </c>
      <c r="V39" s="5">
        <v>0.119351137093618</v>
      </c>
      <c r="W39" s="5">
        <v>9.8990247687985602E-2</v>
      </c>
      <c r="X39" s="5">
        <v>285.5</v>
      </c>
      <c r="Y39" s="5">
        <v>386.8</v>
      </c>
      <c r="Z39" s="5">
        <v>110.4325</v>
      </c>
      <c r="AA39" s="5">
        <v>1.0912500000000001</v>
      </c>
      <c r="AB39" s="5">
        <v>264.3</v>
      </c>
      <c r="AC39" s="5">
        <v>1.6069153773227152</v>
      </c>
    </row>
    <row r="40" spans="1:29">
      <c r="A40" s="12" t="s">
        <v>184</v>
      </c>
      <c r="B40" s="30" t="s">
        <v>14</v>
      </c>
      <c r="C40" s="25">
        <v>3</v>
      </c>
      <c r="D40" s="35" t="s">
        <v>40</v>
      </c>
      <c r="E40" s="5">
        <v>81980.812499871201</v>
      </c>
      <c r="F40" s="5">
        <v>119517.062495516</v>
      </c>
      <c r="G40" s="5">
        <v>276501.93747107498</v>
      </c>
      <c r="H40" s="5">
        <v>4.0847543551386503</v>
      </c>
      <c r="I40" s="5">
        <v>0.28849417728683302</v>
      </c>
      <c r="J40" s="5">
        <v>0.151736582358628</v>
      </c>
      <c r="K40" s="5">
        <v>0.91640932530758701</v>
      </c>
      <c r="L40" s="5">
        <v>4.4693231566802396</v>
      </c>
      <c r="M40" s="5">
        <v>11.25</v>
      </c>
      <c r="N40" s="5">
        <v>66.212383369999998</v>
      </c>
      <c r="O40" s="5">
        <v>66.967866229999998</v>
      </c>
      <c r="P40" s="5">
        <v>6.0663250000000002E-2</v>
      </c>
      <c r="Q40" s="5">
        <v>0.57397849999999995</v>
      </c>
      <c r="R40" s="5">
        <v>1.26764705882353</v>
      </c>
      <c r="S40" s="5" t="s">
        <v>56</v>
      </c>
      <c r="T40" s="5" t="s">
        <v>56</v>
      </c>
      <c r="U40" s="5" t="s">
        <v>56</v>
      </c>
      <c r="V40" s="5">
        <v>0.112996451830949</v>
      </c>
      <c r="W40" s="5">
        <v>0.112996451830949</v>
      </c>
      <c r="X40" s="5">
        <v>276.5</v>
      </c>
      <c r="Y40" s="5">
        <v>422.3</v>
      </c>
      <c r="Z40" s="5">
        <v>116.77124999999999</v>
      </c>
      <c r="AA40" s="5">
        <v>1.4075</v>
      </c>
      <c r="AB40" s="5">
        <v>239.9</v>
      </c>
      <c r="AC40" s="5" t="s">
        <v>56</v>
      </c>
    </row>
    <row r="41" spans="1:29">
      <c r="A41" s="12" t="s">
        <v>185</v>
      </c>
      <c r="B41" s="30" t="s">
        <v>15</v>
      </c>
      <c r="C41" s="25">
        <v>1</v>
      </c>
      <c r="D41" s="35" t="s">
        <v>40</v>
      </c>
      <c r="E41" s="5">
        <v>67810.187501445005</v>
      </c>
      <c r="F41" s="5">
        <v>105817.47918602701</v>
      </c>
      <c r="G41" s="5">
        <v>244003.91669009699</v>
      </c>
      <c r="H41" s="5">
        <v>4.2697514210179799</v>
      </c>
      <c r="I41" s="5">
        <v>0.24986459989065099</v>
      </c>
      <c r="J41" s="5">
        <v>0.18848261692384699</v>
      </c>
      <c r="K41" s="5">
        <v>0.87860355319243799</v>
      </c>
      <c r="L41" s="5">
        <v>4.1261156799267598</v>
      </c>
      <c r="M41" s="5">
        <v>10.875</v>
      </c>
      <c r="N41" s="5">
        <v>60.462700050000002</v>
      </c>
      <c r="O41" s="5">
        <v>64.373118349999999</v>
      </c>
      <c r="P41" s="5">
        <v>3.5020000000000003E-2</v>
      </c>
      <c r="Q41" s="5">
        <v>0.35164499999999999</v>
      </c>
      <c r="R41" s="5">
        <v>1.21176470588235</v>
      </c>
      <c r="S41" s="5">
        <v>1.9179686220309999</v>
      </c>
      <c r="T41" s="5">
        <v>40.626062630292999</v>
      </c>
      <c r="U41" s="5">
        <v>1.3970454560555401</v>
      </c>
      <c r="V41" s="5">
        <v>0.123018921989748</v>
      </c>
      <c r="W41" s="5">
        <v>0.106003371340342</v>
      </c>
      <c r="X41" s="5">
        <v>273.60000000000002</v>
      </c>
      <c r="Y41" s="5">
        <v>444</v>
      </c>
      <c r="Z41" s="5">
        <v>121.47624999999999</v>
      </c>
      <c r="AA41" s="5">
        <v>0.85</v>
      </c>
      <c r="AB41" s="5">
        <v>256.3</v>
      </c>
      <c r="AC41" s="5">
        <v>1.3726025989672976</v>
      </c>
    </row>
    <row r="42" spans="1:29">
      <c r="A42" s="12" t="s">
        <v>186</v>
      </c>
      <c r="B42" s="30" t="s">
        <v>15</v>
      </c>
      <c r="C42" s="25">
        <v>2</v>
      </c>
      <c r="D42" s="35" t="s">
        <v>40</v>
      </c>
      <c r="E42" s="5">
        <v>68003.125002404995</v>
      </c>
      <c r="F42" s="5">
        <v>108695.97918720799</v>
      </c>
      <c r="G42" s="5">
        <v>242465.39585608299</v>
      </c>
      <c r="H42" s="5">
        <v>3.8219441858871801</v>
      </c>
      <c r="I42" s="5">
        <v>0.28499935135871801</v>
      </c>
      <c r="J42" s="5">
        <v>0.185066567347758</v>
      </c>
      <c r="K42" s="5">
        <v>1.1464641429093601</v>
      </c>
      <c r="L42" s="5">
        <v>4.84160873080216</v>
      </c>
      <c r="M42" s="5">
        <v>11.375</v>
      </c>
      <c r="N42" s="5">
        <v>62.186139760000003</v>
      </c>
      <c r="O42" s="5">
        <v>63.191966200000003</v>
      </c>
      <c r="P42" s="5">
        <v>5.5721624999999997E-2</v>
      </c>
      <c r="Q42" s="5">
        <v>0.56216037500000005</v>
      </c>
      <c r="R42" s="5">
        <v>1.22647058823529</v>
      </c>
      <c r="S42" s="5">
        <v>1.6752240180269999</v>
      </c>
      <c r="T42" s="5">
        <v>38.875833561198</v>
      </c>
      <c r="U42" s="5">
        <v>1.2168256659163701</v>
      </c>
      <c r="V42" s="5">
        <v>0.113349179766632</v>
      </c>
      <c r="W42" s="5">
        <v>9.5764026968055194E-2</v>
      </c>
      <c r="X42" s="5">
        <v>272.2</v>
      </c>
      <c r="Y42" s="5">
        <v>456.5</v>
      </c>
      <c r="Z42" s="5">
        <v>124.26375</v>
      </c>
      <c r="AA42" s="5">
        <v>1.3362499999999999</v>
      </c>
      <c r="AB42" s="5">
        <v>256.89999999999998</v>
      </c>
      <c r="AC42" s="5">
        <v>1.4310832920353982</v>
      </c>
    </row>
    <row r="43" spans="1:29">
      <c r="A43" s="12" t="s">
        <v>187</v>
      </c>
      <c r="B43" s="30" t="s">
        <v>15</v>
      </c>
      <c r="C43" s="25">
        <v>3</v>
      </c>
      <c r="D43" s="35" t="s">
        <v>40</v>
      </c>
      <c r="E43" s="5">
        <v>62066.5833278879</v>
      </c>
      <c r="F43" s="5">
        <v>103710.4999995</v>
      </c>
      <c r="G43" s="5">
        <v>230160.83332520499</v>
      </c>
      <c r="H43" s="5">
        <v>3.8240089449690502</v>
      </c>
      <c r="I43" s="5">
        <v>0.29796800832147502</v>
      </c>
      <c r="J43" s="5">
        <v>0.19359886984902899</v>
      </c>
      <c r="K43" s="5">
        <v>1.09998532230173</v>
      </c>
      <c r="L43" s="5">
        <v>5.0615667902291399</v>
      </c>
      <c r="M43" s="5">
        <v>11.375</v>
      </c>
      <c r="N43" s="5">
        <v>62.186139760000003</v>
      </c>
      <c r="O43" s="5">
        <v>62.186139760000003</v>
      </c>
      <c r="P43" s="5">
        <v>5.6476143457149998E-2</v>
      </c>
      <c r="Q43" s="5">
        <v>0.54284908500600004</v>
      </c>
      <c r="R43" s="5">
        <v>1.2631658120588201</v>
      </c>
      <c r="S43" s="5">
        <v>2.279908802325</v>
      </c>
      <c r="T43" s="5">
        <v>42.844519960574999</v>
      </c>
      <c r="U43" s="5">
        <v>1.5606576567819199</v>
      </c>
      <c r="V43" s="5">
        <v>0.116904461152853</v>
      </c>
      <c r="W43" s="5">
        <v>0.106989970807191</v>
      </c>
      <c r="X43" s="5">
        <v>263.8</v>
      </c>
      <c r="Y43" s="5">
        <v>377.8</v>
      </c>
      <c r="Z43" s="5">
        <v>99.653750000000002</v>
      </c>
      <c r="AA43" s="5">
        <v>1.3149999999999999</v>
      </c>
      <c r="AB43" s="5">
        <v>198.3</v>
      </c>
      <c r="AC43" s="5" t="s">
        <v>56</v>
      </c>
    </row>
    <row r="44" spans="1:29">
      <c r="A44" s="12" t="s">
        <v>188</v>
      </c>
      <c r="B44" s="30" t="s">
        <v>32</v>
      </c>
      <c r="C44" s="25">
        <v>1</v>
      </c>
      <c r="D44" s="35" t="s">
        <v>40</v>
      </c>
      <c r="E44" s="5">
        <v>58463.645837522898</v>
      </c>
      <c r="F44" s="5">
        <v>112263.56247555</v>
      </c>
      <c r="G44" s="5">
        <v>236745.54164171501</v>
      </c>
      <c r="H44" s="5">
        <v>4.2143971534475702</v>
      </c>
      <c r="I44" s="5">
        <v>0.27734174829869301</v>
      </c>
      <c r="J44" s="5">
        <v>0.17663584354255299</v>
      </c>
      <c r="K44" s="5">
        <v>0.97191407820726095</v>
      </c>
      <c r="L44" s="5">
        <v>4.7273938009680201</v>
      </c>
      <c r="M44" s="5">
        <v>11.5</v>
      </c>
      <c r="N44" s="5">
        <v>63.191966200000003</v>
      </c>
      <c r="O44" s="5">
        <v>63.191966200000003</v>
      </c>
      <c r="P44" s="5">
        <v>5.0035250000000003E-2</v>
      </c>
      <c r="Q44" s="5">
        <v>0.543517625</v>
      </c>
      <c r="R44" s="5">
        <v>1.1352941176470599</v>
      </c>
      <c r="S44" s="5">
        <v>1.9053308313899999</v>
      </c>
      <c r="T44" s="5">
        <v>44.054474778699998</v>
      </c>
      <c r="U44" s="5">
        <v>1.2652411758522499</v>
      </c>
      <c r="V44" s="5">
        <v>0.114614051598512</v>
      </c>
      <c r="W44" s="5">
        <v>9.8612332638811001E-2</v>
      </c>
      <c r="X44" s="5">
        <v>294.60000000000002</v>
      </c>
      <c r="Y44" s="5">
        <v>360.5</v>
      </c>
      <c r="Z44" s="5">
        <v>106.19125</v>
      </c>
      <c r="AA44" s="5">
        <v>1.2962499999999999</v>
      </c>
      <c r="AB44" s="5">
        <v>242.3</v>
      </c>
      <c r="AC44" s="5">
        <v>1.5752580796252926</v>
      </c>
    </row>
    <row r="45" spans="1:29">
      <c r="A45" s="12" t="s">
        <v>189</v>
      </c>
      <c r="B45" s="30" t="s">
        <v>32</v>
      </c>
      <c r="C45" s="25">
        <v>2</v>
      </c>
      <c r="D45" s="35" t="s">
        <v>40</v>
      </c>
      <c r="E45" s="5">
        <v>60477.729163984601</v>
      </c>
      <c r="F45" s="5">
        <v>105446.68749949901</v>
      </c>
      <c r="G45" s="5">
        <v>230040.41666114301</v>
      </c>
      <c r="H45" s="5">
        <v>4.19312402961096</v>
      </c>
      <c r="I45" s="5">
        <v>0.27759414567323398</v>
      </c>
      <c r="J45" s="5">
        <v>0.16966417131237099</v>
      </c>
      <c r="K45" s="5">
        <v>0.94192942709511795</v>
      </c>
      <c r="L45" s="5">
        <v>4.9642005326748899</v>
      </c>
      <c r="M45" s="5">
        <v>11.1428571428571</v>
      </c>
      <c r="N45" s="5">
        <v>65.335999450000003</v>
      </c>
      <c r="O45" s="5">
        <v>64.373118349999999</v>
      </c>
      <c r="P45" s="5">
        <v>5.7213750000000001E-2</v>
      </c>
      <c r="Q45" s="5">
        <v>0.5798025</v>
      </c>
      <c r="R45" s="5">
        <v>1.22941176470588</v>
      </c>
      <c r="S45" s="5">
        <v>1.6093124459999999</v>
      </c>
      <c r="T45" s="5">
        <v>47.624919651959999</v>
      </c>
      <c r="U45" s="5">
        <v>1.0364417175384399</v>
      </c>
      <c r="V45" s="5">
        <v>0.117673779634957</v>
      </c>
      <c r="W45" s="5">
        <v>9.7876789234119702E-2</v>
      </c>
      <c r="X45" s="5">
        <v>277.8</v>
      </c>
      <c r="Y45" s="5">
        <v>391</v>
      </c>
      <c r="Z45" s="5">
        <v>108.6125</v>
      </c>
      <c r="AA45" s="5">
        <v>1.3687499999999999</v>
      </c>
      <c r="AB45" s="5">
        <v>232.8</v>
      </c>
      <c r="AC45" s="5">
        <v>1.6513791987122159</v>
      </c>
    </row>
    <row r="46" spans="1:29">
      <c r="A46" s="12" t="s">
        <v>190</v>
      </c>
      <c r="B46" s="30" t="s">
        <v>32</v>
      </c>
      <c r="C46" s="25">
        <v>3</v>
      </c>
      <c r="D46" s="35" t="s">
        <v>40</v>
      </c>
      <c r="E46" s="5">
        <v>69284.083328320397</v>
      </c>
      <c r="F46" s="5">
        <v>114165.062514979</v>
      </c>
      <c r="G46" s="5">
        <v>251186.54168138499</v>
      </c>
      <c r="H46" s="5">
        <v>4.1505282936885397</v>
      </c>
      <c r="I46" s="5">
        <v>0.29748231712350398</v>
      </c>
      <c r="J46" s="5">
        <v>0.18097996312564399</v>
      </c>
      <c r="K46" s="5">
        <v>0.89816678378691495</v>
      </c>
      <c r="L46" s="5">
        <v>4.66041345168804</v>
      </c>
      <c r="M46" s="5">
        <v>10.875</v>
      </c>
      <c r="N46" s="5">
        <v>64.373118349999999</v>
      </c>
      <c r="O46" s="5">
        <v>63.191966200000003</v>
      </c>
      <c r="P46" s="5">
        <v>6.9681725983649995E-2</v>
      </c>
      <c r="Q46" s="5">
        <v>0.74865222371225004</v>
      </c>
      <c r="R46" s="5">
        <v>1.11232701705882</v>
      </c>
      <c r="S46" s="5">
        <v>1.837297484</v>
      </c>
      <c r="T46" s="5">
        <v>45.83848438775</v>
      </c>
      <c r="U46" s="5">
        <v>1.22899245392768</v>
      </c>
      <c r="V46" s="5">
        <v>0.113473385856597</v>
      </c>
      <c r="W46" s="5">
        <v>9.2947098454435495E-2</v>
      </c>
      <c r="X46" s="5">
        <v>295.8</v>
      </c>
      <c r="Y46" s="5">
        <v>363.3</v>
      </c>
      <c r="Z46" s="5">
        <v>107.46375</v>
      </c>
      <c r="AA46" s="5">
        <v>1.8425</v>
      </c>
      <c r="AB46" s="5">
        <v>259.7</v>
      </c>
      <c r="AC46" s="5" t="s">
        <v>56</v>
      </c>
    </row>
    <row r="47" spans="1:29">
      <c r="A47" s="12" t="s">
        <v>191</v>
      </c>
      <c r="B47" s="30" t="s">
        <v>24</v>
      </c>
      <c r="C47" s="25">
        <v>1</v>
      </c>
      <c r="D47" s="35" t="s">
        <v>40</v>
      </c>
      <c r="E47" s="5">
        <v>59766.249998531297</v>
      </c>
      <c r="F47" s="5">
        <v>104817.854147386</v>
      </c>
      <c r="G47" s="5">
        <v>223051.60414819201</v>
      </c>
      <c r="H47" s="5">
        <v>3.9150183837279098</v>
      </c>
      <c r="I47" s="5">
        <v>0.279224360875299</v>
      </c>
      <c r="J47" s="5">
        <v>0.188474692299686</v>
      </c>
      <c r="K47" s="5">
        <v>0.83580197557486802</v>
      </c>
      <c r="L47" s="5">
        <v>3.8813002599606001</v>
      </c>
      <c r="M47" s="5">
        <v>11.125</v>
      </c>
      <c r="N47" s="5">
        <v>66.212383369999998</v>
      </c>
      <c r="O47" s="5">
        <v>66.212383369999998</v>
      </c>
      <c r="P47" s="5">
        <v>3.8512499999999998E-2</v>
      </c>
      <c r="Q47" s="5">
        <v>0.40902250000000001</v>
      </c>
      <c r="R47" s="5">
        <v>1.1470588235294099</v>
      </c>
      <c r="S47" s="5">
        <v>1.8064326957700001</v>
      </c>
      <c r="T47" s="5">
        <v>44.84756316955</v>
      </c>
      <c r="U47" s="5">
        <v>1.1884475671900401</v>
      </c>
      <c r="V47" s="5">
        <v>0.124734491155557</v>
      </c>
      <c r="W47" s="5">
        <v>0.101503785665742</v>
      </c>
      <c r="X47" s="5">
        <v>247.8</v>
      </c>
      <c r="Y47" s="5">
        <v>321</v>
      </c>
      <c r="Z47" s="5">
        <v>79.546250000000001</v>
      </c>
      <c r="AA47" s="5">
        <v>0.98750000000000004</v>
      </c>
      <c r="AB47" s="5">
        <v>191.5</v>
      </c>
      <c r="AC47" s="5">
        <v>1.7415687152777777</v>
      </c>
    </row>
    <row r="48" spans="1:29">
      <c r="A48" s="12" t="s">
        <v>192</v>
      </c>
      <c r="B48" s="30" t="s">
        <v>24</v>
      </c>
      <c r="C48" s="25">
        <v>2</v>
      </c>
      <c r="D48" s="35" t="s">
        <v>40</v>
      </c>
      <c r="E48" s="5">
        <v>65182.937503338697</v>
      </c>
      <c r="F48" s="5">
        <v>123659.583357629</v>
      </c>
      <c r="G48" s="5">
        <v>252722.31252792699</v>
      </c>
      <c r="H48" s="5">
        <v>3.8265326532967001</v>
      </c>
      <c r="I48" s="5">
        <v>0.26280693351249801</v>
      </c>
      <c r="J48" s="5">
        <v>0.185881740034847</v>
      </c>
      <c r="K48" s="5">
        <v>1.0456957311528601</v>
      </c>
      <c r="L48" s="5">
        <v>4.7866151615885704</v>
      </c>
      <c r="M48" s="5">
        <v>11.8571428571429</v>
      </c>
      <c r="N48" s="5">
        <v>66.212383369999998</v>
      </c>
      <c r="O48" s="5">
        <v>66.212383369999998</v>
      </c>
      <c r="P48" s="5">
        <v>3.4114749999999999E-2</v>
      </c>
      <c r="Q48" s="5">
        <v>0.36810775000000001</v>
      </c>
      <c r="R48" s="5">
        <v>1.1499999999999999</v>
      </c>
      <c r="S48" s="5">
        <v>1.75741746652</v>
      </c>
      <c r="T48" s="5">
        <v>45.008278721049997</v>
      </c>
      <c r="U48" s="5">
        <v>1.1819108214415499</v>
      </c>
      <c r="V48" s="5">
        <v>0.12416807293479</v>
      </c>
      <c r="W48" s="5">
        <v>0.103269094280767</v>
      </c>
      <c r="X48" s="5">
        <v>281.89999999999998</v>
      </c>
      <c r="Y48" s="5">
        <v>357.8</v>
      </c>
      <c r="Z48" s="5">
        <v>100.8425</v>
      </c>
      <c r="AA48" s="5">
        <v>0.87250000000000005</v>
      </c>
      <c r="AB48" s="5">
        <v>225.8</v>
      </c>
      <c r="AC48" s="5">
        <v>1.6346777476714647</v>
      </c>
    </row>
    <row r="49" spans="1:29">
      <c r="A49" s="12" t="s">
        <v>193</v>
      </c>
      <c r="B49" s="30" t="s">
        <v>24</v>
      </c>
      <c r="C49" s="25">
        <v>3</v>
      </c>
      <c r="D49" s="37" t="s">
        <v>40</v>
      </c>
      <c r="E49" s="5" t="s">
        <v>56</v>
      </c>
      <c r="F49" s="5">
        <v>117904.83334012399</v>
      </c>
      <c r="G49" s="5" t="s">
        <v>56</v>
      </c>
      <c r="H49" s="5">
        <v>4.0171983645781699</v>
      </c>
      <c r="I49" s="5">
        <v>0.27638487850573001</v>
      </c>
      <c r="J49" s="5">
        <v>0.18084015192792299</v>
      </c>
      <c r="K49" s="5">
        <v>0.63140648012045597</v>
      </c>
      <c r="L49" s="5">
        <v>4.0826200521442502</v>
      </c>
      <c r="M49" s="5">
        <v>11</v>
      </c>
      <c r="N49" s="5">
        <v>66.212383369999998</v>
      </c>
      <c r="O49" s="5">
        <v>66.212383369999998</v>
      </c>
      <c r="P49" s="5">
        <v>5.3945780010500002E-2</v>
      </c>
      <c r="Q49" s="5">
        <v>0.550986500785</v>
      </c>
      <c r="R49" s="5">
        <v>1.1929628485294099</v>
      </c>
      <c r="S49" s="5">
        <v>2.37200728488</v>
      </c>
      <c r="T49" s="5">
        <v>43.071698947945997</v>
      </c>
      <c r="U49" s="5">
        <v>1.6423126459015001</v>
      </c>
      <c r="V49" s="5">
        <v>0.115107738965089</v>
      </c>
      <c r="W49" s="5">
        <v>9.4182307754040101E-2</v>
      </c>
      <c r="X49" s="5">
        <v>264.39999999999998</v>
      </c>
      <c r="Y49" s="5">
        <v>379.8</v>
      </c>
      <c r="Z49" s="5">
        <v>100.4</v>
      </c>
      <c r="AA49" s="5">
        <v>1.33</v>
      </c>
      <c r="AB49" s="5">
        <v>222.3</v>
      </c>
      <c r="AC49" s="5" t="s">
        <v>56</v>
      </c>
    </row>
    <row r="50" spans="1:29">
      <c r="A50" s="12" t="s">
        <v>194</v>
      </c>
      <c r="B50" s="30" t="s">
        <v>37</v>
      </c>
      <c r="C50" s="25">
        <v>1</v>
      </c>
      <c r="D50" s="35" t="s">
        <v>40</v>
      </c>
      <c r="E50" s="5">
        <v>50451.041665275799</v>
      </c>
      <c r="F50" s="5">
        <v>109111.18749978799</v>
      </c>
      <c r="G50" s="5">
        <v>223544.10418593799</v>
      </c>
      <c r="H50" s="5">
        <v>4.3182172297536603</v>
      </c>
      <c r="I50" s="5">
        <v>0.29273480686627001</v>
      </c>
      <c r="J50" s="5">
        <v>0.190397575682721</v>
      </c>
      <c r="K50" s="5">
        <v>1.23014851323456</v>
      </c>
      <c r="L50" s="5">
        <v>5.3954773739122199</v>
      </c>
      <c r="M50" s="5">
        <v>11.375</v>
      </c>
      <c r="N50" s="5">
        <v>63.191966200000003</v>
      </c>
      <c r="O50" s="5">
        <v>64.373118349999999</v>
      </c>
      <c r="P50" s="5">
        <v>3.7533999999999998E-2</v>
      </c>
      <c r="Q50" s="5">
        <v>0.41610799999999998</v>
      </c>
      <c r="R50" s="5">
        <v>1.1264705882352899</v>
      </c>
      <c r="S50" s="5">
        <v>1.3748372504299999</v>
      </c>
      <c r="T50" s="5">
        <v>37.973352916940001</v>
      </c>
      <c r="U50" s="5">
        <v>0.992874068775779</v>
      </c>
      <c r="V50" s="5">
        <v>0.12388297938511</v>
      </c>
      <c r="W50" s="5">
        <v>0.103040436598026</v>
      </c>
      <c r="X50" s="5">
        <v>220.4</v>
      </c>
      <c r="Y50" s="5">
        <v>409.8</v>
      </c>
      <c r="Z50" s="5">
        <v>90.321250000000006</v>
      </c>
      <c r="AA50" s="5">
        <v>0.98</v>
      </c>
      <c r="AB50" s="5">
        <v>208</v>
      </c>
      <c r="AC50" s="5">
        <v>1.8404528101439339</v>
      </c>
    </row>
    <row r="51" spans="1:29">
      <c r="A51" s="12" t="s">
        <v>195</v>
      </c>
      <c r="B51" s="30" t="s">
        <v>37</v>
      </c>
      <c r="C51" s="25">
        <v>2</v>
      </c>
      <c r="D51" s="35" t="s">
        <v>40</v>
      </c>
      <c r="E51" s="5">
        <v>41809.291668350801</v>
      </c>
      <c r="F51" s="5">
        <v>107373.291681496</v>
      </c>
      <c r="G51" s="5">
        <v>204856.541678863</v>
      </c>
      <c r="H51" s="5">
        <v>4.4554317709090396</v>
      </c>
      <c r="I51" s="5">
        <v>0.26147742541302599</v>
      </c>
      <c r="J51" s="5">
        <v>0.176485018514218</v>
      </c>
      <c r="K51" s="5">
        <v>1.62232624056229</v>
      </c>
      <c r="L51" s="5">
        <v>5.1485839154850801</v>
      </c>
      <c r="M51" s="5">
        <v>11.4285714285714</v>
      </c>
      <c r="N51" s="5">
        <v>62.186139760000003</v>
      </c>
      <c r="O51" s="5">
        <v>64.373118349999999</v>
      </c>
      <c r="P51" s="5">
        <v>4.7506624999999997E-2</v>
      </c>
      <c r="Q51" s="5">
        <v>0.51597812499999995</v>
      </c>
      <c r="R51" s="5">
        <v>1.1441176470588199</v>
      </c>
      <c r="S51" s="5">
        <v>2.0899412464810001</v>
      </c>
      <c r="T51" s="5">
        <v>38.805371965227998</v>
      </c>
      <c r="U51" s="5">
        <v>1.4580936532255799</v>
      </c>
      <c r="V51" s="5">
        <v>0.11821424238278801</v>
      </c>
      <c r="W51" s="5">
        <v>9.8111040882565698E-2</v>
      </c>
      <c r="X51" s="5">
        <v>217.3</v>
      </c>
      <c r="Y51" s="5">
        <v>377</v>
      </c>
      <c r="Z51" s="5">
        <v>81.903750000000002</v>
      </c>
      <c r="AA51" s="5">
        <v>1.2212499999999999</v>
      </c>
      <c r="AB51" s="5">
        <v>194.9</v>
      </c>
      <c r="AC51" s="5">
        <v>1.8124785198907953</v>
      </c>
    </row>
    <row r="52" spans="1:29">
      <c r="A52" s="12" t="s">
        <v>196</v>
      </c>
      <c r="B52" s="30" t="s">
        <v>37</v>
      </c>
      <c r="C52" s="25">
        <v>3</v>
      </c>
      <c r="D52" s="35" t="s">
        <v>40</v>
      </c>
      <c r="E52" s="5">
        <v>53756.354167827099</v>
      </c>
      <c r="F52" s="5">
        <v>109157.041685251</v>
      </c>
      <c r="G52" s="5">
        <v>227626.770855665</v>
      </c>
      <c r="H52" s="5">
        <v>4.32875073990225</v>
      </c>
      <c r="I52" s="5">
        <v>0.28990864015123902</v>
      </c>
      <c r="J52" s="5">
        <v>0.19006358261871201</v>
      </c>
      <c r="K52" s="5">
        <v>1.5129492499832899</v>
      </c>
      <c r="L52" s="5">
        <v>5.4319944577504602</v>
      </c>
      <c r="M52" s="5">
        <v>11</v>
      </c>
      <c r="N52" s="5">
        <v>62.186139760000003</v>
      </c>
      <c r="O52" s="5">
        <v>64.373118349999999</v>
      </c>
      <c r="P52" s="5">
        <v>6.3343659285724996E-2</v>
      </c>
      <c r="Q52" s="5">
        <v>0.67035909329025001</v>
      </c>
      <c r="R52" s="5">
        <v>1.16988935794118</v>
      </c>
      <c r="S52" s="5">
        <v>1.8735855043659999</v>
      </c>
      <c r="T52" s="5">
        <v>42.387457621971002</v>
      </c>
      <c r="U52" s="5">
        <v>1.30557658218541</v>
      </c>
      <c r="V52" s="5">
        <v>0.111421734254303</v>
      </c>
      <c r="W52" s="5">
        <v>9.3708138177472297E-2</v>
      </c>
      <c r="X52" s="5">
        <v>230.4</v>
      </c>
      <c r="Y52" s="5">
        <v>413.8</v>
      </c>
      <c r="Z52" s="5">
        <v>95.322500000000005</v>
      </c>
      <c r="AA52" s="5">
        <v>1.5925</v>
      </c>
      <c r="AB52" s="5">
        <v>213.6</v>
      </c>
      <c r="AC52" s="5" t="s">
        <v>56</v>
      </c>
    </row>
    <row r="53" spans="1:29">
      <c r="A53" s="12" t="s">
        <v>197</v>
      </c>
      <c r="B53" s="30" t="s">
        <v>16</v>
      </c>
      <c r="C53" s="25">
        <v>1</v>
      </c>
      <c r="D53" s="35" t="s">
        <v>40</v>
      </c>
      <c r="E53" s="5">
        <v>71912.812504481204</v>
      </c>
      <c r="F53" s="5">
        <v>98456.666668905804</v>
      </c>
      <c r="G53" s="5">
        <v>239657.56251152599</v>
      </c>
      <c r="H53" s="5">
        <v>3.8302610923159799</v>
      </c>
      <c r="I53" s="5">
        <v>0.25603167512407898</v>
      </c>
      <c r="J53" s="5">
        <v>0.15866170694665799</v>
      </c>
      <c r="K53" s="5">
        <v>0.89914575613031</v>
      </c>
      <c r="L53" s="5">
        <v>4.4648180889672604</v>
      </c>
      <c r="M53" s="5">
        <v>10.625</v>
      </c>
      <c r="N53" s="5">
        <v>65.335999450000003</v>
      </c>
      <c r="O53" s="5">
        <v>66.967866229999998</v>
      </c>
      <c r="P53" s="5">
        <v>3.3281249999999998E-2</v>
      </c>
      <c r="Q53" s="5">
        <v>0.35872749999999998</v>
      </c>
      <c r="R53" s="5">
        <v>1.1029411764705901</v>
      </c>
      <c r="S53" s="5">
        <v>1.9443634301699999</v>
      </c>
      <c r="T53" s="5">
        <v>40.757561045754002</v>
      </c>
      <c r="U53" s="5">
        <v>1.4027350148297899</v>
      </c>
      <c r="V53" s="5">
        <v>0.11827059675083</v>
      </c>
      <c r="W53" s="5">
        <v>9.9244277504923595E-2</v>
      </c>
      <c r="X53" s="5">
        <v>269</v>
      </c>
      <c r="Y53" s="5">
        <v>404.3</v>
      </c>
      <c r="Z53" s="5">
        <v>108.73125</v>
      </c>
      <c r="AA53" s="5">
        <v>0.88749999999999996</v>
      </c>
      <c r="AB53" s="5">
        <v>210.1</v>
      </c>
      <c r="AC53" s="5">
        <v>1.517848011310085</v>
      </c>
    </row>
    <row r="54" spans="1:29">
      <c r="A54" s="12" t="s">
        <v>198</v>
      </c>
      <c r="B54" s="30" t="s">
        <v>16</v>
      </c>
      <c r="C54" s="25">
        <v>2</v>
      </c>
      <c r="D54" s="35" t="s">
        <v>40</v>
      </c>
      <c r="E54" s="5">
        <v>74339.250003393798</v>
      </c>
      <c r="F54" s="5">
        <v>98433.666667475802</v>
      </c>
      <c r="G54" s="5">
        <v>244065.291673345</v>
      </c>
      <c r="H54" s="5">
        <v>4.4393031876071101</v>
      </c>
      <c r="I54" s="5">
        <v>0.27555786333141502</v>
      </c>
      <c r="J54" s="5">
        <v>0.18463319898879299</v>
      </c>
      <c r="K54" s="5">
        <v>1.16316611809179</v>
      </c>
      <c r="L54" s="5">
        <v>4.9430709046047996</v>
      </c>
      <c r="M54" s="5">
        <v>10.714285714285699</v>
      </c>
      <c r="N54" s="5">
        <v>62.186139760000003</v>
      </c>
      <c r="O54" s="5">
        <v>63.191966200000003</v>
      </c>
      <c r="P54" s="5">
        <v>3.9671625000000002E-2</v>
      </c>
      <c r="Q54" s="5">
        <v>0.44284362500000002</v>
      </c>
      <c r="R54" s="5">
        <v>1.1205882352941201</v>
      </c>
      <c r="S54" s="5">
        <v>1.91060193712</v>
      </c>
      <c r="T54" s="5">
        <v>44.795308460519998</v>
      </c>
      <c r="U54" s="5">
        <v>1.2288748744050699</v>
      </c>
      <c r="V54" s="5">
        <v>0.124172149757778</v>
      </c>
      <c r="W54" s="5">
        <v>0.105100172198116</v>
      </c>
      <c r="X54" s="5">
        <v>281.2</v>
      </c>
      <c r="Y54" s="5">
        <v>414.5</v>
      </c>
      <c r="Z54" s="5">
        <v>116.57</v>
      </c>
      <c r="AA54" s="5">
        <v>1.04125</v>
      </c>
      <c r="AB54" s="5">
        <v>241.2</v>
      </c>
      <c r="AC54" s="5">
        <v>1.5209765577027272</v>
      </c>
    </row>
    <row r="55" spans="1:29">
      <c r="A55" s="12" t="s">
        <v>199</v>
      </c>
      <c r="B55" s="30" t="s">
        <v>16</v>
      </c>
      <c r="C55" s="25">
        <v>3</v>
      </c>
      <c r="D55" s="35" t="s">
        <v>40</v>
      </c>
      <c r="E55" s="5">
        <v>75893.416672667096</v>
      </c>
      <c r="F55" s="5">
        <v>110045.541668135</v>
      </c>
      <c r="G55" s="5">
        <v>255885.31250743099</v>
      </c>
      <c r="H55" s="5">
        <v>4.0869014917554498</v>
      </c>
      <c r="I55" s="5">
        <v>0.281815551054238</v>
      </c>
      <c r="J55" s="5">
        <v>0.17274348786024701</v>
      </c>
      <c r="K55" s="5">
        <v>0.82736342624109704</v>
      </c>
      <c r="L55" s="5">
        <v>4.6967247588108201</v>
      </c>
      <c r="M55" s="5">
        <v>11.125</v>
      </c>
      <c r="N55" s="5">
        <v>62.186139760000003</v>
      </c>
      <c r="O55" s="5">
        <v>63.191966200000003</v>
      </c>
      <c r="P55" s="5">
        <v>5.0349999999999999E-2</v>
      </c>
      <c r="Q55" s="5">
        <v>0.52137425000000004</v>
      </c>
      <c r="R55" s="5">
        <v>1.1764705882352899</v>
      </c>
      <c r="S55" s="5">
        <v>1.96431453273</v>
      </c>
      <c r="T55" s="5">
        <v>45.746469465449998</v>
      </c>
      <c r="U55" s="5">
        <v>1.27104705112538</v>
      </c>
      <c r="V55" s="5">
        <v>0.116685880649629</v>
      </c>
      <c r="W55" s="5">
        <v>0.100364889231337</v>
      </c>
      <c r="X55" s="5">
        <v>274.89999999999998</v>
      </c>
      <c r="Y55" s="5">
        <v>404.9</v>
      </c>
      <c r="Z55" s="5">
        <v>111.30428569999999</v>
      </c>
      <c r="AA55" s="5">
        <v>1.25875</v>
      </c>
      <c r="AB55" s="5">
        <v>207.2</v>
      </c>
      <c r="AC55" s="5" t="s">
        <v>56</v>
      </c>
    </row>
    <row r="56" spans="1:29">
      <c r="A56" s="12" t="s">
        <v>200</v>
      </c>
      <c r="B56" s="30" t="s">
        <v>29</v>
      </c>
      <c r="C56" s="25">
        <v>1</v>
      </c>
      <c r="D56" s="35" t="s">
        <v>40</v>
      </c>
      <c r="E56" s="5">
        <v>48436.218336051701</v>
      </c>
      <c r="F56" s="5">
        <v>113444.479168921</v>
      </c>
      <c r="G56" s="5">
        <v>218647.57250272899</v>
      </c>
      <c r="H56" s="5">
        <v>4.3954044280601501</v>
      </c>
      <c r="I56" s="5">
        <v>0.27387553801062398</v>
      </c>
      <c r="J56" s="5">
        <v>0.176735733176096</v>
      </c>
      <c r="K56" s="5">
        <v>1.1964047544760901</v>
      </c>
      <c r="L56" s="5">
        <v>5.3217816834722997</v>
      </c>
      <c r="M56" s="5">
        <v>12.625</v>
      </c>
      <c r="N56" s="5">
        <v>66.212383369999998</v>
      </c>
      <c r="O56" s="5">
        <v>66.212383369999998</v>
      </c>
      <c r="P56" s="5">
        <v>3.5708749999999997E-2</v>
      </c>
      <c r="Q56" s="5">
        <v>0.39223975</v>
      </c>
      <c r="R56" s="5">
        <v>1.1323529411764699</v>
      </c>
      <c r="S56" s="5">
        <v>2.3334313775700002</v>
      </c>
      <c r="T56" s="5">
        <v>47.972281701310003</v>
      </c>
      <c r="U56" s="5">
        <v>1.3899369571240301</v>
      </c>
      <c r="V56" s="5">
        <v>0.12526685215636699</v>
      </c>
      <c r="W56" s="5">
        <v>0.104089726768269</v>
      </c>
      <c r="X56" s="5">
        <v>276.39999999999998</v>
      </c>
      <c r="Y56" s="5">
        <v>487</v>
      </c>
      <c r="Z56" s="5">
        <v>134.59875</v>
      </c>
      <c r="AA56" s="5">
        <v>0.92749999999999999</v>
      </c>
      <c r="AB56" s="5">
        <v>251.3</v>
      </c>
      <c r="AC56" s="5">
        <v>1.6576265350510286</v>
      </c>
    </row>
    <row r="57" spans="1:29">
      <c r="A57" s="12" t="s">
        <v>201</v>
      </c>
      <c r="B57" s="30" t="s">
        <v>29</v>
      </c>
      <c r="C57" s="25">
        <v>2</v>
      </c>
      <c r="D57" s="35" t="s">
        <v>40</v>
      </c>
      <c r="E57" s="5">
        <v>51934.604168128302</v>
      </c>
      <c r="F57" s="5">
        <v>112820.687500076</v>
      </c>
      <c r="G57" s="5">
        <v>221669.74999718001</v>
      </c>
      <c r="H57" s="5">
        <v>4.2479005941184003</v>
      </c>
      <c r="I57" s="5">
        <v>0.28830191307799402</v>
      </c>
      <c r="J57" s="5">
        <v>0.193277274884917</v>
      </c>
      <c r="K57" s="5">
        <v>1.17087704604277</v>
      </c>
      <c r="L57" s="5">
        <v>5.1132281537173103</v>
      </c>
      <c r="M57" s="5">
        <v>12.75</v>
      </c>
      <c r="N57" s="5">
        <v>66.967866229999998</v>
      </c>
      <c r="O57" s="5">
        <v>66.212383369999998</v>
      </c>
      <c r="P57" s="5">
        <v>3.7176750000000001E-2</v>
      </c>
      <c r="Q57" s="5">
        <v>0.39224700000000001</v>
      </c>
      <c r="R57" s="5">
        <v>1.1852941176470599</v>
      </c>
      <c r="S57" s="5">
        <v>1.7905839156000001</v>
      </c>
      <c r="T57" s="5">
        <v>44.100673516800001</v>
      </c>
      <c r="U57" s="5">
        <v>1.14789597416956</v>
      </c>
      <c r="V57" s="5">
        <v>0.123988143673887</v>
      </c>
      <c r="W57" s="5">
        <v>0.101328234408169</v>
      </c>
      <c r="X57" s="5">
        <v>274.7</v>
      </c>
      <c r="Y57" s="5">
        <v>411.8</v>
      </c>
      <c r="Z57" s="5">
        <v>113.1225</v>
      </c>
      <c r="AA57" s="5">
        <v>0.92249999999999999</v>
      </c>
      <c r="AB57" s="5">
        <v>228.8</v>
      </c>
      <c r="AC57" s="5">
        <v>1.5436527783193605</v>
      </c>
    </row>
    <row r="58" spans="1:29">
      <c r="A58" s="12" t="s">
        <v>202</v>
      </c>
      <c r="B58" s="30" t="s">
        <v>29</v>
      </c>
      <c r="C58" s="25">
        <v>3</v>
      </c>
      <c r="D58" s="35" t="s">
        <v>40</v>
      </c>
      <c r="E58" s="5">
        <v>52485.729167063299</v>
      </c>
      <c r="F58" s="5">
        <v>110971.875000038</v>
      </c>
      <c r="G58" s="5">
        <v>216217.60416510099</v>
      </c>
      <c r="H58" s="5">
        <v>4.1867450767524703</v>
      </c>
      <c r="I58" s="5">
        <v>0.29657862105066601</v>
      </c>
      <c r="J58" s="5">
        <v>0.181859710704877</v>
      </c>
      <c r="K58" s="5">
        <v>1.35067008951628</v>
      </c>
      <c r="L58" s="5">
        <v>5.1951407581455902</v>
      </c>
      <c r="M58" s="5">
        <v>12.4285714285714</v>
      </c>
      <c r="N58" s="5">
        <v>65.335999450000003</v>
      </c>
      <c r="O58" s="5">
        <v>66.212383369999998</v>
      </c>
      <c r="P58" s="5">
        <v>4.9785749999999997E-2</v>
      </c>
      <c r="Q58" s="5">
        <v>0.51257249999999999</v>
      </c>
      <c r="R58" s="5">
        <v>1.19411764705882</v>
      </c>
      <c r="S58" s="5">
        <v>1.5283147153559999</v>
      </c>
      <c r="T58" s="5">
        <v>43.204281376410002</v>
      </c>
      <c r="U58" s="5">
        <v>0.96676551785402498</v>
      </c>
      <c r="V58" s="5">
        <v>0.14080963365645099</v>
      </c>
      <c r="W58" s="5">
        <v>9.39116710660476E-2</v>
      </c>
      <c r="X58" s="5">
        <v>267.3</v>
      </c>
      <c r="Y58" s="5">
        <v>423.3</v>
      </c>
      <c r="Z58" s="5">
        <v>113.155</v>
      </c>
      <c r="AA58" s="5">
        <v>1.2262500000000001</v>
      </c>
      <c r="AB58" s="5">
        <v>216</v>
      </c>
      <c r="AC58" s="5" t="s">
        <v>56</v>
      </c>
    </row>
    <row r="59" spans="1:29">
      <c r="A59" s="12" t="s">
        <v>203</v>
      </c>
      <c r="B59" s="30" t="s">
        <v>38</v>
      </c>
      <c r="C59" s="25">
        <v>1</v>
      </c>
      <c r="D59" s="35" t="s">
        <v>40</v>
      </c>
      <c r="E59" s="5">
        <v>47449.2258306929</v>
      </c>
      <c r="F59" s="5">
        <v>121116.583307995</v>
      </c>
      <c r="G59" s="5">
        <v>227488.30913637599</v>
      </c>
      <c r="H59" s="5">
        <v>4.3037398834814704</v>
      </c>
      <c r="I59" s="5">
        <v>0.26524736851155201</v>
      </c>
      <c r="J59" s="5">
        <v>0.178120954939334</v>
      </c>
      <c r="K59" s="5">
        <v>1.5465059373940599</v>
      </c>
      <c r="L59" s="5">
        <v>5.1801068973614699</v>
      </c>
      <c r="M59" s="5">
        <v>12.125</v>
      </c>
      <c r="N59" s="5">
        <v>63.191966200000003</v>
      </c>
      <c r="O59" s="5">
        <v>66.212383369999998</v>
      </c>
      <c r="P59" s="5">
        <v>4.2415750000000002E-2</v>
      </c>
      <c r="Q59" s="5">
        <v>0.42566874999999998</v>
      </c>
      <c r="R59" s="5">
        <v>1.23823529411765</v>
      </c>
      <c r="S59" s="5">
        <v>1.7310190564679999</v>
      </c>
      <c r="T59" s="5">
        <v>44.190727866844</v>
      </c>
      <c r="U59" s="5">
        <v>1.1740987643612699</v>
      </c>
      <c r="V59" s="5">
        <v>0.120313218585927</v>
      </c>
      <c r="W59" s="5">
        <v>9.9876501220482805E-2</v>
      </c>
      <c r="X59" s="5">
        <v>276.3</v>
      </c>
      <c r="Y59" s="5">
        <v>442.8</v>
      </c>
      <c r="Z59" s="5">
        <v>122.3175</v>
      </c>
      <c r="AA59" s="5">
        <v>1.0075000000000001</v>
      </c>
      <c r="AB59" s="5">
        <v>250.2</v>
      </c>
      <c r="AC59" s="5">
        <v>1.5820470184797102</v>
      </c>
    </row>
    <row r="60" spans="1:29">
      <c r="A60" s="12" t="s">
        <v>204</v>
      </c>
      <c r="B60" s="30" t="s">
        <v>38</v>
      </c>
      <c r="C60" s="25">
        <v>2</v>
      </c>
      <c r="D60" s="35" t="s">
        <v>40</v>
      </c>
      <c r="E60" s="5">
        <v>48562.624997699997</v>
      </c>
      <c r="F60" s="5">
        <v>116316.437523713</v>
      </c>
      <c r="G60" s="5">
        <v>225745.20835023301</v>
      </c>
      <c r="H60" s="5">
        <v>4.0920865579037002</v>
      </c>
      <c r="I60" s="5">
        <v>0.27503857820386102</v>
      </c>
      <c r="J60" s="5">
        <v>0.17323097924327399</v>
      </c>
      <c r="K60" s="5">
        <v>1.5243112104787999</v>
      </c>
      <c r="L60" s="5">
        <v>6.0024133275389797</v>
      </c>
      <c r="M60" s="5">
        <v>13.125</v>
      </c>
      <c r="N60" s="5">
        <v>66.212383369999998</v>
      </c>
      <c r="O60" s="5">
        <v>67.912337129999997</v>
      </c>
      <c r="P60" s="5">
        <v>3.3229000000000002E-2</v>
      </c>
      <c r="Q60" s="5">
        <v>0.35104299999999999</v>
      </c>
      <c r="R60" s="5">
        <v>1.1882352941176499</v>
      </c>
      <c r="S60" s="5">
        <v>1.4734763650060001</v>
      </c>
      <c r="T60" s="5">
        <v>36.368462881939998</v>
      </c>
      <c r="U60" s="5">
        <v>1.08334725430618</v>
      </c>
      <c r="V60" s="5">
        <v>0.118028946746352</v>
      </c>
      <c r="W60" s="5">
        <v>9.6725989385359298E-2</v>
      </c>
      <c r="X60" s="5">
        <v>255</v>
      </c>
      <c r="Y60" s="5">
        <v>375</v>
      </c>
      <c r="Z60" s="5">
        <v>95.613749999999996</v>
      </c>
      <c r="AA60" s="5">
        <v>0.82250000000000001</v>
      </c>
      <c r="AB60" s="5">
        <v>197.9</v>
      </c>
      <c r="AC60" s="5">
        <v>1.5826249086924762</v>
      </c>
    </row>
    <row r="61" spans="1:29">
      <c r="A61" s="12" t="s">
        <v>205</v>
      </c>
      <c r="B61" s="30" t="s">
        <v>38</v>
      </c>
      <c r="C61" s="25">
        <v>3</v>
      </c>
      <c r="D61" s="35" t="s">
        <v>40</v>
      </c>
      <c r="E61" s="5">
        <v>54864.937502253699</v>
      </c>
      <c r="F61" s="5">
        <v>120713.47918542101</v>
      </c>
      <c r="G61" s="5">
        <v>237113.06252554501</v>
      </c>
      <c r="H61" s="5">
        <v>4.1071845681789698</v>
      </c>
      <c r="I61" s="5">
        <v>0.28057606808219399</v>
      </c>
      <c r="J61" s="5">
        <v>0.17971418856198601</v>
      </c>
      <c r="K61" s="5">
        <v>1.4824727014036501</v>
      </c>
      <c r="L61" s="5">
        <v>5.57793116993364</v>
      </c>
      <c r="M61" s="5">
        <v>12.125</v>
      </c>
      <c r="N61" s="5">
        <v>65.335999450000003</v>
      </c>
      <c r="O61" s="5">
        <v>66.212383369999998</v>
      </c>
      <c r="P61" s="5">
        <v>4.0493750000000002E-2</v>
      </c>
      <c r="Q61" s="5">
        <v>0.41627187500000001</v>
      </c>
      <c r="R61" s="5">
        <v>1.22941176470588</v>
      </c>
      <c r="S61" s="5">
        <v>1.2434985702400001</v>
      </c>
      <c r="T61" s="5">
        <v>34.623663315119998</v>
      </c>
      <c r="U61" s="5">
        <v>0.96855885070756897</v>
      </c>
      <c r="V61" s="5">
        <v>0.124666660539807</v>
      </c>
      <c r="W61" s="5">
        <v>9.8391255867564795E-2</v>
      </c>
      <c r="X61" s="5">
        <v>235.2</v>
      </c>
      <c r="Y61" s="5">
        <v>398.5</v>
      </c>
      <c r="Z61" s="5">
        <v>93.71</v>
      </c>
      <c r="AA61" s="5">
        <v>0.96875</v>
      </c>
      <c r="AB61" s="5">
        <v>201.4</v>
      </c>
      <c r="AC61" s="5" t="s">
        <v>56</v>
      </c>
    </row>
    <row r="62" spans="1:29">
      <c r="A62" s="12" t="s">
        <v>206</v>
      </c>
      <c r="B62" s="30" t="s">
        <v>18</v>
      </c>
      <c r="C62" s="25">
        <v>1</v>
      </c>
      <c r="D62" s="35" t="s">
        <v>40</v>
      </c>
      <c r="E62" s="5">
        <v>34791.729171122097</v>
      </c>
      <c r="F62" s="5">
        <v>101858.166669443</v>
      </c>
      <c r="G62" s="5">
        <v>187670.729169775</v>
      </c>
      <c r="H62" s="5">
        <v>3.7170998352400102</v>
      </c>
      <c r="I62" s="5">
        <v>0.26949428762643002</v>
      </c>
      <c r="J62" s="5">
        <v>0.178429132651162</v>
      </c>
      <c r="K62" s="5">
        <v>1.7133486323164799</v>
      </c>
      <c r="L62" s="5">
        <v>5.1826745460866697</v>
      </c>
      <c r="M62" s="5">
        <v>11.625</v>
      </c>
      <c r="N62" s="5">
        <v>62.186139760000003</v>
      </c>
      <c r="O62" s="5">
        <v>60.462700050000002</v>
      </c>
      <c r="P62" s="5">
        <v>3.0718124999999999E-2</v>
      </c>
      <c r="Q62" s="5">
        <v>0.33202562499999999</v>
      </c>
      <c r="R62" s="5">
        <v>1.1382352941176499</v>
      </c>
      <c r="S62" s="5">
        <v>1.705494506562</v>
      </c>
      <c r="T62" s="5">
        <v>39.100040724514002</v>
      </c>
      <c r="U62" s="5">
        <v>1.19838127369734</v>
      </c>
      <c r="V62" s="5">
        <v>0.12781384891119599</v>
      </c>
      <c r="W62" s="5">
        <v>0.107294555319465</v>
      </c>
      <c r="X62" s="5">
        <v>252.5</v>
      </c>
      <c r="Y62" s="5">
        <v>373.5</v>
      </c>
      <c r="Z62" s="5">
        <v>94.311250000000001</v>
      </c>
      <c r="AA62" s="5">
        <v>0.79374999999999996</v>
      </c>
      <c r="AB62" s="5">
        <v>205.9</v>
      </c>
      <c r="AC62" s="5">
        <v>1.7346373201611354</v>
      </c>
    </row>
    <row r="63" spans="1:29">
      <c r="A63" s="12" t="s">
        <v>207</v>
      </c>
      <c r="B63" s="30" t="s">
        <v>18</v>
      </c>
      <c r="C63" s="25">
        <v>2</v>
      </c>
      <c r="D63" s="35" t="s">
        <v>40</v>
      </c>
      <c r="E63" s="5">
        <v>47096.4791646046</v>
      </c>
      <c r="F63" s="5">
        <v>101217.604169326</v>
      </c>
      <c r="G63" s="5">
        <v>206787.16667168</v>
      </c>
      <c r="H63" s="5">
        <v>3.9022949267426701</v>
      </c>
      <c r="I63" s="5">
        <v>0.31937367862487898</v>
      </c>
      <c r="J63" s="5">
        <v>0.211069221323439</v>
      </c>
      <c r="K63" s="5">
        <v>1.0331364411650401</v>
      </c>
      <c r="L63" s="5">
        <v>5.8055311838749803</v>
      </c>
      <c r="M63" s="5">
        <v>11.875</v>
      </c>
      <c r="N63" s="5">
        <v>58.609683670000003</v>
      </c>
      <c r="O63" s="5">
        <v>59.699755029999999</v>
      </c>
      <c r="P63" s="5">
        <v>3.8406999999999997E-2</v>
      </c>
      <c r="Q63" s="5">
        <v>0.42197950000000001</v>
      </c>
      <c r="R63" s="5">
        <v>1.1352941176470599</v>
      </c>
      <c r="S63" s="5">
        <v>1.651230971515</v>
      </c>
      <c r="T63" s="5">
        <v>38.076493645854001</v>
      </c>
      <c r="U63" s="5">
        <v>1.1890492496737499</v>
      </c>
      <c r="V63" s="5">
        <v>0.119358723606018</v>
      </c>
      <c r="W63" s="5">
        <v>0.11230739403232</v>
      </c>
      <c r="X63" s="5">
        <v>256.8</v>
      </c>
      <c r="Y63" s="5">
        <v>368.3</v>
      </c>
      <c r="Z63" s="5">
        <v>94.553749999999994</v>
      </c>
      <c r="AA63" s="5">
        <v>0.995</v>
      </c>
      <c r="AB63" s="5">
        <v>204.3</v>
      </c>
      <c r="AC63" s="5">
        <v>1.7809678493845038</v>
      </c>
    </row>
    <row r="64" spans="1:29">
      <c r="A64" s="12" t="s">
        <v>208</v>
      </c>
      <c r="B64" s="30" t="s">
        <v>18</v>
      </c>
      <c r="C64" s="25">
        <v>3</v>
      </c>
      <c r="D64" s="35" t="s">
        <v>40</v>
      </c>
      <c r="E64" s="5">
        <v>47117.124998793697</v>
      </c>
      <c r="F64" s="5">
        <v>101417.812504537</v>
      </c>
      <c r="G64" s="5">
        <v>200998.87500121901</v>
      </c>
      <c r="H64" s="5">
        <v>3.9197096983956401</v>
      </c>
      <c r="I64" s="5">
        <v>0.30407975723254199</v>
      </c>
      <c r="J64" s="5">
        <v>0.190192656204691</v>
      </c>
      <c r="K64" s="5">
        <v>1.6121585604717099</v>
      </c>
      <c r="L64" s="5">
        <v>5.5835797316450702</v>
      </c>
      <c r="M64" s="5">
        <v>11.625</v>
      </c>
      <c r="N64" s="5">
        <v>59.699755029999999</v>
      </c>
      <c r="O64" s="5">
        <v>59.699755029999999</v>
      </c>
      <c r="P64" s="5">
        <v>4.5954750000000003E-2</v>
      </c>
      <c r="Q64" s="5">
        <v>0.45350649999999998</v>
      </c>
      <c r="R64" s="5">
        <v>1.25294117647059</v>
      </c>
      <c r="S64" s="5">
        <v>1.6245978544320001</v>
      </c>
      <c r="T64" s="5">
        <v>38.386672800896001</v>
      </c>
      <c r="U64" s="5">
        <v>1.1158894191384101</v>
      </c>
      <c r="V64" s="5">
        <v>0.121288569661937</v>
      </c>
      <c r="W64" s="5">
        <v>0.111731340562082</v>
      </c>
      <c r="X64" s="5">
        <v>232.1</v>
      </c>
      <c r="Y64" s="5">
        <v>348.5</v>
      </c>
      <c r="Z64" s="5">
        <v>80.892499999999998</v>
      </c>
      <c r="AA64" s="5">
        <v>1.0787500000000001</v>
      </c>
      <c r="AB64" s="5">
        <v>168.3</v>
      </c>
      <c r="AC64" s="5" t="s">
        <v>56</v>
      </c>
    </row>
    <row r="65" spans="1:29">
      <c r="A65" s="12" t="s">
        <v>209</v>
      </c>
      <c r="B65" s="30" t="s">
        <v>20</v>
      </c>
      <c r="C65" s="25">
        <v>1</v>
      </c>
      <c r="D65" s="35" t="s">
        <v>40</v>
      </c>
      <c r="E65" s="5">
        <v>53887.250004397501</v>
      </c>
      <c r="F65" s="5">
        <v>98942.916664545803</v>
      </c>
      <c r="G65" s="5">
        <v>209598.187506641</v>
      </c>
      <c r="H65" s="5">
        <v>4.30353344766979</v>
      </c>
      <c r="I65" s="5">
        <v>0.29363212133070998</v>
      </c>
      <c r="J65" s="5">
        <v>0.210351033209355</v>
      </c>
      <c r="K65" s="5">
        <v>1.1016152829221999</v>
      </c>
      <c r="L65" s="5">
        <v>4.8455411534239197</v>
      </c>
      <c r="M65" s="5">
        <v>11</v>
      </c>
      <c r="N65" s="5">
        <v>63.191966200000003</v>
      </c>
      <c r="O65" s="5">
        <v>61.319340189999998</v>
      </c>
      <c r="P65" s="5">
        <v>6.3480999999999996E-2</v>
      </c>
      <c r="Q65" s="5">
        <v>0.66878349999999998</v>
      </c>
      <c r="R65" s="5">
        <v>1.1705882352941199</v>
      </c>
      <c r="S65" s="5">
        <v>1.4723028585460001</v>
      </c>
      <c r="T65" s="5">
        <v>38.323433578366</v>
      </c>
      <c r="U65" s="5">
        <v>1.10371615475288</v>
      </c>
      <c r="V65" s="5">
        <v>0.11280497397792601</v>
      </c>
      <c r="W65" s="5">
        <v>9.2785682436618194E-2</v>
      </c>
      <c r="X65" s="5">
        <v>279.8</v>
      </c>
      <c r="Y65" s="5">
        <v>381.8</v>
      </c>
      <c r="Z65" s="5">
        <v>106.80625000000001</v>
      </c>
      <c r="AA65" s="5">
        <v>1.595</v>
      </c>
      <c r="AB65" s="5">
        <v>216.1</v>
      </c>
      <c r="AC65" s="5">
        <v>1.7358016811003565</v>
      </c>
    </row>
    <row r="66" spans="1:29">
      <c r="A66" s="12" t="s">
        <v>210</v>
      </c>
      <c r="B66" s="30" t="s">
        <v>20</v>
      </c>
      <c r="C66" s="25">
        <v>2</v>
      </c>
      <c r="D66" s="35" t="s">
        <v>40</v>
      </c>
      <c r="E66" s="5">
        <v>51991.500004473703</v>
      </c>
      <c r="F66" s="5">
        <v>102094.10416473501</v>
      </c>
      <c r="G66" s="5">
        <v>212119.229166901</v>
      </c>
      <c r="H66" s="5">
        <v>4.3891064069308099</v>
      </c>
      <c r="I66" s="5">
        <v>0.29495024095788103</v>
      </c>
      <c r="J66" s="5">
        <v>0.201244084333944</v>
      </c>
      <c r="K66" s="5">
        <v>1.0615595830092699</v>
      </c>
      <c r="L66" s="5">
        <v>4.9068535610398003</v>
      </c>
      <c r="M66" s="5">
        <v>10.8571428571429</v>
      </c>
      <c r="N66" s="5">
        <v>62.186139760000003</v>
      </c>
      <c r="O66" s="5">
        <v>60.462700050000002</v>
      </c>
      <c r="P66" s="5">
        <v>6.3386750000000006E-2</v>
      </c>
      <c r="Q66" s="5">
        <v>0.64776262500000004</v>
      </c>
      <c r="R66" s="5">
        <v>1.19411764705882</v>
      </c>
      <c r="S66" s="5">
        <v>2.2509046504620001</v>
      </c>
      <c r="T66" s="5">
        <v>42.074602312482</v>
      </c>
      <c r="U66" s="5">
        <v>1.57888959790015</v>
      </c>
      <c r="V66" s="5">
        <v>0.113892146638852</v>
      </c>
      <c r="W66" s="5">
        <v>0.102761808964127</v>
      </c>
      <c r="X66" s="5">
        <v>282.89999999999998</v>
      </c>
      <c r="Y66" s="5">
        <v>318.5</v>
      </c>
      <c r="Z66" s="5">
        <v>90.114999999999995</v>
      </c>
      <c r="AA66" s="5">
        <v>1.56125</v>
      </c>
      <c r="AB66" s="5">
        <v>180.7</v>
      </c>
      <c r="AC66" s="5">
        <v>1.5883636397469298</v>
      </c>
    </row>
    <row r="67" spans="1:29">
      <c r="A67" s="12" t="s">
        <v>211</v>
      </c>
      <c r="B67" s="30" t="s">
        <v>20</v>
      </c>
      <c r="C67" s="25">
        <v>3</v>
      </c>
      <c r="D67" s="35" t="s">
        <v>40</v>
      </c>
      <c r="E67" s="5">
        <v>49756.020830376699</v>
      </c>
      <c r="F67" s="5">
        <v>95361.895829804198</v>
      </c>
      <c r="G67" s="5">
        <v>204118.74999795499</v>
      </c>
      <c r="H67" s="5">
        <v>4.1482567441394798</v>
      </c>
      <c r="I67" s="5">
        <v>0.30643831714832698</v>
      </c>
      <c r="J67" s="5">
        <v>0.17779832177325899</v>
      </c>
      <c r="K67" s="5">
        <v>1.43648556081446</v>
      </c>
      <c r="L67" s="5">
        <v>5.2251368880637301</v>
      </c>
      <c r="M67" s="5">
        <v>11.125</v>
      </c>
      <c r="N67" s="5">
        <v>60.462700050000002</v>
      </c>
      <c r="O67" s="5">
        <v>62.186139760000003</v>
      </c>
      <c r="P67" s="5">
        <v>6.9064004296512493E-2</v>
      </c>
      <c r="Q67" s="5">
        <v>0.69784794835112496</v>
      </c>
      <c r="R67" s="5">
        <v>1.22091314441176</v>
      </c>
      <c r="S67" s="5">
        <v>1.7522246262400001</v>
      </c>
      <c r="T67" s="5">
        <v>43.128619777680001</v>
      </c>
      <c r="U67" s="5">
        <v>1.19289943650284</v>
      </c>
      <c r="V67" s="5">
        <v>0.107012651752665</v>
      </c>
      <c r="W67" s="5">
        <v>9.9275573610184395E-2</v>
      </c>
      <c r="X67" s="5">
        <v>284.39999999999998</v>
      </c>
      <c r="Y67" s="5">
        <v>403</v>
      </c>
      <c r="Z67" s="5">
        <v>114.6075</v>
      </c>
      <c r="AA67" s="5">
        <v>1.6637500000000001</v>
      </c>
      <c r="AB67" s="5">
        <v>227.1</v>
      </c>
      <c r="AC67" s="5" t="s">
        <v>56</v>
      </c>
    </row>
    <row r="68" spans="1:29">
      <c r="A68" s="12" t="s">
        <v>212</v>
      </c>
      <c r="B68" s="30" t="s">
        <v>36</v>
      </c>
      <c r="C68" s="25">
        <v>1</v>
      </c>
      <c r="D68" s="35" t="s">
        <v>40</v>
      </c>
      <c r="E68" s="5">
        <v>69853.187495932507</v>
      </c>
      <c r="F68" s="5">
        <v>83691.000004188696</v>
      </c>
      <c r="G68" s="5">
        <v>222812.52083826301</v>
      </c>
      <c r="H68" s="5">
        <v>4.7025001861953299</v>
      </c>
      <c r="I68" s="5">
        <v>0.21137241439587201</v>
      </c>
      <c r="J68" s="5">
        <v>0.13619773102605501</v>
      </c>
      <c r="K68" s="5">
        <v>1.3041537711725999</v>
      </c>
      <c r="L68" s="5">
        <v>4.4274318375715502</v>
      </c>
      <c r="M68" s="5">
        <v>10.125</v>
      </c>
      <c r="N68" s="5">
        <v>62.186139760000003</v>
      </c>
      <c r="O68" s="5">
        <v>63.191966200000003</v>
      </c>
      <c r="P68" s="5">
        <v>3.4157374999999997E-2</v>
      </c>
      <c r="Q68" s="5">
        <v>0.37050387499999998</v>
      </c>
      <c r="R68" s="5">
        <v>1.1147058823529401</v>
      </c>
      <c r="S68" s="5">
        <v>1.874621394954</v>
      </c>
      <c r="T68" s="5">
        <v>39.676452825239998</v>
      </c>
      <c r="U68" s="5">
        <v>1.36723824241255</v>
      </c>
      <c r="V68" s="5">
        <v>0.122386892685531</v>
      </c>
      <c r="W68" s="5">
        <v>0.104354179708878</v>
      </c>
      <c r="X68" s="5">
        <v>267.39999999999998</v>
      </c>
      <c r="Y68" s="5">
        <v>394.5</v>
      </c>
      <c r="Z68" s="5">
        <v>105.50875000000001</v>
      </c>
      <c r="AA68" s="5">
        <v>0.90125</v>
      </c>
      <c r="AB68" s="5">
        <v>217</v>
      </c>
      <c r="AC68" s="5">
        <v>1.7393783362521893</v>
      </c>
    </row>
    <row r="69" spans="1:29">
      <c r="A69" s="12" t="s">
        <v>213</v>
      </c>
      <c r="B69" s="30" t="s">
        <v>36</v>
      </c>
      <c r="C69" s="25">
        <v>2</v>
      </c>
      <c r="D69" s="35" t="s">
        <v>40</v>
      </c>
      <c r="E69" s="5">
        <v>72059.145834087903</v>
      </c>
      <c r="F69" s="5">
        <v>90591.000004125002</v>
      </c>
      <c r="G69" s="5">
        <v>233760.72916667699</v>
      </c>
      <c r="H69" s="5">
        <v>4.2630982079755899</v>
      </c>
      <c r="I69" s="5">
        <v>0.27759572361322099</v>
      </c>
      <c r="J69" s="5">
        <v>0.185993468980687</v>
      </c>
      <c r="K69" s="5">
        <v>1.63523624391125</v>
      </c>
      <c r="L69" s="5">
        <v>4.8225612616400202</v>
      </c>
      <c r="M69" s="5">
        <v>10</v>
      </c>
      <c r="N69" s="5">
        <v>60.462700050000002</v>
      </c>
      <c r="O69" s="5">
        <v>61.319340189999998</v>
      </c>
      <c r="P69" s="5">
        <v>7.3331499999999994E-2</v>
      </c>
      <c r="Q69" s="5">
        <v>0.76979649999999999</v>
      </c>
      <c r="R69" s="5">
        <v>1.1705882352941199</v>
      </c>
      <c r="S69" s="5">
        <v>1.696447617297</v>
      </c>
      <c r="T69" s="5">
        <v>36.663524624567998</v>
      </c>
      <c r="U69" s="5">
        <v>1.2868903505645199</v>
      </c>
      <c r="V69" s="5">
        <v>0.103716432343991</v>
      </c>
      <c r="W69" s="5">
        <v>9.2657266884191805E-2</v>
      </c>
      <c r="X69" s="5">
        <v>253.6</v>
      </c>
      <c r="Y69" s="5">
        <v>378.5</v>
      </c>
      <c r="Z69" s="5">
        <v>95.986249999999998</v>
      </c>
      <c r="AA69" s="5">
        <v>1.8425</v>
      </c>
      <c r="AB69" s="5">
        <v>202.4</v>
      </c>
      <c r="AC69" s="5">
        <v>1.6</v>
      </c>
    </row>
    <row r="70" spans="1:29">
      <c r="A70" s="12" t="s">
        <v>214</v>
      </c>
      <c r="B70" s="30" t="s">
        <v>36</v>
      </c>
      <c r="C70" s="25">
        <v>3</v>
      </c>
      <c r="D70" s="35" t="s">
        <v>40</v>
      </c>
      <c r="E70" s="5">
        <v>74447.791670033301</v>
      </c>
      <c r="F70" s="5">
        <v>98976.000023362503</v>
      </c>
      <c r="G70" s="5">
        <v>244037.37502187601</v>
      </c>
      <c r="H70" s="5">
        <v>4.25507528410097</v>
      </c>
      <c r="I70" s="5">
        <v>0.280355769245417</v>
      </c>
      <c r="J70" s="5">
        <v>0.177223570626444</v>
      </c>
      <c r="K70" s="5">
        <v>1.35232638891567</v>
      </c>
      <c r="L70" s="5">
        <v>4.6915865137046104</v>
      </c>
      <c r="M70" s="5">
        <v>10.25</v>
      </c>
      <c r="N70" s="5">
        <v>62.186139760000003</v>
      </c>
      <c r="O70" s="5">
        <v>62.186139760000003</v>
      </c>
      <c r="P70" s="5">
        <v>9.1770000000000004E-2</v>
      </c>
      <c r="Q70" s="5">
        <v>0.89257249999999999</v>
      </c>
      <c r="R70" s="5">
        <v>1.23529411764706</v>
      </c>
      <c r="S70" s="5">
        <v>2.0533306872239998</v>
      </c>
      <c r="T70" s="5">
        <v>38.216732359626</v>
      </c>
      <c r="U70" s="5">
        <v>1.5362180378438799</v>
      </c>
      <c r="V70" s="5">
        <v>0.102353280165527</v>
      </c>
      <c r="W70" s="5">
        <v>9.0246664430960397E-2</v>
      </c>
      <c r="X70" s="5">
        <v>256</v>
      </c>
      <c r="Y70" s="5">
        <v>437</v>
      </c>
      <c r="Z70" s="5">
        <v>111.85250000000001</v>
      </c>
      <c r="AA70" s="5">
        <v>2.1850000000000001</v>
      </c>
      <c r="AB70" s="5">
        <v>219.5</v>
      </c>
      <c r="AC70" s="5" t="s">
        <v>56</v>
      </c>
    </row>
    <row r="71" spans="1:29">
      <c r="A71" s="12" t="s">
        <v>215</v>
      </c>
      <c r="B71" s="30" t="s">
        <v>33</v>
      </c>
      <c r="C71" s="25">
        <v>1</v>
      </c>
      <c r="D71" s="35" t="s">
        <v>40</v>
      </c>
      <c r="E71" s="5">
        <v>62301.166664738303</v>
      </c>
      <c r="F71" s="5">
        <v>118135.833306367</v>
      </c>
      <c r="G71" s="5">
        <v>248314.24997110499</v>
      </c>
      <c r="H71" s="5">
        <v>4.2942161341819904</v>
      </c>
      <c r="I71" s="5">
        <v>0.229862216699631</v>
      </c>
      <c r="J71" s="5">
        <v>0.13499430572892501</v>
      </c>
      <c r="K71" s="5">
        <v>1.3542501860601801</v>
      </c>
      <c r="L71" s="5">
        <v>4.9688185979104604</v>
      </c>
      <c r="M71" s="5">
        <v>12</v>
      </c>
      <c r="N71" s="5">
        <v>66.212383369999998</v>
      </c>
      <c r="O71" s="5">
        <v>66.967866229999998</v>
      </c>
      <c r="P71" s="5">
        <v>4.4104499999999998E-2</v>
      </c>
      <c r="Q71" s="5">
        <v>0.50471100000000002</v>
      </c>
      <c r="R71" s="5">
        <v>1.0676470588235301</v>
      </c>
      <c r="S71" s="5">
        <v>1.49365104001</v>
      </c>
      <c r="T71" s="5">
        <v>33.368472203110002</v>
      </c>
      <c r="U71" s="5">
        <v>1.2005640483129101</v>
      </c>
      <c r="V71" s="5">
        <v>0.12232033235084599</v>
      </c>
      <c r="W71" s="5">
        <v>9.1832798690374806E-2</v>
      </c>
      <c r="X71" s="5">
        <v>289.3</v>
      </c>
      <c r="Y71" s="5">
        <v>384.5</v>
      </c>
      <c r="Z71" s="5">
        <v>111.245</v>
      </c>
      <c r="AA71" s="5">
        <v>1.2150000000000001</v>
      </c>
      <c r="AB71" s="5">
        <v>237.9</v>
      </c>
      <c r="AC71" s="5">
        <v>1.4461488579387185</v>
      </c>
    </row>
    <row r="72" spans="1:29">
      <c r="A72" s="12" t="s">
        <v>216</v>
      </c>
      <c r="B72" s="30" t="s">
        <v>33</v>
      </c>
      <c r="C72" s="25">
        <v>2</v>
      </c>
      <c r="D72" s="35" t="s">
        <v>40</v>
      </c>
      <c r="E72" s="5">
        <v>61372.750002300003</v>
      </c>
      <c r="F72" s="5">
        <v>114193.499999565</v>
      </c>
      <c r="G72" s="5">
        <v>237995.39583975999</v>
      </c>
      <c r="H72" s="5">
        <v>3.9148652531292298</v>
      </c>
      <c r="I72" s="5">
        <v>0.30001085324267701</v>
      </c>
      <c r="J72" s="5">
        <v>0.17901284344917101</v>
      </c>
      <c r="K72" s="5">
        <v>1.3228957121363201</v>
      </c>
      <c r="L72" s="5">
        <v>5.1690020311220097</v>
      </c>
      <c r="M72" s="5">
        <v>11.714285714285699</v>
      </c>
      <c r="N72" s="5">
        <v>63.191966200000003</v>
      </c>
      <c r="O72" s="5">
        <v>65.335999450000003</v>
      </c>
      <c r="P72" s="5">
        <v>5.4053999999999998E-2</v>
      </c>
      <c r="Q72" s="5">
        <v>0.584727</v>
      </c>
      <c r="R72" s="5">
        <v>1.1117647058823501</v>
      </c>
      <c r="S72" s="5">
        <v>2.0473870238580001</v>
      </c>
      <c r="T72" s="5">
        <v>40.996721027969997</v>
      </c>
      <c r="U72" s="5">
        <v>1.4197431676004499</v>
      </c>
      <c r="V72" s="5">
        <v>0.112788866699502</v>
      </c>
      <c r="W72" s="5">
        <v>9.4669743378654095E-2</v>
      </c>
      <c r="X72" s="5">
        <v>282.10000000000002</v>
      </c>
      <c r="Y72" s="5">
        <v>413</v>
      </c>
      <c r="Z72" s="5">
        <v>116.4875</v>
      </c>
      <c r="AA72" s="5">
        <v>1.43</v>
      </c>
      <c r="AB72" s="5">
        <v>233.6</v>
      </c>
      <c r="AC72" s="5">
        <v>1.3659529712711531</v>
      </c>
    </row>
    <row r="73" spans="1:29">
      <c r="A73" s="12" t="s">
        <v>217</v>
      </c>
      <c r="B73" s="30" t="s">
        <v>33</v>
      </c>
      <c r="C73" s="25">
        <v>3</v>
      </c>
      <c r="D73" s="35" t="s">
        <v>40</v>
      </c>
      <c r="E73" s="5">
        <v>63759.124999953798</v>
      </c>
      <c r="F73" s="5">
        <v>121487.104168805</v>
      </c>
      <c r="G73" s="5">
        <v>252315.52083529701</v>
      </c>
      <c r="H73" s="5">
        <v>4.0143042188655</v>
      </c>
      <c r="I73" s="5">
        <v>0.311306693798649</v>
      </c>
      <c r="J73" s="5">
        <v>0.19233218725551901</v>
      </c>
      <c r="K73" s="5">
        <v>1.5386777684956201</v>
      </c>
      <c r="L73" s="5">
        <v>5.9696247385542698</v>
      </c>
      <c r="M73" s="5">
        <v>12.285714285714301</v>
      </c>
      <c r="N73" s="5">
        <v>62.186139760000003</v>
      </c>
      <c r="O73" s="5">
        <v>64.373118349999999</v>
      </c>
      <c r="P73" s="5">
        <v>6.3867375000000004E-2</v>
      </c>
      <c r="Q73" s="5">
        <v>0.61336500000000005</v>
      </c>
      <c r="R73" s="5">
        <v>1.26176470588235</v>
      </c>
      <c r="S73" s="5">
        <v>1.5796460632830001</v>
      </c>
      <c r="T73" s="5">
        <v>37.756130496174002</v>
      </c>
      <c r="U73" s="5">
        <v>1.1765596300441099</v>
      </c>
      <c r="V73" s="5">
        <v>0.11191810258792401</v>
      </c>
      <c r="W73" s="5">
        <v>9.24189080232697E-2</v>
      </c>
      <c r="X73" s="5">
        <v>283.89999999999998</v>
      </c>
      <c r="Y73" s="5">
        <v>367.5</v>
      </c>
      <c r="Z73" s="5">
        <v>104.33</v>
      </c>
      <c r="AA73" s="5">
        <v>1.48875</v>
      </c>
      <c r="AB73" s="5">
        <v>209.2</v>
      </c>
      <c r="AC73" s="5" t="s">
        <v>56</v>
      </c>
    </row>
    <row r="74" spans="1:29">
      <c r="A74" s="12" t="s">
        <v>218</v>
      </c>
      <c r="B74" s="30" t="s">
        <v>17</v>
      </c>
      <c r="C74" s="25">
        <v>1</v>
      </c>
      <c r="D74" s="35" t="s">
        <v>40</v>
      </c>
      <c r="E74" s="5">
        <v>49004.5000013475</v>
      </c>
      <c r="F74" s="5">
        <v>123960.125000051</v>
      </c>
      <c r="G74" s="5">
        <v>230482.35416803599</v>
      </c>
      <c r="H74" s="5">
        <v>4.30026250642325</v>
      </c>
      <c r="I74" s="5">
        <v>0.285102117478435</v>
      </c>
      <c r="J74" s="5">
        <v>0.18743334715615101</v>
      </c>
      <c r="K74" s="5">
        <v>1.3162578868758099</v>
      </c>
      <c r="L74" s="5">
        <v>5.5771657700500699</v>
      </c>
      <c r="M74" s="5">
        <v>13.625</v>
      </c>
      <c r="N74" s="5">
        <v>67.912337129999997</v>
      </c>
      <c r="O74" s="5">
        <v>67.912337129999997</v>
      </c>
      <c r="P74" s="5">
        <v>5.1116000000000002E-2</v>
      </c>
      <c r="Q74" s="5">
        <v>0.50673650000000003</v>
      </c>
      <c r="R74" s="5">
        <v>1.22352941176471</v>
      </c>
      <c r="S74" s="5">
        <v>2.2019255000400002</v>
      </c>
      <c r="T74" s="5">
        <v>51.92282388804</v>
      </c>
      <c r="U74" s="5">
        <v>1.3384958995396501</v>
      </c>
      <c r="V74" s="5">
        <v>0.11151627528755501</v>
      </c>
      <c r="W74" s="5">
        <v>9.5104603277044605E-2</v>
      </c>
      <c r="X74" s="5">
        <v>277.3</v>
      </c>
      <c r="Y74" s="5">
        <v>426.5</v>
      </c>
      <c r="Z74" s="5">
        <v>118.285</v>
      </c>
      <c r="AA74" s="5">
        <v>1.22875</v>
      </c>
      <c r="AB74" s="5">
        <v>242</v>
      </c>
      <c r="AC74" s="5">
        <v>1.7561670775924585</v>
      </c>
    </row>
    <row r="75" spans="1:29">
      <c r="A75" s="12" t="s">
        <v>219</v>
      </c>
      <c r="B75" s="30" t="s">
        <v>17</v>
      </c>
      <c r="C75" s="25">
        <v>2</v>
      </c>
      <c r="D75" s="35" t="s">
        <v>40</v>
      </c>
      <c r="E75" s="5">
        <v>55047.750002156303</v>
      </c>
      <c r="F75" s="5">
        <v>132611.229143003</v>
      </c>
      <c r="G75" s="5">
        <v>250496.60414744701</v>
      </c>
      <c r="H75" s="5">
        <v>4.1405928709269597</v>
      </c>
      <c r="I75" s="5">
        <v>0.27739962726441397</v>
      </c>
      <c r="J75" s="5">
        <v>0.18444217617740799</v>
      </c>
      <c r="K75" s="5">
        <v>1.5609134645390601</v>
      </c>
      <c r="L75" s="5">
        <v>6.0397590361507598</v>
      </c>
      <c r="M75" s="5">
        <v>13.6666666666667</v>
      </c>
      <c r="N75" s="5" t="s">
        <v>56</v>
      </c>
      <c r="O75" s="5" t="s">
        <v>56</v>
      </c>
      <c r="P75" s="5">
        <v>4.2332500000000002E-2</v>
      </c>
      <c r="Q75" s="5">
        <v>0.43695400000000001</v>
      </c>
      <c r="R75" s="5">
        <v>1.20588235294118</v>
      </c>
      <c r="S75" s="5">
        <v>2.1096140021199998</v>
      </c>
      <c r="T75" s="5">
        <v>47.770795419140001</v>
      </c>
      <c r="U75" s="5">
        <v>1.36975800296646</v>
      </c>
      <c r="V75" s="5">
        <v>0.122155753685978</v>
      </c>
      <c r="W75" s="5">
        <v>9.2198538052885304E-2</v>
      </c>
      <c r="X75" s="5">
        <v>310.8</v>
      </c>
      <c r="Y75" s="5">
        <v>423</v>
      </c>
      <c r="Z75" s="5">
        <v>131.47</v>
      </c>
      <c r="AA75" s="5">
        <v>1.0325</v>
      </c>
      <c r="AB75" s="5">
        <v>269.60000000000002</v>
      </c>
      <c r="AC75" s="5" t="s">
        <v>56</v>
      </c>
    </row>
    <row r="76" spans="1:29">
      <c r="A76" s="12" t="s">
        <v>220</v>
      </c>
      <c r="B76" s="30" t="s">
        <v>17</v>
      </c>
      <c r="C76" s="25">
        <v>3</v>
      </c>
      <c r="D76" s="35" t="s">
        <v>40</v>
      </c>
      <c r="E76" s="5">
        <v>67399.374999491294</v>
      </c>
      <c r="F76" s="5">
        <v>128582.833355019</v>
      </c>
      <c r="G76" s="5">
        <v>265379.70835451002</v>
      </c>
      <c r="H76" s="5">
        <v>4.1038561083148801</v>
      </c>
      <c r="I76" s="5">
        <v>0.29832654359091598</v>
      </c>
      <c r="J76" s="5">
        <v>0.184831473339272</v>
      </c>
      <c r="K76" s="5">
        <v>1.7369569070013799</v>
      </c>
      <c r="L76" s="5">
        <v>5.9792196837669298</v>
      </c>
      <c r="M76" s="5">
        <v>12.875</v>
      </c>
      <c r="N76" s="5">
        <v>67.912337129999997</v>
      </c>
      <c r="O76" s="5">
        <v>67.912337129999997</v>
      </c>
      <c r="P76" s="5">
        <v>5.4943517228075001E-2</v>
      </c>
      <c r="Q76" s="5">
        <v>0.530126592191</v>
      </c>
      <c r="R76" s="5">
        <v>1.3005921938235301</v>
      </c>
      <c r="S76" s="5">
        <v>2.2699493080400002</v>
      </c>
      <c r="T76" s="5">
        <v>50.146291312640003</v>
      </c>
      <c r="U76" s="5">
        <v>1.39762337792564</v>
      </c>
      <c r="V76" s="5">
        <v>0.115351567212997</v>
      </c>
      <c r="W76" s="5">
        <v>9.4497874154479605E-2</v>
      </c>
      <c r="X76" s="5">
        <v>263.3</v>
      </c>
      <c r="Y76" s="5">
        <v>464</v>
      </c>
      <c r="Z76" s="5">
        <v>122.16625000000001</v>
      </c>
      <c r="AA76" s="5">
        <v>1.2424999999999999</v>
      </c>
      <c r="AB76" s="5">
        <v>249.9</v>
      </c>
      <c r="AC76" s="5" t="s">
        <v>56</v>
      </c>
    </row>
    <row r="77" spans="1:29">
      <c r="A77" s="12" t="s">
        <v>221</v>
      </c>
      <c r="B77" s="30" t="s">
        <v>22</v>
      </c>
      <c r="C77" s="25">
        <v>1</v>
      </c>
      <c r="D77" s="35" t="s">
        <v>40</v>
      </c>
      <c r="E77" s="5">
        <v>48075.666666447098</v>
      </c>
      <c r="F77" s="5">
        <v>94252.104164460805</v>
      </c>
      <c r="G77" s="5">
        <v>197277.85416853201</v>
      </c>
      <c r="H77" s="5">
        <v>4.1876503630808504</v>
      </c>
      <c r="I77" s="5">
        <v>0.28552364017524401</v>
      </c>
      <c r="J77" s="5">
        <v>0.194772600030065</v>
      </c>
      <c r="K77" s="5">
        <v>0.98379002867029497</v>
      </c>
      <c r="L77" s="5">
        <v>4.5872011576586198</v>
      </c>
      <c r="M77" s="5">
        <v>11.5</v>
      </c>
      <c r="N77" s="5">
        <v>62.186139760000003</v>
      </c>
      <c r="O77" s="5">
        <v>63.191966200000003</v>
      </c>
      <c r="P77" s="5">
        <v>4.7724000000000003E-2</v>
      </c>
      <c r="Q77" s="5">
        <v>0.46629300000000001</v>
      </c>
      <c r="R77" s="5">
        <v>1.1411764705882399</v>
      </c>
      <c r="S77" s="5">
        <v>1.5598906208429999</v>
      </c>
      <c r="T77" s="5">
        <v>39.907953108965998</v>
      </c>
      <c r="U77" s="5">
        <v>1.1256433234212699</v>
      </c>
      <c r="V77" s="5">
        <v>0.117334708357352</v>
      </c>
      <c r="W77" s="5">
        <v>9.8241340804011507E-2</v>
      </c>
      <c r="X77" s="5">
        <v>265.8</v>
      </c>
      <c r="Y77" s="5">
        <v>416.5</v>
      </c>
      <c r="Z77" s="5">
        <v>110.71375</v>
      </c>
      <c r="AA77" s="5">
        <v>1.23</v>
      </c>
      <c r="AB77" s="5">
        <v>220.4</v>
      </c>
      <c r="AC77" s="5">
        <v>1.4544294307400378</v>
      </c>
    </row>
    <row r="78" spans="1:29">
      <c r="A78" s="12" t="s">
        <v>222</v>
      </c>
      <c r="B78" s="30" t="s">
        <v>22</v>
      </c>
      <c r="C78" s="25">
        <v>2</v>
      </c>
      <c r="D78" s="35" t="s">
        <v>40</v>
      </c>
      <c r="E78" s="5">
        <v>47301.833331145397</v>
      </c>
      <c r="F78" s="5">
        <v>105785.041664615</v>
      </c>
      <c r="G78" s="5">
        <v>204873.74999787399</v>
      </c>
      <c r="H78" s="5">
        <v>4.14325216719278</v>
      </c>
      <c r="I78" s="5">
        <v>0.282824248397197</v>
      </c>
      <c r="J78" s="5">
        <v>0.196682583674333</v>
      </c>
      <c r="K78" s="5">
        <v>1.08930751501163</v>
      </c>
      <c r="L78" s="5">
        <v>4.9249223173276304</v>
      </c>
      <c r="M78" s="5">
        <v>11.875</v>
      </c>
      <c r="N78" s="5">
        <v>63.191966200000003</v>
      </c>
      <c r="O78" s="5">
        <v>64.373118349999999</v>
      </c>
      <c r="P78" s="5">
        <v>4.3831000000000002E-2</v>
      </c>
      <c r="Q78" s="5">
        <v>0.43541550000000001</v>
      </c>
      <c r="R78" s="5">
        <v>1.24705882352941</v>
      </c>
      <c r="S78" s="5">
        <v>1.9486139835930001</v>
      </c>
      <c r="T78" s="5">
        <v>39.877323133433997</v>
      </c>
      <c r="U78" s="5">
        <v>1.3792625792712401</v>
      </c>
      <c r="V78" s="5">
        <v>0.121681731841841</v>
      </c>
      <c r="W78" s="5">
        <v>0.102633514695775</v>
      </c>
      <c r="X78" s="5">
        <v>294.10000000000002</v>
      </c>
      <c r="Y78" s="5">
        <v>411.8</v>
      </c>
      <c r="Z78" s="5">
        <v>121.11</v>
      </c>
      <c r="AA78" s="5">
        <v>1.0337499999999999</v>
      </c>
      <c r="AB78" s="5">
        <v>236.5</v>
      </c>
      <c r="AC78" s="5">
        <v>1.5379831068674255</v>
      </c>
    </row>
    <row r="79" spans="1:29">
      <c r="A79" s="12" t="s">
        <v>223</v>
      </c>
      <c r="B79" s="30" t="s">
        <v>22</v>
      </c>
      <c r="C79" s="25">
        <v>3</v>
      </c>
      <c r="D79" s="35" t="s">
        <v>40</v>
      </c>
      <c r="E79" s="5">
        <v>50732.166668892103</v>
      </c>
      <c r="F79" s="5">
        <v>101195.520837775</v>
      </c>
      <c r="G79" s="5">
        <v>209670.125008901</v>
      </c>
      <c r="H79" s="5">
        <v>4.3906519521623002</v>
      </c>
      <c r="I79" s="5">
        <v>0.31458534194854498</v>
      </c>
      <c r="J79" s="5">
        <v>0.19494312232133701</v>
      </c>
      <c r="K79" s="5">
        <v>1.1249885810496001</v>
      </c>
      <c r="L79" s="5">
        <v>5.0896557505300803</v>
      </c>
      <c r="M79" s="5">
        <v>11.5714285714286</v>
      </c>
      <c r="N79" s="5">
        <v>62.186139760000003</v>
      </c>
      <c r="O79" s="5">
        <v>63.191966200000003</v>
      </c>
      <c r="P79" s="5">
        <v>7.2722750000000003E-2</v>
      </c>
      <c r="Q79" s="5">
        <v>0.65986825000000005</v>
      </c>
      <c r="R79" s="5">
        <v>1.3558823529411801</v>
      </c>
      <c r="S79" s="5">
        <v>1.9224870639</v>
      </c>
      <c r="T79" s="5">
        <v>43.931294137119998</v>
      </c>
      <c r="U79" s="5">
        <v>1.2541648003286401</v>
      </c>
      <c r="V79" s="5">
        <v>0.11110017699507201</v>
      </c>
      <c r="W79" s="5">
        <v>9.2904572977953695E-2</v>
      </c>
      <c r="X79" s="5">
        <v>281.89999999999998</v>
      </c>
      <c r="Y79" s="5">
        <v>404.8</v>
      </c>
      <c r="Z79" s="5">
        <v>114.09125</v>
      </c>
      <c r="AA79" s="5">
        <v>1.5774999999999999</v>
      </c>
      <c r="AB79" s="5">
        <v>231.4</v>
      </c>
      <c r="AC79" s="5" t="s">
        <v>56</v>
      </c>
    </row>
    <row r="80" spans="1:29">
      <c r="A80" s="12" t="s">
        <v>224</v>
      </c>
      <c r="B80" s="30" t="s">
        <v>12</v>
      </c>
      <c r="C80" s="25">
        <v>1</v>
      </c>
      <c r="D80" s="35" t="s">
        <v>40</v>
      </c>
      <c r="E80" s="5">
        <v>49808.208333797898</v>
      </c>
      <c r="F80" s="5">
        <v>103739.374996103</v>
      </c>
      <c r="G80" s="5">
        <v>216419.37499642899</v>
      </c>
      <c r="H80" s="5">
        <v>4.4174318595714803</v>
      </c>
      <c r="I80" s="5">
        <v>0.21351541246976899</v>
      </c>
      <c r="J80" s="5">
        <v>0.128447759740595</v>
      </c>
      <c r="K80" s="5">
        <v>1.7339046806921501</v>
      </c>
      <c r="L80" s="5">
        <v>5.3370340366878004</v>
      </c>
      <c r="M80" s="5">
        <v>11.25</v>
      </c>
      <c r="N80" s="5">
        <v>63.191966200000003</v>
      </c>
      <c r="O80" s="5">
        <v>64.373118349999999</v>
      </c>
      <c r="P80" s="5">
        <v>3.6764999999999999E-2</v>
      </c>
      <c r="Q80" s="5">
        <v>0.40547925000000001</v>
      </c>
      <c r="R80" s="5">
        <v>1.1176470588235301</v>
      </c>
      <c r="S80" s="5">
        <v>1.931649997781</v>
      </c>
      <c r="T80" s="5">
        <v>39.567669309385003</v>
      </c>
      <c r="U80" s="5">
        <v>1.3565468001730601</v>
      </c>
      <c r="V80" s="5">
        <v>0.12282004258738601</v>
      </c>
      <c r="W80" s="5">
        <v>0.103616576053149</v>
      </c>
      <c r="X80" s="5">
        <v>298.10000000000002</v>
      </c>
      <c r="Y80" s="5">
        <v>340</v>
      </c>
      <c r="Z80" s="5">
        <v>101.34</v>
      </c>
      <c r="AA80" s="5">
        <v>0.96750000000000003</v>
      </c>
      <c r="AB80" s="5">
        <v>217.1</v>
      </c>
      <c r="AC80" s="5">
        <v>1.6809086631814787</v>
      </c>
    </row>
    <row r="81" spans="1:29">
      <c r="A81" s="12" t="s">
        <v>225</v>
      </c>
      <c r="B81" s="30" t="s">
        <v>12</v>
      </c>
      <c r="C81" s="25">
        <v>2</v>
      </c>
      <c r="D81" s="35" t="s">
        <v>40</v>
      </c>
      <c r="E81" s="5">
        <v>55126.4166648233</v>
      </c>
      <c r="F81" s="5">
        <v>109602.47916905</v>
      </c>
      <c r="G81" s="5">
        <v>225908.08333387299</v>
      </c>
      <c r="H81" s="5">
        <v>3.82813978060156</v>
      </c>
      <c r="I81" s="5">
        <v>0.29553310404970001</v>
      </c>
      <c r="J81" s="5">
        <v>0.19101628690410399</v>
      </c>
      <c r="K81" s="5">
        <v>1.2049830352356501</v>
      </c>
      <c r="L81" s="5">
        <v>4.7358291536798403</v>
      </c>
      <c r="M81" s="5">
        <v>11.625</v>
      </c>
      <c r="N81" s="5">
        <v>62.186139760000003</v>
      </c>
      <c r="O81" s="5">
        <v>63.191966200000003</v>
      </c>
      <c r="P81" s="5">
        <v>4.2223499999999997E-2</v>
      </c>
      <c r="Q81" s="5">
        <v>0.44473287500000003</v>
      </c>
      <c r="R81" s="5">
        <v>1.1647058823529399</v>
      </c>
      <c r="S81" s="5">
        <v>1.7688281970999999</v>
      </c>
      <c r="T81" s="5">
        <v>40.701667777479997</v>
      </c>
      <c r="U81" s="5">
        <v>1.21318281238013</v>
      </c>
      <c r="V81" s="5">
        <v>0.119671377511415</v>
      </c>
      <c r="W81" s="5">
        <v>0.10174910862629299</v>
      </c>
      <c r="X81" s="5">
        <v>284.2</v>
      </c>
      <c r="Y81" s="5">
        <v>332.3</v>
      </c>
      <c r="Z81" s="5">
        <v>94.42</v>
      </c>
      <c r="AA81" s="5">
        <v>1.0662499999999999</v>
      </c>
      <c r="AB81" s="5">
        <v>218.3</v>
      </c>
      <c r="AC81" s="5">
        <v>1.8619192676547511</v>
      </c>
    </row>
    <row r="82" spans="1:29">
      <c r="A82" s="12" t="s">
        <v>226</v>
      </c>
      <c r="B82" s="30" t="s">
        <v>12</v>
      </c>
      <c r="C82" s="25">
        <v>3</v>
      </c>
      <c r="D82" s="35" t="s">
        <v>40</v>
      </c>
      <c r="E82" s="5">
        <v>50205.687498442501</v>
      </c>
      <c r="F82" s="5">
        <v>107408.70832713701</v>
      </c>
      <c r="G82" s="5">
        <v>213720.708327828</v>
      </c>
      <c r="H82" s="5">
        <v>3.7975444947215902</v>
      </c>
      <c r="I82" s="5">
        <v>0.28317303980784497</v>
      </c>
      <c r="J82" s="5">
        <v>0.18637648295696899</v>
      </c>
      <c r="K82" s="5">
        <v>1.24127215948368</v>
      </c>
      <c r="L82" s="5">
        <v>4.8268825472899897</v>
      </c>
      <c r="M82" s="5">
        <v>11.75</v>
      </c>
      <c r="N82" s="5">
        <v>61.319340189999998</v>
      </c>
      <c r="O82" s="5">
        <v>62.186139760000003</v>
      </c>
      <c r="P82" s="5">
        <v>3.8272E-2</v>
      </c>
      <c r="Q82" s="5">
        <v>0.38695200000000002</v>
      </c>
      <c r="R82" s="5">
        <v>1.22352941176471</v>
      </c>
      <c r="S82" s="5">
        <v>1.7742610586400001</v>
      </c>
      <c r="T82" s="5">
        <v>40.259263815120001</v>
      </c>
      <c r="U82" s="5">
        <v>1.2527514290428801</v>
      </c>
      <c r="V82" s="5">
        <v>0.120983961261903</v>
      </c>
      <c r="W82" s="5">
        <v>0.110001121318671</v>
      </c>
      <c r="X82" s="5">
        <v>288.39999999999998</v>
      </c>
      <c r="Y82" s="5">
        <v>313</v>
      </c>
      <c r="Z82" s="5">
        <v>90.282499999999999</v>
      </c>
      <c r="AA82" s="5">
        <v>0.92</v>
      </c>
      <c r="AB82" s="5">
        <v>208.4</v>
      </c>
      <c r="AC82" s="5" t="s">
        <v>56</v>
      </c>
    </row>
    <row r="83" spans="1:29">
      <c r="A83" s="12" t="s">
        <v>227</v>
      </c>
      <c r="B83" s="30" t="s">
        <v>31</v>
      </c>
      <c r="C83" s="25">
        <v>1</v>
      </c>
      <c r="D83" s="35" t="s">
        <v>40</v>
      </c>
      <c r="E83" s="5">
        <v>56244.479165855802</v>
      </c>
      <c r="F83" s="5">
        <v>101861.875000207</v>
      </c>
      <c r="G83" s="5">
        <v>222171.58333269999</v>
      </c>
      <c r="H83" s="5">
        <v>3.8394819382108998</v>
      </c>
      <c r="I83" s="5">
        <v>0.27947538985520298</v>
      </c>
      <c r="J83" s="5">
        <v>0.19409312700692999</v>
      </c>
      <c r="K83" s="5">
        <v>1.01297207845752</v>
      </c>
      <c r="L83" s="5">
        <v>4.8518688983803004</v>
      </c>
      <c r="M83" s="5">
        <v>11.125</v>
      </c>
      <c r="N83" s="5">
        <v>63.191966200000003</v>
      </c>
      <c r="O83" s="5">
        <v>63.191966200000003</v>
      </c>
      <c r="P83" s="5">
        <v>5.5228125000000003E-2</v>
      </c>
      <c r="Q83" s="5">
        <v>0.55953750000000002</v>
      </c>
      <c r="R83" s="5">
        <v>1.20882352941176</v>
      </c>
      <c r="S83" s="5">
        <v>1.7956396884250001</v>
      </c>
      <c r="T83" s="5">
        <v>41.635795128399998</v>
      </c>
      <c r="U83" s="5">
        <v>1.22951731413829</v>
      </c>
      <c r="V83" s="5">
        <v>0.113959258338694</v>
      </c>
      <c r="W83" s="5">
        <v>9.6296081928045604E-2</v>
      </c>
      <c r="X83" s="5">
        <v>309.7</v>
      </c>
      <c r="Y83" s="5">
        <v>353.8</v>
      </c>
      <c r="Z83" s="5">
        <v>109.5425</v>
      </c>
      <c r="AA83" s="5">
        <v>1.34375</v>
      </c>
      <c r="AB83" s="5">
        <v>220.8</v>
      </c>
      <c r="AC83" s="5">
        <v>1.4315726945244958</v>
      </c>
    </row>
    <row r="84" spans="1:29">
      <c r="A84" s="12" t="s">
        <v>228</v>
      </c>
      <c r="B84" s="30" t="s">
        <v>31</v>
      </c>
      <c r="C84" s="25">
        <v>2</v>
      </c>
      <c r="D84" s="35" t="s">
        <v>40</v>
      </c>
      <c r="E84" s="5">
        <v>67925.999999774998</v>
      </c>
      <c r="F84" s="5">
        <v>110007.50000403399</v>
      </c>
      <c r="G84" s="5">
        <v>249156.937506277</v>
      </c>
      <c r="H84" s="5">
        <v>4.3530061956692796</v>
      </c>
      <c r="I84" s="5">
        <v>0.27760134641345602</v>
      </c>
      <c r="J84" s="5">
        <v>0.182102554716398</v>
      </c>
      <c r="K84" s="5">
        <v>1.03546811025706</v>
      </c>
      <c r="L84" s="5">
        <v>4.8015233150222798</v>
      </c>
      <c r="M84" s="5">
        <v>10.75</v>
      </c>
      <c r="N84" s="5">
        <v>61.319340189999998</v>
      </c>
      <c r="O84" s="5">
        <v>61.319340189999998</v>
      </c>
      <c r="P84" s="5">
        <v>5.9276500000000003E-2</v>
      </c>
      <c r="Q84" s="5">
        <v>0.60125362500000001</v>
      </c>
      <c r="R84" s="5">
        <v>1.21176470588235</v>
      </c>
      <c r="S84" s="5">
        <v>1.42254904792</v>
      </c>
      <c r="T84" s="5">
        <v>44.726615653720003</v>
      </c>
      <c r="U84" s="5">
        <v>0.92294905356706702</v>
      </c>
      <c r="V84" s="5">
        <v>0.112737843417374</v>
      </c>
      <c r="W84" s="5">
        <v>0.102820188675968</v>
      </c>
      <c r="X84" s="5">
        <v>267.8</v>
      </c>
      <c r="Y84" s="5">
        <v>378</v>
      </c>
      <c r="Z84" s="5">
        <v>101.24625</v>
      </c>
      <c r="AA84" s="5">
        <v>1.43875</v>
      </c>
      <c r="AB84" s="5">
        <v>199.2</v>
      </c>
      <c r="AC84" s="5">
        <v>1.6116847174362505</v>
      </c>
    </row>
    <row r="85" spans="1:29">
      <c r="A85" s="12" t="s">
        <v>229</v>
      </c>
      <c r="B85" s="30" t="s">
        <v>31</v>
      </c>
      <c r="C85" s="25">
        <v>3</v>
      </c>
      <c r="D85" s="35" t="s">
        <v>40</v>
      </c>
      <c r="E85" s="5">
        <v>54903.166665154597</v>
      </c>
      <c r="F85" s="5">
        <v>103472.499998265</v>
      </c>
      <c r="G85" s="5">
        <v>222128.85416342001</v>
      </c>
      <c r="H85" s="5">
        <v>4.2895730678169501</v>
      </c>
      <c r="I85" s="5">
        <v>0.26401791831688898</v>
      </c>
      <c r="J85" s="5">
        <v>0.169352567851558</v>
      </c>
      <c r="K85" s="5">
        <v>1.30078471694469</v>
      </c>
      <c r="L85" s="5">
        <v>4.9997638272282696</v>
      </c>
      <c r="M85" s="5">
        <v>11</v>
      </c>
      <c r="N85" s="5">
        <v>60.462700050000002</v>
      </c>
      <c r="O85" s="5">
        <v>60.462700050000002</v>
      </c>
      <c r="P85" s="5">
        <v>7.1254874999999995E-2</v>
      </c>
      <c r="Q85" s="5">
        <v>0.6951195</v>
      </c>
      <c r="R85" s="5">
        <v>1.22647058823529</v>
      </c>
      <c r="S85" s="5">
        <v>1.661481560723</v>
      </c>
      <c r="T85" s="5">
        <v>33.670593145268001</v>
      </c>
      <c r="U85" s="5">
        <v>1.3166773103054701</v>
      </c>
      <c r="V85" s="5">
        <v>0.107704611305938</v>
      </c>
      <c r="W85" s="5">
        <v>9.5359711575213099E-2</v>
      </c>
      <c r="X85" s="5">
        <v>296.10000000000002</v>
      </c>
      <c r="Y85" s="5">
        <v>371.8</v>
      </c>
      <c r="Z85" s="5">
        <v>110.08875</v>
      </c>
      <c r="AA85" s="5">
        <v>1.70875</v>
      </c>
      <c r="AB85" s="5">
        <v>216.4</v>
      </c>
      <c r="AC85" s="5" t="s">
        <v>56</v>
      </c>
    </row>
    <row r="86" spans="1:29">
      <c r="A86" s="12" t="s">
        <v>230</v>
      </c>
      <c r="B86" s="30" t="s">
        <v>21</v>
      </c>
      <c r="C86" s="25">
        <v>1</v>
      </c>
      <c r="D86" s="35" t="s">
        <v>40</v>
      </c>
      <c r="E86" s="5">
        <v>60457.458333066701</v>
      </c>
      <c r="F86" s="5">
        <v>90646.208339410397</v>
      </c>
      <c r="G86" s="5">
        <v>218163.041670145</v>
      </c>
      <c r="H86" s="5">
        <v>4.8936752815547999</v>
      </c>
      <c r="I86" s="5">
        <v>0.26079907314002199</v>
      </c>
      <c r="J86" s="5">
        <v>0.15577835340054899</v>
      </c>
      <c r="K86" s="5">
        <v>0.89790779365653794</v>
      </c>
      <c r="L86" s="5">
        <v>4.4402907684865598</v>
      </c>
      <c r="M86" s="5">
        <v>10.75</v>
      </c>
      <c r="N86" s="5">
        <v>58.609683670000003</v>
      </c>
      <c r="O86" s="5">
        <v>58.609683670000003</v>
      </c>
      <c r="P86" s="5">
        <v>6.3613125000000006E-2</v>
      </c>
      <c r="Q86" s="5">
        <v>0.69185437500000002</v>
      </c>
      <c r="R86" s="5">
        <v>1.1382352941176499</v>
      </c>
      <c r="S86" s="5">
        <v>1.8488549289139999</v>
      </c>
      <c r="T86" s="5">
        <v>40.080201825803996</v>
      </c>
      <c r="U86" s="5">
        <v>1.2340492330734301</v>
      </c>
      <c r="V86" s="5">
        <v>0.11354204984504</v>
      </c>
      <c r="W86" s="5">
        <v>0.105561973475603</v>
      </c>
      <c r="X86" s="5">
        <v>280.2</v>
      </c>
      <c r="Y86" s="5">
        <v>376.3</v>
      </c>
      <c r="Z86" s="5">
        <v>105.41625000000001</v>
      </c>
      <c r="AA86" s="5">
        <v>1.64375</v>
      </c>
      <c r="AB86" s="5">
        <v>202.2</v>
      </c>
      <c r="AC86" s="5">
        <v>1.4942213037502454</v>
      </c>
    </row>
    <row r="87" spans="1:29">
      <c r="A87" s="12" t="s">
        <v>231</v>
      </c>
      <c r="B87" s="30" t="s">
        <v>21</v>
      </c>
      <c r="C87" s="25">
        <v>2</v>
      </c>
      <c r="D87" s="35" t="s">
        <v>40</v>
      </c>
      <c r="E87" s="5">
        <v>60133.645838042903</v>
      </c>
      <c r="F87" s="5">
        <v>83872.624998300002</v>
      </c>
      <c r="G87" s="5">
        <v>208694.458334069</v>
      </c>
      <c r="H87" s="5">
        <v>4.2798266124618101</v>
      </c>
      <c r="I87" s="5">
        <v>0.29412053979316599</v>
      </c>
      <c r="J87" s="5">
        <v>0.16761168730505199</v>
      </c>
      <c r="K87" s="5">
        <v>0.842901300844765</v>
      </c>
      <c r="L87" s="5">
        <v>4.9154475330551204</v>
      </c>
      <c r="M87" s="5">
        <v>10.375</v>
      </c>
      <c r="N87" s="5">
        <v>58.609683670000003</v>
      </c>
      <c r="O87" s="5">
        <v>58.609683670000003</v>
      </c>
      <c r="P87" s="5">
        <v>5.4185499999999998E-2</v>
      </c>
      <c r="Q87" s="5">
        <v>0.57669950000000003</v>
      </c>
      <c r="R87" s="5">
        <v>1.03823529411765</v>
      </c>
      <c r="S87" s="5">
        <v>2.3341780601000002</v>
      </c>
      <c r="T87" s="5">
        <v>47.020117108340003</v>
      </c>
      <c r="U87" s="5">
        <v>1.45977277748641</v>
      </c>
      <c r="V87" s="5">
        <v>0.107654021030992</v>
      </c>
      <c r="W87" s="5">
        <v>0.10595360084465801</v>
      </c>
      <c r="X87" s="5">
        <v>292.8</v>
      </c>
      <c r="Y87" s="5">
        <v>356.8</v>
      </c>
      <c r="Z87" s="5">
        <v>104.4425</v>
      </c>
      <c r="AA87" s="5">
        <v>1.5349999999999999</v>
      </c>
      <c r="AB87" s="5">
        <v>190.5</v>
      </c>
      <c r="AC87" s="5">
        <v>1.4462735194735905</v>
      </c>
    </row>
    <row r="88" spans="1:29">
      <c r="A88" s="12" t="s">
        <v>232</v>
      </c>
      <c r="B88" s="30" t="s">
        <v>21</v>
      </c>
      <c r="C88" s="31">
        <v>3</v>
      </c>
      <c r="D88" s="36" t="s">
        <v>40</v>
      </c>
      <c r="E88" s="15">
        <v>68012.895836331707</v>
      </c>
      <c r="F88" s="15">
        <v>98671.458330542897</v>
      </c>
      <c r="G88" s="15">
        <v>235327.083333599</v>
      </c>
      <c r="H88" s="15">
        <v>4.6424276887713001</v>
      </c>
      <c r="I88" s="15">
        <v>0.28610469038228897</v>
      </c>
      <c r="J88" s="15">
        <v>0.17253326624986601</v>
      </c>
      <c r="K88" s="15">
        <v>0.98683043759488298</v>
      </c>
      <c r="L88" s="15">
        <v>4.7424256291557203</v>
      </c>
      <c r="M88" s="15">
        <v>10.375</v>
      </c>
      <c r="N88" s="15">
        <v>58.609683670000003</v>
      </c>
      <c r="O88" s="15">
        <v>58.609683670000003</v>
      </c>
      <c r="P88" s="15">
        <v>4.0505625000000003E-2</v>
      </c>
      <c r="Q88" s="15">
        <v>0.44630999999999998</v>
      </c>
      <c r="R88" s="15">
        <v>1.1147058823529401</v>
      </c>
      <c r="S88" s="15">
        <v>1.7307054622439999</v>
      </c>
      <c r="T88" s="15">
        <v>37.5860277154</v>
      </c>
      <c r="U88" s="15">
        <v>1.2518529245893999</v>
      </c>
      <c r="V88" s="15">
        <v>0.14879889029534901</v>
      </c>
      <c r="W88" s="15">
        <v>0.114967131618019</v>
      </c>
      <c r="X88" s="15">
        <v>281</v>
      </c>
      <c r="Y88" s="15">
        <v>388.3</v>
      </c>
      <c r="Z88" s="15">
        <v>109.09375</v>
      </c>
      <c r="AA88" s="15">
        <v>1.0687500000000001</v>
      </c>
      <c r="AB88" s="15">
        <v>218</v>
      </c>
      <c r="AC88" s="5" t="s">
        <v>56</v>
      </c>
    </row>
    <row r="89" spans="1:29">
      <c r="A89" s="12" t="s">
        <v>233</v>
      </c>
      <c r="B89" s="30" t="s">
        <v>19</v>
      </c>
      <c r="C89" s="25">
        <v>1</v>
      </c>
      <c r="D89" s="35" t="s">
        <v>40</v>
      </c>
      <c r="E89" s="5">
        <v>45420.312498941297</v>
      </c>
      <c r="F89" s="5">
        <v>109649.75000416501</v>
      </c>
      <c r="G89" s="5">
        <v>210322.50000099401</v>
      </c>
      <c r="H89" s="5">
        <v>4.3762700298804598</v>
      </c>
      <c r="I89" s="5">
        <v>0.27940977041123699</v>
      </c>
      <c r="J89" s="5">
        <v>0.181945462377128</v>
      </c>
      <c r="K89" s="5">
        <v>0.91686426868027004</v>
      </c>
      <c r="L89" s="5">
        <v>5.1762818858044204</v>
      </c>
      <c r="M89" s="5">
        <v>11.75</v>
      </c>
      <c r="N89" s="5">
        <v>63.191966200000003</v>
      </c>
      <c r="O89" s="5">
        <v>66.967866229999998</v>
      </c>
      <c r="P89" s="5">
        <v>3.8792E-2</v>
      </c>
      <c r="Q89" s="5">
        <v>0.38754699999999997</v>
      </c>
      <c r="R89" s="5">
        <v>1.22352941176471</v>
      </c>
      <c r="S89" s="5">
        <v>1.9025162792870001</v>
      </c>
      <c r="T89" s="5">
        <v>41.855358144314003</v>
      </c>
      <c r="U89" s="5">
        <v>1.30059058832658</v>
      </c>
      <c r="V89" s="5">
        <v>0.121566561948123</v>
      </c>
      <c r="W89" s="5">
        <v>9.9614964650161703E-2</v>
      </c>
      <c r="X89" s="5">
        <v>260.2</v>
      </c>
      <c r="Y89" s="5">
        <v>408</v>
      </c>
      <c r="Z89" s="5">
        <v>106.155</v>
      </c>
      <c r="AA89" s="5">
        <v>0.9325</v>
      </c>
      <c r="AB89" s="5">
        <v>207.1</v>
      </c>
      <c r="AC89" s="5">
        <v>1.6623259867863798</v>
      </c>
    </row>
    <row r="90" spans="1:29">
      <c r="A90" s="12" t="s">
        <v>234</v>
      </c>
      <c r="B90" s="30" t="s">
        <v>19</v>
      </c>
      <c r="C90" s="25">
        <v>2</v>
      </c>
      <c r="D90" s="35" t="s">
        <v>40</v>
      </c>
      <c r="E90" s="5">
        <v>58301.972501786302</v>
      </c>
      <c r="F90" s="5">
        <v>110227.500004425</v>
      </c>
      <c r="G90" s="5">
        <v>226317.74334393701</v>
      </c>
      <c r="H90" s="5">
        <v>4.5038802984587196</v>
      </c>
      <c r="I90" s="5">
        <v>0.29116655676425801</v>
      </c>
      <c r="J90" s="5">
        <v>0.19121309126220101</v>
      </c>
      <c r="K90" s="5">
        <v>1.0006345968566901</v>
      </c>
      <c r="L90" s="5">
        <v>5.5808115897991204</v>
      </c>
      <c r="M90" s="5">
        <v>11.5714285714286</v>
      </c>
      <c r="N90" s="5">
        <v>62.186139760000003</v>
      </c>
      <c r="O90" s="5">
        <v>64.373118349999999</v>
      </c>
      <c r="P90" s="5">
        <v>4.9669749999999999E-2</v>
      </c>
      <c r="Q90" s="5">
        <v>0.47208737499999998</v>
      </c>
      <c r="R90" s="5">
        <v>1.3</v>
      </c>
      <c r="S90" s="5">
        <v>2.0319294513999999</v>
      </c>
      <c r="T90" s="5">
        <v>48.370904345760003</v>
      </c>
      <c r="U90" s="5">
        <v>1.26149007318618</v>
      </c>
      <c r="V90" s="5">
        <v>0.115194467538076</v>
      </c>
      <c r="W90" s="5">
        <v>0.102782599068183</v>
      </c>
      <c r="X90" s="5">
        <v>242.5</v>
      </c>
      <c r="Y90" s="5">
        <v>337.3</v>
      </c>
      <c r="Z90" s="5">
        <v>81.796250000000001</v>
      </c>
      <c r="AA90" s="5">
        <v>1.12375</v>
      </c>
      <c r="AB90" s="5">
        <v>166</v>
      </c>
      <c r="AC90" s="5">
        <v>1.8053879401569057</v>
      </c>
    </row>
    <row r="91" spans="1:29">
      <c r="A91" s="19" t="s">
        <v>235</v>
      </c>
      <c r="B91" s="29" t="s">
        <v>19</v>
      </c>
      <c r="C91" s="32">
        <v>3</v>
      </c>
      <c r="D91" s="38" t="s">
        <v>40</v>
      </c>
      <c r="E91" s="18">
        <v>57132.124996822502</v>
      </c>
      <c r="F91" s="18">
        <v>117238.81247496</v>
      </c>
      <c r="G91" s="18">
        <v>239912.62496947899</v>
      </c>
      <c r="H91" s="18">
        <v>4.2229308879944698</v>
      </c>
      <c r="I91" s="18">
        <v>0.30947004150222801</v>
      </c>
      <c r="J91" s="18">
        <v>0.165770307538529</v>
      </c>
      <c r="K91" s="18">
        <v>0.65074875784189901</v>
      </c>
      <c r="L91" s="18">
        <v>5.4209404693594303</v>
      </c>
      <c r="M91" s="18">
        <v>11</v>
      </c>
      <c r="N91" s="18">
        <v>62.186139760000003</v>
      </c>
      <c r="O91" s="18">
        <v>62.186139760000003</v>
      </c>
      <c r="P91" s="18">
        <v>5.7822749999999999E-2</v>
      </c>
      <c r="Q91" s="18">
        <v>0.44144250000000002</v>
      </c>
      <c r="R91" s="18">
        <v>1.6411764705882399</v>
      </c>
      <c r="S91" s="18">
        <v>1.8221417312220001</v>
      </c>
      <c r="T91" s="18">
        <v>36.762357108114003</v>
      </c>
      <c r="U91" s="18">
        <v>1.32221040344077</v>
      </c>
      <c r="V91" s="18">
        <v>0.119443673534921</v>
      </c>
      <c r="W91" s="18">
        <v>0.106618123110303</v>
      </c>
      <c r="X91" s="18">
        <v>262.39999999999998</v>
      </c>
      <c r="Y91" s="18">
        <v>398.3</v>
      </c>
      <c r="Z91" s="18">
        <v>104.5025</v>
      </c>
      <c r="AA91" s="18">
        <v>1.0362499999999999</v>
      </c>
      <c r="AB91" s="18">
        <v>212</v>
      </c>
      <c r="AC91" s="18" t="s">
        <v>56</v>
      </c>
    </row>
    <row r="92" spans="1:29">
      <c r="A92" s="12" t="s">
        <v>236</v>
      </c>
      <c r="B92" s="30" t="s">
        <v>35</v>
      </c>
      <c r="C92" s="25">
        <v>1</v>
      </c>
      <c r="D92" s="25" t="s">
        <v>0</v>
      </c>
      <c r="E92" s="5">
        <v>47360.875</v>
      </c>
      <c r="F92" s="5">
        <v>103059.45833333299</v>
      </c>
      <c r="G92" s="5">
        <v>212208.54166666701</v>
      </c>
      <c r="H92" s="5">
        <v>4.2721902347966498</v>
      </c>
      <c r="I92" s="5">
        <v>0.274032450568021</v>
      </c>
      <c r="J92" s="5">
        <v>0.17725105903073399</v>
      </c>
      <c r="K92" s="5">
        <v>1.07424428763303</v>
      </c>
      <c r="L92" s="5">
        <v>5.6780655833295004</v>
      </c>
      <c r="M92" s="5">
        <v>11.125</v>
      </c>
      <c r="N92" s="5">
        <v>62.775045759999998</v>
      </c>
      <c r="O92" s="5">
        <v>62.775045759999998</v>
      </c>
      <c r="P92" s="5">
        <v>4.1599999999999998E-2</v>
      </c>
      <c r="Q92" s="5">
        <v>0.54745600000000005</v>
      </c>
      <c r="R92" s="5">
        <v>0.95588235294117696</v>
      </c>
      <c r="S92" s="5">
        <v>1.4725543838399999</v>
      </c>
      <c r="T92" s="5">
        <v>44.749291553360003</v>
      </c>
      <c r="U92" s="5">
        <v>0.96909890129270604</v>
      </c>
      <c r="V92" s="5">
        <v>0.109763331043066</v>
      </c>
      <c r="W92" s="5">
        <v>0.10303309684056999</v>
      </c>
      <c r="X92" s="5">
        <v>219.72690489999999</v>
      </c>
      <c r="Y92" s="5">
        <v>370.75</v>
      </c>
      <c r="Z92" s="5">
        <v>81.463750000000005</v>
      </c>
      <c r="AA92" s="5">
        <v>1.28</v>
      </c>
      <c r="AB92" s="5">
        <v>177.4</v>
      </c>
      <c r="AC92" s="5">
        <v>1.5582191360294113</v>
      </c>
    </row>
    <row r="93" spans="1:29">
      <c r="A93" s="12" t="s">
        <v>237</v>
      </c>
      <c r="B93" s="30" t="s">
        <v>35</v>
      </c>
      <c r="C93" s="25">
        <v>2</v>
      </c>
      <c r="D93" s="25" t="s">
        <v>0</v>
      </c>
      <c r="E93" s="5">
        <v>50956.604166666701</v>
      </c>
      <c r="F93" s="5">
        <v>98299.104166666701</v>
      </c>
      <c r="G93" s="5">
        <v>205301.45833333299</v>
      </c>
      <c r="H93" s="5">
        <v>3.7191546295887998</v>
      </c>
      <c r="I93" s="5">
        <v>0.28129856353726701</v>
      </c>
      <c r="J93" s="5">
        <v>0.18543543733541201</v>
      </c>
      <c r="K93" s="5">
        <v>0.93773096273193302</v>
      </c>
      <c r="L93" s="5">
        <v>5.5744083580272497</v>
      </c>
      <c r="M93" s="5">
        <v>11.5</v>
      </c>
      <c r="N93" s="5">
        <v>66.862146440000004</v>
      </c>
      <c r="O93" s="5">
        <v>65.965427399999996</v>
      </c>
      <c r="P93" s="5">
        <v>3.6652499999999998E-2</v>
      </c>
      <c r="Q93" s="5">
        <v>0.42454124999999998</v>
      </c>
      <c r="R93" s="5">
        <v>1.0647058823529401</v>
      </c>
      <c r="S93" s="5">
        <v>1.0797013771740001</v>
      </c>
      <c r="T93" s="5">
        <v>35.638714505290999</v>
      </c>
      <c r="U93" s="5">
        <v>0.80113600627943904</v>
      </c>
      <c r="V93" s="5">
        <v>0.120157216284123</v>
      </c>
      <c r="W93" s="5">
        <v>9.6329613220399304E-2</v>
      </c>
      <c r="X93" s="5">
        <v>221.2394366</v>
      </c>
      <c r="Y93" s="5">
        <v>355</v>
      </c>
      <c r="Z93" s="5">
        <v>78.540000000000006</v>
      </c>
      <c r="AA93" s="5">
        <v>1.0125</v>
      </c>
      <c r="AB93" s="5">
        <v>161.30000000000001</v>
      </c>
      <c r="AC93" s="5">
        <v>1.5423318910854158</v>
      </c>
    </row>
    <row r="94" spans="1:29">
      <c r="A94" s="12" t="s">
        <v>238</v>
      </c>
      <c r="B94" s="30" t="s">
        <v>35</v>
      </c>
      <c r="C94" s="25">
        <v>3</v>
      </c>
      <c r="D94" s="25" t="s">
        <v>0</v>
      </c>
      <c r="E94" s="5">
        <v>50266.520833333401</v>
      </c>
      <c r="F94" s="5">
        <v>104827</v>
      </c>
      <c r="G94" s="5">
        <v>214394.75</v>
      </c>
      <c r="H94" s="5">
        <v>3.9607057793276601</v>
      </c>
      <c r="I94" s="5">
        <v>0.28609463302156901</v>
      </c>
      <c r="J94" s="5">
        <v>0.183240914481721</v>
      </c>
      <c r="K94" s="5">
        <v>0.97049248607329397</v>
      </c>
      <c r="L94" s="5">
        <v>5.5136768302160899</v>
      </c>
      <c r="M94" s="5">
        <v>11.375</v>
      </c>
      <c r="N94" s="5">
        <v>62.775045759999998</v>
      </c>
      <c r="O94" s="5">
        <v>62.775045759999998</v>
      </c>
      <c r="P94" s="5">
        <v>5.3857750000000003E-2</v>
      </c>
      <c r="Q94" s="5">
        <v>0.50501212500000003</v>
      </c>
      <c r="R94" s="5">
        <v>1.24117647058824</v>
      </c>
      <c r="S94" s="5">
        <v>1.0816184079890001</v>
      </c>
      <c r="T94" s="5">
        <v>35.669010055938003</v>
      </c>
      <c r="U94" s="5">
        <v>0.80779605596549198</v>
      </c>
      <c r="V94" s="5">
        <v>0.111657969892583</v>
      </c>
      <c r="W94" s="5">
        <v>9.9205753044618705E-2</v>
      </c>
      <c r="X94" s="5">
        <v>241.64619160000001</v>
      </c>
      <c r="Y94" s="5">
        <v>407</v>
      </c>
      <c r="Z94" s="5">
        <v>98.35</v>
      </c>
      <c r="AA94" s="5">
        <v>1.2762500000000001</v>
      </c>
      <c r="AB94" s="5">
        <v>203.1</v>
      </c>
      <c r="AC94" s="5" t="s">
        <v>56</v>
      </c>
    </row>
    <row r="95" spans="1:29">
      <c r="A95" s="12" t="s">
        <v>239</v>
      </c>
      <c r="B95" s="30" t="s">
        <v>23</v>
      </c>
      <c r="C95" s="25">
        <v>1</v>
      </c>
      <c r="D95" s="25" t="s">
        <v>0</v>
      </c>
      <c r="E95" s="5">
        <v>38021.854166666599</v>
      </c>
      <c r="F95" s="5">
        <v>102385.72916666701</v>
      </c>
      <c r="G95" s="5">
        <v>197382.64583333299</v>
      </c>
      <c r="H95" s="5">
        <v>3.6844436709221502</v>
      </c>
      <c r="I95" s="5">
        <v>0.28841511988686802</v>
      </c>
      <c r="J95" s="5">
        <v>0.181329297771364</v>
      </c>
      <c r="K95" s="5">
        <v>0.78304237378670105</v>
      </c>
      <c r="L95" s="5">
        <v>5.23265815778253</v>
      </c>
      <c r="M95" s="5">
        <v>11.714285714285699</v>
      </c>
      <c r="N95" s="5">
        <v>65.965427399999996</v>
      </c>
      <c r="O95" s="5">
        <v>66.862146440000004</v>
      </c>
      <c r="P95" s="5">
        <v>3.9990749999999999E-2</v>
      </c>
      <c r="Q95" s="5">
        <v>0.397560625</v>
      </c>
      <c r="R95" s="5">
        <v>1.25294117647059</v>
      </c>
      <c r="S95" s="5">
        <v>0.86409449349300005</v>
      </c>
      <c r="T95" s="5">
        <v>38.500210210077</v>
      </c>
      <c r="U95" s="5">
        <v>0.63911713997914499</v>
      </c>
      <c r="V95" s="5">
        <v>0.12877372312832899</v>
      </c>
      <c r="W95" s="5">
        <v>9.8488073367266699E-2</v>
      </c>
      <c r="X95" s="5">
        <v>267.07150660000002</v>
      </c>
      <c r="Y95" s="5">
        <v>458</v>
      </c>
      <c r="Z95" s="5">
        <v>122.31874999999999</v>
      </c>
      <c r="AA95" s="5">
        <v>0.93874999999999997</v>
      </c>
      <c r="AB95" s="5">
        <v>241.5</v>
      </c>
      <c r="AC95" s="5">
        <v>1.4803425146198828</v>
      </c>
    </row>
    <row r="96" spans="1:29">
      <c r="A96" s="12" t="s">
        <v>240</v>
      </c>
      <c r="B96" s="30" t="s">
        <v>23</v>
      </c>
      <c r="C96" s="25">
        <v>2</v>
      </c>
      <c r="D96" s="25" t="s">
        <v>0</v>
      </c>
      <c r="E96" s="5">
        <v>49888.541666666701</v>
      </c>
      <c r="F96" s="5">
        <v>107285.08333333299</v>
      </c>
      <c r="G96" s="5">
        <v>218405.25</v>
      </c>
      <c r="H96" s="5">
        <v>4.4066356822114203</v>
      </c>
      <c r="I96" s="5">
        <v>0.275240392099528</v>
      </c>
      <c r="J96" s="5">
        <v>0.17047608261489</v>
      </c>
      <c r="K96" s="5">
        <v>0.89745257262343103</v>
      </c>
      <c r="L96" s="5">
        <v>5.5301681798811799</v>
      </c>
      <c r="M96" s="5">
        <v>11.375</v>
      </c>
      <c r="N96" s="5">
        <v>63.796681810000003</v>
      </c>
      <c r="O96" s="5">
        <v>66.862146440000004</v>
      </c>
      <c r="P96" s="5">
        <v>3.5739E-2</v>
      </c>
      <c r="Q96" s="5">
        <v>0.3689325</v>
      </c>
      <c r="R96" s="5">
        <v>1.22941176470588</v>
      </c>
      <c r="S96" s="5">
        <v>1.2567818452649999</v>
      </c>
      <c r="T96" s="5">
        <v>36.986499271725002</v>
      </c>
      <c r="U96" s="5">
        <v>0.96921281787022195</v>
      </c>
      <c r="V96" s="5">
        <v>0.125167837292217</v>
      </c>
      <c r="W96" s="5">
        <v>9.9523266891117804E-2</v>
      </c>
      <c r="X96" s="5">
        <v>255.3411371</v>
      </c>
      <c r="Y96" s="5">
        <v>373.75</v>
      </c>
      <c r="Z96" s="5">
        <v>95.433750000000003</v>
      </c>
      <c r="AA96" s="5">
        <v>0.85499999999999998</v>
      </c>
      <c r="AB96" s="5">
        <v>188.5</v>
      </c>
      <c r="AC96" s="5">
        <v>1.4519765732416707</v>
      </c>
    </row>
    <row r="97" spans="1:35">
      <c r="A97" s="12" t="s">
        <v>241</v>
      </c>
      <c r="B97" s="30" t="s">
        <v>23</v>
      </c>
      <c r="C97" s="25">
        <v>3</v>
      </c>
      <c r="D97" s="25" t="s">
        <v>0</v>
      </c>
      <c r="E97" s="5">
        <v>34608.041666666701</v>
      </c>
      <c r="F97" s="5">
        <v>79939.895833333299</v>
      </c>
      <c r="G97" s="5">
        <v>162676.5625</v>
      </c>
      <c r="H97" s="5">
        <v>4.3112986352157101</v>
      </c>
      <c r="I97" s="5">
        <v>0.25368823692783199</v>
      </c>
      <c r="J97" s="5">
        <v>0.17701636386904199</v>
      </c>
      <c r="K97" s="5">
        <v>0.82319616400717699</v>
      </c>
      <c r="L97" s="5">
        <v>5.19219640940881</v>
      </c>
      <c r="M97" s="5">
        <v>11.375</v>
      </c>
      <c r="N97" s="5">
        <v>63.796681810000003</v>
      </c>
      <c r="O97" s="5">
        <v>65.965427399999996</v>
      </c>
      <c r="P97" s="5">
        <v>5.5899999999999998E-2</v>
      </c>
      <c r="Q97" s="5">
        <v>0.57095937500000005</v>
      </c>
      <c r="R97" s="5">
        <v>1.22352941176471</v>
      </c>
      <c r="S97" s="5">
        <v>0.98867100915200001</v>
      </c>
      <c r="T97" s="5">
        <v>33.931497993786998</v>
      </c>
      <c r="U97" s="5">
        <v>0.80274658991540604</v>
      </c>
      <c r="V97" s="5">
        <v>0.10696048580543201</v>
      </c>
      <c r="W97" s="5">
        <v>8.8393921412800294E-2</v>
      </c>
      <c r="X97" s="5">
        <v>256.75693530000001</v>
      </c>
      <c r="Y97" s="5">
        <v>378.5</v>
      </c>
      <c r="Z97" s="5">
        <v>97.182500000000005</v>
      </c>
      <c r="AA97" s="5">
        <v>1.34375</v>
      </c>
      <c r="AB97" s="5">
        <v>185</v>
      </c>
      <c r="AC97" s="5" t="s">
        <v>56</v>
      </c>
    </row>
    <row r="98" spans="1:35">
      <c r="A98" s="12" t="s">
        <v>242</v>
      </c>
      <c r="B98" s="30" t="s">
        <v>11</v>
      </c>
      <c r="C98" s="25">
        <v>1</v>
      </c>
      <c r="D98" s="25" t="s">
        <v>0</v>
      </c>
      <c r="E98" s="5">
        <v>54961.458333333299</v>
      </c>
      <c r="F98" s="5">
        <v>102791.75</v>
      </c>
      <c r="G98" s="5">
        <v>212920.91666666701</v>
      </c>
      <c r="H98" s="5">
        <v>3.8739174865688799</v>
      </c>
      <c r="I98" s="5">
        <v>0.288305773277443</v>
      </c>
      <c r="J98" s="5">
        <v>0.18767181142423001</v>
      </c>
      <c r="K98" s="5">
        <v>0.96143193362581303</v>
      </c>
      <c r="L98" s="5">
        <v>5.3521136926009003</v>
      </c>
      <c r="M98" s="5">
        <v>11.75</v>
      </c>
      <c r="N98" s="5">
        <v>66.862146440000004</v>
      </c>
      <c r="O98" s="5">
        <v>66.862146440000004</v>
      </c>
      <c r="P98" s="5">
        <v>4.3260874999999997E-2</v>
      </c>
      <c r="Q98" s="5">
        <v>0.54082399999999997</v>
      </c>
      <c r="R98" s="5">
        <v>1.00882352941176</v>
      </c>
      <c r="S98" s="5">
        <v>1.148955692031</v>
      </c>
      <c r="T98" s="5">
        <v>42.241018089374997</v>
      </c>
      <c r="U98" s="5">
        <v>0.78058188299317</v>
      </c>
      <c r="V98" s="5">
        <v>0.111446204867459</v>
      </c>
      <c r="W98" s="5">
        <v>9.3693312809023099E-2</v>
      </c>
      <c r="X98" s="5">
        <v>252.734375</v>
      </c>
      <c r="Y98" s="5">
        <v>304</v>
      </c>
      <c r="Z98" s="5">
        <v>76.831249999999997</v>
      </c>
      <c r="AA98" s="5">
        <v>1.26125</v>
      </c>
      <c r="AB98" s="5">
        <v>194.6</v>
      </c>
      <c r="AC98" s="5">
        <v>1.3882383052708636</v>
      </c>
    </row>
    <row r="99" spans="1:35">
      <c r="A99" s="12" t="s">
        <v>243</v>
      </c>
      <c r="B99" s="30" t="s">
        <v>11</v>
      </c>
      <c r="C99" s="25">
        <v>2</v>
      </c>
      <c r="D99" s="25" t="s">
        <v>0</v>
      </c>
      <c r="E99" s="5">
        <v>43570.0625</v>
      </c>
      <c r="F99" s="5">
        <v>106704.29166666701</v>
      </c>
      <c r="G99" s="5">
        <v>196113.08333333299</v>
      </c>
      <c r="H99" s="5">
        <v>3.6081093078670801</v>
      </c>
      <c r="I99" s="5">
        <v>0.30129996632501899</v>
      </c>
      <c r="J99" s="5">
        <v>0.19926111595146601</v>
      </c>
      <c r="K99" s="5">
        <v>0.80197180289580905</v>
      </c>
      <c r="L99" s="5">
        <v>5.1720879420754198</v>
      </c>
      <c r="M99" s="5">
        <v>12</v>
      </c>
      <c r="N99" s="5">
        <v>66.862146440000004</v>
      </c>
      <c r="O99" s="5">
        <v>68.607475500000007</v>
      </c>
      <c r="P99" s="5">
        <v>2.2988874999999999E-2</v>
      </c>
      <c r="Q99" s="5">
        <v>0.32795425</v>
      </c>
      <c r="R99" s="5">
        <v>0.88529411764705901</v>
      </c>
      <c r="S99" s="5">
        <v>0.95860168609800001</v>
      </c>
      <c r="T99" s="5">
        <v>37.720072006743003</v>
      </c>
      <c r="U99" s="5">
        <v>0.67264866102535603</v>
      </c>
      <c r="V99" s="5">
        <v>0.12231763796478</v>
      </c>
      <c r="W99" s="5">
        <v>9.8679865894751695E-2</v>
      </c>
      <c r="X99" s="5">
        <v>281.55555559999999</v>
      </c>
      <c r="Y99" s="5">
        <v>348.75</v>
      </c>
      <c r="Z99" s="5">
        <v>98.192499999999995</v>
      </c>
      <c r="AA99" s="5">
        <v>0.76375000000000004</v>
      </c>
      <c r="AB99" s="5">
        <v>240.2</v>
      </c>
      <c r="AC99" s="5">
        <v>1.2990514557967179</v>
      </c>
    </row>
    <row r="100" spans="1:35">
      <c r="A100" s="12" t="s">
        <v>244</v>
      </c>
      <c r="B100" s="30" t="s">
        <v>11</v>
      </c>
      <c r="C100" s="25">
        <v>3</v>
      </c>
      <c r="D100" s="25" t="s">
        <v>0</v>
      </c>
      <c r="E100" s="5">
        <v>58028.25</v>
      </c>
      <c r="F100" s="5">
        <v>116102.375</v>
      </c>
      <c r="G100" s="5">
        <v>229650.75</v>
      </c>
      <c r="H100" s="5">
        <v>3.39108810976597</v>
      </c>
      <c r="I100" s="5">
        <v>0.31505384135139503</v>
      </c>
      <c r="J100" s="5">
        <v>0.193236794777433</v>
      </c>
      <c r="K100" s="5">
        <v>0.93873847510939301</v>
      </c>
      <c r="L100" s="5">
        <v>4.9780103654036303</v>
      </c>
      <c r="M100" s="5">
        <v>12</v>
      </c>
      <c r="N100" s="5">
        <v>66.862146440000004</v>
      </c>
      <c r="O100" s="5">
        <v>68.607475500000007</v>
      </c>
      <c r="P100" s="5">
        <v>3.0078750000000001E-2</v>
      </c>
      <c r="Q100" s="5">
        <v>0.329555125</v>
      </c>
      <c r="R100" s="5">
        <v>1.1470588235294099</v>
      </c>
      <c r="S100" s="5">
        <v>1.251542043598</v>
      </c>
      <c r="T100" s="5">
        <v>42.428230653577998</v>
      </c>
      <c r="U100" s="5">
        <v>0.87080848257118704</v>
      </c>
      <c r="V100" s="5">
        <v>0.123454203929561</v>
      </c>
      <c r="W100" s="5">
        <v>9.9722913795082399E-2</v>
      </c>
      <c r="X100" s="5">
        <v>264.28820050000002</v>
      </c>
      <c r="Y100" s="5">
        <v>359.125</v>
      </c>
      <c r="Z100" s="5">
        <v>94.912499999999994</v>
      </c>
      <c r="AA100" s="5">
        <v>0.77124999999999999</v>
      </c>
      <c r="AB100" s="5">
        <v>221.6</v>
      </c>
      <c r="AC100" s="5" t="s">
        <v>56</v>
      </c>
    </row>
    <row r="101" spans="1:35">
      <c r="A101" s="12" t="s">
        <v>245</v>
      </c>
      <c r="B101" s="30" t="s">
        <v>30</v>
      </c>
      <c r="C101" s="25">
        <v>1</v>
      </c>
      <c r="D101" s="25" t="s">
        <v>0</v>
      </c>
      <c r="E101" s="5">
        <v>50252.833333333299</v>
      </c>
      <c r="F101" s="5">
        <v>98205.020833333299</v>
      </c>
      <c r="G101" s="5">
        <v>206422.8125</v>
      </c>
      <c r="H101" s="5">
        <v>4.52832198973248</v>
      </c>
      <c r="I101" s="5">
        <v>0.270230347917983</v>
      </c>
      <c r="J101" s="5">
        <v>0.16613155513310901</v>
      </c>
      <c r="K101" s="5">
        <v>1.04906728763945</v>
      </c>
      <c r="L101" s="5">
        <v>5.2491130779668103</v>
      </c>
      <c r="M101" s="5">
        <v>10.625</v>
      </c>
      <c r="N101" s="5">
        <v>62.775045759999998</v>
      </c>
      <c r="O101" s="5">
        <v>63.796681810000003</v>
      </c>
      <c r="P101" s="5">
        <v>4.3198500000000001E-2</v>
      </c>
      <c r="Q101" s="5">
        <v>0.48609924999999998</v>
      </c>
      <c r="R101" s="5">
        <v>1.0941176470588201</v>
      </c>
      <c r="S101" s="5">
        <v>0.97260652227599997</v>
      </c>
      <c r="T101" s="5">
        <v>39.480620311648003</v>
      </c>
      <c r="U101" s="5">
        <v>0.705336495830437</v>
      </c>
      <c r="V101" s="5">
        <v>0.121458216720047</v>
      </c>
      <c r="W101" s="5">
        <v>9.8064838707828006E-2</v>
      </c>
      <c r="X101" s="5">
        <v>282.95031060000002</v>
      </c>
      <c r="Y101" s="5">
        <v>322</v>
      </c>
      <c r="Z101" s="5">
        <v>91.11</v>
      </c>
      <c r="AA101" s="5">
        <v>1.1612499999999999</v>
      </c>
      <c r="AB101" s="5">
        <v>190.5</v>
      </c>
      <c r="AC101" s="5">
        <v>1.4920048732242401</v>
      </c>
    </row>
    <row r="102" spans="1:35">
      <c r="A102" s="12" t="s">
        <v>246</v>
      </c>
      <c r="B102" s="30" t="s">
        <v>30</v>
      </c>
      <c r="C102" s="25">
        <v>2</v>
      </c>
      <c r="D102" s="25" t="s">
        <v>0</v>
      </c>
      <c r="E102" s="5">
        <v>58000.5625</v>
      </c>
      <c r="F102" s="5">
        <v>100584.41666666701</v>
      </c>
      <c r="G102" s="5">
        <v>221592.54166666701</v>
      </c>
      <c r="H102" s="5">
        <v>4.14920220230628</v>
      </c>
      <c r="I102" s="5">
        <v>0.27478659341275902</v>
      </c>
      <c r="J102" s="5">
        <v>0.17455226982438601</v>
      </c>
      <c r="K102" s="5">
        <v>0.79781962998308098</v>
      </c>
      <c r="L102" s="5">
        <v>5.0014259177840401</v>
      </c>
      <c r="M102" s="5">
        <v>10.875</v>
      </c>
      <c r="N102" s="5">
        <v>62.775045759999998</v>
      </c>
      <c r="O102" s="5">
        <v>63.796681810000003</v>
      </c>
      <c r="P102" s="5">
        <v>3.9352499999999999E-2</v>
      </c>
      <c r="Q102" s="5">
        <v>0.42393375</v>
      </c>
      <c r="R102" s="5">
        <v>1.1647058823529399</v>
      </c>
      <c r="S102" s="5">
        <v>1.38249422454</v>
      </c>
      <c r="T102" s="5">
        <v>42.13223657724</v>
      </c>
      <c r="U102" s="5">
        <v>0.98978531841700501</v>
      </c>
      <c r="V102" s="5">
        <v>0.12266422221016</v>
      </c>
      <c r="W102" s="5">
        <v>0.102198585506014</v>
      </c>
      <c r="X102" s="5">
        <v>264.9582173</v>
      </c>
      <c r="Y102" s="5">
        <v>359</v>
      </c>
      <c r="Z102" s="5">
        <v>95.12</v>
      </c>
      <c r="AA102" s="5">
        <v>0.99375000000000002</v>
      </c>
      <c r="AB102" s="5">
        <v>184.8</v>
      </c>
      <c r="AC102" s="5">
        <v>1.6203361066666666</v>
      </c>
    </row>
    <row r="103" spans="1:35">
      <c r="A103" s="12" t="s">
        <v>247</v>
      </c>
      <c r="B103" s="30" t="s">
        <v>30</v>
      </c>
      <c r="C103" s="25">
        <v>3</v>
      </c>
      <c r="D103" s="25" t="s">
        <v>0</v>
      </c>
      <c r="E103" s="5">
        <v>62739.833333333401</v>
      </c>
      <c r="F103" s="5">
        <v>111114.16250000001</v>
      </c>
      <c r="G103" s="5">
        <v>231884.370833333</v>
      </c>
      <c r="H103" s="5">
        <v>4.0919438950232099</v>
      </c>
      <c r="I103" s="5">
        <v>0.29007706525825699</v>
      </c>
      <c r="J103" s="5">
        <v>0.17914359650154801</v>
      </c>
      <c r="K103" s="5">
        <v>0.98771025716813898</v>
      </c>
      <c r="L103" s="5">
        <v>5.0061352069855802</v>
      </c>
      <c r="M103" s="5">
        <v>11</v>
      </c>
      <c r="N103" s="5">
        <v>60.991522490000001</v>
      </c>
      <c r="O103" s="5">
        <v>63.796681810000003</v>
      </c>
      <c r="P103" s="5">
        <v>5.0960875000000003E-2</v>
      </c>
      <c r="Q103" s="5">
        <v>0.51763599999999999</v>
      </c>
      <c r="R103" s="5">
        <v>1.23235294117647</v>
      </c>
      <c r="S103" s="5">
        <v>1.0859135544280001</v>
      </c>
      <c r="T103" s="5">
        <v>39.110689820955997</v>
      </c>
      <c r="U103" s="5">
        <v>0.79661594978272099</v>
      </c>
      <c r="V103" s="5">
        <v>0.11597201013951999</v>
      </c>
      <c r="W103" s="5">
        <v>9.6036012661043099E-2</v>
      </c>
      <c r="X103" s="5">
        <v>272.24151860000001</v>
      </c>
      <c r="Y103" s="5">
        <v>309.5</v>
      </c>
      <c r="Z103" s="5">
        <v>84.258750000000006</v>
      </c>
      <c r="AA103" s="5">
        <v>1.2162500000000001</v>
      </c>
      <c r="AB103" s="5">
        <v>177.8</v>
      </c>
      <c r="AC103" s="5" t="s">
        <v>56</v>
      </c>
    </row>
    <row r="104" spans="1:35">
      <c r="A104" s="12" t="s">
        <v>248</v>
      </c>
      <c r="B104" s="30" t="s">
        <v>25</v>
      </c>
      <c r="C104" s="25">
        <v>1</v>
      </c>
      <c r="D104" s="25" t="s">
        <v>0</v>
      </c>
      <c r="E104" s="5">
        <v>42777.125</v>
      </c>
      <c r="F104" s="5">
        <v>113833.54166666701</v>
      </c>
      <c r="G104" s="5">
        <v>206834</v>
      </c>
      <c r="H104" s="5">
        <v>3.71356673360755</v>
      </c>
      <c r="I104" s="5">
        <v>0.30757621552226699</v>
      </c>
      <c r="J104" s="5">
        <v>0.19503885972525201</v>
      </c>
      <c r="K104" s="5">
        <v>1.10538855779729</v>
      </c>
      <c r="L104" s="5">
        <v>5.9175971919072801</v>
      </c>
      <c r="M104" s="5">
        <v>12.5</v>
      </c>
      <c r="N104" s="5">
        <v>65.965427399999996</v>
      </c>
      <c r="O104" s="5">
        <v>65.965427399999996</v>
      </c>
      <c r="P104" s="5">
        <v>4.6752000000000002E-2</v>
      </c>
      <c r="Q104" s="5">
        <v>0.51171524999999995</v>
      </c>
      <c r="R104" s="5">
        <v>1.1294117647058799</v>
      </c>
      <c r="S104" s="5">
        <v>0.96409764516999996</v>
      </c>
      <c r="T104" s="5">
        <v>38.300970085389999</v>
      </c>
      <c r="U104" s="5">
        <v>0.711221380921086</v>
      </c>
      <c r="V104" s="5">
        <v>0.114363433450799</v>
      </c>
      <c r="W104" s="5">
        <v>9.4373407211152505E-2</v>
      </c>
      <c r="X104" s="5">
        <v>259.14951569999999</v>
      </c>
      <c r="Y104" s="5">
        <v>413</v>
      </c>
      <c r="Z104" s="5">
        <v>107.02875</v>
      </c>
      <c r="AA104" s="5">
        <v>1.2175</v>
      </c>
      <c r="AB104" s="5">
        <v>222.1</v>
      </c>
      <c r="AC104" s="5">
        <v>1.1579999999999999</v>
      </c>
    </row>
    <row r="105" spans="1:35">
      <c r="A105" s="12" t="s">
        <v>249</v>
      </c>
      <c r="B105" s="30" t="s">
        <v>25</v>
      </c>
      <c r="C105" s="25">
        <v>2</v>
      </c>
      <c r="D105" s="25" t="s">
        <v>0</v>
      </c>
      <c r="E105" s="5">
        <v>51633.4375</v>
      </c>
      <c r="F105" s="5">
        <v>104816.9375</v>
      </c>
      <c r="G105" s="5">
        <v>209635.45833333299</v>
      </c>
      <c r="H105" s="5">
        <v>4.1331897452639899</v>
      </c>
      <c r="I105" s="5">
        <v>0.30164175141188898</v>
      </c>
      <c r="J105" s="5">
        <v>0.18780290426367199</v>
      </c>
      <c r="K105" s="5">
        <v>1.35331765811274</v>
      </c>
      <c r="L105" s="5">
        <v>6.1714361129634101</v>
      </c>
      <c r="M105" s="5">
        <v>12.125</v>
      </c>
      <c r="N105" s="5">
        <v>65.965427399999996</v>
      </c>
      <c r="O105" s="5">
        <v>65.965427399999996</v>
      </c>
      <c r="P105" s="5">
        <v>4.5347875000000003E-2</v>
      </c>
      <c r="Q105" s="5">
        <v>0.47310362500000003</v>
      </c>
      <c r="R105" s="5">
        <v>1.20294117647059</v>
      </c>
      <c r="S105" s="5">
        <v>1.4789627700000001</v>
      </c>
      <c r="T105" s="5">
        <v>52.260628440719998</v>
      </c>
      <c r="U105" s="5">
        <v>0.89934103140006705</v>
      </c>
      <c r="V105" s="5">
        <v>0.122014436586285</v>
      </c>
      <c r="W105" s="5">
        <v>0.10267118923360399</v>
      </c>
      <c r="X105" s="5">
        <v>269.23098590000001</v>
      </c>
      <c r="Y105" s="5">
        <v>443.75</v>
      </c>
      <c r="Z105" s="5">
        <v>119.47125</v>
      </c>
      <c r="AA105" s="5">
        <v>1.1087499999999999</v>
      </c>
      <c r="AB105" s="5">
        <v>252.4</v>
      </c>
      <c r="AC105" s="5">
        <v>1.337</v>
      </c>
    </row>
    <row r="106" spans="1:35">
      <c r="A106" s="12" t="s">
        <v>250</v>
      </c>
      <c r="B106" s="30" t="s">
        <v>25</v>
      </c>
      <c r="C106" s="25">
        <v>3</v>
      </c>
      <c r="D106" s="25" t="s">
        <v>0</v>
      </c>
      <c r="E106" s="5">
        <v>46963.1875</v>
      </c>
      <c r="F106" s="5">
        <v>108528.78</v>
      </c>
      <c r="G106" s="5">
        <v>214373.17583333299</v>
      </c>
      <c r="H106" s="5">
        <v>3.6080784753543802</v>
      </c>
      <c r="I106" s="5">
        <v>0.29178004125231899</v>
      </c>
      <c r="J106" s="5">
        <v>0.19043440324883501</v>
      </c>
      <c r="K106" s="5">
        <v>0.93466075588710396</v>
      </c>
      <c r="L106" s="5">
        <v>5.5970863208771897</v>
      </c>
      <c r="M106" s="5">
        <v>12.285714285714301</v>
      </c>
      <c r="N106" s="5">
        <v>67.633379840000003</v>
      </c>
      <c r="O106" s="5">
        <v>65.965427399999996</v>
      </c>
      <c r="P106" s="5">
        <v>3.4589750000000002E-2</v>
      </c>
      <c r="Q106" s="5">
        <v>0.40009125000000001</v>
      </c>
      <c r="R106" s="5">
        <v>1.0794117647058801</v>
      </c>
      <c r="S106" s="5">
        <v>1.4536505743699999</v>
      </c>
      <c r="T106" s="5">
        <v>49.035739604130001</v>
      </c>
      <c r="U106" s="5">
        <v>0.89260417525729296</v>
      </c>
      <c r="V106" s="5">
        <v>0.123107202040416</v>
      </c>
      <c r="W106" s="5">
        <v>0.10115062981930301</v>
      </c>
      <c r="X106" s="5">
        <v>253.14130969999999</v>
      </c>
      <c r="Y106" s="5">
        <v>507.75</v>
      </c>
      <c r="Z106" s="5">
        <v>128.5325</v>
      </c>
      <c r="AA106" s="5">
        <v>0.9425</v>
      </c>
      <c r="AB106" s="5">
        <v>273.10000000000002</v>
      </c>
      <c r="AC106" s="5" t="s">
        <v>56</v>
      </c>
    </row>
    <row r="107" spans="1:35">
      <c r="A107" s="12" t="s">
        <v>251</v>
      </c>
      <c r="B107" s="30" t="s">
        <v>28</v>
      </c>
      <c r="C107" s="25">
        <v>1</v>
      </c>
      <c r="D107" s="25" t="s">
        <v>0</v>
      </c>
      <c r="E107" s="5">
        <v>45776.625</v>
      </c>
      <c r="F107" s="5">
        <v>91001.666666666701</v>
      </c>
      <c r="G107" s="5">
        <v>189252.79166666701</v>
      </c>
      <c r="H107" s="5">
        <v>3.6089240160139502</v>
      </c>
      <c r="I107" s="5">
        <v>0.30125483264007802</v>
      </c>
      <c r="J107" s="5">
        <v>0.17832216343562499</v>
      </c>
      <c r="K107" s="5">
        <v>1.2020961281476901</v>
      </c>
      <c r="L107" s="5">
        <v>5.1437956435407299</v>
      </c>
      <c r="M107" s="5">
        <v>12</v>
      </c>
      <c r="N107" s="5">
        <v>66.862146440000004</v>
      </c>
      <c r="O107" s="5">
        <v>67.633379840000003</v>
      </c>
      <c r="P107" s="5">
        <v>4.7266374999999999E-2</v>
      </c>
      <c r="Q107" s="5">
        <v>0.51667037500000002</v>
      </c>
      <c r="R107" s="5">
        <v>1.1088235294117601</v>
      </c>
      <c r="S107" s="5">
        <v>1.1670928012099999</v>
      </c>
      <c r="T107" s="5">
        <v>49.969701488699997</v>
      </c>
      <c r="U107" s="5">
        <v>0.72311805405439999</v>
      </c>
      <c r="V107" s="5">
        <v>0.113008139654056</v>
      </c>
      <c r="W107" s="5">
        <v>9.43990358159182E-2</v>
      </c>
      <c r="X107" s="5">
        <v>285.7127112</v>
      </c>
      <c r="Y107" s="5">
        <v>340.25</v>
      </c>
      <c r="Z107" s="5">
        <v>97.213750000000005</v>
      </c>
      <c r="AA107" s="5">
        <v>1.2537499999999999</v>
      </c>
      <c r="AB107" s="5">
        <v>209.3</v>
      </c>
      <c r="AC107" s="5">
        <v>1.1125347203038674</v>
      </c>
      <c r="AD107" s="46"/>
      <c r="AE107" s="46"/>
      <c r="AF107" s="46"/>
      <c r="AG107" s="46"/>
      <c r="AH107" s="46"/>
      <c r="AI107" s="46"/>
    </row>
    <row r="108" spans="1:35" s="46" customFormat="1">
      <c r="A108" s="12" t="s">
        <v>252</v>
      </c>
      <c r="B108" s="30" t="s">
        <v>28</v>
      </c>
      <c r="C108" s="25">
        <v>2</v>
      </c>
      <c r="D108" s="25" t="s">
        <v>0</v>
      </c>
      <c r="E108" s="16">
        <v>62613.25</v>
      </c>
      <c r="F108" s="16">
        <v>105148.25</v>
      </c>
      <c r="G108" s="16">
        <v>229318.79166666701</v>
      </c>
      <c r="H108" s="16">
        <v>4.1625553210859199</v>
      </c>
      <c r="I108" s="16">
        <v>0.27924046750396497</v>
      </c>
      <c r="J108" s="16">
        <v>0.18613931766737599</v>
      </c>
      <c r="K108" s="16">
        <v>0.86707356357833099</v>
      </c>
      <c r="L108" s="16">
        <v>4.686194360569</v>
      </c>
      <c r="M108" s="16">
        <v>11.5714285714286</v>
      </c>
      <c r="N108" s="16">
        <v>65.965427399999996</v>
      </c>
      <c r="O108" s="16">
        <v>68.607475500000007</v>
      </c>
      <c r="P108" s="16">
        <v>2.7136750000000001E-2</v>
      </c>
      <c r="Q108" s="16">
        <v>0.28431600000000001</v>
      </c>
      <c r="R108" s="16">
        <v>1.1588235294117599</v>
      </c>
      <c r="S108" s="16">
        <v>0.98269232774399995</v>
      </c>
      <c r="T108" s="16">
        <v>37.342308454272001</v>
      </c>
      <c r="U108" s="16">
        <v>0.752783437042158</v>
      </c>
      <c r="V108" s="16">
        <v>0.12358903509007001</v>
      </c>
      <c r="W108" s="16">
        <v>9.9367756919901004E-2</v>
      </c>
      <c r="X108" s="16">
        <v>276.50425369999999</v>
      </c>
      <c r="Y108" s="16">
        <v>323.25</v>
      </c>
      <c r="Z108" s="16">
        <v>89.38</v>
      </c>
      <c r="AA108" s="16">
        <v>0.68874999999999997</v>
      </c>
      <c r="AB108" s="16">
        <v>199.7</v>
      </c>
      <c r="AC108" s="5">
        <v>1.361865008025682</v>
      </c>
      <c r="AD108" s="12"/>
      <c r="AE108" s="12"/>
      <c r="AF108" s="12"/>
      <c r="AG108" s="12"/>
      <c r="AH108" s="12"/>
      <c r="AI108" s="12"/>
    </row>
    <row r="109" spans="1:35">
      <c r="A109" s="12" t="s">
        <v>253</v>
      </c>
      <c r="B109" s="30" t="s">
        <v>13</v>
      </c>
      <c r="C109" s="25">
        <v>1</v>
      </c>
      <c r="D109" s="25" t="s">
        <v>0</v>
      </c>
      <c r="E109" s="5">
        <v>44295.479166666701</v>
      </c>
      <c r="F109" s="5">
        <v>112957.89583333299</v>
      </c>
      <c r="G109" s="5">
        <v>211860.95833333299</v>
      </c>
      <c r="H109" s="5">
        <v>3.46726917697818</v>
      </c>
      <c r="I109" s="5">
        <v>0.30390869331459902</v>
      </c>
      <c r="J109" s="5">
        <v>0.19094564480734599</v>
      </c>
      <c r="K109" s="5">
        <v>0.86549435985670997</v>
      </c>
      <c r="L109" s="5">
        <v>5.6573568967018302</v>
      </c>
      <c r="M109" s="5">
        <v>11.8571428571429</v>
      </c>
      <c r="N109" s="5">
        <v>62.775045759999998</v>
      </c>
      <c r="O109" s="5">
        <v>67.633379840000003</v>
      </c>
      <c r="P109" s="5">
        <v>2.3309E-2</v>
      </c>
      <c r="Q109" s="5">
        <v>0.29929899999999998</v>
      </c>
      <c r="R109" s="5">
        <v>0.95882352941176496</v>
      </c>
      <c r="S109" s="5">
        <v>1.3407962577120001</v>
      </c>
      <c r="T109" s="5">
        <v>40.894285860216002</v>
      </c>
      <c r="U109" s="5">
        <v>0.94415447788028195</v>
      </c>
      <c r="V109" s="5">
        <v>0.118935860199454</v>
      </c>
      <c r="W109" s="5">
        <v>0.10127192421635001</v>
      </c>
      <c r="X109" s="5">
        <v>259.85733699999997</v>
      </c>
      <c r="Y109" s="5">
        <v>368</v>
      </c>
      <c r="Z109" s="5">
        <v>95.627499999999998</v>
      </c>
      <c r="AA109" s="5">
        <v>0.71499999999999997</v>
      </c>
      <c r="AB109" s="5">
        <v>192</v>
      </c>
      <c r="AC109" s="5">
        <v>1.4096486045286991</v>
      </c>
    </row>
    <row r="110" spans="1:35">
      <c r="A110" s="12" t="s">
        <v>254</v>
      </c>
      <c r="B110" s="30" t="s">
        <v>13</v>
      </c>
      <c r="C110" s="25">
        <v>2</v>
      </c>
      <c r="D110" s="25" t="s">
        <v>0</v>
      </c>
      <c r="E110" s="5">
        <v>40992.833333333299</v>
      </c>
      <c r="F110" s="5">
        <v>104085.495833333</v>
      </c>
      <c r="G110" s="5">
        <v>191079.308333333</v>
      </c>
      <c r="H110" s="5">
        <v>3.9088837102279901</v>
      </c>
      <c r="I110" s="5">
        <v>0.292427914784334</v>
      </c>
      <c r="J110" s="5">
        <v>0.18350207439503799</v>
      </c>
      <c r="K110" s="5">
        <v>1.1164679811037199</v>
      </c>
      <c r="L110" s="5">
        <v>5.5007052129916296</v>
      </c>
      <c r="M110" s="5">
        <v>11.5</v>
      </c>
      <c r="N110" s="5">
        <v>62.775045759999998</v>
      </c>
      <c r="O110" s="5">
        <v>66.862146440000004</v>
      </c>
      <c r="P110" s="5">
        <v>5.1445249999999998E-2</v>
      </c>
      <c r="Q110" s="5">
        <v>0.54579575000000002</v>
      </c>
      <c r="R110" s="5">
        <v>1.1441176470588199</v>
      </c>
      <c r="S110" s="5">
        <v>0.86189179353599998</v>
      </c>
      <c r="T110" s="5">
        <v>37.923238915584001</v>
      </c>
      <c r="U110" s="5">
        <v>0.64897859442644001</v>
      </c>
      <c r="V110" s="5">
        <v>0.107565885946266</v>
      </c>
      <c r="W110" s="5">
        <v>9.0423342500196693E-2</v>
      </c>
      <c r="X110" s="5">
        <v>281.45770390000001</v>
      </c>
      <c r="Y110" s="5">
        <v>331</v>
      </c>
      <c r="Z110" s="5">
        <v>93.162499999999994</v>
      </c>
      <c r="AA110" s="5">
        <v>1.3225</v>
      </c>
      <c r="AB110" s="5">
        <v>171.1</v>
      </c>
      <c r="AC110" s="5">
        <v>1.4381088524035204</v>
      </c>
    </row>
    <row r="111" spans="1:35">
      <c r="A111" s="12" t="s">
        <v>255</v>
      </c>
      <c r="B111" s="30" t="s">
        <v>13</v>
      </c>
      <c r="C111" s="25">
        <v>3</v>
      </c>
      <c r="D111" s="25" t="s">
        <v>0</v>
      </c>
      <c r="E111" s="5">
        <v>47741.458333333299</v>
      </c>
      <c r="F111" s="5">
        <v>104866.609166667</v>
      </c>
      <c r="G111" s="5">
        <v>205733.8175</v>
      </c>
      <c r="H111" s="5">
        <v>3.9780958379362699</v>
      </c>
      <c r="I111" s="5">
        <v>0.29638408742250999</v>
      </c>
      <c r="J111" s="5">
        <v>0.178321342823172</v>
      </c>
      <c r="K111" s="5">
        <v>1.0750461273557901</v>
      </c>
      <c r="L111" s="5">
        <v>5.2604079517863402</v>
      </c>
      <c r="M111" s="5">
        <v>11.375</v>
      </c>
      <c r="N111" s="5">
        <v>62.775045759999998</v>
      </c>
      <c r="O111" s="5">
        <v>66.862146440000004</v>
      </c>
      <c r="P111" s="5">
        <v>4.3153749999999998E-2</v>
      </c>
      <c r="Q111" s="5">
        <v>0.452295</v>
      </c>
      <c r="R111" s="5">
        <v>1.1617647058823499</v>
      </c>
      <c r="S111" s="5">
        <v>1.1091068195739999</v>
      </c>
      <c r="T111" s="5">
        <v>43.029418557631999</v>
      </c>
      <c r="U111" s="5">
        <v>0.75869371927792295</v>
      </c>
      <c r="V111" s="5">
        <v>0.121803259680373</v>
      </c>
      <c r="W111" s="5">
        <v>9.7040270328577205E-2</v>
      </c>
      <c r="X111" s="5">
        <v>249.947216</v>
      </c>
      <c r="Y111" s="5">
        <v>382.2857143</v>
      </c>
      <c r="Z111" s="5">
        <v>95.551249999999996</v>
      </c>
      <c r="AA111" s="5">
        <v>1.0925</v>
      </c>
      <c r="AB111" s="5">
        <v>179.9</v>
      </c>
      <c r="AC111" s="5" t="s">
        <v>56</v>
      </c>
    </row>
    <row r="112" spans="1:35">
      <c r="A112" s="12" t="s">
        <v>256</v>
      </c>
      <c r="B112" s="30" t="s">
        <v>26</v>
      </c>
      <c r="C112" s="25">
        <v>1</v>
      </c>
      <c r="D112" s="25" t="s">
        <v>0</v>
      </c>
      <c r="E112" s="5">
        <v>75356.291666666599</v>
      </c>
      <c r="F112" s="5">
        <v>120018.5</v>
      </c>
      <c r="G112" s="5">
        <v>259013.60416666701</v>
      </c>
      <c r="H112" s="5">
        <v>4.1304159472583004</v>
      </c>
      <c r="I112" s="5">
        <v>0.29313938578149201</v>
      </c>
      <c r="J112" s="5">
        <v>0.18311043710162</v>
      </c>
      <c r="K112" s="5">
        <v>1.0096494406732801</v>
      </c>
      <c r="L112" s="5">
        <v>4.9060125112846196</v>
      </c>
      <c r="M112" s="5">
        <v>12</v>
      </c>
      <c r="N112" s="5">
        <v>65.965427399999996</v>
      </c>
      <c r="O112" s="5">
        <v>65.965427399999996</v>
      </c>
      <c r="P112" s="5">
        <v>4.6633500000000001E-2</v>
      </c>
      <c r="Q112" s="5">
        <v>0.51429400000000003</v>
      </c>
      <c r="R112" s="5">
        <v>1.1382352941176499</v>
      </c>
      <c r="S112" s="5">
        <v>1.1155497427900001</v>
      </c>
      <c r="T112" s="5">
        <v>44.888084145660002</v>
      </c>
      <c r="U112" s="5">
        <v>0.74636666775082905</v>
      </c>
      <c r="V112" s="5">
        <v>0.11500741180495901</v>
      </c>
      <c r="W112" s="5">
        <v>9.6591292363054304E-2</v>
      </c>
      <c r="X112" s="5">
        <v>300.96400240000003</v>
      </c>
      <c r="Y112" s="5">
        <v>409.75</v>
      </c>
      <c r="Z112" s="5">
        <v>123.32</v>
      </c>
      <c r="AA112" s="5">
        <v>1.2050000000000001</v>
      </c>
      <c r="AB112" s="5">
        <v>279.2</v>
      </c>
      <c r="AC112" s="5">
        <v>1.2091912190082645</v>
      </c>
    </row>
    <row r="113" spans="1:29">
      <c r="A113" s="12" t="s">
        <v>257</v>
      </c>
      <c r="B113" s="30" t="s">
        <v>26</v>
      </c>
      <c r="C113" s="25">
        <v>2</v>
      </c>
      <c r="D113" s="25" t="s">
        <v>0</v>
      </c>
      <c r="E113" s="5">
        <v>71355.041666666599</v>
      </c>
      <c r="F113" s="5">
        <v>121097.75</v>
      </c>
      <c r="G113" s="5">
        <v>252564.25</v>
      </c>
      <c r="H113" s="5">
        <v>3.7328426761099198</v>
      </c>
      <c r="I113" s="5">
        <v>0.30131473734918202</v>
      </c>
      <c r="J113" s="5">
        <v>0.203270423246005</v>
      </c>
      <c r="K113" s="5">
        <v>1.0338382689471399</v>
      </c>
      <c r="L113" s="5">
        <v>5.0989847071479302</v>
      </c>
      <c r="M113" s="5">
        <v>12</v>
      </c>
      <c r="N113" s="5">
        <v>65.965427399999996</v>
      </c>
      <c r="O113" s="5">
        <v>68.607475500000007</v>
      </c>
      <c r="P113" s="5">
        <v>3.2511375000000002E-2</v>
      </c>
      <c r="Q113" s="5">
        <v>0.39356362499999997</v>
      </c>
      <c r="R113" s="5">
        <v>1.03235294117647</v>
      </c>
      <c r="S113" s="5">
        <v>1.1512041265890001</v>
      </c>
      <c r="T113" s="5">
        <v>41.097051380913001</v>
      </c>
      <c r="U113" s="5">
        <v>0.814834144769219</v>
      </c>
      <c r="V113" s="5">
        <v>0.12587752494311399</v>
      </c>
      <c r="W113" s="5">
        <v>9.6231878345120994E-2</v>
      </c>
      <c r="X113" s="5">
        <v>275.20284700000002</v>
      </c>
      <c r="Y113" s="5">
        <v>351.25</v>
      </c>
      <c r="Z113" s="5">
        <v>96.665000000000006</v>
      </c>
      <c r="AA113" s="5">
        <v>0.92625000000000002</v>
      </c>
      <c r="AB113" s="5">
        <v>213.8</v>
      </c>
      <c r="AC113" s="5">
        <v>1.2490106470259179</v>
      </c>
    </row>
    <row r="114" spans="1:29">
      <c r="A114" s="12" t="s">
        <v>258</v>
      </c>
      <c r="B114" s="30" t="s">
        <v>26</v>
      </c>
      <c r="C114" s="25">
        <v>3</v>
      </c>
      <c r="D114" s="25" t="s">
        <v>0</v>
      </c>
      <c r="E114" s="5">
        <v>69519.104166666701</v>
      </c>
      <c r="F114" s="5">
        <v>105620.52083333299</v>
      </c>
      <c r="G114" s="5">
        <v>236157.375</v>
      </c>
      <c r="H114" s="5">
        <v>4.3478939309729201</v>
      </c>
      <c r="I114" s="5">
        <v>0.26031693917384502</v>
      </c>
      <c r="J114" s="5">
        <v>0.185447336215987</v>
      </c>
      <c r="K114" s="5">
        <v>0.67345320811161802</v>
      </c>
      <c r="L114" s="5">
        <v>5.1130635535719202</v>
      </c>
      <c r="M114" s="5">
        <v>11.625</v>
      </c>
      <c r="N114" s="5">
        <v>66.862146440000004</v>
      </c>
      <c r="O114" s="5">
        <v>67.633379840000003</v>
      </c>
      <c r="P114" s="5">
        <v>7.502325E-2</v>
      </c>
      <c r="Q114" s="5">
        <v>0.77990587499999997</v>
      </c>
      <c r="R114" s="5">
        <v>1.1823529411764699</v>
      </c>
      <c r="S114" s="5">
        <v>0.948955665409</v>
      </c>
      <c r="T114" s="5">
        <v>43.045411626800004</v>
      </c>
      <c r="U114" s="5">
        <v>0.66391763834781103</v>
      </c>
      <c r="V114" s="5">
        <v>0.100809064269888</v>
      </c>
      <c r="W114" s="5">
        <v>8.2905547427645804E-2</v>
      </c>
      <c r="X114" s="5">
        <v>281.32616489999998</v>
      </c>
      <c r="Y114" s="5">
        <v>348.75</v>
      </c>
      <c r="Z114" s="5">
        <v>98.112499999999997</v>
      </c>
      <c r="AA114" s="5">
        <v>1.86625</v>
      </c>
      <c r="AB114" s="5">
        <v>217.2</v>
      </c>
      <c r="AC114" s="5" t="s">
        <v>56</v>
      </c>
    </row>
    <row r="115" spans="1:29">
      <c r="A115" s="12" t="s">
        <v>259</v>
      </c>
      <c r="B115" s="30" t="s">
        <v>34</v>
      </c>
      <c r="C115" s="31">
        <v>1</v>
      </c>
      <c r="D115" s="31" t="s">
        <v>0</v>
      </c>
      <c r="E115" s="15">
        <v>43047.8125</v>
      </c>
      <c r="F115" s="15">
        <v>93214.916666666701</v>
      </c>
      <c r="G115" s="15">
        <v>184309.27083333299</v>
      </c>
      <c r="H115" s="15">
        <v>4.2535704545762396</v>
      </c>
      <c r="I115" s="15">
        <v>0.31228488978027602</v>
      </c>
      <c r="J115" s="15">
        <v>0.17992625562904399</v>
      </c>
      <c r="K115" s="15">
        <v>1.74171700473021</v>
      </c>
      <c r="L115" s="15">
        <v>6.4876239727160296</v>
      </c>
      <c r="M115" s="15">
        <v>11.625</v>
      </c>
      <c r="N115" s="15">
        <v>60.991522490000001</v>
      </c>
      <c r="O115" s="15">
        <v>61.864806860000002</v>
      </c>
      <c r="P115" s="15">
        <v>4.5824999999999998E-2</v>
      </c>
      <c r="Q115" s="15">
        <v>0.51760312500000005</v>
      </c>
      <c r="R115" s="15">
        <v>1.1058823529411801</v>
      </c>
      <c r="S115" s="15">
        <v>0.81745024041199998</v>
      </c>
      <c r="T115" s="15">
        <v>31.79375050098</v>
      </c>
      <c r="U115" s="15">
        <v>0.680538570004668</v>
      </c>
      <c r="V115" s="15">
        <v>0.111429742650498</v>
      </c>
      <c r="W115" s="15">
        <v>9.7530610696893005E-2</v>
      </c>
      <c r="X115" s="15">
        <v>244.86519609999999</v>
      </c>
      <c r="Y115" s="15">
        <v>306</v>
      </c>
      <c r="Z115" s="15">
        <v>74.928749999999994</v>
      </c>
      <c r="AA115" s="15">
        <v>1.21875</v>
      </c>
      <c r="AB115" s="15">
        <v>158.1</v>
      </c>
      <c r="AC115" s="5">
        <v>1.6009068604441234</v>
      </c>
    </row>
    <row r="116" spans="1:29">
      <c r="A116" s="12" t="s">
        <v>260</v>
      </c>
      <c r="B116" s="30" t="s">
        <v>34</v>
      </c>
      <c r="C116" s="25">
        <v>2</v>
      </c>
      <c r="D116" s="25" t="s">
        <v>0</v>
      </c>
      <c r="E116" s="5">
        <v>40305.375</v>
      </c>
      <c r="F116" s="5">
        <v>105854.89583333299</v>
      </c>
      <c r="G116" s="5">
        <v>194325.27083333299</v>
      </c>
      <c r="H116" s="5">
        <v>3.81113268706746</v>
      </c>
      <c r="I116" s="5">
        <v>0.322945671316411</v>
      </c>
      <c r="J116" s="5">
        <v>0.17873841910264701</v>
      </c>
      <c r="K116" s="5">
        <v>1.2335862664500901</v>
      </c>
      <c r="L116" s="5">
        <v>5.9177633895413901</v>
      </c>
      <c r="M116" s="5">
        <v>11.875</v>
      </c>
      <c r="N116" s="5">
        <v>60.210594569999998</v>
      </c>
      <c r="O116" s="5">
        <v>60.991522490000001</v>
      </c>
      <c r="P116" s="5">
        <v>6.6782999999999995E-2</v>
      </c>
      <c r="Q116" s="5">
        <v>0.70105200000000001</v>
      </c>
      <c r="R116" s="5">
        <v>1.1588235294117599</v>
      </c>
      <c r="S116" s="5">
        <v>0.93402129647099996</v>
      </c>
      <c r="T116" s="5">
        <v>33.662735018341003</v>
      </c>
      <c r="U116" s="5">
        <v>0.760406595655714</v>
      </c>
      <c r="V116" s="5">
        <v>0.10336891450699</v>
      </c>
      <c r="W116" s="5">
        <v>9.3782127332932494E-2</v>
      </c>
      <c r="X116" s="5">
        <v>255.2311248</v>
      </c>
      <c r="Y116" s="5">
        <v>324.5</v>
      </c>
      <c r="Z116" s="5">
        <v>82.822500000000005</v>
      </c>
      <c r="AA116" s="5">
        <v>1.6950000000000001</v>
      </c>
      <c r="AB116" s="5">
        <v>176</v>
      </c>
      <c r="AC116" s="5">
        <v>1.7617462095875138</v>
      </c>
    </row>
    <row r="117" spans="1:29">
      <c r="A117" s="12" t="s">
        <v>261</v>
      </c>
      <c r="B117" s="30" t="s">
        <v>10</v>
      </c>
      <c r="C117" s="25">
        <v>1</v>
      </c>
      <c r="D117" s="25" t="s">
        <v>0</v>
      </c>
      <c r="E117" s="5">
        <v>44904.6875</v>
      </c>
      <c r="F117" s="5">
        <v>81572.375</v>
      </c>
      <c r="G117" s="5">
        <v>175212.16666666701</v>
      </c>
      <c r="H117" s="5">
        <v>4.3311745033260296</v>
      </c>
      <c r="I117" s="5">
        <v>0.284614453308624</v>
      </c>
      <c r="J117" s="5">
        <v>0.16868345471028601</v>
      </c>
      <c r="K117" s="5">
        <v>1.54934323240452</v>
      </c>
      <c r="L117" s="5">
        <v>5.9949069653082097</v>
      </c>
      <c r="M117" s="5">
        <v>11</v>
      </c>
      <c r="N117" s="5">
        <v>59.115387079999998</v>
      </c>
      <c r="O117" s="5">
        <v>59.115387079999998</v>
      </c>
      <c r="P117" s="5">
        <v>3.9041625000000003E-2</v>
      </c>
      <c r="Q117" s="5">
        <v>0.38695212499999998</v>
      </c>
      <c r="R117" s="5">
        <v>1.22647058823529</v>
      </c>
      <c r="S117" s="5">
        <v>0.51355212576800002</v>
      </c>
      <c r="T117" s="5">
        <v>19.209505807822001</v>
      </c>
      <c r="U117" s="5">
        <v>0.57021216368077399</v>
      </c>
      <c r="V117" s="5">
        <v>0.120551574598802</v>
      </c>
      <c r="W117" s="5">
        <v>9.7083963702368603E-2</v>
      </c>
      <c r="X117" s="5">
        <v>237.64666220000001</v>
      </c>
      <c r="Y117" s="5">
        <v>370.75</v>
      </c>
      <c r="Z117" s="5">
        <v>88.107500000000002</v>
      </c>
      <c r="AA117" s="5">
        <v>0.93625000000000003</v>
      </c>
      <c r="AB117" s="5">
        <v>175.2</v>
      </c>
      <c r="AC117" s="5">
        <v>1.4100278296074633</v>
      </c>
    </row>
    <row r="118" spans="1:29">
      <c r="A118" s="12" t="s">
        <v>262</v>
      </c>
      <c r="B118" s="30" t="s">
        <v>10</v>
      </c>
      <c r="C118" s="25">
        <v>2</v>
      </c>
      <c r="D118" s="25" t="s">
        <v>0</v>
      </c>
      <c r="E118" s="5">
        <v>43375.1875</v>
      </c>
      <c r="F118" s="5">
        <v>103927.76</v>
      </c>
      <c r="G118" s="5">
        <v>202108.98916666699</v>
      </c>
      <c r="H118" s="5">
        <v>3.9725494528411298</v>
      </c>
      <c r="I118" s="5">
        <v>0.32612185181756498</v>
      </c>
      <c r="J118" s="5">
        <v>0.17861471177528701</v>
      </c>
      <c r="K118" s="5">
        <v>1.06853240633188</v>
      </c>
      <c r="L118" s="5">
        <v>5.6886539578223498</v>
      </c>
      <c r="M118" s="5">
        <v>11</v>
      </c>
      <c r="N118" s="5">
        <v>59.115387079999998</v>
      </c>
      <c r="O118" s="5">
        <v>60.210594569999998</v>
      </c>
      <c r="P118" s="5">
        <v>3.9302999999999998E-2</v>
      </c>
      <c r="Q118" s="5">
        <v>0.42005700000000001</v>
      </c>
      <c r="R118" s="5">
        <v>1.1676470588235299</v>
      </c>
      <c r="S118" s="5">
        <v>1.3051835736120001</v>
      </c>
      <c r="T118" s="5">
        <v>33.902546159007997</v>
      </c>
      <c r="U118" s="5">
        <v>1.03195313222494</v>
      </c>
      <c r="V118" s="5">
        <v>0.12187318234144701</v>
      </c>
      <c r="W118" s="5">
        <v>0.110285595696354</v>
      </c>
      <c r="X118" s="5">
        <v>241.76151759999999</v>
      </c>
      <c r="Y118" s="5">
        <v>369</v>
      </c>
      <c r="Z118" s="5">
        <v>89.21</v>
      </c>
      <c r="AA118" s="5">
        <v>0.99</v>
      </c>
      <c r="AB118" s="5">
        <v>174.8</v>
      </c>
      <c r="AC118" s="5">
        <v>1.5029808775731306</v>
      </c>
    </row>
    <row r="119" spans="1:29">
      <c r="A119" s="12" t="s">
        <v>263</v>
      </c>
      <c r="B119" s="30" t="s">
        <v>10</v>
      </c>
      <c r="C119" s="25">
        <v>3</v>
      </c>
      <c r="D119" s="25" t="s">
        <v>0</v>
      </c>
      <c r="E119" s="5">
        <v>41906.333333333299</v>
      </c>
      <c r="F119" s="5">
        <v>84498.354166666701</v>
      </c>
      <c r="G119" s="5">
        <v>174878.4375</v>
      </c>
      <c r="H119" s="5">
        <v>3.85300265616126</v>
      </c>
      <c r="I119" s="5">
        <v>0.31023889778066299</v>
      </c>
      <c r="J119" s="5">
        <v>0.17648317092740001</v>
      </c>
      <c r="K119" s="5">
        <v>1.02787060531001</v>
      </c>
      <c r="L119" s="5">
        <v>5.8829366543658601</v>
      </c>
      <c r="M119" s="5">
        <v>11</v>
      </c>
      <c r="N119" s="5">
        <v>59.115387079999998</v>
      </c>
      <c r="O119" s="5">
        <v>59.115387079999998</v>
      </c>
      <c r="P119" s="5">
        <v>4.3261500000000001E-2</v>
      </c>
      <c r="Q119" s="5">
        <v>0.48652200000000001</v>
      </c>
      <c r="R119" s="5">
        <v>1.1235294117647101</v>
      </c>
      <c r="S119" s="5">
        <v>1.3107064254080001</v>
      </c>
      <c r="T119" s="5">
        <v>37.859932220399998</v>
      </c>
      <c r="U119" s="5">
        <v>0.94439835842009401</v>
      </c>
      <c r="V119" s="5">
        <v>0.12331193566904899</v>
      </c>
      <c r="W119" s="5">
        <v>0.112399624346027</v>
      </c>
      <c r="X119" s="5">
        <v>243.79858659999999</v>
      </c>
      <c r="Y119" s="5">
        <v>424.5</v>
      </c>
      <c r="Z119" s="5">
        <v>103.49250000000001</v>
      </c>
      <c r="AA119" s="5">
        <v>1.1325000000000001</v>
      </c>
      <c r="AB119" s="5">
        <v>198.3</v>
      </c>
      <c r="AC119" s="5" t="s">
        <v>56</v>
      </c>
    </row>
    <row r="120" spans="1:29">
      <c r="A120" s="12" t="s">
        <v>264</v>
      </c>
      <c r="B120" s="30" t="s">
        <v>27</v>
      </c>
      <c r="C120" s="25">
        <v>1</v>
      </c>
      <c r="D120" s="25" t="s">
        <v>0</v>
      </c>
      <c r="E120" s="5">
        <v>58924.916666666701</v>
      </c>
      <c r="F120" s="5">
        <v>64880.73</v>
      </c>
      <c r="G120" s="5">
        <v>175109.02166666699</v>
      </c>
      <c r="H120" s="5">
        <v>3.5908888176924099</v>
      </c>
      <c r="I120" s="5">
        <v>0.25031777642831898</v>
      </c>
      <c r="J120" s="5">
        <v>0.15780192842416599</v>
      </c>
      <c r="K120" s="5">
        <v>0.71357908362927203</v>
      </c>
      <c r="L120" s="5">
        <v>5.2170394870653496</v>
      </c>
      <c r="M120" s="5">
        <v>11.5</v>
      </c>
      <c r="N120" s="5">
        <v>59.115387079999998</v>
      </c>
      <c r="O120" s="5">
        <v>60.991522490000001</v>
      </c>
      <c r="P120" s="5">
        <v>4.3428750000000002E-2</v>
      </c>
      <c r="Q120" s="5">
        <v>0.48851475</v>
      </c>
      <c r="R120" s="5">
        <v>1.0882352941176501</v>
      </c>
      <c r="S120" s="5">
        <v>0.94664381418599997</v>
      </c>
      <c r="T120" s="5">
        <v>27.971379550674001</v>
      </c>
      <c r="U120" s="5">
        <v>0.84787025946902805</v>
      </c>
      <c r="V120" s="5">
        <v>0.118638692741488</v>
      </c>
      <c r="W120" s="5">
        <v>0.10134285442922999</v>
      </c>
      <c r="X120" s="5">
        <v>268.61436950000001</v>
      </c>
      <c r="Y120" s="5">
        <v>341</v>
      </c>
      <c r="Z120" s="5">
        <v>91.597499999999997</v>
      </c>
      <c r="AA120" s="5">
        <v>1.1737500000000001</v>
      </c>
      <c r="AB120" s="5">
        <v>173.6</v>
      </c>
      <c r="AC120" s="5">
        <v>1.4057092702547405</v>
      </c>
    </row>
    <row r="121" spans="1:29">
      <c r="A121" s="12" t="s">
        <v>265</v>
      </c>
      <c r="B121" s="30" t="s">
        <v>27</v>
      </c>
      <c r="C121" s="25">
        <v>2</v>
      </c>
      <c r="D121" s="25" t="s">
        <v>0</v>
      </c>
      <c r="E121" s="5">
        <v>61499.958333333299</v>
      </c>
      <c r="F121" s="5">
        <v>64418.400000000001</v>
      </c>
      <c r="G121" s="5">
        <v>177734.48333333299</v>
      </c>
      <c r="H121" s="5">
        <v>3.88025041793012</v>
      </c>
      <c r="I121" s="5">
        <v>0.25679322929864701</v>
      </c>
      <c r="J121" s="5">
        <v>0.16822021898030201</v>
      </c>
      <c r="K121" s="5">
        <v>0.83971797291394301</v>
      </c>
      <c r="L121" s="5">
        <v>5.0851295671122996</v>
      </c>
      <c r="M121" s="5">
        <v>10.5714285714286</v>
      </c>
      <c r="N121" s="5">
        <v>59.115387079999998</v>
      </c>
      <c r="O121" s="5">
        <v>60.991522490000001</v>
      </c>
      <c r="P121" s="5">
        <v>4.0241249999999999E-2</v>
      </c>
      <c r="Q121" s="5">
        <v>0.46393200000000001</v>
      </c>
      <c r="R121" s="5">
        <v>1.0735294117647101</v>
      </c>
      <c r="S121" s="5">
        <v>0.66711579753000005</v>
      </c>
      <c r="T121" s="5">
        <v>22.748648695772999</v>
      </c>
      <c r="U121" s="5">
        <v>0.689511318175837</v>
      </c>
      <c r="V121" s="5">
        <v>0.100578597789569</v>
      </c>
      <c r="W121" s="5">
        <v>9.3452244704230802E-2</v>
      </c>
      <c r="X121" s="5">
        <v>253.2501949</v>
      </c>
      <c r="Y121" s="5">
        <v>320.75</v>
      </c>
      <c r="Z121" s="5">
        <v>81.23</v>
      </c>
      <c r="AA121" s="5">
        <v>1.1025</v>
      </c>
      <c r="AB121" s="5">
        <v>144.19999999999999</v>
      </c>
      <c r="AC121" s="5">
        <v>1.5226805513784458</v>
      </c>
    </row>
    <row r="122" spans="1:29">
      <c r="A122" s="12" t="s">
        <v>266</v>
      </c>
      <c r="B122" s="30" t="s">
        <v>14</v>
      </c>
      <c r="C122" s="25">
        <v>1</v>
      </c>
      <c r="D122" s="25" t="s">
        <v>0</v>
      </c>
      <c r="E122" s="5">
        <v>75637.895833333299</v>
      </c>
      <c r="F122" s="5">
        <v>102639.02083333299</v>
      </c>
      <c r="G122" s="5">
        <v>253807.25</v>
      </c>
      <c r="H122" s="5">
        <v>4.1619994899085304</v>
      </c>
      <c r="I122" s="5">
        <v>0.24464713922173101</v>
      </c>
      <c r="J122" s="5">
        <v>0.14982762690757601</v>
      </c>
      <c r="K122" s="5">
        <v>0.97713242924505905</v>
      </c>
      <c r="L122" s="5">
        <v>4.4312134872853202</v>
      </c>
      <c r="M122" s="5">
        <v>11</v>
      </c>
      <c r="N122" s="5">
        <v>65.965427399999996</v>
      </c>
      <c r="O122" s="5">
        <v>66.862146440000004</v>
      </c>
      <c r="P122" s="5">
        <v>3.6573500000000002E-2</v>
      </c>
      <c r="Q122" s="5">
        <v>0.39835199999999998</v>
      </c>
      <c r="R122" s="5">
        <v>1.1147058823529401</v>
      </c>
      <c r="S122" s="5">
        <v>1.89605867325</v>
      </c>
      <c r="T122" s="5">
        <v>62.525841829500003</v>
      </c>
      <c r="U122" s="5">
        <v>0.85081389714775801</v>
      </c>
      <c r="V122" s="5">
        <v>0.125436639022281</v>
      </c>
      <c r="W122" s="5">
        <v>0.107833623325023</v>
      </c>
      <c r="X122" s="5">
        <v>281.39821030000002</v>
      </c>
      <c r="Y122" s="5">
        <v>447</v>
      </c>
      <c r="Z122" s="5">
        <v>125.785</v>
      </c>
      <c r="AA122" s="5">
        <v>0.96499999999999997</v>
      </c>
      <c r="AB122" s="5">
        <v>272.5</v>
      </c>
      <c r="AC122" s="5">
        <v>1.2629052303625377</v>
      </c>
    </row>
    <row r="123" spans="1:29">
      <c r="A123" s="12" t="s">
        <v>267</v>
      </c>
      <c r="B123" s="30" t="s">
        <v>14</v>
      </c>
      <c r="C123" s="25">
        <v>2</v>
      </c>
      <c r="D123" s="25" t="s">
        <v>0</v>
      </c>
      <c r="E123" s="5">
        <v>62309.729166666599</v>
      </c>
      <c r="F123" s="5">
        <v>98874.791666666701</v>
      </c>
      <c r="G123" s="5">
        <v>229049.9375</v>
      </c>
      <c r="H123" s="5">
        <v>3.4928251731910001</v>
      </c>
      <c r="I123" s="5">
        <v>0.27392802763331697</v>
      </c>
      <c r="J123" s="5">
        <v>0.164660197004038</v>
      </c>
      <c r="K123" s="5">
        <v>1.0274095236951699</v>
      </c>
      <c r="L123" s="5">
        <v>5.11090196499313</v>
      </c>
      <c r="M123" s="5">
        <v>11.375</v>
      </c>
      <c r="N123" s="5">
        <v>66.862146440000004</v>
      </c>
      <c r="O123" s="5">
        <v>67.633379840000003</v>
      </c>
      <c r="P123" s="5">
        <v>2.8736250000000001E-2</v>
      </c>
      <c r="Q123" s="5">
        <v>0.29340074999999999</v>
      </c>
      <c r="R123" s="5">
        <v>1.1617647058823499</v>
      </c>
      <c r="S123" s="5">
        <v>1.393946335539</v>
      </c>
      <c r="T123" s="5">
        <v>39.704693661954003</v>
      </c>
      <c r="U123" s="5">
        <v>0.99934066968594804</v>
      </c>
      <c r="V123" s="5">
        <v>0.13186051771031301</v>
      </c>
      <c r="W123" s="5">
        <v>0.10242635697526099</v>
      </c>
      <c r="X123" s="5">
        <v>249.9017121</v>
      </c>
      <c r="Y123" s="5">
        <v>394.25</v>
      </c>
      <c r="Z123" s="5">
        <v>98.523750000000007</v>
      </c>
      <c r="AA123" s="5">
        <v>0.72750000000000004</v>
      </c>
      <c r="AB123" s="5">
        <v>222.5</v>
      </c>
      <c r="AC123" s="5">
        <v>1.2938889303238468</v>
      </c>
    </row>
    <row r="124" spans="1:29">
      <c r="A124" s="12" t="s">
        <v>268</v>
      </c>
      <c r="B124" s="30" t="s">
        <v>14</v>
      </c>
      <c r="C124" s="25">
        <v>3</v>
      </c>
      <c r="D124" s="25" t="s">
        <v>0</v>
      </c>
      <c r="E124" s="5">
        <v>77050.416666666701</v>
      </c>
      <c r="F124" s="5">
        <v>111227.47500000001</v>
      </c>
      <c r="G124" s="5">
        <v>259266.64166666701</v>
      </c>
      <c r="H124" s="5">
        <v>4.0466513720794399</v>
      </c>
      <c r="I124" s="5">
        <v>0.262290101818213</v>
      </c>
      <c r="J124" s="5">
        <v>0.15172119014395699</v>
      </c>
      <c r="K124" s="5">
        <v>0.89544859839872404</v>
      </c>
      <c r="L124" s="5">
        <v>4.9393527171181804</v>
      </c>
      <c r="M124" s="5">
        <v>11.25</v>
      </c>
      <c r="N124" s="5">
        <v>66.862146440000004</v>
      </c>
      <c r="O124" s="5">
        <v>67.633379840000003</v>
      </c>
      <c r="P124" s="5">
        <v>4.8464500000000001E-2</v>
      </c>
      <c r="Q124" s="5">
        <v>0.47045749999999997</v>
      </c>
      <c r="R124" s="5">
        <v>1.25588235294118</v>
      </c>
      <c r="S124" s="5">
        <v>1.0400444744320001</v>
      </c>
      <c r="T124" s="5">
        <v>38.878272684064001</v>
      </c>
      <c r="U124" s="5">
        <v>0.77707313421133395</v>
      </c>
      <c r="V124" s="5">
        <v>0.12417251494527599</v>
      </c>
      <c r="W124" s="5">
        <v>9.2706906524528995E-2</v>
      </c>
      <c r="X124" s="5">
        <v>236.3051251</v>
      </c>
      <c r="Y124" s="5">
        <v>419.5</v>
      </c>
      <c r="Z124" s="5">
        <v>99.13</v>
      </c>
      <c r="AA124" s="5">
        <v>1.135</v>
      </c>
      <c r="AB124" s="5">
        <v>224.6</v>
      </c>
      <c r="AC124" s="5" t="s">
        <v>56</v>
      </c>
    </row>
    <row r="125" spans="1:29">
      <c r="A125" s="12" t="s">
        <v>269</v>
      </c>
      <c r="B125" s="30" t="s">
        <v>15</v>
      </c>
      <c r="C125" s="25">
        <v>1</v>
      </c>
      <c r="D125" s="25" t="s">
        <v>0</v>
      </c>
      <c r="E125" s="5">
        <v>52685.166666666599</v>
      </c>
      <c r="F125" s="5">
        <v>88463.9</v>
      </c>
      <c r="G125" s="5">
        <v>193208.066666667</v>
      </c>
      <c r="H125" s="5">
        <v>3.9743730662513701</v>
      </c>
      <c r="I125" s="5">
        <v>0.26715982127021398</v>
      </c>
      <c r="J125" s="5">
        <v>0.17982798728774199</v>
      </c>
      <c r="K125" s="5">
        <v>1.13351364450031</v>
      </c>
      <c r="L125" s="5">
        <v>5.0331179883757704</v>
      </c>
      <c r="M125" s="5">
        <v>10.75</v>
      </c>
      <c r="N125" s="5">
        <v>61.864806860000002</v>
      </c>
      <c r="O125" s="5">
        <v>62.775045759999998</v>
      </c>
      <c r="P125" s="5">
        <v>5.3879999999999997E-2</v>
      </c>
      <c r="Q125" s="5">
        <v>0.49691999999999997</v>
      </c>
      <c r="R125" s="5">
        <v>1.3205882352941201</v>
      </c>
      <c r="S125" s="5">
        <v>1.1027110277479999</v>
      </c>
      <c r="T125" s="5">
        <v>35.407487671996002</v>
      </c>
      <c r="U125" s="5">
        <v>0.85112872542910101</v>
      </c>
      <c r="V125" s="5">
        <v>0.111367199777823</v>
      </c>
      <c r="W125" s="5">
        <v>9.9684954081817503E-2</v>
      </c>
      <c r="X125" s="5">
        <v>264.65003039999999</v>
      </c>
      <c r="Y125" s="5">
        <v>410.75</v>
      </c>
      <c r="Z125" s="5">
        <v>108.705</v>
      </c>
      <c r="AA125" s="5">
        <v>1.2</v>
      </c>
      <c r="AB125" s="5">
        <v>206.3</v>
      </c>
      <c r="AC125" s="5">
        <v>1.1784446710075394</v>
      </c>
    </row>
    <row r="126" spans="1:29">
      <c r="A126" s="12" t="s">
        <v>270</v>
      </c>
      <c r="B126" s="30" t="s">
        <v>15</v>
      </c>
      <c r="C126" s="25">
        <v>2</v>
      </c>
      <c r="D126" s="25" t="s">
        <v>0</v>
      </c>
      <c r="E126" s="5">
        <v>58723.583333333401</v>
      </c>
      <c r="F126" s="5">
        <v>100903.66666666701</v>
      </c>
      <c r="G126" s="5">
        <v>215349.125</v>
      </c>
      <c r="H126" s="5">
        <v>3.71130346143245</v>
      </c>
      <c r="I126" s="5">
        <v>0.28433031624660998</v>
      </c>
      <c r="J126" s="5">
        <v>0.18922215350194699</v>
      </c>
      <c r="K126" s="5">
        <v>0.77082637410067401</v>
      </c>
      <c r="L126" s="5">
        <v>4.6947463528859004</v>
      </c>
      <c r="M126" s="5">
        <v>10.875</v>
      </c>
      <c r="N126" s="5">
        <v>60.210594569999998</v>
      </c>
      <c r="O126" s="5">
        <v>60.991522490000001</v>
      </c>
      <c r="P126" s="5">
        <v>4.1608874999999997E-2</v>
      </c>
      <c r="Q126" s="5">
        <v>0.44626312499999998</v>
      </c>
      <c r="R126" s="5">
        <v>1.1558823529411799</v>
      </c>
      <c r="S126" s="5">
        <v>1.30580070548</v>
      </c>
      <c r="T126" s="5">
        <v>37.430089959055003</v>
      </c>
      <c r="U126" s="5">
        <v>0.97956661027663405</v>
      </c>
      <c r="V126" s="5">
        <v>0.116380523825444</v>
      </c>
      <c r="W126" s="5">
        <v>0.107088722250242</v>
      </c>
      <c r="X126" s="5">
        <v>281.72821699999997</v>
      </c>
      <c r="Y126" s="5">
        <v>433.25</v>
      </c>
      <c r="Z126" s="5">
        <v>122.05875</v>
      </c>
      <c r="AA126" s="5">
        <v>1.0587500000000001</v>
      </c>
      <c r="AB126" s="5">
        <v>243.6</v>
      </c>
      <c r="AC126" s="5">
        <v>1.2141370885149962</v>
      </c>
    </row>
    <row r="127" spans="1:29">
      <c r="A127" s="12" t="s">
        <v>271</v>
      </c>
      <c r="B127" s="30" t="s">
        <v>15</v>
      </c>
      <c r="C127" s="25">
        <v>3</v>
      </c>
      <c r="D127" s="25" t="s">
        <v>0</v>
      </c>
      <c r="E127" s="5">
        <v>60880.3125</v>
      </c>
      <c r="F127" s="5">
        <v>103367.70833333299</v>
      </c>
      <c r="G127" s="5">
        <v>227448.08333333299</v>
      </c>
      <c r="H127" s="5">
        <v>3.4935461853465699</v>
      </c>
      <c r="I127" s="5">
        <v>0.31024341114915699</v>
      </c>
      <c r="J127" s="5">
        <v>0.180578642529553</v>
      </c>
      <c r="K127" s="5">
        <v>0.83688889234274999</v>
      </c>
      <c r="L127" s="5">
        <v>4.6062564154685797</v>
      </c>
      <c r="M127" s="5">
        <v>10.8571428571429</v>
      </c>
      <c r="N127" s="5">
        <v>60.991522490000001</v>
      </c>
      <c r="O127" s="5">
        <v>61.864806860000002</v>
      </c>
      <c r="P127" s="5">
        <v>5.9045250000000001E-2</v>
      </c>
      <c r="Q127" s="5">
        <v>0.58175699999999997</v>
      </c>
      <c r="R127" s="5">
        <v>1.23823529411765</v>
      </c>
      <c r="S127" s="5">
        <v>0.96638619460499997</v>
      </c>
      <c r="T127" s="5">
        <v>35.624133823344998</v>
      </c>
      <c r="U127" s="5">
        <v>0.75219402776340705</v>
      </c>
      <c r="V127" s="5">
        <v>0.10762089577320499</v>
      </c>
      <c r="W127" s="5">
        <v>9.6483650767788698E-2</v>
      </c>
      <c r="X127" s="5">
        <v>253.59733979999999</v>
      </c>
      <c r="Y127" s="5">
        <v>413.5</v>
      </c>
      <c r="Z127" s="5">
        <v>104.8625</v>
      </c>
      <c r="AA127" s="5">
        <v>1.4025000000000001</v>
      </c>
      <c r="AB127" s="5">
        <v>209.5</v>
      </c>
      <c r="AC127" s="5" t="s">
        <v>56</v>
      </c>
    </row>
    <row r="128" spans="1:29">
      <c r="A128" s="12" t="s">
        <v>272</v>
      </c>
      <c r="B128" s="30" t="s">
        <v>32</v>
      </c>
      <c r="C128" s="25">
        <v>1</v>
      </c>
      <c r="D128" s="25" t="s">
        <v>0</v>
      </c>
      <c r="E128" s="5">
        <v>59528.791666666701</v>
      </c>
      <c r="F128" s="5">
        <v>113195.60416666701</v>
      </c>
      <c r="G128" s="5">
        <v>239490.33333333401</v>
      </c>
      <c r="H128" s="5">
        <v>3.9903708887476101</v>
      </c>
      <c r="I128" s="5">
        <v>0.2948384638664</v>
      </c>
      <c r="J128" s="5">
        <v>0.16843993796471801</v>
      </c>
      <c r="K128" s="5">
        <v>0.830915109774645</v>
      </c>
      <c r="L128" s="5">
        <v>5.3562465444248799</v>
      </c>
      <c r="M128" s="5">
        <v>11.25</v>
      </c>
      <c r="N128" s="5">
        <v>62.775045759999998</v>
      </c>
      <c r="O128" s="5">
        <v>62.775045759999998</v>
      </c>
      <c r="P128" s="5">
        <v>5.2893750000000003E-2</v>
      </c>
      <c r="Q128" s="5">
        <v>0.56718374999999999</v>
      </c>
      <c r="R128" s="5">
        <v>1.1470588235294099</v>
      </c>
      <c r="S128" s="5">
        <v>1.3416003921599999</v>
      </c>
      <c r="T128" s="5">
        <v>45.874413409440002</v>
      </c>
      <c r="U128" s="5">
        <v>0.91028661867180805</v>
      </c>
      <c r="V128" s="5">
        <v>0.124460118512526</v>
      </c>
      <c r="W128" s="5">
        <v>0.10545851392768001</v>
      </c>
      <c r="X128" s="5">
        <v>301.3367174</v>
      </c>
      <c r="Y128" s="5">
        <v>295.5</v>
      </c>
      <c r="Z128" s="5">
        <v>89.045000000000002</v>
      </c>
      <c r="AA128" s="5">
        <v>1.35625</v>
      </c>
      <c r="AB128" s="5">
        <v>197.7</v>
      </c>
      <c r="AC128" s="5">
        <v>1.424624629731212</v>
      </c>
    </row>
    <row r="129" spans="1:29">
      <c r="A129" s="12" t="s">
        <v>273</v>
      </c>
      <c r="B129" s="30" t="s">
        <v>32</v>
      </c>
      <c r="C129" s="25">
        <v>2</v>
      </c>
      <c r="D129" s="25" t="s">
        <v>0</v>
      </c>
      <c r="E129" s="5">
        <v>54171.520833333299</v>
      </c>
      <c r="F129" s="5">
        <v>98749.492499999993</v>
      </c>
      <c r="G129" s="5">
        <v>207100.43</v>
      </c>
      <c r="H129" s="5">
        <v>3.88117570842619</v>
      </c>
      <c r="I129" s="5">
        <v>0.27924764786293299</v>
      </c>
      <c r="J129" s="5">
        <v>0.18645956167734201</v>
      </c>
      <c r="K129" s="5">
        <v>0.72979870906479405</v>
      </c>
      <c r="L129" s="5">
        <v>5.1275193966325601</v>
      </c>
      <c r="M129" s="5">
        <v>11</v>
      </c>
      <c r="N129" s="5">
        <v>65.965427399999996</v>
      </c>
      <c r="O129" s="5">
        <v>61.864806860000002</v>
      </c>
      <c r="P129" s="5">
        <v>4.6765624999999998E-2</v>
      </c>
      <c r="Q129" s="5">
        <v>0.54299375000000005</v>
      </c>
      <c r="R129" s="5">
        <v>1.0735294117647101</v>
      </c>
      <c r="S129" s="5">
        <v>1.2558372060780001</v>
      </c>
      <c r="T129" s="5">
        <v>43.924401326870999</v>
      </c>
      <c r="U129" s="5">
        <v>0.854361000172427</v>
      </c>
      <c r="V129" s="5">
        <v>0.116150744367142</v>
      </c>
      <c r="W129" s="5">
        <v>9.6219384609583195E-2</v>
      </c>
      <c r="X129" s="5">
        <v>277.5241158</v>
      </c>
      <c r="Y129" s="5">
        <v>311</v>
      </c>
      <c r="Z129" s="5">
        <v>86.31</v>
      </c>
      <c r="AA129" s="5">
        <v>1.28125</v>
      </c>
      <c r="AB129" s="5">
        <v>196.6</v>
      </c>
      <c r="AC129" s="5">
        <v>1.4436913111342351</v>
      </c>
    </row>
    <row r="130" spans="1:29">
      <c r="A130" s="12" t="s">
        <v>274</v>
      </c>
      <c r="B130" s="30" t="s">
        <v>24</v>
      </c>
      <c r="C130" s="25">
        <v>1</v>
      </c>
      <c r="D130" s="25" t="s">
        <v>0</v>
      </c>
      <c r="E130" s="5">
        <v>67586.5</v>
      </c>
      <c r="F130" s="5">
        <v>107939.22916666701</v>
      </c>
      <c r="G130" s="5">
        <v>239099.72916666599</v>
      </c>
      <c r="H130" s="5">
        <v>3.7750293139590898</v>
      </c>
      <c r="I130" s="5">
        <v>0.292918435878395</v>
      </c>
      <c r="J130" s="5">
        <v>0.178596658301311</v>
      </c>
      <c r="K130" s="5">
        <v>0.889757857651301</v>
      </c>
      <c r="L130" s="5">
        <v>4.7120897739852801</v>
      </c>
      <c r="M130" s="5">
        <v>11.75</v>
      </c>
      <c r="N130" s="5">
        <v>66.862146440000004</v>
      </c>
      <c r="O130" s="5">
        <v>66.862146440000004</v>
      </c>
      <c r="P130" s="5">
        <v>3.4927E-2</v>
      </c>
      <c r="Q130" s="5">
        <v>0.35108224999999998</v>
      </c>
      <c r="R130" s="5">
        <v>1.24705882352941</v>
      </c>
      <c r="S130" s="5">
        <v>1.5080416078000001</v>
      </c>
      <c r="T130" s="5">
        <v>47.649775118400001</v>
      </c>
      <c r="U130" s="5">
        <v>0.97658559579610005</v>
      </c>
      <c r="V130" s="5">
        <v>0.12753279691299099</v>
      </c>
      <c r="W130" s="5">
        <v>0.104263744948773</v>
      </c>
      <c r="X130" s="5">
        <v>285.8677419</v>
      </c>
      <c r="Y130" s="5">
        <v>387.5</v>
      </c>
      <c r="Z130" s="5">
        <v>110.77375000000001</v>
      </c>
      <c r="AA130" s="5">
        <v>0.82374999999999998</v>
      </c>
      <c r="AB130" s="5">
        <v>246.9</v>
      </c>
      <c r="AC130" s="5">
        <v>1.4419319682259486</v>
      </c>
    </row>
    <row r="131" spans="1:29">
      <c r="A131" s="12" t="s">
        <v>275</v>
      </c>
      <c r="B131" s="30" t="s">
        <v>24</v>
      </c>
      <c r="C131" s="25">
        <v>2</v>
      </c>
      <c r="D131" s="25" t="s">
        <v>0</v>
      </c>
      <c r="E131" s="5">
        <v>56442.5</v>
      </c>
      <c r="F131" s="5">
        <v>100675.15</v>
      </c>
      <c r="G131" s="5">
        <v>208972.10833333299</v>
      </c>
      <c r="H131" s="5">
        <v>3.4740356462072999</v>
      </c>
      <c r="I131" s="5">
        <v>0.29834022235846802</v>
      </c>
      <c r="J131" s="5">
        <v>0.18874476220714101</v>
      </c>
      <c r="K131" s="5">
        <v>0.71656164296293301</v>
      </c>
      <c r="L131" s="5">
        <v>4.6764332920580101</v>
      </c>
      <c r="M131" s="5">
        <v>11.25</v>
      </c>
      <c r="N131" s="5">
        <v>65.965427399999996</v>
      </c>
      <c r="O131" s="5">
        <v>65.965427399999996</v>
      </c>
      <c r="P131" s="5">
        <v>4.5765750000000001E-2</v>
      </c>
      <c r="Q131" s="5">
        <v>0.43076100000000001</v>
      </c>
      <c r="R131" s="5">
        <v>1.29117647058824</v>
      </c>
      <c r="S131" s="5">
        <v>1.5229745812819999</v>
      </c>
      <c r="T131" s="5">
        <v>44.195931193177003</v>
      </c>
      <c r="U131" s="5">
        <v>1.0540571639923</v>
      </c>
      <c r="V131" s="5">
        <v>0.11939657829297801</v>
      </c>
      <c r="W131" s="5">
        <v>9.9911548143935505E-2</v>
      </c>
      <c r="X131" s="5">
        <v>282.5248661</v>
      </c>
      <c r="Y131" s="5">
        <v>326.75</v>
      </c>
      <c r="Z131" s="5">
        <v>92.314999999999998</v>
      </c>
      <c r="AA131" s="5">
        <v>1.0425</v>
      </c>
      <c r="AB131" s="5">
        <v>202.7</v>
      </c>
      <c r="AC131" s="5">
        <v>1.4213566875653081</v>
      </c>
    </row>
    <row r="132" spans="1:29">
      <c r="A132" s="12" t="s">
        <v>276</v>
      </c>
      <c r="B132" s="30" t="s">
        <v>24</v>
      </c>
      <c r="C132" s="25">
        <v>3</v>
      </c>
      <c r="D132" s="25" t="s">
        <v>0</v>
      </c>
      <c r="E132" s="5">
        <v>72015.708333333401</v>
      </c>
      <c r="F132" s="5">
        <v>118140.125</v>
      </c>
      <c r="G132" s="5">
        <v>257016.04166666599</v>
      </c>
      <c r="H132" s="5">
        <v>3.71400156117046</v>
      </c>
      <c r="I132" s="5">
        <v>0.31447695079660598</v>
      </c>
      <c r="J132" s="5">
        <v>0.194132493270395</v>
      </c>
      <c r="K132" s="5">
        <v>0.87994059516904499</v>
      </c>
      <c r="L132" s="5">
        <v>4.5519293842229001</v>
      </c>
      <c r="M132" s="5">
        <v>11.875</v>
      </c>
      <c r="N132" s="5">
        <v>63.796681810000003</v>
      </c>
      <c r="O132" s="5">
        <v>65.965427399999996</v>
      </c>
      <c r="P132" s="5">
        <v>5.0604375E-2</v>
      </c>
      <c r="Q132" s="5">
        <v>0.52278875000000002</v>
      </c>
      <c r="R132" s="5">
        <v>1.20882352941176</v>
      </c>
      <c r="S132" s="5">
        <v>1.2679152196200001</v>
      </c>
      <c r="T132" s="5">
        <v>42.09859857024</v>
      </c>
      <c r="U132" s="5">
        <v>0.89804839540875203</v>
      </c>
      <c r="V132" s="5">
        <v>0.115597643880627</v>
      </c>
      <c r="W132" s="5">
        <v>9.55156048838776E-2</v>
      </c>
      <c r="X132" s="5">
        <v>250.61408979999999</v>
      </c>
      <c r="Y132" s="5">
        <v>401</v>
      </c>
      <c r="Z132" s="5">
        <v>100.49625</v>
      </c>
      <c r="AA132" s="5">
        <v>1.23125</v>
      </c>
      <c r="AB132" s="5">
        <v>226.5</v>
      </c>
      <c r="AC132" s="5" t="s">
        <v>56</v>
      </c>
    </row>
    <row r="133" spans="1:29">
      <c r="A133" s="12" t="s">
        <v>277</v>
      </c>
      <c r="B133" s="30" t="s">
        <v>37</v>
      </c>
      <c r="C133" s="25">
        <v>1</v>
      </c>
      <c r="D133" s="25" t="s">
        <v>0</v>
      </c>
      <c r="E133" s="5">
        <v>43047.9375</v>
      </c>
      <c r="F133" s="5">
        <v>70905.395833333401</v>
      </c>
      <c r="G133" s="5">
        <v>169874.83333333299</v>
      </c>
      <c r="H133" s="5">
        <v>4.3697103686934797</v>
      </c>
      <c r="I133" s="5">
        <v>0.26257075127729901</v>
      </c>
      <c r="J133" s="5">
        <v>0.16329387726901101</v>
      </c>
      <c r="K133" s="5">
        <v>1.44051706432367</v>
      </c>
      <c r="L133" s="5">
        <v>5.6530724098922702</v>
      </c>
      <c r="M133" s="5">
        <v>10.625</v>
      </c>
      <c r="N133" s="5">
        <v>62.775045759999998</v>
      </c>
      <c r="O133" s="5">
        <v>67.633379840000003</v>
      </c>
      <c r="P133" s="5">
        <v>4.6330499999999997E-2</v>
      </c>
      <c r="Q133" s="5">
        <v>0.49326999999999999</v>
      </c>
      <c r="R133" s="5">
        <v>1.1823529411764699</v>
      </c>
      <c r="S133" s="5">
        <v>1.096685743111</v>
      </c>
      <c r="T133" s="5">
        <v>36.273087097332997</v>
      </c>
      <c r="U133" s="5">
        <v>0.80446527518377897</v>
      </c>
      <c r="V133" s="5">
        <v>0.117475432843101</v>
      </c>
      <c r="W133" s="5">
        <v>9.0791058815106504E-2</v>
      </c>
      <c r="X133" s="5">
        <v>208.33781060000001</v>
      </c>
      <c r="Y133" s="5">
        <v>372.25</v>
      </c>
      <c r="Z133" s="5">
        <v>77.553749999999994</v>
      </c>
      <c r="AA133" s="5">
        <v>1.1525000000000001</v>
      </c>
      <c r="AB133" s="5">
        <v>182.5</v>
      </c>
      <c r="AC133" s="5">
        <v>1.6513693324180538</v>
      </c>
    </row>
    <row r="134" spans="1:29">
      <c r="A134" s="12" t="s">
        <v>278</v>
      </c>
      <c r="B134" s="30" t="s">
        <v>37</v>
      </c>
      <c r="C134" s="25">
        <v>2</v>
      </c>
      <c r="D134" s="25" t="s">
        <v>0</v>
      </c>
      <c r="E134" s="5">
        <v>43556.0625</v>
      </c>
      <c r="F134" s="5">
        <v>99979.937500000102</v>
      </c>
      <c r="G134" s="5">
        <v>198585.85416666701</v>
      </c>
      <c r="H134" s="5">
        <v>4.0771395457377304</v>
      </c>
      <c r="I134" s="5">
        <v>0.29176280839079699</v>
      </c>
      <c r="J134" s="5">
        <v>0.17985609326427299</v>
      </c>
      <c r="K134" s="5">
        <v>1.3226901045097199</v>
      </c>
      <c r="L134" s="5">
        <v>5.2175102581086197</v>
      </c>
      <c r="M134" s="5">
        <v>11</v>
      </c>
      <c r="N134" s="5">
        <v>60.991522490000001</v>
      </c>
      <c r="O134" s="5">
        <v>62.775045759999998</v>
      </c>
      <c r="P134" s="5">
        <v>4.0419625000000001E-2</v>
      </c>
      <c r="Q134" s="5">
        <v>0.43986062500000001</v>
      </c>
      <c r="R134" s="5">
        <v>1.1499999999999999</v>
      </c>
      <c r="S134" s="5">
        <v>1.1648892929479999</v>
      </c>
      <c r="T134" s="5">
        <v>33.986432209118</v>
      </c>
      <c r="U134" s="5">
        <v>0.90407307798742498</v>
      </c>
      <c r="V134" s="5">
        <v>0.11699333794924099</v>
      </c>
      <c r="W134" s="5">
        <v>0.103692763753329</v>
      </c>
      <c r="X134" s="5">
        <v>216.62822249999999</v>
      </c>
      <c r="Y134" s="5">
        <v>368.5</v>
      </c>
      <c r="Z134" s="5">
        <v>79.827500000000001</v>
      </c>
      <c r="AA134" s="5">
        <v>1.0337499999999999</v>
      </c>
      <c r="AB134" s="5">
        <v>183.5</v>
      </c>
      <c r="AC134" s="5">
        <v>1.6058257032819823</v>
      </c>
    </row>
    <row r="135" spans="1:29">
      <c r="A135" s="12" t="s">
        <v>279</v>
      </c>
      <c r="B135" s="30" t="s">
        <v>37</v>
      </c>
      <c r="C135" s="25">
        <v>3</v>
      </c>
      <c r="D135" s="25" t="s">
        <v>0</v>
      </c>
      <c r="E135" s="5">
        <v>41949.854166666599</v>
      </c>
      <c r="F135" s="5">
        <v>87874.583333333299</v>
      </c>
      <c r="G135" s="5">
        <v>181855.6875</v>
      </c>
      <c r="H135" s="5">
        <v>4.5154721645207196</v>
      </c>
      <c r="I135" s="5">
        <v>0.26834540111236399</v>
      </c>
      <c r="J135" s="5">
        <v>0.172720662828242</v>
      </c>
      <c r="K135" s="5">
        <v>1.4839495854942999</v>
      </c>
      <c r="L135" s="5">
        <v>5.6320125995414898</v>
      </c>
      <c r="M135" s="5">
        <v>11.25</v>
      </c>
      <c r="N135" s="5">
        <v>63.796681810000003</v>
      </c>
      <c r="O135" s="5">
        <v>66.862146440000004</v>
      </c>
      <c r="P135" s="5">
        <v>2.7937500000000001E-2</v>
      </c>
      <c r="Q135" s="5">
        <v>0.3260865</v>
      </c>
      <c r="R135" s="5">
        <v>1.1029411764705901</v>
      </c>
      <c r="S135" s="5">
        <v>1.20218093674</v>
      </c>
      <c r="T135" s="5">
        <v>33.018907467479998</v>
      </c>
      <c r="U135" s="5">
        <v>0.94745137484876496</v>
      </c>
      <c r="V135" s="5">
        <v>0.13135796790269899</v>
      </c>
      <c r="W135" s="5">
        <v>0.100056238094042</v>
      </c>
      <c r="X135" s="5">
        <v>206.24207860000001</v>
      </c>
      <c r="Y135" s="5">
        <v>394.5</v>
      </c>
      <c r="Z135" s="5">
        <v>81.362499999999997</v>
      </c>
      <c r="AA135" s="5">
        <v>0.745</v>
      </c>
      <c r="AB135" s="5">
        <v>171.6</v>
      </c>
      <c r="AC135" s="5" t="s">
        <v>56</v>
      </c>
    </row>
    <row r="136" spans="1:29">
      <c r="A136" s="12" t="s">
        <v>280</v>
      </c>
      <c r="B136" s="30" t="s">
        <v>16</v>
      </c>
      <c r="C136" s="25">
        <v>1</v>
      </c>
      <c r="D136" s="25" t="s">
        <v>0</v>
      </c>
      <c r="E136" s="5">
        <v>72552.375</v>
      </c>
      <c r="F136" s="5">
        <v>120959.583333334</v>
      </c>
      <c r="G136" s="5">
        <v>266285.39583333401</v>
      </c>
      <c r="H136" s="5">
        <v>4.27661980291116</v>
      </c>
      <c r="I136" s="5">
        <v>0.288502309960049</v>
      </c>
      <c r="J136" s="5">
        <v>0.192513014593473</v>
      </c>
      <c r="K136" s="5">
        <v>1.1930702251657499</v>
      </c>
      <c r="L136" s="5">
        <v>4.88024879102535</v>
      </c>
      <c r="M136" s="5">
        <v>10.75</v>
      </c>
      <c r="N136" s="5">
        <v>62.775045759999998</v>
      </c>
      <c r="O136" s="5">
        <v>62.775045759999998</v>
      </c>
      <c r="P136" s="5">
        <v>4.5186375000000001E-2</v>
      </c>
      <c r="Q136" s="5">
        <v>0.47361599999999998</v>
      </c>
      <c r="R136" s="5">
        <v>1.1852941176470599</v>
      </c>
      <c r="S136" s="5">
        <v>1.5279680250180001</v>
      </c>
      <c r="T136" s="5">
        <v>40.717518296313003</v>
      </c>
      <c r="U136" s="5">
        <v>1.08072400438635</v>
      </c>
      <c r="V136" s="5">
        <v>0.120968869808029</v>
      </c>
      <c r="W136" s="5">
        <v>0.10695551310950401</v>
      </c>
      <c r="X136" s="5">
        <v>282.50151419999997</v>
      </c>
      <c r="Y136" s="5">
        <v>412.75</v>
      </c>
      <c r="Z136" s="5">
        <v>116.60250000000001</v>
      </c>
      <c r="AA136" s="5">
        <v>1.1212500000000001</v>
      </c>
      <c r="AB136" s="5">
        <v>245.2</v>
      </c>
      <c r="AC136" s="5">
        <v>1.28</v>
      </c>
    </row>
    <row r="137" spans="1:29">
      <c r="A137" s="12" t="s">
        <v>281</v>
      </c>
      <c r="B137" s="30" t="s">
        <v>16</v>
      </c>
      <c r="C137" s="25">
        <v>2</v>
      </c>
      <c r="D137" s="25" t="s">
        <v>0</v>
      </c>
      <c r="E137" s="5">
        <v>72492.083333333299</v>
      </c>
      <c r="F137" s="5">
        <v>91686.458333333401</v>
      </c>
      <c r="G137" s="5">
        <v>232392.91666666701</v>
      </c>
      <c r="H137" s="5">
        <v>4.46954002145727</v>
      </c>
      <c r="I137" s="5">
        <v>0.27002437419216302</v>
      </c>
      <c r="J137" s="5">
        <v>0.17919242294252899</v>
      </c>
      <c r="K137" s="5">
        <v>0.88370126684288797</v>
      </c>
      <c r="L137" s="5">
        <v>4.4260519916669896</v>
      </c>
      <c r="M137" s="5">
        <v>10.25</v>
      </c>
      <c r="N137" s="5">
        <v>66.862146440000004</v>
      </c>
      <c r="O137" s="5">
        <v>65.965427399999996</v>
      </c>
      <c r="P137" s="5">
        <v>3.0978249999999999E-2</v>
      </c>
      <c r="Q137" s="5">
        <v>0.33800887499999999</v>
      </c>
      <c r="R137" s="5">
        <v>1.1588235294117599</v>
      </c>
      <c r="S137" s="5">
        <v>1.2660716269629999</v>
      </c>
      <c r="T137" s="5">
        <v>38.106099877264</v>
      </c>
      <c r="U137" s="5">
        <v>0.91635557104834697</v>
      </c>
      <c r="V137" s="5">
        <v>0.13221275281339401</v>
      </c>
      <c r="W137" s="5">
        <v>0.10236234811370901</v>
      </c>
      <c r="X137" s="5">
        <v>252.5383142</v>
      </c>
      <c r="Y137" s="5">
        <v>391.5</v>
      </c>
      <c r="Z137" s="5">
        <v>98.868750000000006</v>
      </c>
      <c r="AA137" s="5">
        <v>0.78625</v>
      </c>
      <c r="AB137" s="5">
        <v>196.4</v>
      </c>
      <c r="AC137" s="5">
        <v>1.3861914552045569</v>
      </c>
    </row>
    <row r="138" spans="1:29">
      <c r="A138" s="12" t="s">
        <v>282</v>
      </c>
      <c r="B138" s="30" t="s">
        <v>16</v>
      </c>
      <c r="C138" s="25">
        <v>3</v>
      </c>
      <c r="D138" s="25" t="s">
        <v>0</v>
      </c>
      <c r="E138" s="5">
        <v>65962.625</v>
      </c>
      <c r="F138" s="5">
        <v>94629.9375</v>
      </c>
      <c r="G138" s="5">
        <v>226508.5625</v>
      </c>
      <c r="H138" s="5">
        <v>3.7936667518618301</v>
      </c>
      <c r="I138" s="5">
        <v>0.279767505852206</v>
      </c>
      <c r="J138" s="5">
        <v>0.17082094499846001</v>
      </c>
      <c r="K138" s="5">
        <v>0.82648090681208297</v>
      </c>
      <c r="L138" s="5">
        <v>4.6340434625377496</v>
      </c>
      <c r="M138" s="5">
        <v>10.714285714285699</v>
      </c>
      <c r="N138" s="5">
        <v>66.862146440000004</v>
      </c>
      <c r="O138" s="5">
        <v>66.862146440000004</v>
      </c>
      <c r="P138" s="5">
        <v>4.0157999999999999E-2</v>
      </c>
      <c r="Q138" s="5">
        <v>0.43345800000000001</v>
      </c>
      <c r="R138" s="5">
        <v>1.1411764705882399</v>
      </c>
      <c r="S138" s="5">
        <v>1.155781783296</v>
      </c>
      <c r="T138" s="5">
        <v>40.287250732032</v>
      </c>
      <c r="U138" s="5">
        <v>0.83194682059470504</v>
      </c>
      <c r="V138" s="5">
        <v>0.124925160990801</v>
      </c>
      <c r="W138" s="5">
        <v>9.5928197231039694E-2</v>
      </c>
      <c r="X138" s="5" t="s">
        <v>56</v>
      </c>
      <c r="Y138" s="5">
        <v>448.25</v>
      </c>
      <c r="Z138" s="5" t="s">
        <v>56</v>
      </c>
      <c r="AA138" s="5">
        <v>1.0349999999999999</v>
      </c>
      <c r="AB138" s="5">
        <v>256.5</v>
      </c>
      <c r="AC138" s="5" t="s">
        <v>56</v>
      </c>
    </row>
    <row r="139" spans="1:29">
      <c r="A139" s="12" t="s">
        <v>283</v>
      </c>
      <c r="B139" s="30" t="s">
        <v>29</v>
      </c>
      <c r="C139" s="25">
        <v>1</v>
      </c>
      <c r="D139" s="25" t="s">
        <v>0</v>
      </c>
      <c r="E139" s="5">
        <v>48070.3125</v>
      </c>
      <c r="F139" s="5">
        <v>99546.083333333401</v>
      </c>
      <c r="G139" s="5">
        <v>201867.04166666701</v>
      </c>
      <c r="H139" s="5">
        <v>4.0757330109662302</v>
      </c>
      <c r="I139" s="5">
        <v>0.28664711035586798</v>
      </c>
      <c r="J139" s="5">
        <v>0.18603735657003201</v>
      </c>
      <c r="K139" s="5">
        <v>0.83223851433717899</v>
      </c>
      <c r="L139" s="5">
        <v>5.2943402570134799</v>
      </c>
      <c r="M139" s="5">
        <v>12.875</v>
      </c>
      <c r="N139" s="5">
        <v>66.862146440000004</v>
      </c>
      <c r="O139" s="5">
        <v>67.633379840000003</v>
      </c>
      <c r="P139" s="5">
        <v>2.6218124999999998E-2</v>
      </c>
      <c r="Q139" s="5">
        <v>0.27618637499999998</v>
      </c>
      <c r="R139" s="5">
        <v>1.1617647058823499</v>
      </c>
      <c r="S139" s="5">
        <v>1.5910839479700001</v>
      </c>
      <c r="T139" s="5">
        <v>45.51748000173</v>
      </c>
      <c r="U139" s="5">
        <v>0.97935430404475998</v>
      </c>
      <c r="V139" s="5">
        <v>0.13420496443038901</v>
      </c>
      <c r="W139" s="5">
        <v>0.10658926910998499</v>
      </c>
      <c r="X139" s="5">
        <v>294.63566589999999</v>
      </c>
      <c r="Y139" s="5">
        <v>358.2857143</v>
      </c>
      <c r="Z139" s="5">
        <v>105.56375</v>
      </c>
      <c r="AA139" s="5">
        <v>0.66374999999999995</v>
      </c>
      <c r="AB139" s="5">
        <v>210</v>
      </c>
      <c r="AC139" s="5">
        <v>1.3664409714285712</v>
      </c>
    </row>
    <row r="140" spans="1:29">
      <c r="A140" s="12" t="s">
        <v>284</v>
      </c>
      <c r="B140" s="30" t="s">
        <v>29</v>
      </c>
      <c r="C140" s="25">
        <v>2</v>
      </c>
      <c r="D140" s="25" t="s">
        <v>0</v>
      </c>
      <c r="E140" s="5">
        <v>47670.229166666701</v>
      </c>
      <c r="F140" s="5">
        <v>105136.375</v>
      </c>
      <c r="G140" s="5">
        <v>204160.77083333299</v>
      </c>
      <c r="H140" s="5">
        <v>4.4308189951473604</v>
      </c>
      <c r="I140" s="5">
        <v>0.29207833387915599</v>
      </c>
      <c r="J140" s="5">
        <v>0.183490585820689</v>
      </c>
      <c r="K140" s="5">
        <v>0.89648992818228102</v>
      </c>
      <c r="L140" s="5">
        <v>5.0563284208844497</v>
      </c>
      <c r="M140" s="5">
        <v>12.25</v>
      </c>
      <c r="N140" s="5">
        <v>65.965427399999996</v>
      </c>
      <c r="O140" s="5">
        <v>66.862146440000004</v>
      </c>
      <c r="P140" s="5">
        <v>3.3433375000000001E-2</v>
      </c>
      <c r="Q140" s="5">
        <v>0.35584450000000001</v>
      </c>
      <c r="R140" s="5">
        <v>1.1794117647058799</v>
      </c>
      <c r="S140" s="5">
        <v>1.211462789312</v>
      </c>
      <c r="T140" s="5">
        <v>39.996767662400003</v>
      </c>
      <c r="U140" s="5">
        <v>0.79469332705928697</v>
      </c>
      <c r="V140" s="5">
        <v>0.12962402663600001</v>
      </c>
      <c r="W140" s="5">
        <v>0.102006911787241</v>
      </c>
      <c r="X140" s="5">
        <v>302.14044940000002</v>
      </c>
      <c r="Y140" s="5">
        <v>381.42857140000001</v>
      </c>
      <c r="Z140" s="5">
        <v>115.245</v>
      </c>
      <c r="AA140" s="5">
        <v>0.83374999999999999</v>
      </c>
      <c r="AB140" s="5">
        <v>230.3</v>
      </c>
      <c r="AC140" s="5">
        <v>1.2868485365853655</v>
      </c>
    </row>
    <row r="141" spans="1:29">
      <c r="A141" s="12" t="s">
        <v>285</v>
      </c>
      <c r="B141" s="30" t="s">
        <v>29</v>
      </c>
      <c r="C141" s="25">
        <v>3</v>
      </c>
      <c r="D141" s="25" t="s">
        <v>0</v>
      </c>
      <c r="E141" s="5">
        <v>42159.145833333299</v>
      </c>
      <c r="F141" s="5">
        <v>96464.5</v>
      </c>
      <c r="G141" s="5">
        <v>184557.20833333299</v>
      </c>
      <c r="H141" s="5">
        <v>4.2154206653142001</v>
      </c>
      <c r="I141" s="5">
        <v>0.28063981689024398</v>
      </c>
      <c r="J141" s="5">
        <v>0.17908533301735199</v>
      </c>
      <c r="K141" s="5">
        <v>1.00708760732015</v>
      </c>
      <c r="L141" s="5">
        <v>4.6134963379166196</v>
      </c>
      <c r="M141" s="5">
        <v>12.5</v>
      </c>
      <c r="N141" s="5">
        <v>66.862146440000004</v>
      </c>
      <c r="O141" s="5">
        <v>66.862146440000004</v>
      </c>
      <c r="P141" s="5">
        <v>3.9650749999999998E-2</v>
      </c>
      <c r="Q141" s="5">
        <v>0.43287062500000001</v>
      </c>
      <c r="R141" s="5">
        <v>1.1705882352941199</v>
      </c>
      <c r="S141" s="5">
        <v>1.30658335621</v>
      </c>
      <c r="T141" s="5">
        <v>39.747166787878001</v>
      </c>
      <c r="U141" s="5">
        <v>0.875737469384547</v>
      </c>
      <c r="V141" s="5">
        <v>0.12928951210665199</v>
      </c>
      <c r="W141" s="5">
        <v>9.8278184529935197E-2</v>
      </c>
      <c r="X141" s="5">
        <v>265.27413999999999</v>
      </c>
      <c r="Y141" s="5">
        <v>365.42857140000001</v>
      </c>
      <c r="Z141" s="5">
        <v>96.938749999999999</v>
      </c>
      <c r="AA141" s="5">
        <v>0.99624999999999997</v>
      </c>
      <c r="AB141" s="5">
        <v>188.3</v>
      </c>
      <c r="AC141" s="5" t="s">
        <v>56</v>
      </c>
    </row>
    <row r="142" spans="1:29">
      <c r="A142" s="12" t="s">
        <v>286</v>
      </c>
      <c r="B142" s="30" t="s">
        <v>38</v>
      </c>
      <c r="C142" s="25">
        <v>1</v>
      </c>
      <c r="D142" s="25" t="s">
        <v>0</v>
      </c>
      <c r="E142" s="5">
        <v>53438.979166666701</v>
      </c>
      <c r="F142" s="5">
        <v>99908.637499999997</v>
      </c>
      <c r="G142" s="5">
        <v>206701.99166666699</v>
      </c>
      <c r="H142" s="5">
        <v>4.3980923521715098</v>
      </c>
      <c r="I142" s="5">
        <v>0.238492750973823</v>
      </c>
      <c r="J142" s="5">
        <v>0.15986535843841601</v>
      </c>
      <c r="K142" s="5">
        <v>1.60184856070769</v>
      </c>
      <c r="L142" s="5">
        <v>6.0674412530995303</v>
      </c>
      <c r="M142" s="5">
        <v>11.75</v>
      </c>
      <c r="N142" s="5">
        <v>61.864806860000002</v>
      </c>
      <c r="O142" s="5">
        <v>66.862146440000004</v>
      </c>
      <c r="P142" s="5">
        <v>3.7214999999999998E-2</v>
      </c>
      <c r="Q142" s="5">
        <v>0.43613912500000002</v>
      </c>
      <c r="R142" s="5">
        <v>1.0588235294117601</v>
      </c>
      <c r="S142" s="5">
        <v>1.0236676753839999</v>
      </c>
      <c r="T142" s="5">
        <v>34.562458994072003</v>
      </c>
      <c r="U142" s="5">
        <v>0.79809221908383698</v>
      </c>
      <c r="V142" s="5">
        <v>0.110620800060539</v>
      </c>
      <c r="W142" s="5">
        <v>9.3111273677905504E-2</v>
      </c>
      <c r="X142" s="5">
        <v>271.1684588</v>
      </c>
      <c r="Y142" s="5">
        <v>348.75</v>
      </c>
      <c r="Z142" s="5">
        <v>94.57</v>
      </c>
      <c r="AA142" s="5">
        <v>1.0337499999999999</v>
      </c>
      <c r="AB142" s="5">
        <v>188.1</v>
      </c>
      <c r="AC142" s="5">
        <v>1.4395774624977407</v>
      </c>
    </row>
    <row r="143" spans="1:29">
      <c r="A143" s="12" t="s">
        <v>287</v>
      </c>
      <c r="B143" s="30" t="s">
        <v>38</v>
      </c>
      <c r="C143" s="25">
        <v>2</v>
      </c>
      <c r="D143" s="25" t="s">
        <v>0</v>
      </c>
      <c r="E143" s="5">
        <v>47901.208333333401</v>
      </c>
      <c r="F143" s="5">
        <v>96259</v>
      </c>
      <c r="G143" s="5">
        <v>191525</v>
      </c>
      <c r="H143" s="5">
        <v>4.1061403109592503</v>
      </c>
      <c r="I143" s="5">
        <v>0.26505371940838401</v>
      </c>
      <c r="J143" s="5">
        <v>0.17239959820582201</v>
      </c>
      <c r="K143" s="5">
        <v>1.32400055731001</v>
      </c>
      <c r="L143" s="5">
        <v>6.0559167518389403</v>
      </c>
      <c r="M143" s="5">
        <v>11.875</v>
      </c>
      <c r="N143" s="5">
        <v>62.775045759999998</v>
      </c>
      <c r="O143" s="5">
        <v>66.862146440000004</v>
      </c>
      <c r="P143" s="5">
        <v>5.4175000000000001E-2</v>
      </c>
      <c r="Q143" s="5">
        <v>0.58382500000000004</v>
      </c>
      <c r="R143" s="5">
        <v>1.1588235294117599</v>
      </c>
      <c r="S143" s="5">
        <v>1.1557428696200001</v>
      </c>
      <c r="T143" s="5">
        <v>40.640466480900002</v>
      </c>
      <c r="U143" s="5">
        <v>0.80844832615413598</v>
      </c>
      <c r="V143" s="5">
        <v>0.10244624016019301</v>
      </c>
      <c r="W143" s="5">
        <v>9.0813876237547997E-2</v>
      </c>
      <c r="X143" s="5">
        <v>250.0140548</v>
      </c>
      <c r="Y143" s="5">
        <v>355.75</v>
      </c>
      <c r="Z143" s="5">
        <v>88.942499999999995</v>
      </c>
      <c r="AA143" s="5">
        <v>1.375</v>
      </c>
      <c r="AB143" s="5">
        <v>190.7</v>
      </c>
      <c r="AC143" s="5">
        <v>1.4162069113697402</v>
      </c>
    </row>
    <row r="144" spans="1:29">
      <c r="A144" s="12" t="s">
        <v>288</v>
      </c>
      <c r="B144" s="30" t="s">
        <v>38</v>
      </c>
      <c r="C144" s="25">
        <v>3</v>
      </c>
      <c r="D144" s="25" t="s">
        <v>0</v>
      </c>
      <c r="E144" s="5">
        <v>36019.729166666701</v>
      </c>
      <c r="F144" s="5">
        <v>66190.520833333299</v>
      </c>
      <c r="G144" s="5">
        <v>144179</v>
      </c>
      <c r="H144" s="5">
        <v>3.9697909736184198</v>
      </c>
      <c r="I144" s="5">
        <v>0.220671100015599</v>
      </c>
      <c r="J144" s="5">
        <v>0.146941738061838</v>
      </c>
      <c r="K144" s="5">
        <v>1.54208928768286</v>
      </c>
      <c r="L144" s="5">
        <v>5.2099846447285403</v>
      </c>
      <c r="M144" s="5">
        <v>11.75</v>
      </c>
      <c r="N144" s="5">
        <v>65.965427399999996</v>
      </c>
      <c r="O144" s="5">
        <v>68.607475500000007</v>
      </c>
      <c r="P144" s="5">
        <v>4.8517625000000002E-2</v>
      </c>
      <c r="Q144" s="5">
        <v>0.50866400000000001</v>
      </c>
      <c r="R144" s="5">
        <v>1.20294117647059</v>
      </c>
      <c r="S144" s="5">
        <v>1.0624369425119999</v>
      </c>
      <c r="T144" s="5">
        <v>35.326028338523997</v>
      </c>
      <c r="U144" s="5">
        <v>0.81303095560344596</v>
      </c>
      <c r="V144" s="5">
        <v>0.10430256968471401</v>
      </c>
      <c r="W144" s="5">
        <v>8.6533157503895494E-2</v>
      </c>
      <c r="X144" s="5">
        <v>251.4009379</v>
      </c>
      <c r="Y144" s="5">
        <v>426.5</v>
      </c>
      <c r="Z144" s="5">
        <v>107.2225</v>
      </c>
      <c r="AA144" s="5">
        <v>1.18625</v>
      </c>
      <c r="AB144" s="5">
        <v>200.3</v>
      </c>
      <c r="AC144" s="5" t="s">
        <v>56</v>
      </c>
    </row>
    <row r="145" spans="1:29">
      <c r="A145" s="12" t="s">
        <v>289</v>
      </c>
      <c r="B145" s="30" t="s">
        <v>18</v>
      </c>
      <c r="C145" s="25">
        <v>1</v>
      </c>
      <c r="D145" s="25" t="s">
        <v>0</v>
      </c>
      <c r="E145" s="5">
        <v>32570.395833333299</v>
      </c>
      <c r="F145" s="5">
        <v>92514.441666666695</v>
      </c>
      <c r="G145" s="5">
        <v>165589.316666667</v>
      </c>
      <c r="H145" s="5">
        <v>3.5438858472320698</v>
      </c>
      <c r="I145" s="5">
        <v>0.30312664964644198</v>
      </c>
      <c r="J145" s="5">
        <v>0.182393837276627</v>
      </c>
      <c r="K145" s="5">
        <v>1.56521322741906</v>
      </c>
      <c r="L145" s="5">
        <v>5.8635685492060201</v>
      </c>
      <c r="M145" s="5">
        <v>11.714285714285699</v>
      </c>
      <c r="N145" s="5">
        <v>60.210594569999998</v>
      </c>
      <c r="O145" s="5">
        <v>60.991522490000001</v>
      </c>
      <c r="P145" s="5">
        <v>2.2568000000000001E-2</v>
      </c>
      <c r="Q145" s="5">
        <v>0.26926600000000001</v>
      </c>
      <c r="R145" s="5">
        <v>1.0705882352941201</v>
      </c>
      <c r="S145" s="5">
        <v>1.2631324385460001</v>
      </c>
      <c r="T145" s="5">
        <v>38.908037226761998</v>
      </c>
      <c r="U145" s="5">
        <v>0.89963215881894298</v>
      </c>
      <c r="V145" s="5">
        <v>0.140851968070103</v>
      </c>
      <c r="W145" s="5">
        <v>0.123363917360128</v>
      </c>
      <c r="X145" s="5">
        <v>251.1274871</v>
      </c>
      <c r="Y145" s="5">
        <v>339.25</v>
      </c>
      <c r="Z145" s="5">
        <v>85.194999999999993</v>
      </c>
      <c r="AA145" s="5">
        <v>0.62</v>
      </c>
      <c r="AB145" s="5">
        <v>186</v>
      </c>
      <c r="AC145" s="5">
        <v>1.5759579460699942</v>
      </c>
    </row>
    <row r="146" spans="1:29">
      <c r="A146" s="12" t="s">
        <v>290</v>
      </c>
      <c r="B146" s="30" t="s">
        <v>18</v>
      </c>
      <c r="C146" s="25">
        <v>2</v>
      </c>
      <c r="D146" s="25" t="s">
        <v>0</v>
      </c>
      <c r="E146" s="5">
        <v>37360</v>
      </c>
      <c r="F146" s="5">
        <v>94646.3125</v>
      </c>
      <c r="G146" s="5">
        <v>178954.3125</v>
      </c>
      <c r="H146" s="5">
        <v>3.9654502081318501</v>
      </c>
      <c r="I146" s="5">
        <v>0.30920307971127098</v>
      </c>
      <c r="J146" s="5">
        <v>0.19817257353193901</v>
      </c>
      <c r="K146" s="5">
        <v>1.6713171291264</v>
      </c>
      <c r="L146" s="5">
        <v>6.4482616221918798</v>
      </c>
      <c r="M146" s="5">
        <v>11.875</v>
      </c>
      <c r="N146" s="5">
        <v>60.210594569999998</v>
      </c>
      <c r="O146" s="5">
        <v>60.991522490000001</v>
      </c>
      <c r="P146" s="5">
        <v>3.0256999999999999E-2</v>
      </c>
      <c r="Q146" s="5">
        <v>0.337646</v>
      </c>
      <c r="R146" s="5">
        <v>1.1264705882352899</v>
      </c>
      <c r="S146" s="5">
        <v>1.1172230096219999</v>
      </c>
      <c r="T146" s="5">
        <v>30.468464546358</v>
      </c>
      <c r="U146" s="5">
        <v>0.93410014087451299</v>
      </c>
      <c r="V146" s="5">
        <v>0.13041033675548699</v>
      </c>
      <c r="W146" s="5">
        <v>0.111914448245839</v>
      </c>
      <c r="X146" s="5">
        <v>254.0066716</v>
      </c>
      <c r="Y146" s="5">
        <v>337.25</v>
      </c>
      <c r="Z146" s="5">
        <v>85.663749999999993</v>
      </c>
      <c r="AA146" s="5">
        <v>0.79</v>
      </c>
      <c r="AB146" s="5">
        <v>176.5</v>
      </c>
      <c r="AC146" s="5">
        <v>1.6254736930860034</v>
      </c>
    </row>
    <row r="147" spans="1:29">
      <c r="A147" s="12" t="s">
        <v>291</v>
      </c>
      <c r="B147" s="30" t="s">
        <v>18</v>
      </c>
      <c r="C147" s="25">
        <v>3</v>
      </c>
      <c r="D147" s="25" t="s">
        <v>0</v>
      </c>
      <c r="E147" s="5">
        <v>51499.229166666701</v>
      </c>
      <c r="F147" s="5">
        <v>84177.604166666701</v>
      </c>
      <c r="G147" s="5">
        <v>190205.375</v>
      </c>
      <c r="H147" s="5">
        <v>3.9770220786449402</v>
      </c>
      <c r="I147" s="5">
        <v>0.31375563245000598</v>
      </c>
      <c r="J147" s="5">
        <v>0.18911178112695501</v>
      </c>
      <c r="K147" s="5">
        <v>1.14177020661361</v>
      </c>
      <c r="L147" s="5">
        <v>5.6361239570622903</v>
      </c>
      <c r="M147" s="5">
        <v>11.2</v>
      </c>
      <c r="N147" s="5">
        <v>59.115387079999998</v>
      </c>
      <c r="O147" s="5">
        <v>59.115387079999998</v>
      </c>
      <c r="P147" s="5">
        <v>3.1566375000000001E-2</v>
      </c>
      <c r="Q147" s="5">
        <v>0.31984275000000001</v>
      </c>
      <c r="R147" s="5">
        <v>1.24411764705882</v>
      </c>
      <c r="S147" s="5">
        <v>1.2094252451680001</v>
      </c>
      <c r="T147" s="5">
        <v>34.452705997220001</v>
      </c>
      <c r="U147" s="5">
        <v>0.94029939486791003</v>
      </c>
      <c r="V147" s="5">
        <v>0.135389515105239</v>
      </c>
      <c r="W147" s="5">
        <v>0.12120597745336199</v>
      </c>
      <c r="X147" s="5">
        <v>254.5054945</v>
      </c>
      <c r="Y147" s="5">
        <v>364</v>
      </c>
      <c r="Z147" s="5">
        <v>92.64</v>
      </c>
      <c r="AA147" s="5">
        <v>0.74624999999999997</v>
      </c>
      <c r="AB147" s="5">
        <v>188.6</v>
      </c>
      <c r="AC147" s="5" t="s">
        <v>56</v>
      </c>
    </row>
    <row r="148" spans="1:29">
      <c r="A148" s="12" t="s">
        <v>292</v>
      </c>
      <c r="B148" s="30" t="s">
        <v>20</v>
      </c>
      <c r="C148" s="25">
        <v>1</v>
      </c>
      <c r="D148" s="25" t="s">
        <v>0</v>
      </c>
      <c r="E148" s="5">
        <v>50442.208333333299</v>
      </c>
      <c r="F148" s="5">
        <v>92333.829166666706</v>
      </c>
      <c r="G148" s="5">
        <v>198877.6</v>
      </c>
      <c r="H148" s="5">
        <v>4.5009431472795001</v>
      </c>
      <c r="I148" s="5">
        <v>0.28819355452443102</v>
      </c>
      <c r="J148" s="5">
        <v>0.184090043217949</v>
      </c>
      <c r="K148" s="5">
        <v>1.14983846147627</v>
      </c>
      <c r="L148" s="5">
        <v>5.3001210922217599</v>
      </c>
      <c r="M148" s="5">
        <v>11</v>
      </c>
      <c r="N148" s="5">
        <v>60.991522490000001</v>
      </c>
      <c r="O148" s="5">
        <v>61.864806860000002</v>
      </c>
      <c r="P148" s="5">
        <v>4.8176999999999998E-2</v>
      </c>
      <c r="Q148" s="5">
        <v>0.48211087499999999</v>
      </c>
      <c r="R148" s="5">
        <v>1.24705882352941</v>
      </c>
      <c r="S148" s="5">
        <v>1.1845126623</v>
      </c>
      <c r="T148" s="5">
        <v>31.285492013959999</v>
      </c>
      <c r="U148" s="5">
        <v>0.97417708782521195</v>
      </c>
      <c r="V148" s="5">
        <v>0.11503148848391</v>
      </c>
      <c r="W148" s="5">
        <v>9.9597533530678101E-2</v>
      </c>
      <c r="X148" s="5">
        <v>289.72706599999998</v>
      </c>
      <c r="Y148" s="5">
        <v>329.75</v>
      </c>
      <c r="Z148" s="5">
        <v>95.537499999999994</v>
      </c>
      <c r="AA148" s="5">
        <v>1.13625</v>
      </c>
      <c r="AB148" s="5">
        <v>178.8</v>
      </c>
      <c r="AC148" s="5">
        <v>1.5592190467183655</v>
      </c>
    </row>
    <row r="149" spans="1:29">
      <c r="A149" s="12" t="s">
        <v>293</v>
      </c>
      <c r="B149" s="30" t="s">
        <v>20</v>
      </c>
      <c r="C149" s="25">
        <v>2</v>
      </c>
      <c r="D149" s="25" t="s">
        <v>0</v>
      </c>
      <c r="E149" s="5">
        <v>43669.333333333299</v>
      </c>
      <c r="F149" s="5">
        <v>90112.875</v>
      </c>
      <c r="G149" s="5">
        <v>182044.14583333299</v>
      </c>
      <c r="H149" s="5">
        <v>4.3026666104071198</v>
      </c>
      <c r="I149" s="5">
        <v>0.30869942881795398</v>
      </c>
      <c r="J149" s="5">
        <v>0.194273228306165</v>
      </c>
      <c r="K149" s="5">
        <v>1.0042626804229899</v>
      </c>
      <c r="L149" s="5">
        <v>5.0943572903930496</v>
      </c>
      <c r="M149" s="5">
        <v>11</v>
      </c>
      <c r="N149" s="5">
        <v>60.991522490000001</v>
      </c>
      <c r="O149" s="5">
        <v>60.991522490000001</v>
      </c>
      <c r="P149" s="5">
        <v>6.2723374999999998E-2</v>
      </c>
      <c r="Q149" s="5">
        <v>0.68746149999999995</v>
      </c>
      <c r="R149" s="5">
        <v>1.1088235294117601</v>
      </c>
      <c r="S149" s="5">
        <v>1.09259077832</v>
      </c>
      <c r="T149" s="5">
        <v>37.33646418328</v>
      </c>
      <c r="U149" s="5">
        <v>0.75727070039456801</v>
      </c>
      <c r="V149" s="5">
        <v>0.109712452205869</v>
      </c>
      <c r="W149" s="5">
        <v>9.9263299784297099E-2</v>
      </c>
      <c r="X149" s="5">
        <v>263.11117940000003</v>
      </c>
      <c r="Y149" s="5">
        <v>407</v>
      </c>
      <c r="Z149" s="5">
        <v>107.08625000000001</v>
      </c>
      <c r="AA149" s="5">
        <v>1.6637500000000001</v>
      </c>
      <c r="AB149" s="5">
        <v>217.8</v>
      </c>
      <c r="AC149" s="5">
        <v>1.4586815730337077</v>
      </c>
    </row>
    <row r="150" spans="1:29">
      <c r="A150" s="12" t="s">
        <v>294</v>
      </c>
      <c r="B150" s="30" t="s">
        <v>36</v>
      </c>
      <c r="C150" s="25">
        <v>1</v>
      </c>
      <c r="D150" s="25" t="s">
        <v>0</v>
      </c>
      <c r="E150" s="5">
        <v>63695.0625</v>
      </c>
      <c r="F150" s="5">
        <v>94116</v>
      </c>
      <c r="G150" s="5">
        <v>220137.04166666701</v>
      </c>
      <c r="H150" s="5">
        <v>4.5521572830297297</v>
      </c>
      <c r="I150" s="5">
        <v>0.25852267004433399</v>
      </c>
      <c r="J150" s="5">
        <v>0.17234153987473899</v>
      </c>
      <c r="K150" s="5">
        <v>1.4726550035667101</v>
      </c>
      <c r="L150" s="5">
        <v>5.8313089767413802</v>
      </c>
      <c r="M150" s="5">
        <v>10.875</v>
      </c>
      <c r="N150" s="5">
        <v>62.775045759999998</v>
      </c>
      <c r="O150" s="5">
        <v>63.796681810000003</v>
      </c>
      <c r="P150" s="5">
        <v>6.0822000000000001E-2</v>
      </c>
      <c r="Q150" s="5">
        <v>0.69176850000000001</v>
      </c>
      <c r="R150" s="5">
        <v>1.0941176470588201</v>
      </c>
      <c r="S150" s="5">
        <v>0.80434980225200003</v>
      </c>
      <c r="T150" s="5">
        <v>28.930220756408001</v>
      </c>
      <c r="U150" s="5">
        <v>0.72158641935017098</v>
      </c>
      <c r="V150" s="5">
        <v>0.113385826864514</v>
      </c>
      <c r="W150" s="5">
        <v>8.5466011329973696E-2</v>
      </c>
      <c r="X150" s="5">
        <v>239.517696</v>
      </c>
      <c r="Y150" s="5">
        <v>360.25</v>
      </c>
      <c r="Z150" s="5">
        <v>86.286249999999995</v>
      </c>
      <c r="AA150" s="5">
        <v>1.635</v>
      </c>
      <c r="AB150" s="5">
        <v>175.9</v>
      </c>
      <c r="AC150" s="5">
        <v>1.351876680633995</v>
      </c>
    </row>
    <row r="151" spans="1:29">
      <c r="A151" s="12" t="s">
        <v>295</v>
      </c>
      <c r="B151" s="30" t="s">
        <v>36</v>
      </c>
      <c r="C151" s="25">
        <v>2</v>
      </c>
      <c r="D151" s="25" t="s">
        <v>0</v>
      </c>
      <c r="E151" s="5">
        <v>60176.895833333299</v>
      </c>
      <c r="F151" s="5">
        <v>102421.6875</v>
      </c>
      <c r="G151" s="5">
        <v>227016.45833333299</v>
      </c>
      <c r="H151" s="5">
        <v>4.2597699829714202</v>
      </c>
      <c r="I151" s="5">
        <v>0.27212370600125102</v>
      </c>
      <c r="J151" s="5">
        <v>0.17680095310000599</v>
      </c>
      <c r="K151" s="5">
        <v>1.1249348108086299</v>
      </c>
      <c r="L151" s="5">
        <v>5.2273800593927904</v>
      </c>
      <c r="M151" s="5">
        <v>10.25</v>
      </c>
      <c r="N151" s="5">
        <v>62.775045759999998</v>
      </c>
      <c r="O151" s="5">
        <v>63.796681810000003</v>
      </c>
      <c r="P151" s="5">
        <v>4.0854374999999998E-2</v>
      </c>
      <c r="Q151" s="5">
        <v>0.42579337499999997</v>
      </c>
      <c r="R151" s="5">
        <v>1.1911764705882399</v>
      </c>
      <c r="S151" s="5">
        <v>0.98416492470799999</v>
      </c>
      <c r="T151" s="5">
        <v>32.573639086951999</v>
      </c>
      <c r="U151" s="5">
        <v>0.82746134781203196</v>
      </c>
      <c r="V151" s="5">
        <v>0.12164250084113799</v>
      </c>
      <c r="W151" s="5">
        <v>9.7087300986836905E-2</v>
      </c>
      <c r="X151" s="5">
        <v>240.53074670000001</v>
      </c>
      <c r="Y151" s="5">
        <v>341.5</v>
      </c>
      <c r="Z151" s="5">
        <v>82.141249999999999</v>
      </c>
      <c r="AA151" s="5">
        <v>1.00875</v>
      </c>
      <c r="AB151" s="5">
        <v>167.8</v>
      </c>
      <c r="AC151" s="5">
        <v>1.4160279194898366</v>
      </c>
    </row>
    <row r="152" spans="1:29">
      <c r="A152" s="12" t="s">
        <v>296</v>
      </c>
      <c r="B152" s="30" t="s">
        <v>36</v>
      </c>
      <c r="C152" s="25">
        <v>3</v>
      </c>
      <c r="D152" s="25" t="s">
        <v>0</v>
      </c>
      <c r="E152" s="5">
        <v>69550.5625</v>
      </c>
      <c r="F152" s="5">
        <v>85403.708333333401</v>
      </c>
      <c r="G152" s="5">
        <v>210391.75</v>
      </c>
      <c r="H152" s="5">
        <v>4.3163525834457204</v>
      </c>
      <c r="I152" s="5">
        <v>0.26985471256740801</v>
      </c>
      <c r="J152" s="5">
        <v>0.17535421334453899</v>
      </c>
      <c r="K152" s="5">
        <v>0.87482908794940395</v>
      </c>
      <c r="L152" s="5">
        <v>5.03702907477631</v>
      </c>
      <c r="M152" s="5">
        <v>10.375</v>
      </c>
      <c r="N152" s="5">
        <v>60.991522490000001</v>
      </c>
      <c r="O152" s="5">
        <v>60.991522490000001</v>
      </c>
      <c r="P152" s="5">
        <v>4.6551875E-2</v>
      </c>
      <c r="Q152" s="5">
        <v>0.55532562500000004</v>
      </c>
      <c r="R152" s="5">
        <v>1.03823529411765</v>
      </c>
      <c r="S152" s="5">
        <v>0.97379278682399995</v>
      </c>
      <c r="T152" s="5">
        <v>26.73336801564</v>
      </c>
      <c r="U152" s="5">
        <v>0.90408835058353898</v>
      </c>
      <c r="V152" s="5">
        <v>0.111900826266187</v>
      </c>
      <c r="W152" s="5">
        <v>9.6352285092378698E-2</v>
      </c>
      <c r="X152" s="5">
        <v>249.80445040000001</v>
      </c>
      <c r="Y152" s="5">
        <v>370.75</v>
      </c>
      <c r="Z152" s="5">
        <v>92.614999999999995</v>
      </c>
      <c r="AA152" s="5">
        <v>1.3187500000000001</v>
      </c>
      <c r="AB152" s="5">
        <v>182.2</v>
      </c>
      <c r="AC152" s="5" t="s">
        <v>56</v>
      </c>
    </row>
    <row r="153" spans="1:29">
      <c r="A153" s="12" t="s">
        <v>297</v>
      </c>
      <c r="B153" s="30" t="s">
        <v>33</v>
      </c>
      <c r="C153" s="25">
        <v>1</v>
      </c>
      <c r="D153" s="25" t="s">
        <v>0</v>
      </c>
      <c r="E153" s="5">
        <v>54643.125</v>
      </c>
      <c r="F153" s="5">
        <v>111290.13250000001</v>
      </c>
      <c r="G153" s="5">
        <v>223008.75750000001</v>
      </c>
      <c r="H153" s="5">
        <v>3.7918459749498301</v>
      </c>
      <c r="I153" s="5">
        <v>0.289390007481589</v>
      </c>
      <c r="J153" s="5">
        <v>0.18693305506299401</v>
      </c>
      <c r="K153" s="5">
        <v>1.25190225976914</v>
      </c>
      <c r="L153" s="5">
        <v>5.5101054253676498</v>
      </c>
      <c r="M153" s="5">
        <v>12.1428571428571</v>
      </c>
      <c r="N153" s="5">
        <v>62.775045759999998</v>
      </c>
      <c r="O153" s="5">
        <v>65.965427399999996</v>
      </c>
      <c r="P153" s="5">
        <v>3.3950000000000001E-2</v>
      </c>
      <c r="Q153" s="5">
        <v>0.408661</v>
      </c>
      <c r="R153" s="5">
        <v>1.02941176470588</v>
      </c>
      <c r="S153" s="5">
        <v>1.2920006817959999</v>
      </c>
      <c r="T153" s="5">
        <v>42.684961919033</v>
      </c>
      <c r="U153" s="5">
        <v>0.88535146848959301</v>
      </c>
      <c r="V153" s="5">
        <v>0.12870856321886201</v>
      </c>
      <c r="W153" s="5">
        <v>0.10201958066772999</v>
      </c>
      <c r="X153" s="5">
        <v>274.62641509999997</v>
      </c>
      <c r="Y153" s="5">
        <v>331.25</v>
      </c>
      <c r="Z153" s="5">
        <v>90.97</v>
      </c>
      <c r="AA153" s="5">
        <v>0.97</v>
      </c>
      <c r="AB153" s="5">
        <v>197.2</v>
      </c>
      <c r="AC153" s="5">
        <v>1.1719395229007632</v>
      </c>
    </row>
    <row r="154" spans="1:29">
      <c r="A154" s="12" t="s">
        <v>298</v>
      </c>
      <c r="B154" s="30" t="s">
        <v>33</v>
      </c>
      <c r="C154" s="25">
        <v>2</v>
      </c>
      <c r="D154" s="25" t="s">
        <v>0</v>
      </c>
      <c r="E154" s="5">
        <v>43073.333333333299</v>
      </c>
      <c r="F154" s="5">
        <v>96061.83</v>
      </c>
      <c r="G154" s="5">
        <v>187545.85083333301</v>
      </c>
      <c r="H154" s="5">
        <v>3.5919761043184502</v>
      </c>
      <c r="I154" s="5">
        <v>0.28920967789494001</v>
      </c>
      <c r="J154" s="5">
        <v>0.19253476082349</v>
      </c>
      <c r="K154" s="5">
        <v>1.0192635922937501</v>
      </c>
      <c r="L154" s="5">
        <v>5.40628102892786</v>
      </c>
      <c r="M154" s="5">
        <v>12.1428571428571</v>
      </c>
      <c r="N154" s="5">
        <v>61.864806860000002</v>
      </c>
      <c r="O154" s="5">
        <v>65.965427399999996</v>
      </c>
      <c r="P154" s="5">
        <v>4.1953125000000001E-2</v>
      </c>
      <c r="Q154" s="5">
        <v>0.452086875</v>
      </c>
      <c r="R154" s="5">
        <v>1.1029411764705901</v>
      </c>
      <c r="S154" s="5">
        <v>0.90302670418099995</v>
      </c>
      <c r="T154" s="5">
        <v>33.138803505532998</v>
      </c>
      <c r="U154" s="5">
        <v>0.72642490570909901</v>
      </c>
      <c r="V154" s="5">
        <v>0.119622536229493</v>
      </c>
      <c r="W154" s="5">
        <v>9.4014394534535001E-2</v>
      </c>
      <c r="X154" s="5">
        <v>301.04506600000002</v>
      </c>
      <c r="Y154" s="5">
        <v>321.75</v>
      </c>
      <c r="Z154" s="5">
        <v>96.861249999999998</v>
      </c>
      <c r="AA154" s="5">
        <v>1.1187499999999999</v>
      </c>
      <c r="AB154" s="5">
        <v>197</v>
      </c>
      <c r="AC154" s="5">
        <v>1.2993048538334251</v>
      </c>
    </row>
    <row r="155" spans="1:29">
      <c r="A155" s="12" t="s">
        <v>299</v>
      </c>
      <c r="B155" s="30" t="s">
        <v>33</v>
      </c>
      <c r="C155" s="25">
        <v>3</v>
      </c>
      <c r="D155" s="25" t="s">
        <v>0</v>
      </c>
      <c r="E155" s="5">
        <v>50484.083333333401</v>
      </c>
      <c r="F155" s="5">
        <v>93437.726666666698</v>
      </c>
      <c r="G155" s="5">
        <v>195628.6225</v>
      </c>
      <c r="H155" s="5">
        <v>3.5924229870373199</v>
      </c>
      <c r="I155" s="5">
        <v>0.27966328807061502</v>
      </c>
      <c r="J155" s="5">
        <v>0.18566418305681701</v>
      </c>
      <c r="K155" s="5">
        <v>1.3384174706596801</v>
      </c>
      <c r="L155" s="5">
        <v>5.1024006711950598</v>
      </c>
      <c r="M155" s="5">
        <v>11.625</v>
      </c>
      <c r="N155" s="5">
        <v>62.775045759999998</v>
      </c>
      <c r="O155" s="5">
        <v>61.864806860000002</v>
      </c>
      <c r="P155" s="5">
        <v>5.6747375000000003E-2</v>
      </c>
      <c r="Q155" s="5">
        <v>0.64756950000000002</v>
      </c>
      <c r="R155" s="5">
        <v>1.0794117647058801</v>
      </c>
      <c r="S155" s="5">
        <v>1.34780666172</v>
      </c>
      <c r="T155" s="5">
        <v>42.27034226032</v>
      </c>
      <c r="U155" s="5">
        <v>0.920950930753893</v>
      </c>
      <c r="V155" s="5">
        <v>0.11151214846863899</v>
      </c>
      <c r="W155" s="5">
        <v>9.9386743035899602E-2</v>
      </c>
      <c r="X155" s="5">
        <v>292.0703934</v>
      </c>
      <c r="Y155" s="5">
        <v>362.25</v>
      </c>
      <c r="Z155" s="5">
        <v>105.80249999999999</v>
      </c>
      <c r="AA155" s="5">
        <v>1.5462499999999999</v>
      </c>
      <c r="AB155" s="5">
        <v>203.9</v>
      </c>
      <c r="AC155" s="5" t="s">
        <v>56</v>
      </c>
    </row>
    <row r="156" spans="1:29">
      <c r="A156" s="12" t="s">
        <v>300</v>
      </c>
      <c r="B156" s="30" t="s">
        <v>17</v>
      </c>
      <c r="C156" s="25">
        <v>1</v>
      </c>
      <c r="D156" s="25" t="s">
        <v>0</v>
      </c>
      <c r="E156" s="5">
        <v>52896.333333333299</v>
      </c>
      <c r="F156" s="5">
        <v>133557.66666666701</v>
      </c>
      <c r="G156" s="5">
        <v>241918.0625</v>
      </c>
      <c r="H156" s="5">
        <v>4.3640809618261196</v>
      </c>
      <c r="I156" s="5">
        <v>0.28538829085224499</v>
      </c>
      <c r="J156" s="5">
        <v>0.188414670847733</v>
      </c>
      <c r="K156" s="5">
        <v>1.6808960601787399</v>
      </c>
      <c r="L156" s="5">
        <v>6.3115986572565701</v>
      </c>
      <c r="M156" s="5">
        <v>13.75</v>
      </c>
      <c r="N156" s="5">
        <v>66.862146440000004</v>
      </c>
      <c r="O156" s="5">
        <v>68.607475500000007</v>
      </c>
      <c r="P156" s="5">
        <v>4.0701500000000002E-2</v>
      </c>
      <c r="Q156" s="5">
        <v>0.42756624999999998</v>
      </c>
      <c r="R156" s="5">
        <v>1.19411764705882</v>
      </c>
      <c r="S156" s="5">
        <v>1.7909529332</v>
      </c>
      <c r="T156" s="5">
        <v>54.371817570600001</v>
      </c>
      <c r="U156" s="5">
        <v>1.03723117045432</v>
      </c>
      <c r="V156" s="5">
        <v>0.13151742418197501</v>
      </c>
      <c r="W156" s="5">
        <v>0.100991951397796</v>
      </c>
      <c r="X156" s="5" t="s">
        <v>56</v>
      </c>
      <c r="Y156" s="5">
        <v>441.25</v>
      </c>
      <c r="Z156" s="5" t="s">
        <v>56</v>
      </c>
      <c r="AA156" s="5">
        <v>1.0024999999999999</v>
      </c>
      <c r="AB156" s="5">
        <v>274.3</v>
      </c>
      <c r="AC156" s="5">
        <v>1.4149822583495315</v>
      </c>
    </row>
    <row r="157" spans="1:29">
      <c r="A157" s="12" t="s">
        <v>301</v>
      </c>
      <c r="B157" s="30" t="s">
        <v>17</v>
      </c>
      <c r="C157" s="25">
        <v>2</v>
      </c>
      <c r="D157" s="25" t="s">
        <v>0</v>
      </c>
      <c r="E157" s="5">
        <v>46449.708333333401</v>
      </c>
      <c r="F157" s="5">
        <v>121722.875</v>
      </c>
      <c r="G157" s="5">
        <v>222174.85416666701</v>
      </c>
      <c r="H157" s="5">
        <v>3.8062667404325001</v>
      </c>
      <c r="I157" s="5">
        <v>0.29465033846144201</v>
      </c>
      <c r="J157" s="5">
        <v>0.19321176609760299</v>
      </c>
      <c r="K157" s="5">
        <v>1.13903459124938</v>
      </c>
      <c r="L157" s="5">
        <v>6.29687710305683</v>
      </c>
      <c r="M157" s="5">
        <v>13.714285714285699</v>
      </c>
      <c r="N157" s="5">
        <v>68.607475500000007</v>
      </c>
      <c r="O157" s="5">
        <v>67.633379840000003</v>
      </c>
      <c r="P157" s="5">
        <v>3.0676499999999999E-2</v>
      </c>
      <c r="Q157" s="5">
        <v>0.32497199999999998</v>
      </c>
      <c r="R157" s="5">
        <v>1.1794117647058799</v>
      </c>
      <c r="S157" s="5">
        <v>1.2300822344169999</v>
      </c>
      <c r="T157" s="5">
        <v>39.784630516070997</v>
      </c>
      <c r="U157" s="5">
        <v>0.874825148187929</v>
      </c>
      <c r="V157" s="5">
        <v>0.13175242826719699</v>
      </c>
      <c r="W157" s="5">
        <v>9.9229662516622602E-2</v>
      </c>
      <c r="X157" s="5">
        <v>279.07973779999998</v>
      </c>
      <c r="Y157" s="5">
        <v>457.75</v>
      </c>
      <c r="Z157" s="5">
        <v>127.74875</v>
      </c>
      <c r="AA157" s="5">
        <v>0.76500000000000001</v>
      </c>
      <c r="AB157" s="5">
        <v>266.10000000000002</v>
      </c>
      <c r="AC157" s="5">
        <v>1.3672216938234181</v>
      </c>
    </row>
    <row r="158" spans="1:29">
      <c r="A158" s="12" t="s">
        <v>302</v>
      </c>
      <c r="B158" s="30" t="s">
        <v>17</v>
      </c>
      <c r="C158" s="25">
        <v>3</v>
      </c>
      <c r="D158" s="25" t="s">
        <v>0</v>
      </c>
      <c r="E158" s="5">
        <v>53768.958333333299</v>
      </c>
      <c r="F158" s="5">
        <v>132606.04166666701</v>
      </c>
      <c r="G158" s="5">
        <v>243383.79166666701</v>
      </c>
      <c r="H158" s="5">
        <v>4.3653968112795498</v>
      </c>
      <c r="I158" s="5">
        <v>0.29483702779460702</v>
      </c>
      <c r="J158" s="5">
        <v>0.19535376975427099</v>
      </c>
      <c r="K158" s="5">
        <v>1.3067257362289699</v>
      </c>
      <c r="L158" s="5">
        <v>6.3767117446124004</v>
      </c>
      <c r="M158" s="5">
        <v>13.75</v>
      </c>
      <c r="N158" s="5">
        <v>68.607475500000007</v>
      </c>
      <c r="O158" s="5">
        <v>68.607475500000007</v>
      </c>
      <c r="P158" s="5">
        <v>4.4600624999999998E-2</v>
      </c>
      <c r="Q158" s="5">
        <v>0.46307562499999999</v>
      </c>
      <c r="R158" s="5">
        <v>1.1911764705882399</v>
      </c>
      <c r="S158" s="5">
        <v>1.32348521976</v>
      </c>
      <c r="T158" s="5">
        <v>44.356807668320002</v>
      </c>
      <c r="U158" s="5">
        <v>0.87414779811778398</v>
      </c>
      <c r="V158" s="5">
        <v>0.120629125187994</v>
      </c>
      <c r="W158" s="5">
        <v>9.40125031884219E-2</v>
      </c>
      <c r="X158" s="5">
        <v>262.9878665</v>
      </c>
      <c r="Y158" s="5">
        <v>494.5</v>
      </c>
      <c r="Z158" s="5">
        <v>130.04750000000001</v>
      </c>
      <c r="AA158" s="5">
        <v>1.1012500000000001</v>
      </c>
      <c r="AB158" s="5">
        <v>268.89999999999998</v>
      </c>
      <c r="AC158" s="5" t="s">
        <v>56</v>
      </c>
    </row>
    <row r="159" spans="1:29">
      <c r="A159" s="12" t="s">
        <v>303</v>
      </c>
      <c r="B159" s="30" t="s">
        <v>22</v>
      </c>
      <c r="C159" s="25">
        <v>1</v>
      </c>
      <c r="D159" s="25" t="s">
        <v>0</v>
      </c>
      <c r="E159" s="5">
        <v>49865.020833333299</v>
      </c>
      <c r="F159" s="5">
        <v>95994.583333333299</v>
      </c>
      <c r="G159" s="5">
        <v>198513.89583333299</v>
      </c>
      <c r="H159" s="5">
        <v>4.3227193663015901</v>
      </c>
      <c r="I159" s="5">
        <v>0.29027647408445001</v>
      </c>
      <c r="J159" s="5">
        <v>0.18546292785260299</v>
      </c>
      <c r="K159" s="5">
        <v>1.06621638137513</v>
      </c>
      <c r="L159" s="5">
        <v>5.2767760540263602</v>
      </c>
      <c r="M159" s="5">
        <v>11.625</v>
      </c>
      <c r="N159" s="5">
        <v>61.864806860000002</v>
      </c>
      <c r="O159" s="5">
        <v>62.775045759999998</v>
      </c>
      <c r="P159" s="5">
        <v>4.319775E-2</v>
      </c>
      <c r="Q159" s="5">
        <v>0.41895900000000003</v>
      </c>
      <c r="R159" s="5">
        <v>1.28823529411765</v>
      </c>
      <c r="S159" s="5">
        <v>1.2831204574640001</v>
      </c>
      <c r="T159" s="5">
        <v>34.728668171098001</v>
      </c>
      <c r="U159" s="5">
        <v>0.96922150893903802</v>
      </c>
      <c r="V159" s="5">
        <v>0.13159332844126601</v>
      </c>
      <c r="W159" s="5">
        <v>0.108730919718749</v>
      </c>
      <c r="X159" s="5">
        <v>278.81049760000002</v>
      </c>
      <c r="Y159" s="5">
        <v>366.75</v>
      </c>
      <c r="Z159" s="5">
        <v>102.25375</v>
      </c>
      <c r="AA159" s="5">
        <v>0.98624999999999996</v>
      </c>
      <c r="AB159" s="5">
        <v>194.4</v>
      </c>
      <c r="AC159" s="5">
        <v>1.454</v>
      </c>
    </row>
    <row r="160" spans="1:29">
      <c r="A160" s="12" t="s">
        <v>304</v>
      </c>
      <c r="B160" s="30" t="s">
        <v>22</v>
      </c>
      <c r="C160" s="25">
        <v>2</v>
      </c>
      <c r="D160" s="25" t="s">
        <v>0</v>
      </c>
      <c r="E160" s="5">
        <v>51962.625</v>
      </c>
      <c r="F160" s="5">
        <v>85918.925000000003</v>
      </c>
      <c r="G160" s="5">
        <v>186529.46666666699</v>
      </c>
      <c r="H160" s="5">
        <v>4.0707171316659698</v>
      </c>
      <c r="I160" s="5">
        <v>0.29990902821638799</v>
      </c>
      <c r="J160" s="5">
        <v>0.18117851023303899</v>
      </c>
      <c r="K160" s="5">
        <v>0.89291942382082501</v>
      </c>
      <c r="L160" s="5">
        <v>5.12240025952834</v>
      </c>
      <c r="M160" s="5">
        <v>11.125</v>
      </c>
      <c r="N160" s="5">
        <v>61.864806860000002</v>
      </c>
      <c r="O160" s="5">
        <v>61.864806860000002</v>
      </c>
      <c r="P160" s="5">
        <v>5.2177124999999998E-2</v>
      </c>
      <c r="Q160" s="5">
        <v>0.49160825000000002</v>
      </c>
      <c r="R160" s="5">
        <v>1.26176470588235</v>
      </c>
      <c r="S160" s="5">
        <v>0.89504722657199998</v>
      </c>
      <c r="T160" s="5">
        <v>30.948572636036999</v>
      </c>
      <c r="U160" s="5">
        <v>0.72138180152771803</v>
      </c>
      <c r="V160" s="5">
        <v>0.118456198570229</v>
      </c>
      <c r="W160" s="5">
        <v>0.100760701569908</v>
      </c>
      <c r="X160" s="5">
        <v>270.24008350000003</v>
      </c>
      <c r="Y160" s="5">
        <v>359.25</v>
      </c>
      <c r="Z160" s="5">
        <v>97.083749999999995</v>
      </c>
      <c r="AA160" s="5">
        <v>1.2162500000000001</v>
      </c>
      <c r="AB160" s="5">
        <v>183.2</v>
      </c>
      <c r="AC160" s="5">
        <v>1.401</v>
      </c>
    </row>
    <row r="161" spans="1:29">
      <c r="A161" s="12" t="s">
        <v>305</v>
      </c>
      <c r="B161" s="30" t="s">
        <v>22</v>
      </c>
      <c r="C161" s="25">
        <v>3</v>
      </c>
      <c r="D161" s="25" t="s">
        <v>0</v>
      </c>
      <c r="E161" s="5">
        <v>57324.166666666701</v>
      </c>
      <c r="F161" s="5">
        <v>112772.5</v>
      </c>
      <c r="G161" s="5">
        <v>235665.41666666701</v>
      </c>
      <c r="H161" s="5">
        <v>4.01752383900513</v>
      </c>
      <c r="I161" s="5">
        <v>0.314108700958111</v>
      </c>
      <c r="J161" s="5">
        <v>0.183942948435664</v>
      </c>
      <c r="K161" s="5">
        <v>1.00246653035634</v>
      </c>
      <c r="L161" s="5">
        <v>5.2165929597793896</v>
      </c>
      <c r="M161" s="5">
        <v>11.875</v>
      </c>
      <c r="N161" s="5">
        <v>60.991522490000001</v>
      </c>
      <c r="O161" s="5">
        <v>61.864806860000002</v>
      </c>
      <c r="P161" s="5">
        <v>4.649375E-2</v>
      </c>
      <c r="Q161" s="5">
        <v>0.46277499999999999</v>
      </c>
      <c r="R161" s="5">
        <v>1.26470588235294</v>
      </c>
      <c r="S161" s="5">
        <v>1.139264102871</v>
      </c>
      <c r="T161" s="5">
        <v>35.160647083263001</v>
      </c>
      <c r="U161" s="5">
        <v>0.84456792433778505</v>
      </c>
      <c r="V161" s="5">
        <v>0.124525154782145</v>
      </c>
      <c r="W161" s="5">
        <v>0.106667879569092</v>
      </c>
      <c r="X161" s="5">
        <v>290.57215739999998</v>
      </c>
      <c r="Y161" s="5">
        <v>343</v>
      </c>
      <c r="Z161" s="5">
        <v>99.666250000000005</v>
      </c>
      <c r="AA161" s="5">
        <v>1.08125</v>
      </c>
      <c r="AB161" s="5">
        <v>195.7</v>
      </c>
      <c r="AC161" s="5" t="s">
        <v>56</v>
      </c>
    </row>
    <row r="162" spans="1:29">
      <c r="A162" s="12" t="s">
        <v>306</v>
      </c>
      <c r="B162" s="30" t="s">
        <v>12</v>
      </c>
      <c r="C162" s="25">
        <v>1</v>
      </c>
      <c r="D162" s="25" t="s">
        <v>0</v>
      </c>
      <c r="E162" s="5">
        <v>48743.458333333401</v>
      </c>
      <c r="F162" s="5">
        <v>111593.5</v>
      </c>
      <c r="G162" s="5">
        <v>216605.1875</v>
      </c>
      <c r="H162" s="5">
        <v>3.90312072621956</v>
      </c>
      <c r="I162" s="5">
        <v>0.28928476393443198</v>
      </c>
      <c r="J162" s="5">
        <v>0.171832965306701</v>
      </c>
      <c r="K162" s="5">
        <v>1.22631572544509</v>
      </c>
      <c r="L162" s="5">
        <v>5.5745229298824102</v>
      </c>
      <c r="M162" s="5">
        <v>11.625</v>
      </c>
      <c r="N162" s="5">
        <v>61.864806860000002</v>
      </c>
      <c r="O162" s="5">
        <v>62.775045759999998</v>
      </c>
      <c r="P162" s="5">
        <v>2.6437124999999999E-2</v>
      </c>
      <c r="Q162" s="5">
        <v>0.35478787499999997</v>
      </c>
      <c r="R162" s="5">
        <v>0.93823529411764695</v>
      </c>
      <c r="S162" s="5">
        <v>1.41840023486</v>
      </c>
      <c r="T162" s="5">
        <v>32.033449514654002</v>
      </c>
      <c r="U162" s="5">
        <v>1.09726170568891</v>
      </c>
      <c r="V162" s="5">
        <v>0.126507690654801</v>
      </c>
      <c r="W162" s="5">
        <v>0.109117215882019</v>
      </c>
      <c r="X162" s="5">
        <v>272.68170429999998</v>
      </c>
      <c r="Y162" s="5">
        <v>299.25</v>
      </c>
      <c r="Z162" s="5">
        <v>81.599999999999994</v>
      </c>
      <c r="AA162" s="5">
        <v>0.82874999999999999</v>
      </c>
      <c r="AB162" s="5">
        <v>171.9</v>
      </c>
      <c r="AC162" s="5">
        <v>1.6453387165568045</v>
      </c>
    </row>
    <row r="163" spans="1:29">
      <c r="A163" s="12" t="s">
        <v>307</v>
      </c>
      <c r="B163" s="30" t="s">
        <v>12</v>
      </c>
      <c r="C163" s="25">
        <v>2</v>
      </c>
      <c r="D163" s="25" t="s">
        <v>0</v>
      </c>
      <c r="E163" s="5">
        <v>44955.583333333401</v>
      </c>
      <c r="F163" s="5">
        <v>97806.28125</v>
      </c>
      <c r="G163" s="5">
        <v>195720.19791666701</v>
      </c>
      <c r="H163" s="5">
        <v>3.9537705129890002</v>
      </c>
      <c r="I163" s="5">
        <v>0.29859727920951701</v>
      </c>
      <c r="J163" s="5">
        <v>0.18492542669558101</v>
      </c>
      <c r="K163" s="5">
        <v>1.47169749092422</v>
      </c>
      <c r="L163" s="5">
        <v>5.0601945441725702</v>
      </c>
      <c r="M163" s="5">
        <v>11.25</v>
      </c>
      <c r="N163" s="5">
        <v>62.775045759999998</v>
      </c>
      <c r="O163" s="5">
        <v>62.775045759999998</v>
      </c>
      <c r="P163" s="5">
        <v>3.1449999999999999E-2</v>
      </c>
      <c r="Q163" s="5">
        <v>0.33863787499999998</v>
      </c>
      <c r="R163" s="5">
        <v>1.1764705882352899</v>
      </c>
      <c r="S163" s="5">
        <v>1.7493127438560001</v>
      </c>
      <c r="T163" s="5">
        <v>42.050419454767997</v>
      </c>
      <c r="U163" s="5">
        <v>1.1468487510294401</v>
      </c>
      <c r="V163" s="5">
        <v>0.12932379548902601</v>
      </c>
      <c r="W163" s="5">
        <v>0.115172459991806</v>
      </c>
      <c r="X163" s="5">
        <v>317.74965329999998</v>
      </c>
      <c r="Y163" s="5">
        <v>360.5</v>
      </c>
      <c r="Z163" s="5">
        <v>114.54875</v>
      </c>
      <c r="AA163" s="5">
        <v>0.78625</v>
      </c>
      <c r="AB163" s="5">
        <v>262.10000000000002</v>
      </c>
      <c r="AC163" s="5">
        <v>1.7074282202030997</v>
      </c>
    </row>
    <row r="164" spans="1:29">
      <c r="A164" s="12" t="s">
        <v>308</v>
      </c>
      <c r="B164" s="30" t="s">
        <v>12</v>
      </c>
      <c r="C164" s="25">
        <v>3</v>
      </c>
      <c r="D164" s="25" t="s">
        <v>0</v>
      </c>
      <c r="E164" s="5">
        <v>53223.5625</v>
      </c>
      <c r="F164" s="5">
        <v>110208.993333333</v>
      </c>
      <c r="G164" s="5">
        <v>220941.035</v>
      </c>
      <c r="H164" s="5">
        <v>4.0739242933645397</v>
      </c>
      <c r="I164" s="5">
        <v>0.31704341624483201</v>
      </c>
      <c r="J164" s="5">
        <v>0.182400197023142</v>
      </c>
      <c r="K164" s="5">
        <v>1.2979321466846101</v>
      </c>
      <c r="L164" s="5">
        <v>5.56067037255493</v>
      </c>
      <c r="M164" s="5">
        <v>12</v>
      </c>
      <c r="N164" s="5">
        <v>60.991522490000001</v>
      </c>
      <c r="O164" s="5">
        <v>60.991522490000001</v>
      </c>
      <c r="P164" s="5">
        <v>4.0716000000000002E-2</v>
      </c>
      <c r="Q164" s="5">
        <v>0.410977125</v>
      </c>
      <c r="R164" s="5">
        <v>1.22352941176471</v>
      </c>
      <c r="S164" s="5">
        <v>1.423754837505</v>
      </c>
      <c r="T164" s="5">
        <v>43.499195000415</v>
      </c>
      <c r="U164" s="5">
        <v>0.92743415933377904</v>
      </c>
      <c r="V164" s="5">
        <v>0.122557968167438</v>
      </c>
      <c r="W164" s="5">
        <v>0.11333899100205599</v>
      </c>
      <c r="X164" s="5">
        <v>269.1085271</v>
      </c>
      <c r="Y164" s="5">
        <v>354.75</v>
      </c>
      <c r="Z164" s="5">
        <v>95.466250000000002</v>
      </c>
      <c r="AA164" s="5">
        <v>0.97875000000000001</v>
      </c>
      <c r="AB164" s="5">
        <v>192.9</v>
      </c>
      <c r="AC164" s="5" t="s">
        <v>56</v>
      </c>
    </row>
    <row r="165" spans="1:29">
      <c r="A165" s="12" t="s">
        <v>309</v>
      </c>
      <c r="B165" s="30" t="s">
        <v>31</v>
      </c>
      <c r="C165" s="25">
        <v>1</v>
      </c>
      <c r="D165" s="25" t="s">
        <v>0</v>
      </c>
      <c r="E165" s="5">
        <v>67497.166666666701</v>
      </c>
      <c r="F165" s="5">
        <v>99884.5</v>
      </c>
      <c r="G165" s="5">
        <v>233958.04166666701</v>
      </c>
      <c r="H165" s="5">
        <v>4.2946662767555299</v>
      </c>
      <c r="I165" s="5">
        <v>0.28230894262060102</v>
      </c>
      <c r="J165" s="5">
        <v>0.19218517991831199</v>
      </c>
      <c r="K165" s="5">
        <v>0.88931021805327004</v>
      </c>
      <c r="L165" s="5">
        <v>5.7236211296729502</v>
      </c>
      <c r="M165" s="5">
        <v>11.75</v>
      </c>
      <c r="N165" s="5">
        <v>60.991522490000001</v>
      </c>
      <c r="O165" s="5">
        <v>60.210594569999998</v>
      </c>
      <c r="P165" s="5">
        <v>6.1948250000000003E-2</v>
      </c>
      <c r="Q165" s="5">
        <v>0.66853149999999995</v>
      </c>
      <c r="R165" s="5">
        <v>1.1441176470588199</v>
      </c>
      <c r="S165" s="5" t="s">
        <v>56</v>
      </c>
      <c r="T165" s="5" t="s">
        <v>56</v>
      </c>
      <c r="U165" s="5" t="s">
        <v>56</v>
      </c>
      <c r="V165" s="5">
        <v>0.110080845760486</v>
      </c>
      <c r="W165" s="5">
        <v>0.110080845760486</v>
      </c>
      <c r="X165" s="5">
        <v>268.89790399999998</v>
      </c>
      <c r="Y165" s="5">
        <v>369.75</v>
      </c>
      <c r="Z165" s="5">
        <v>99.424999999999997</v>
      </c>
      <c r="AA165" s="5">
        <v>1.5925</v>
      </c>
      <c r="AB165" s="5">
        <v>193.6</v>
      </c>
      <c r="AC165" s="5">
        <v>1.264703294892916</v>
      </c>
    </row>
    <row r="166" spans="1:29">
      <c r="A166" s="12" t="s">
        <v>310</v>
      </c>
      <c r="B166" s="30" t="s">
        <v>31</v>
      </c>
      <c r="C166" s="25">
        <v>2</v>
      </c>
      <c r="D166" s="25" t="s">
        <v>0</v>
      </c>
      <c r="E166" s="5">
        <v>68561.395833333299</v>
      </c>
      <c r="F166" s="5">
        <v>99280.895833333299</v>
      </c>
      <c r="G166" s="5">
        <v>232149.54166666701</v>
      </c>
      <c r="H166" s="5">
        <v>4.6014906190419502</v>
      </c>
      <c r="I166" s="5">
        <v>0.272236129907376</v>
      </c>
      <c r="J166" s="5">
        <v>0.17784620821261299</v>
      </c>
      <c r="K166" s="5">
        <v>0.61824513420150395</v>
      </c>
      <c r="L166" s="5">
        <v>4.8417005011820899</v>
      </c>
      <c r="M166" s="5">
        <v>10.875</v>
      </c>
      <c r="N166" s="5">
        <v>60.991522490000001</v>
      </c>
      <c r="O166" s="5">
        <v>60.991522490000001</v>
      </c>
      <c r="P166" s="5">
        <v>4.2586125000000002E-2</v>
      </c>
      <c r="Q166" s="5">
        <v>0.43086537499999999</v>
      </c>
      <c r="R166" s="5">
        <v>1.22647058823529</v>
      </c>
      <c r="S166" s="5">
        <v>1.3291966368449999</v>
      </c>
      <c r="T166" s="5">
        <v>35.388853488849001</v>
      </c>
      <c r="U166" s="5">
        <v>1.0551848299055</v>
      </c>
      <c r="V166" s="5">
        <v>0.123804648363882</v>
      </c>
      <c r="W166" s="5">
        <v>0.10846329083489401</v>
      </c>
      <c r="X166" s="5">
        <v>294.6730038</v>
      </c>
      <c r="Y166" s="5">
        <v>328.75</v>
      </c>
      <c r="Z166" s="5">
        <v>96.873750000000001</v>
      </c>
      <c r="AA166" s="5">
        <v>1.02125</v>
      </c>
      <c r="AB166" s="5">
        <v>184.8</v>
      </c>
      <c r="AC166" s="5">
        <v>1.2733891950932616</v>
      </c>
    </row>
    <row r="167" spans="1:29">
      <c r="A167" s="12" t="s">
        <v>311</v>
      </c>
      <c r="B167" s="30" t="s">
        <v>31</v>
      </c>
      <c r="C167" s="25">
        <v>3</v>
      </c>
      <c r="D167" s="25" t="s">
        <v>0</v>
      </c>
      <c r="E167" s="5">
        <v>55092.687500000102</v>
      </c>
      <c r="F167" s="5">
        <v>90866.333333333401</v>
      </c>
      <c r="G167" s="5">
        <v>198658.66666666701</v>
      </c>
      <c r="H167" s="5">
        <v>3.5914941674973901</v>
      </c>
      <c r="I167" s="5">
        <v>0.27452112528406197</v>
      </c>
      <c r="J167" s="5">
        <v>0.17774773471819599</v>
      </c>
      <c r="K167" s="5">
        <v>0.711852797458703</v>
      </c>
      <c r="L167" s="5">
        <v>4.4473501649962897</v>
      </c>
      <c r="M167" s="5">
        <v>11.25</v>
      </c>
      <c r="N167" s="5">
        <v>60.991522490000001</v>
      </c>
      <c r="O167" s="5">
        <v>60.991522490000001</v>
      </c>
      <c r="P167" s="5">
        <v>5.6992874999999998E-2</v>
      </c>
      <c r="Q167" s="5">
        <v>0.56329537500000004</v>
      </c>
      <c r="R167" s="5">
        <v>1.23823529411765</v>
      </c>
      <c r="S167" s="5">
        <v>1.247711878127</v>
      </c>
      <c r="T167" s="5">
        <v>38.897199669161999</v>
      </c>
      <c r="U167" s="5">
        <v>0.92305298771146504</v>
      </c>
      <c r="V167" s="5">
        <v>0.119557320384716</v>
      </c>
      <c r="W167" s="5">
        <v>0.10422644542184301</v>
      </c>
      <c r="X167" s="5">
        <v>306.18016319999998</v>
      </c>
      <c r="Y167" s="5">
        <v>398.25</v>
      </c>
      <c r="Z167" s="5">
        <v>121.93625</v>
      </c>
      <c r="AA167" s="5">
        <v>1.35375</v>
      </c>
      <c r="AB167" s="5">
        <v>236.5</v>
      </c>
      <c r="AC167" s="5" t="s">
        <v>56</v>
      </c>
    </row>
    <row r="168" spans="1:29">
      <c r="A168" s="12" t="s">
        <v>312</v>
      </c>
      <c r="B168" s="30" t="s">
        <v>21</v>
      </c>
      <c r="C168" s="25">
        <v>1</v>
      </c>
      <c r="D168" s="25" t="s">
        <v>0</v>
      </c>
      <c r="E168" s="5">
        <v>59446.041666666599</v>
      </c>
      <c r="F168" s="5">
        <v>91251.979166666701</v>
      </c>
      <c r="G168" s="5">
        <v>212601.35416666701</v>
      </c>
      <c r="H168" s="5">
        <v>4.3835548129725401</v>
      </c>
      <c r="I168" s="5">
        <v>0.29469670306506301</v>
      </c>
      <c r="J168" s="5">
        <v>0.171795011980729</v>
      </c>
      <c r="K168" s="5">
        <v>0.941724875896084</v>
      </c>
      <c r="L168" s="5">
        <v>5.1508334345755102</v>
      </c>
      <c r="M168" s="5">
        <v>10.375</v>
      </c>
      <c r="N168" s="5">
        <v>59.115387079999998</v>
      </c>
      <c r="O168" s="5">
        <v>60.210594569999998</v>
      </c>
      <c r="P168" s="5">
        <v>3.8213875000000001E-2</v>
      </c>
      <c r="Q168" s="5">
        <v>0.44398900000000002</v>
      </c>
      <c r="R168" s="5">
        <v>1.0794117647058801</v>
      </c>
      <c r="S168" s="5">
        <v>1.2877874515479999</v>
      </c>
      <c r="T168" s="5">
        <v>33.741555239375998</v>
      </c>
      <c r="U168" s="5">
        <v>1.0375609258489999</v>
      </c>
      <c r="V168" s="5">
        <v>0.12003688166218</v>
      </c>
      <c r="W168" s="5">
        <v>0.10869017596484799</v>
      </c>
      <c r="X168" s="5">
        <v>268.17415729999999</v>
      </c>
      <c r="Y168" s="5">
        <v>400.5</v>
      </c>
      <c r="Z168" s="5">
        <v>107.40375</v>
      </c>
      <c r="AA168" s="5">
        <v>1.04125</v>
      </c>
      <c r="AB168" s="5">
        <v>188.7</v>
      </c>
      <c r="AC168" s="5">
        <v>1.3046842651296828</v>
      </c>
    </row>
    <row r="169" spans="1:29">
      <c r="A169" s="12" t="s">
        <v>313</v>
      </c>
      <c r="B169" s="30" t="s">
        <v>21</v>
      </c>
      <c r="C169" s="25">
        <v>2</v>
      </c>
      <c r="D169" s="25" t="s">
        <v>0</v>
      </c>
      <c r="E169" s="5">
        <v>46039.75</v>
      </c>
      <c r="F169" s="5">
        <v>76575.565000000002</v>
      </c>
      <c r="G169" s="5">
        <v>176394.85666666701</v>
      </c>
      <c r="H169" s="5">
        <v>3.7212369582565601</v>
      </c>
      <c r="I169" s="5">
        <v>0.28204880847285102</v>
      </c>
      <c r="J169" s="5">
        <v>0.16770200221593601</v>
      </c>
      <c r="K169" s="5">
        <v>0.69444665280985995</v>
      </c>
      <c r="L169" s="5">
        <v>4.1823515675022902</v>
      </c>
      <c r="M169" s="5">
        <v>10.625</v>
      </c>
      <c r="N169" s="5">
        <v>60.991522490000001</v>
      </c>
      <c r="O169" s="5">
        <v>60.210594569999998</v>
      </c>
      <c r="P169" s="5">
        <v>3.8659499999999999E-2</v>
      </c>
      <c r="Q169" s="5">
        <v>0.43782149999999997</v>
      </c>
      <c r="R169" s="5">
        <v>1.0676470588235301</v>
      </c>
      <c r="S169" s="5">
        <v>1.3978493481600001</v>
      </c>
      <c r="T169" s="5">
        <v>31.910279650964998</v>
      </c>
      <c r="U169" s="5">
        <v>1.1038331819421301</v>
      </c>
      <c r="V169" s="5">
        <v>0.12030665571363899</v>
      </c>
      <c r="W169" s="5">
        <v>0.105905350055713</v>
      </c>
      <c r="X169" s="5">
        <v>280.02583980000003</v>
      </c>
      <c r="Y169" s="5">
        <v>387</v>
      </c>
      <c r="Z169" s="5">
        <v>108.37</v>
      </c>
      <c r="AA169" s="5">
        <v>1.0649999999999999</v>
      </c>
      <c r="AB169" s="5">
        <v>199.9</v>
      </c>
      <c r="AC169" s="5">
        <v>1.3731337786259539</v>
      </c>
    </row>
    <row r="170" spans="1:29">
      <c r="A170" s="12" t="s">
        <v>314</v>
      </c>
      <c r="B170" s="30" t="s">
        <v>21</v>
      </c>
      <c r="C170" s="25">
        <v>3</v>
      </c>
      <c r="D170" s="25" t="s">
        <v>0</v>
      </c>
      <c r="E170" s="5">
        <v>54289.9375</v>
      </c>
      <c r="F170" s="5">
        <v>84895.916666666701</v>
      </c>
      <c r="G170" s="5">
        <v>199568.60416666701</v>
      </c>
      <c r="H170" s="5">
        <v>4.3051501764056601</v>
      </c>
      <c r="I170" s="5">
        <v>0.290384179468968</v>
      </c>
      <c r="J170" s="5">
        <v>0.16788048542456599</v>
      </c>
      <c r="K170" s="5">
        <v>0.82384107698088904</v>
      </c>
      <c r="L170" s="5">
        <v>4.4860578099044597</v>
      </c>
      <c r="M170" s="5">
        <v>10.5714285714286</v>
      </c>
      <c r="N170" s="5">
        <v>59.115387079999998</v>
      </c>
      <c r="O170" s="5">
        <v>60.210594569999998</v>
      </c>
      <c r="P170" s="5">
        <v>3.7995000000000001E-2</v>
      </c>
      <c r="Q170" s="5">
        <v>0.47683724999999999</v>
      </c>
      <c r="R170" s="5">
        <v>1</v>
      </c>
      <c r="S170" s="5">
        <v>1.349959353115</v>
      </c>
      <c r="T170" s="5">
        <v>34.170358423644998</v>
      </c>
      <c r="U170" s="5">
        <v>1.05341872862283</v>
      </c>
      <c r="V170" s="5">
        <v>0.11567892522783001</v>
      </c>
      <c r="W170" s="5">
        <v>0.105700168322767</v>
      </c>
      <c r="X170" s="5">
        <v>270.79172610000001</v>
      </c>
      <c r="Y170" s="5">
        <v>350.5</v>
      </c>
      <c r="Z170" s="5">
        <v>94.912499999999994</v>
      </c>
      <c r="AA170" s="5">
        <v>1.1174999999999999</v>
      </c>
      <c r="AB170" s="5">
        <v>183</v>
      </c>
      <c r="AC170" s="5" t="s">
        <v>56</v>
      </c>
    </row>
    <row r="171" spans="1:29">
      <c r="A171" s="12" t="s">
        <v>315</v>
      </c>
      <c r="B171" s="30" t="s">
        <v>19</v>
      </c>
      <c r="C171" s="25">
        <v>1</v>
      </c>
      <c r="D171" s="25" t="s">
        <v>0</v>
      </c>
      <c r="E171" s="5">
        <v>42836</v>
      </c>
      <c r="F171" s="5">
        <v>106516.75</v>
      </c>
      <c r="G171" s="5">
        <v>206190.375</v>
      </c>
      <c r="H171" s="5">
        <v>3.8059238049495501</v>
      </c>
      <c r="I171" s="5">
        <v>0.29293813057727802</v>
      </c>
      <c r="J171" s="5">
        <v>0.194132493270395</v>
      </c>
      <c r="K171" s="5">
        <v>0.63176442401762301</v>
      </c>
      <c r="L171" s="5">
        <v>4.8336257585689903</v>
      </c>
      <c r="M171" s="5">
        <v>11.75</v>
      </c>
      <c r="N171" s="5">
        <v>62.775045759999998</v>
      </c>
      <c r="O171" s="5">
        <v>62.775045759999998</v>
      </c>
      <c r="P171" s="5">
        <v>3.0226875E-2</v>
      </c>
      <c r="Q171" s="5">
        <v>0.36677625000000003</v>
      </c>
      <c r="R171" s="5">
        <v>1.00882352941176</v>
      </c>
      <c r="S171" s="5">
        <v>1.583450143209</v>
      </c>
      <c r="T171" s="5">
        <v>32.771903461439997</v>
      </c>
      <c r="U171" s="5">
        <v>1.1784102264058101</v>
      </c>
      <c r="V171" s="5">
        <v>0.121505808098469</v>
      </c>
      <c r="W171" s="5">
        <v>0.108190738180426</v>
      </c>
      <c r="X171" s="5">
        <v>289.72881360000002</v>
      </c>
      <c r="Y171" s="5">
        <v>442.5</v>
      </c>
      <c r="Z171" s="5">
        <v>128.20500000000001</v>
      </c>
      <c r="AA171" s="5">
        <v>0.88124999999999998</v>
      </c>
      <c r="AB171" s="5">
        <v>247.2</v>
      </c>
      <c r="AC171" s="5">
        <v>1.5130367654617096</v>
      </c>
    </row>
    <row r="172" spans="1:29">
      <c r="A172" s="12" t="s">
        <v>316</v>
      </c>
      <c r="B172" s="30" t="s">
        <v>19</v>
      </c>
      <c r="C172" s="25">
        <v>2</v>
      </c>
      <c r="D172" s="25" t="s">
        <v>0</v>
      </c>
      <c r="E172" s="5">
        <v>54981.791666666599</v>
      </c>
      <c r="F172" s="5">
        <v>98533.6875</v>
      </c>
      <c r="G172" s="5">
        <v>209956.47916666701</v>
      </c>
      <c r="H172" s="5">
        <v>4.0674153243223596</v>
      </c>
      <c r="I172" s="5">
        <v>0.29836073766980498</v>
      </c>
      <c r="J172" s="5">
        <v>0.171244175871337</v>
      </c>
      <c r="K172" s="5">
        <v>0.80374615719061404</v>
      </c>
      <c r="L172" s="5">
        <v>5.2282517728178703</v>
      </c>
      <c r="M172" s="5">
        <v>11.375</v>
      </c>
      <c r="N172" s="5">
        <v>60.991522490000001</v>
      </c>
      <c r="O172" s="5">
        <v>62.775045759999998</v>
      </c>
      <c r="P172" s="5">
        <v>5.4273500000000002E-2</v>
      </c>
      <c r="Q172" s="5">
        <v>0.58488649999999998</v>
      </c>
      <c r="R172" s="5">
        <v>1.1588235294117599</v>
      </c>
      <c r="S172" s="5">
        <v>1.0449211630049999</v>
      </c>
      <c r="T172" s="5">
        <v>33.987028346332998</v>
      </c>
      <c r="U172" s="5">
        <v>0.83363091633787101</v>
      </c>
      <c r="V172" s="5">
        <v>0.111302078541439</v>
      </c>
      <c r="W172" s="5">
        <v>9.6843107860796293E-2</v>
      </c>
      <c r="X172" s="5">
        <v>256.73524839999999</v>
      </c>
      <c r="Y172" s="5">
        <v>322</v>
      </c>
      <c r="Z172" s="5">
        <v>82.668750000000003</v>
      </c>
      <c r="AA172" s="5">
        <v>1.3774999999999999</v>
      </c>
      <c r="AB172" s="5">
        <v>166.9</v>
      </c>
      <c r="AC172" s="5">
        <v>1.4630276931161323</v>
      </c>
    </row>
    <row r="173" spans="1:29">
      <c r="A173" s="19" t="s">
        <v>317</v>
      </c>
      <c r="B173" s="29" t="s">
        <v>19</v>
      </c>
      <c r="C173" s="25">
        <v>3</v>
      </c>
      <c r="D173" s="25" t="s">
        <v>0</v>
      </c>
      <c r="E173" s="5">
        <v>57298.916666666701</v>
      </c>
      <c r="F173" s="5">
        <v>105227.54166666701</v>
      </c>
      <c r="G173" s="5">
        <v>221299.95833333299</v>
      </c>
      <c r="H173" s="5">
        <v>4.1557469138419103</v>
      </c>
      <c r="I173" s="5">
        <v>0.31251055820498003</v>
      </c>
      <c r="J173" s="5">
        <v>0.17619246896575799</v>
      </c>
      <c r="K173" s="5">
        <v>0.88333551277518796</v>
      </c>
      <c r="L173" s="5">
        <v>5.4374315524179302</v>
      </c>
      <c r="M173" s="5">
        <v>11.25</v>
      </c>
      <c r="N173" s="5">
        <v>60.991522490000001</v>
      </c>
      <c r="O173" s="5">
        <v>60.991522490000001</v>
      </c>
      <c r="P173" s="5">
        <v>5.5825E-2</v>
      </c>
      <c r="Q173" s="5">
        <v>0.53528562499999999</v>
      </c>
      <c r="R173" s="5">
        <v>1.29411764705882</v>
      </c>
      <c r="S173" s="5">
        <v>1.4124945694640001</v>
      </c>
      <c r="T173" s="5">
        <v>32.602524111487</v>
      </c>
      <c r="U173" s="5">
        <v>1.1232612962419599</v>
      </c>
      <c r="V173" s="5">
        <v>0.11683803925002199</v>
      </c>
      <c r="W173" s="5">
        <v>9.9185149785453994E-2</v>
      </c>
      <c r="X173" s="5">
        <v>258.45090909999999</v>
      </c>
      <c r="Y173" s="5">
        <v>343.75</v>
      </c>
      <c r="Z173" s="5">
        <v>88.842500000000001</v>
      </c>
      <c r="AA173" s="5">
        <v>1.26875</v>
      </c>
      <c r="AB173" s="5">
        <v>195.2</v>
      </c>
      <c r="AC173" s="18" t="s">
        <v>56</v>
      </c>
    </row>
    <row r="174" spans="1:29">
      <c r="A174" s="21" t="s">
        <v>57</v>
      </c>
      <c r="B174" s="1"/>
      <c r="C174" s="27"/>
      <c r="D174" s="22"/>
      <c r="E174" s="24"/>
      <c r="F174" s="24"/>
      <c r="G174" s="24"/>
      <c r="H174" s="24"/>
      <c r="I174" s="17"/>
      <c r="J174" s="17"/>
      <c r="K174" s="24"/>
      <c r="L174" s="24"/>
      <c r="M174" s="17"/>
      <c r="N174" s="24"/>
      <c r="O174" s="24"/>
      <c r="P174" s="23"/>
      <c r="Q174" s="23"/>
      <c r="R174" s="17"/>
      <c r="S174" s="24"/>
      <c r="T174" s="24"/>
      <c r="U174" s="24"/>
      <c r="V174" s="24"/>
      <c r="W174" s="24"/>
      <c r="X174" s="17"/>
      <c r="Y174" s="17"/>
      <c r="Z174" s="24"/>
      <c r="AA174" s="17"/>
      <c r="AB174" s="24"/>
      <c r="AC174" s="5"/>
    </row>
  </sheetData>
  <sortState ref="A4:AB172">
    <sortCondition ref="D4:D172"/>
    <sortCondition ref="B4:B172"/>
    <sortCondition ref="C4:C172"/>
  </sortState>
  <mergeCells count="2">
    <mergeCell ref="A1:AB1"/>
    <mergeCell ref="A3:D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3"/>
  <sheetViews>
    <sheetView zoomScale="80" zoomScaleNormal="80" workbookViewId="0">
      <selection sqref="A1:K1"/>
    </sheetView>
  </sheetViews>
  <sheetFormatPr baseColWidth="10" defaultRowHeight="15"/>
  <cols>
    <col min="1" max="1" width="33.1640625" customWidth="1"/>
    <col min="2" max="2" width="17.83203125" style="7" customWidth="1"/>
    <col min="3" max="3" width="15.6640625" style="7" customWidth="1"/>
    <col min="4" max="7" width="17" style="7" customWidth="1"/>
    <col min="8" max="8" width="18.83203125" style="7" customWidth="1"/>
    <col min="9" max="9" width="18" style="7" customWidth="1"/>
    <col min="10" max="10" width="16.5" style="7" customWidth="1"/>
    <col min="11" max="15" width="11.5" customWidth="1"/>
  </cols>
  <sheetData>
    <row r="1" spans="1:14" s="34" customFormat="1" ht="20" customHeight="1">
      <c r="A1" s="92" t="s">
        <v>356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4" s="34" customFormat="1" ht="15" customHeight="1">
      <c r="A2" s="105" t="s">
        <v>347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1:14" s="34" customFormat="1" ht="15" customHeight="1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</row>
    <row r="4" spans="1:14" s="28" customFormat="1" ht="17">
      <c r="A4" s="95" t="s">
        <v>323</v>
      </c>
      <c r="B4" s="97" t="s">
        <v>334</v>
      </c>
      <c r="C4" s="99" t="s">
        <v>348</v>
      </c>
      <c r="D4" s="101" t="s">
        <v>353</v>
      </c>
      <c r="E4" s="101"/>
      <c r="F4" s="102"/>
      <c r="G4" s="102"/>
      <c r="H4" s="33" t="s">
        <v>321</v>
      </c>
      <c r="I4" s="103" t="s">
        <v>332</v>
      </c>
      <c r="J4" s="104"/>
      <c r="K4" s="104"/>
      <c r="L4" s="48"/>
      <c r="M4" s="48"/>
      <c r="N4" s="48"/>
    </row>
    <row r="5" spans="1:14">
      <c r="A5" s="96"/>
      <c r="B5" s="98"/>
      <c r="C5" s="100"/>
      <c r="D5" s="84" t="s">
        <v>349</v>
      </c>
      <c r="E5" s="84" t="s">
        <v>350</v>
      </c>
      <c r="F5" s="84" t="s">
        <v>351</v>
      </c>
      <c r="G5" s="84" t="s">
        <v>352</v>
      </c>
      <c r="H5" s="53" t="s">
        <v>320</v>
      </c>
      <c r="I5" s="62" t="s">
        <v>58</v>
      </c>
      <c r="J5" s="62" t="s">
        <v>39</v>
      </c>
      <c r="K5" s="62" t="s">
        <v>59</v>
      </c>
      <c r="L5" s="60"/>
      <c r="M5" s="59"/>
      <c r="N5" s="59"/>
    </row>
    <row r="6" spans="1:14">
      <c r="A6" s="64" t="s">
        <v>62</v>
      </c>
      <c r="B6" s="7" t="s">
        <v>51</v>
      </c>
      <c r="C6" s="66" t="s">
        <v>324</v>
      </c>
      <c r="D6" s="69">
        <v>58931.853597977381</v>
      </c>
      <c r="E6" s="69">
        <v>9156.2864748648772</v>
      </c>
      <c r="F6" s="69">
        <v>53231.668663612756</v>
      </c>
      <c r="G6" s="69">
        <v>9152.4083194544273</v>
      </c>
      <c r="H6" s="70">
        <v>-9.6725023673110151</v>
      </c>
      <c r="I6" s="56">
        <v>5.5009768529614404E-28</v>
      </c>
      <c r="J6" s="56">
        <v>5.21147481818285E-10</v>
      </c>
      <c r="K6" s="56">
        <v>0.45991994943172898</v>
      </c>
      <c r="L6" s="61"/>
      <c r="M6" s="59"/>
      <c r="N6" s="59"/>
    </row>
    <row r="7" spans="1:14">
      <c r="A7" s="64" t="s">
        <v>63</v>
      </c>
      <c r="B7" s="7" t="s">
        <v>52</v>
      </c>
      <c r="C7" s="66" t="s">
        <v>324</v>
      </c>
      <c r="D7" s="69">
        <v>110077.24071117584</v>
      </c>
      <c r="E7" s="69">
        <v>11253.003370509306</v>
      </c>
      <c r="F7" s="69">
        <v>99415.93366927751</v>
      </c>
      <c r="G7" s="69">
        <v>11731.420536716463</v>
      </c>
      <c r="H7" s="70">
        <v>-9.6852964091567326</v>
      </c>
      <c r="I7" s="56">
        <v>2.91997335004691E-20</v>
      </c>
      <c r="J7" s="56">
        <v>5.7142651707555794E-14</v>
      </c>
      <c r="K7" s="56">
        <v>0.45991994943172898</v>
      </c>
      <c r="L7" s="61"/>
      <c r="M7" s="59"/>
      <c r="N7" s="59"/>
    </row>
    <row r="8" spans="1:14">
      <c r="A8" s="64" t="s">
        <v>85</v>
      </c>
      <c r="B8" s="7" t="s">
        <v>55</v>
      </c>
      <c r="C8" s="66" t="s">
        <v>324</v>
      </c>
      <c r="D8" s="69">
        <v>232123.64993723616</v>
      </c>
      <c r="E8" s="69">
        <v>19970.498196617515</v>
      </c>
      <c r="F8" s="69">
        <v>208794.15418726305</v>
      </c>
      <c r="G8" s="69">
        <v>17371.819107783827</v>
      </c>
      <c r="H8" s="70">
        <v>-10.050460500806862</v>
      </c>
      <c r="I8" s="56">
        <v>7.2585072184829397E-17</v>
      </c>
      <c r="J8" s="56">
        <v>1.4220962127307601E-17</v>
      </c>
      <c r="K8" s="56">
        <v>0.59768210199175098</v>
      </c>
      <c r="L8" s="61"/>
      <c r="M8" s="59"/>
      <c r="N8" s="59"/>
    </row>
    <row r="9" spans="1:14">
      <c r="A9" s="64" t="s">
        <v>64</v>
      </c>
      <c r="B9" s="7" t="s">
        <v>7</v>
      </c>
      <c r="C9" s="66" t="s">
        <v>325</v>
      </c>
      <c r="D9" s="51">
        <v>4.1342021262158157</v>
      </c>
      <c r="E9" s="51">
        <v>0.21710071508676246</v>
      </c>
      <c r="F9" s="51">
        <v>4.0106048488176489</v>
      </c>
      <c r="G9" s="51">
        <v>0.19017483594223825</v>
      </c>
      <c r="H9" s="70">
        <v>-2.9896283158099934</v>
      </c>
      <c r="I9" s="56">
        <v>2.7745568683354199E-6</v>
      </c>
      <c r="J9" s="56">
        <v>3.1642917260557798E-3</v>
      </c>
      <c r="K9" s="56">
        <v>0.94765669214611103</v>
      </c>
      <c r="L9" s="61"/>
      <c r="M9" s="59"/>
      <c r="N9" s="59"/>
    </row>
    <row r="10" spans="1:14">
      <c r="A10" s="64" t="s">
        <v>65</v>
      </c>
      <c r="B10" s="7" t="s">
        <v>2</v>
      </c>
      <c r="C10" s="66" t="s">
        <v>326</v>
      </c>
      <c r="D10" s="51">
        <v>0.28200896114808993</v>
      </c>
      <c r="E10" s="51">
        <v>1.7080623373552636E-2</v>
      </c>
      <c r="F10" s="51">
        <v>0.28744955651860754</v>
      </c>
      <c r="G10" s="51">
        <v>1.4454488006961754E-2</v>
      </c>
      <c r="H10" s="70" t="s">
        <v>322</v>
      </c>
      <c r="I10" s="56">
        <v>2.7745568683354199E-6</v>
      </c>
      <c r="J10" s="56">
        <v>0.118882402183572</v>
      </c>
      <c r="K10" s="56">
        <v>0.94037943663077606</v>
      </c>
      <c r="L10" s="61"/>
      <c r="M10" s="59"/>
      <c r="N10" s="59"/>
    </row>
    <row r="11" spans="1:14">
      <c r="A11" s="64" t="s">
        <v>66</v>
      </c>
      <c r="B11" s="7" t="s">
        <v>3</v>
      </c>
      <c r="C11" s="66" t="s">
        <v>326</v>
      </c>
      <c r="D11" s="51">
        <v>0.17967059796254603</v>
      </c>
      <c r="E11" s="51">
        <v>9.284656960478626E-3</v>
      </c>
      <c r="F11" s="51">
        <v>0.18002676089490482</v>
      </c>
      <c r="G11" s="51">
        <v>1.0718401590084166E-2</v>
      </c>
      <c r="H11" s="70" t="s">
        <v>322</v>
      </c>
      <c r="I11" s="56">
        <v>1.21291249582348E-5</v>
      </c>
      <c r="J11" s="56">
        <v>0.92697755903096801</v>
      </c>
      <c r="K11" s="56">
        <v>0.67993962868818902</v>
      </c>
      <c r="L11" s="61"/>
      <c r="M11" s="59"/>
      <c r="N11" s="59"/>
    </row>
    <row r="12" spans="1:14">
      <c r="A12" s="85" t="s">
        <v>67</v>
      </c>
      <c r="B12" s="6" t="s">
        <v>8</v>
      </c>
      <c r="C12" s="86" t="s">
        <v>325</v>
      </c>
      <c r="D12" s="5">
        <v>1.1157533667382225</v>
      </c>
      <c r="E12" s="5">
        <v>0.22936351881830552</v>
      </c>
      <c r="F12" s="5">
        <v>1.0488667731686478</v>
      </c>
      <c r="G12" s="5">
        <v>0.23416157967457593</v>
      </c>
      <c r="H12" s="87">
        <v>-5.9947471872847604</v>
      </c>
      <c r="I12" s="88">
        <v>9.82765387139057E-20</v>
      </c>
      <c r="J12" s="88">
        <v>1.58552086121591E-2</v>
      </c>
      <c r="K12" s="88">
        <v>0.89729946628828205</v>
      </c>
      <c r="L12" s="89"/>
      <c r="M12" s="59"/>
      <c r="N12" s="59"/>
    </row>
    <row r="13" spans="1:14">
      <c r="A13" s="85" t="s">
        <v>68</v>
      </c>
      <c r="B13" s="6" t="s">
        <v>9</v>
      </c>
      <c r="C13" s="86" t="s">
        <v>325</v>
      </c>
      <c r="D13" s="5">
        <v>4.9869017968996534</v>
      </c>
      <c r="E13" s="5">
        <v>0.44562233965366632</v>
      </c>
      <c r="F13" s="5">
        <v>5.2996041116409005</v>
      </c>
      <c r="G13" s="5">
        <v>0.41387910408985368</v>
      </c>
      <c r="H13" s="87">
        <v>6.2704726797638859</v>
      </c>
      <c r="I13" s="88">
        <v>2.5059665636432E-21</v>
      </c>
      <c r="J13" s="88">
        <v>2.7710193673902701E-9</v>
      </c>
      <c r="K13" s="88">
        <v>0.54666316720397601</v>
      </c>
      <c r="L13" s="89"/>
      <c r="M13" s="59"/>
      <c r="N13" s="59"/>
    </row>
    <row r="14" spans="1:14">
      <c r="A14" s="64" t="s">
        <v>69</v>
      </c>
      <c r="B14" s="7" t="s">
        <v>1</v>
      </c>
      <c r="C14" s="66" t="s">
        <v>327</v>
      </c>
      <c r="D14" s="51">
        <v>11.500125184333372</v>
      </c>
      <c r="E14" s="51">
        <v>0.65873943175154492</v>
      </c>
      <c r="F14" s="51">
        <v>11.473344846391734</v>
      </c>
      <c r="G14" s="51">
        <v>0.69160218629860615</v>
      </c>
      <c r="H14" s="70" t="s">
        <v>322</v>
      </c>
      <c r="I14" s="56">
        <v>3.588576552774E-40</v>
      </c>
      <c r="J14" s="56">
        <v>0.51937698829857804</v>
      </c>
      <c r="K14" s="56">
        <v>0.45991994943172898</v>
      </c>
      <c r="L14" s="61"/>
      <c r="M14" s="59"/>
      <c r="N14" s="59"/>
    </row>
    <row r="15" spans="1:14">
      <c r="A15" s="64" t="s">
        <v>70</v>
      </c>
      <c r="B15" s="7" t="s">
        <v>5</v>
      </c>
      <c r="C15" s="66" t="s">
        <v>87</v>
      </c>
      <c r="D15" s="51">
        <v>63.437252830053097</v>
      </c>
      <c r="E15" s="51">
        <v>2.5887574436347212</v>
      </c>
      <c r="F15" s="51">
        <v>63.205365124136449</v>
      </c>
      <c r="G15" s="51">
        <v>2.5338730158195797</v>
      </c>
      <c r="H15" s="70" t="s">
        <v>322</v>
      </c>
      <c r="I15" s="56">
        <v>2.2098679876603198E-34</v>
      </c>
      <c r="J15" s="56">
        <v>0.32374436264743101</v>
      </c>
      <c r="K15" s="56">
        <v>0.94765669214611103</v>
      </c>
      <c r="L15" s="61"/>
      <c r="M15" s="59"/>
      <c r="N15" s="59"/>
    </row>
    <row r="16" spans="1:14">
      <c r="A16" s="64" t="s">
        <v>71</v>
      </c>
      <c r="B16" s="7" t="s">
        <v>6</v>
      </c>
      <c r="C16" s="66" t="s">
        <v>87</v>
      </c>
      <c r="D16" s="51">
        <v>64.161345084863825</v>
      </c>
      <c r="E16" s="51">
        <v>2.8018736653123248</v>
      </c>
      <c r="F16" s="51">
        <v>64.153882984116962</v>
      </c>
      <c r="G16" s="51">
        <v>2.5819705363746626</v>
      </c>
      <c r="H16" s="70" t="s">
        <v>322</v>
      </c>
      <c r="I16" s="56">
        <v>2.9777920236008302E-39</v>
      </c>
      <c r="J16" s="56">
        <v>0.92697755903096801</v>
      </c>
      <c r="K16" s="56">
        <v>0.66386274992435601</v>
      </c>
      <c r="L16" s="61"/>
      <c r="M16" s="59"/>
      <c r="N16" s="59"/>
    </row>
    <row r="17" spans="1:17">
      <c r="A17" s="64" t="s">
        <v>72</v>
      </c>
      <c r="B17" s="7" t="s">
        <v>41</v>
      </c>
      <c r="C17" s="66" t="s">
        <v>88</v>
      </c>
      <c r="D17" s="51">
        <v>5.0117340233708861E-2</v>
      </c>
      <c r="E17" s="51">
        <v>7.5287345535947651E-3</v>
      </c>
      <c r="F17" s="51">
        <v>4.3377099754869933E-2</v>
      </c>
      <c r="G17" s="51">
        <v>7.3592666519596058E-3</v>
      </c>
      <c r="H17" s="70">
        <v>-13.448918971772269</v>
      </c>
      <c r="I17" s="56">
        <v>4.0459047754338997E-3</v>
      </c>
      <c r="J17" s="56">
        <v>9.3408278188750096E-5</v>
      </c>
      <c r="K17" s="56">
        <v>0.95236721394050705</v>
      </c>
      <c r="L17" s="61"/>
      <c r="M17" s="59"/>
      <c r="N17" s="59"/>
    </row>
    <row r="18" spans="1:17">
      <c r="A18" s="64" t="s">
        <v>73</v>
      </c>
      <c r="B18" s="7" t="s">
        <v>42</v>
      </c>
      <c r="C18" s="66" t="s">
        <v>88</v>
      </c>
      <c r="D18" s="51">
        <v>0.51166799903841109</v>
      </c>
      <c r="E18" s="51">
        <v>7.5352511195506539E-2</v>
      </c>
      <c r="F18" s="51">
        <v>0.46677806842767955</v>
      </c>
      <c r="G18" s="51">
        <v>7.4586496510775924E-2</v>
      </c>
      <c r="H18" s="70">
        <v>-8.7732534954490369</v>
      </c>
      <c r="I18" s="56">
        <v>5.7368347800717005E-4</v>
      </c>
      <c r="J18" s="56">
        <v>3.7777088326285302E-3</v>
      </c>
      <c r="K18" s="56">
        <v>0.94765669214611103</v>
      </c>
      <c r="L18" s="61"/>
      <c r="M18" s="59"/>
      <c r="N18" s="59"/>
    </row>
    <row r="19" spans="1:17">
      <c r="A19" s="64" t="s">
        <v>74</v>
      </c>
      <c r="B19" s="7" t="s">
        <v>53</v>
      </c>
      <c r="C19" s="66" t="s">
        <v>89</v>
      </c>
      <c r="D19" s="51">
        <v>1.1968595715912407</v>
      </c>
      <c r="E19" s="51">
        <v>5.8311693093170441E-2</v>
      </c>
      <c r="F19" s="51">
        <v>1.1479560279713446</v>
      </c>
      <c r="G19" s="51">
        <v>5.3747858956887919E-2</v>
      </c>
      <c r="H19" s="70">
        <v>-4.0859884301111631</v>
      </c>
      <c r="I19" s="56">
        <v>4.4824352149916002E-4</v>
      </c>
      <c r="J19" s="56">
        <v>2.44486043676627E-5</v>
      </c>
      <c r="K19" s="56">
        <v>0.49817748654800997</v>
      </c>
      <c r="L19" s="61"/>
      <c r="M19" s="59"/>
      <c r="N19" s="59"/>
    </row>
    <row r="20" spans="1:17">
      <c r="A20" s="64" t="s">
        <v>75</v>
      </c>
      <c r="B20" s="7" t="s">
        <v>46</v>
      </c>
      <c r="C20" s="66" t="s">
        <v>88</v>
      </c>
      <c r="D20" s="51">
        <v>1.8234473706615204</v>
      </c>
      <c r="E20" s="51">
        <v>0.17279617332062025</v>
      </c>
      <c r="F20" s="51">
        <v>1.1902696727806035</v>
      </c>
      <c r="G20" s="51">
        <v>0.18621400966027696</v>
      </c>
      <c r="H20" s="70">
        <v>-34.7242102003311</v>
      </c>
      <c r="I20" s="56">
        <v>6.6082126951452498E-4</v>
      </c>
      <c r="J20" s="56">
        <v>9.7274979087855805E-34</v>
      </c>
      <c r="K20" s="56">
        <v>0.62550065383857401</v>
      </c>
      <c r="L20" s="61"/>
      <c r="M20" s="59"/>
      <c r="N20" s="59"/>
    </row>
    <row r="21" spans="1:17">
      <c r="A21" s="64" t="s">
        <v>76</v>
      </c>
      <c r="B21" s="7" t="s">
        <v>47</v>
      </c>
      <c r="C21" s="66" t="s">
        <v>88</v>
      </c>
      <c r="D21" s="51">
        <v>41.705955680402539</v>
      </c>
      <c r="E21" s="51">
        <v>5.3960591297828966</v>
      </c>
      <c r="F21" s="51">
        <v>38.060540743321326</v>
      </c>
      <c r="G21" s="51">
        <v>4.4671512685687622</v>
      </c>
      <c r="H21" s="70">
        <v>-8.7407538746179103</v>
      </c>
      <c r="I21" s="56">
        <v>3.6725596284137501E-13</v>
      </c>
      <c r="J21" s="56">
        <v>6.3368808605197198E-7</v>
      </c>
      <c r="K21" s="56">
        <v>0.66386274992435601</v>
      </c>
      <c r="L21" s="61"/>
      <c r="M21" s="59"/>
      <c r="N21" s="59"/>
    </row>
    <row r="22" spans="1:17">
      <c r="A22" s="64" t="s">
        <v>77</v>
      </c>
      <c r="B22" s="7" t="s">
        <v>49</v>
      </c>
      <c r="C22" s="66" t="s">
        <v>89</v>
      </c>
      <c r="D22" s="51">
        <v>1.2509008190515516</v>
      </c>
      <c r="E22" s="51">
        <v>9.0468289262786689E-2</v>
      </c>
      <c r="F22" s="51">
        <v>0.86916518686764443</v>
      </c>
      <c r="G22" s="51">
        <v>9.4254837377914388E-2</v>
      </c>
      <c r="H22" s="70">
        <v>-30.516858440731042</v>
      </c>
      <c r="I22" s="56">
        <v>1.0806073542389201E-2</v>
      </c>
      <c r="J22" s="56">
        <v>5.42383819189492E-36</v>
      </c>
      <c r="K22" s="56">
        <v>0.49474237249243103</v>
      </c>
      <c r="L22" s="61"/>
      <c r="M22" s="59"/>
      <c r="N22" s="59"/>
    </row>
    <row r="23" spans="1:17">
      <c r="A23" s="64" t="s">
        <v>78</v>
      </c>
      <c r="B23" s="7" t="s">
        <v>48</v>
      </c>
      <c r="C23" s="66" t="s">
        <v>328</v>
      </c>
      <c r="D23" s="51">
        <v>0.1180263249200529</v>
      </c>
      <c r="E23" s="51">
        <v>6.8495279933112494E-3</v>
      </c>
      <c r="F23" s="51">
        <v>0.119239948522998</v>
      </c>
      <c r="G23" s="51">
        <v>4.0996634079070327E-3</v>
      </c>
      <c r="H23" s="70" t="s">
        <v>322</v>
      </c>
      <c r="I23" s="56">
        <v>4.39355398388902E-4</v>
      </c>
      <c r="J23" s="56">
        <v>0.20370144149973199</v>
      </c>
      <c r="K23" s="56">
        <v>0.49474237249243103</v>
      </c>
      <c r="L23" s="61"/>
      <c r="M23" s="59"/>
      <c r="N23" s="59"/>
    </row>
    <row r="24" spans="1:17">
      <c r="A24" s="64" t="s">
        <v>79</v>
      </c>
      <c r="B24" s="7" t="s">
        <v>86</v>
      </c>
      <c r="C24" s="66" t="s">
        <v>328</v>
      </c>
      <c r="D24" s="51">
        <v>9.9758359292799206E-2</v>
      </c>
      <c r="E24" s="51">
        <v>5.8838316534836335E-3</v>
      </c>
      <c r="F24" s="51">
        <v>0.10028508210650758</v>
      </c>
      <c r="G24" s="51">
        <v>4.6880209007265456E-3</v>
      </c>
      <c r="H24" s="70" t="s">
        <v>322</v>
      </c>
      <c r="I24" s="56">
        <v>8.3038182970054096E-13</v>
      </c>
      <c r="J24" s="56">
        <v>0.38814384030993299</v>
      </c>
      <c r="K24" s="56">
        <v>0.45991994943172898</v>
      </c>
      <c r="L24" s="61"/>
      <c r="M24" s="59"/>
      <c r="N24" s="59"/>
    </row>
    <row r="25" spans="1:17">
      <c r="A25" s="64" t="s">
        <v>80</v>
      </c>
      <c r="B25" s="7" t="s">
        <v>43</v>
      </c>
      <c r="C25" s="66" t="s">
        <v>88</v>
      </c>
      <c r="D25" s="51">
        <v>270.71642940300143</v>
      </c>
      <c r="E25" s="51">
        <v>18.554636913207045</v>
      </c>
      <c r="F25" s="51">
        <v>265.64642765979721</v>
      </c>
      <c r="G25" s="51">
        <v>18.385312685742317</v>
      </c>
      <c r="H25" s="70">
        <v>-1.8728090328262896</v>
      </c>
      <c r="I25" s="56">
        <v>2.91997335004691E-20</v>
      </c>
      <c r="J25" s="56">
        <v>3.0973977723625E-2</v>
      </c>
      <c r="K25" s="56">
        <v>0.70675102655533595</v>
      </c>
      <c r="L25" s="61"/>
      <c r="M25" s="59"/>
      <c r="N25" s="59"/>
    </row>
    <row r="26" spans="1:17">
      <c r="A26" s="64" t="s">
        <v>81</v>
      </c>
      <c r="B26" s="7" t="s">
        <v>44</v>
      </c>
      <c r="C26" s="66" t="s">
        <v>329</v>
      </c>
      <c r="D26" s="51">
        <v>387.62852379416603</v>
      </c>
      <c r="E26" s="51">
        <v>37.392304561324778</v>
      </c>
      <c r="F26" s="51">
        <v>370.50662618306364</v>
      </c>
      <c r="G26" s="51">
        <v>30.40379037255661</v>
      </c>
      <c r="H26" s="70">
        <v>-4.4170891872225209</v>
      </c>
      <c r="I26" s="56">
        <v>1.7706236681961299E-11</v>
      </c>
      <c r="J26" s="56">
        <v>1.1494248746860599E-3</v>
      </c>
      <c r="K26" s="56">
        <v>0.45991994943172898</v>
      </c>
      <c r="L26" s="61"/>
      <c r="M26" s="59"/>
      <c r="N26" s="59"/>
    </row>
    <row r="27" spans="1:17">
      <c r="A27" s="64" t="s">
        <v>82</v>
      </c>
      <c r="B27" s="7" t="s">
        <v>45</v>
      </c>
      <c r="C27" s="66" t="s">
        <v>88</v>
      </c>
      <c r="D27" s="51">
        <v>104.89501270673225</v>
      </c>
      <c r="E27" s="51">
        <v>11.120700595957471</v>
      </c>
      <c r="F27" s="51">
        <v>98.258502873970883</v>
      </c>
      <c r="G27" s="51">
        <v>10.571837664145489</v>
      </c>
      <c r="H27" s="70">
        <v>-6.3268116009632029</v>
      </c>
      <c r="I27" s="56">
        <v>1.5911059951845401E-11</v>
      </c>
      <c r="J27" s="56">
        <v>1.05355830331305E-4</v>
      </c>
      <c r="K27" s="56">
        <v>0.66386274992435601</v>
      </c>
      <c r="L27" s="61"/>
      <c r="M27" s="59"/>
      <c r="N27" s="59"/>
    </row>
    <row r="28" spans="1:17">
      <c r="A28" s="64" t="s">
        <v>83</v>
      </c>
      <c r="B28" s="7" t="s">
        <v>54</v>
      </c>
      <c r="C28" s="66" t="s">
        <v>88</v>
      </c>
      <c r="D28" s="51">
        <v>1.2287485086431789</v>
      </c>
      <c r="E28" s="51">
        <v>0.18365117905127828</v>
      </c>
      <c r="F28" s="51">
        <v>1.1092379413461821</v>
      </c>
      <c r="G28" s="51">
        <v>0.18480585092648533</v>
      </c>
      <c r="H28" s="70">
        <v>-9.7262024292476159</v>
      </c>
      <c r="I28" s="56">
        <v>4.3634998989578502E-4</v>
      </c>
      <c r="J28" s="56">
        <v>1.68254910308456E-3</v>
      </c>
      <c r="K28" s="56">
        <v>0.94765669214611103</v>
      </c>
      <c r="L28" s="61"/>
      <c r="M28" s="59"/>
      <c r="N28" s="59"/>
    </row>
    <row r="29" spans="1:17">
      <c r="A29" s="65" t="s">
        <v>84</v>
      </c>
      <c r="B29" s="7" t="s">
        <v>4</v>
      </c>
      <c r="C29" s="67" t="s">
        <v>88</v>
      </c>
      <c r="D29" s="51">
        <v>221.86277705637659</v>
      </c>
      <c r="E29" s="51">
        <v>25.195145125178318</v>
      </c>
      <c r="F29" s="51">
        <v>203.02389258156339</v>
      </c>
      <c r="G29" s="51">
        <v>21.103474131654714</v>
      </c>
      <c r="H29" s="70">
        <v>-8.4912326099777129</v>
      </c>
      <c r="I29" s="56">
        <v>5.27507738324536E-12</v>
      </c>
      <c r="J29" s="56">
        <v>6.0742559100847105E-7</v>
      </c>
      <c r="K29" s="56">
        <v>0.66386274992435601</v>
      </c>
      <c r="L29" s="61"/>
      <c r="M29" s="59"/>
      <c r="N29" s="59"/>
    </row>
    <row r="30" spans="1:17">
      <c r="A30" s="68" t="s">
        <v>331</v>
      </c>
      <c r="B30" s="57" t="s">
        <v>318</v>
      </c>
      <c r="C30" s="57" t="s">
        <v>330</v>
      </c>
      <c r="D30" s="52">
        <v>1.625395632224315</v>
      </c>
      <c r="E30" s="52">
        <v>0.13399582516861108</v>
      </c>
      <c r="F30" s="52">
        <v>1.4149272329783877</v>
      </c>
      <c r="G30" s="52">
        <v>0.13287859173966252</v>
      </c>
      <c r="H30" s="71">
        <v>-12.948748912159086</v>
      </c>
      <c r="I30" s="58">
        <v>8.3038182970054096E-13</v>
      </c>
      <c r="J30" s="58">
        <v>3.7411255605140802E-19</v>
      </c>
      <c r="K30" s="58">
        <v>0.45991994943172898</v>
      </c>
      <c r="L30" s="61"/>
      <c r="M30" s="59"/>
      <c r="N30" s="59"/>
    </row>
    <row r="31" spans="1:17" ht="15" customHeight="1">
      <c r="A31" s="93"/>
      <c r="B31" s="94"/>
      <c r="C31" s="94"/>
      <c r="D31" s="94"/>
      <c r="E31" s="94"/>
      <c r="F31" s="94"/>
      <c r="G31" s="94"/>
      <c r="H31" s="94"/>
      <c r="I31" s="94"/>
      <c r="J31" s="94"/>
      <c r="K31" s="94"/>
      <c r="L31" s="59"/>
      <c r="M31" s="59"/>
      <c r="N31" s="59"/>
      <c r="O31" s="59"/>
      <c r="P31" s="59"/>
      <c r="Q31" s="59"/>
    </row>
    <row r="32" spans="1:17">
      <c r="L32" s="59"/>
      <c r="M32" s="59"/>
      <c r="N32" s="59"/>
      <c r="O32" s="59"/>
      <c r="P32" s="59"/>
      <c r="Q32" s="59"/>
    </row>
    <row r="33" spans="12:17">
      <c r="L33" s="59"/>
      <c r="M33" s="59"/>
      <c r="N33" s="59"/>
      <c r="O33" s="59"/>
      <c r="P33" s="59"/>
      <c r="Q33" s="59"/>
    </row>
  </sheetData>
  <mergeCells count="8">
    <mergeCell ref="A1:K1"/>
    <mergeCell ref="A31:K31"/>
    <mergeCell ref="A4:A5"/>
    <mergeCell ref="B4:B5"/>
    <mergeCell ref="C4:C5"/>
    <mergeCell ref="D4:G4"/>
    <mergeCell ref="I4:K4"/>
    <mergeCell ref="A2:K2"/>
  </mergeCells>
  <conditionalFormatting sqref="I6:K30">
    <cfRule type="cellIs" dxfId="0" priority="1" operator="lessThan">
      <formula>0.05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71"/>
  <sheetViews>
    <sheetView zoomScale="80" zoomScaleNormal="80" workbookViewId="0">
      <selection sqref="A1:Z1"/>
    </sheetView>
  </sheetViews>
  <sheetFormatPr baseColWidth="10" defaultRowHeight="15"/>
  <cols>
    <col min="28" max="28" width="11.5" style="7"/>
  </cols>
  <sheetData>
    <row r="1" spans="1:28" ht="15" customHeight="1">
      <c r="A1" s="90" t="s">
        <v>357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3" spans="1:28" s="28" customFormat="1">
      <c r="A3" s="76" t="s">
        <v>319</v>
      </c>
      <c r="B3" s="76" t="s">
        <v>61</v>
      </c>
      <c r="C3" s="76" t="s">
        <v>39</v>
      </c>
      <c r="D3" s="76" t="s">
        <v>51</v>
      </c>
      <c r="E3" s="76" t="s">
        <v>52</v>
      </c>
      <c r="F3" s="76" t="s">
        <v>55</v>
      </c>
      <c r="G3" s="76" t="s">
        <v>7</v>
      </c>
      <c r="H3" s="76" t="s">
        <v>2</v>
      </c>
      <c r="I3" s="76" t="s">
        <v>3</v>
      </c>
      <c r="J3" s="76" t="s">
        <v>8</v>
      </c>
      <c r="K3" s="76" t="s">
        <v>9</v>
      </c>
      <c r="L3" s="76" t="s">
        <v>1</v>
      </c>
      <c r="M3" s="76" t="s">
        <v>5</v>
      </c>
      <c r="N3" s="76" t="s">
        <v>6</v>
      </c>
      <c r="O3" s="76" t="s">
        <v>41</v>
      </c>
      <c r="P3" s="76" t="s">
        <v>42</v>
      </c>
      <c r="Q3" s="76" t="s">
        <v>53</v>
      </c>
      <c r="R3" s="76" t="s">
        <v>46</v>
      </c>
      <c r="S3" s="76" t="s">
        <v>47</v>
      </c>
      <c r="T3" s="76" t="s">
        <v>49</v>
      </c>
      <c r="U3" s="76" t="s">
        <v>48</v>
      </c>
      <c r="V3" s="76" t="s">
        <v>86</v>
      </c>
      <c r="W3" s="76" t="s">
        <v>43</v>
      </c>
      <c r="X3" s="76" t="s">
        <v>44</v>
      </c>
      <c r="Y3" s="76" t="s">
        <v>45</v>
      </c>
      <c r="Z3" s="76" t="s">
        <v>54</v>
      </c>
      <c r="AA3" s="76" t="s">
        <v>4</v>
      </c>
      <c r="AB3" s="11" t="s">
        <v>318</v>
      </c>
    </row>
    <row r="4" spans="1:28">
      <c r="A4" s="28" t="s">
        <v>90</v>
      </c>
      <c r="B4" t="s">
        <v>35</v>
      </c>
      <c r="C4" t="s">
        <v>40</v>
      </c>
      <c r="D4" s="41">
        <v>56636.230400534099</v>
      </c>
      <c r="E4" s="41">
        <v>122325.392929567</v>
      </c>
      <c r="F4" s="41">
        <v>242083.441534212</v>
      </c>
      <c r="G4" s="41">
        <v>4.2719722411583501</v>
      </c>
      <c r="H4" s="41">
        <v>0.286089420918205</v>
      </c>
      <c r="I4" s="41">
        <v>0.17693496577863799</v>
      </c>
      <c r="J4" s="41">
        <v>1.0664660104163901</v>
      </c>
      <c r="K4" s="41">
        <v>5.4130627164398799</v>
      </c>
      <c r="L4" s="41">
        <v>11.7095044946782</v>
      </c>
      <c r="M4" s="41">
        <v>64.629528692122307</v>
      </c>
      <c r="N4" s="41">
        <v>63.976540487163</v>
      </c>
      <c r="O4" s="41">
        <v>5.34966505785366E-2</v>
      </c>
      <c r="P4" s="41">
        <v>0.51565650478554004</v>
      </c>
      <c r="Q4" s="41">
        <v>1.27036531871768</v>
      </c>
      <c r="R4" s="41">
        <v>1.6275832316409899</v>
      </c>
      <c r="S4" s="41">
        <v>41.959082498510099</v>
      </c>
      <c r="T4" s="41">
        <v>1.06082035928144</v>
      </c>
      <c r="U4" s="41">
        <v>0.119394141012007</v>
      </c>
      <c r="V4" s="41">
        <v>0.100700888028431</v>
      </c>
      <c r="W4" s="41">
        <v>232.25665928805901</v>
      </c>
      <c r="X4" s="41">
        <v>436.511282414856</v>
      </c>
      <c r="Y4" s="41">
        <v>101.266139143513</v>
      </c>
      <c r="Z4" s="41">
        <v>1.2447255201374301</v>
      </c>
      <c r="AA4" s="41">
        <v>216.55358165407699</v>
      </c>
      <c r="AB4" s="51">
        <f>VLOOKUP(A4,'[1]Annick moy'!$A$5:$E$62,5,FALSE)</f>
        <v>1.7896102086438153</v>
      </c>
    </row>
    <row r="5" spans="1:28">
      <c r="A5" s="28" t="s">
        <v>91</v>
      </c>
      <c r="B5" t="s">
        <v>23</v>
      </c>
      <c r="C5" t="s">
        <v>40</v>
      </c>
      <c r="D5" s="41">
        <v>56783.043067200699</v>
      </c>
      <c r="E5" s="41">
        <v>107477.7332629</v>
      </c>
      <c r="F5" s="41">
        <v>227463.33753421201</v>
      </c>
      <c r="G5" s="41">
        <v>4.0056389078250101</v>
      </c>
      <c r="H5" s="41">
        <v>0.27608942091820499</v>
      </c>
      <c r="I5" s="41">
        <v>0.18726829911197099</v>
      </c>
      <c r="J5" s="41">
        <v>0.87679934374971902</v>
      </c>
      <c r="K5" s="41">
        <v>4.6753960497732301</v>
      </c>
      <c r="L5" s="41">
        <v>11.066504494678201</v>
      </c>
      <c r="M5" s="41">
        <v>63.788195358788698</v>
      </c>
      <c r="N5" s="41">
        <v>65.862540487162704</v>
      </c>
      <c r="O5" s="41">
        <v>4.7496650578536498E-2</v>
      </c>
      <c r="P5" s="41">
        <v>0.473656504785538</v>
      </c>
      <c r="Q5" s="41">
        <v>1.20336531871768</v>
      </c>
      <c r="R5" s="41">
        <v>1.8119165649743101</v>
      </c>
      <c r="S5" s="41">
        <v>37.567082498510104</v>
      </c>
      <c r="T5" s="41">
        <v>1.3104870259481001</v>
      </c>
      <c r="U5" s="41">
        <v>0.120060807678674</v>
      </c>
      <c r="V5" s="41">
        <v>9.7700888028431507E-2</v>
      </c>
      <c r="W5" s="41">
        <v>263.52332595472501</v>
      </c>
      <c r="X5" s="41">
        <v>374.77794908152299</v>
      </c>
      <c r="Y5" s="41">
        <v>98.565139143513903</v>
      </c>
      <c r="Z5" s="41">
        <v>1.14105885347077</v>
      </c>
      <c r="AA5" s="41">
        <v>209.22024832074499</v>
      </c>
      <c r="AB5" s="51">
        <f>VLOOKUP(A5,'[1]Annick moy'!$A$5:$E$62,5,FALSE)</f>
        <v>1.6620129172542355</v>
      </c>
    </row>
    <row r="6" spans="1:28">
      <c r="A6" s="28" t="s">
        <v>92</v>
      </c>
      <c r="B6" t="s">
        <v>11</v>
      </c>
      <c r="C6" t="s">
        <v>40</v>
      </c>
      <c r="D6" s="41">
        <v>63722.084400533997</v>
      </c>
      <c r="E6" s="41">
        <v>125740.8092629</v>
      </c>
      <c r="F6" s="41">
        <v>255421.357534212</v>
      </c>
      <c r="G6" s="41">
        <v>3.8446389078250101</v>
      </c>
      <c r="H6" s="41">
        <v>0.27742275425153801</v>
      </c>
      <c r="I6" s="41">
        <v>0.17993496577863799</v>
      </c>
      <c r="J6" s="41">
        <v>0.99813267708304998</v>
      </c>
      <c r="K6" s="41">
        <v>4.6273960497732096</v>
      </c>
      <c r="L6" s="41">
        <v>12.0845044946782</v>
      </c>
      <c r="M6" s="41">
        <v>66.786862025455406</v>
      </c>
      <c r="N6" s="41">
        <v>66.979540487162694</v>
      </c>
      <c r="O6" s="41">
        <v>4.9163317245203099E-2</v>
      </c>
      <c r="P6" s="41">
        <v>0.51332317145220396</v>
      </c>
      <c r="Q6" s="41">
        <v>1.17169865205101</v>
      </c>
      <c r="R6" s="41">
        <v>1.88724989830765</v>
      </c>
      <c r="S6" s="41">
        <v>46.427082498510103</v>
      </c>
      <c r="T6" s="41">
        <v>1.20382035928144</v>
      </c>
      <c r="U6" s="41">
        <v>0.11772747434534001</v>
      </c>
      <c r="V6" s="41">
        <v>9.5700888028431394E-2</v>
      </c>
      <c r="W6" s="41">
        <v>277.82332595472599</v>
      </c>
      <c r="X6" s="41">
        <v>350.177949081522</v>
      </c>
      <c r="Y6" s="41">
        <v>97.513139143513797</v>
      </c>
      <c r="Z6" s="41">
        <v>1.2213921868041</v>
      </c>
      <c r="AA6" s="41">
        <v>237.98691498741101</v>
      </c>
      <c r="AB6" s="51">
        <f>VLOOKUP(A6,'[1]Annick moy'!$A$5:$E$62,5,FALSE)</f>
        <v>1.446243889318358</v>
      </c>
    </row>
    <row r="7" spans="1:28">
      <c r="A7" s="28" t="s">
        <v>93</v>
      </c>
      <c r="B7" t="s">
        <v>30</v>
      </c>
      <c r="C7" t="s">
        <v>40</v>
      </c>
      <c r="D7" s="41">
        <v>60703.946067200697</v>
      </c>
      <c r="E7" s="41">
        <v>113290.4832629</v>
      </c>
      <c r="F7" s="41">
        <v>239291.580534212</v>
      </c>
      <c r="G7" s="41">
        <v>4.2819722411583401</v>
      </c>
      <c r="H7" s="41">
        <v>0.26908942091820498</v>
      </c>
      <c r="I7" s="41">
        <v>0.177601632445305</v>
      </c>
      <c r="J7" s="41">
        <v>0.96013267708305094</v>
      </c>
      <c r="K7" s="41">
        <v>4.8413960497732198</v>
      </c>
      <c r="L7" s="41">
        <v>11.376171161344899</v>
      </c>
      <c r="M7" s="41">
        <v>63.247195358788701</v>
      </c>
      <c r="N7" s="41">
        <v>64.855873820496001</v>
      </c>
      <c r="O7" s="41">
        <v>4.9829983911869803E-2</v>
      </c>
      <c r="P7" s="41">
        <v>0.50598983811887099</v>
      </c>
      <c r="Q7" s="41">
        <v>1.20003198538434</v>
      </c>
      <c r="R7" s="41">
        <v>1.5539165649743201</v>
      </c>
      <c r="S7" s="41">
        <v>35.159749165176699</v>
      </c>
      <c r="T7" s="41">
        <v>1.1911536926147701</v>
      </c>
      <c r="U7" s="41">
        <v>0.11506080767867399</v>
      </c>
      <c r="V7" s="41">
        <v>9.4700888028431504E-2</v>
      </c>
      <c r="W7" s="41">
        <v>284.22332595472602</v>
      </c>
      <c r="X7" s="41">
        <v>360.34461574818999</v>
      </c>
      <c r="Y7" s="41">
        <v>102.400805810181</v>
      </c>
      <c r="Z7" s="41">
        <v>1.2083921868041001</v>
      </c>
      <c r="AA7" s="41">
        <v>226.92024832074401</v>
      </c>
      <c r="AB7" s="51">
        <f>VLOOKUP(A7,'[1]Annick moy'!$A$5:$E$62,5,FALSE)</f>
        <v>1.5634139302314238</v>
      </c>
    </row>
    <row r="8" spans="1:28">
      <c r="A8" s="28" t="s">
        <v>94</v>
      </c>
      <c r="B8" t="s">
        <v>25</v>
      </c>
      <c r="C8" t="s">
        <v>40</v>
      </c>
      <c r="D8" s="41">
        <v>52992.522067200698</v>
      </c>
      <c r="E8" s="41">
        <v>124729.538596233</v>
      </c>
      <c r="F8" s="41">
        <v>235816.295534212</v>
      </c>
      <c r="G8" s="41">
        <v>3.8663055744916801</v>
      </c>
      <c r="H8" s="41">
        <v>0.30842275425153798</v>
      </c>
      <c r="I8" s="41">
        <v>0.20093496577863801</v>
      </c>
      <c r="J8" s="41">
        <v>0.88113267708305099</v>
      </c>
      <c r="K8" s="41">
        <v>5.43206271643988</v>
      </c>
      <c r="L8" s="41">
        <v>12.566504494678201</v>
      </c>
      <c r="M8" s="41">
        <v>66.472195358788696</v>
      </c>
      <c r="N8" s="41">
        <v>66.475540487162704</v>
      </c>
      <c r="O8" s="41">
        <v>4.4496650578536398E-2</v>
      </c>
      <c r="P8" s="41">
        <v>0.47598983811887102</v>
      </c>
      <c r="Q8" s="41">
        <v>1.1480319853843399</v>
      </c>
      <c r="R8" s="41">
        <v>2.3012498983076402</v>
      </c>
      <c r="S8" s="41">
        <v>51.226082498510003</v>
      </c>
      <c r="T8" s="41">
        <v>1.3908203592814301</v>
      </c>
      <c r="U8" s="41">
        <v>0.12172747434533999</v>
      </c>
      <c r="V8" s="41">
        <v>0.100700888028431</v>
      </c>
      <c r="W8" s="41">
        <v>296.98999262139199</v>
      </c>
      <c r="X8" s="41">
        <v>415.27794908152202</v>
      </c>
      <c r="Y8" s="41">
        <v>123.285139143514</v>
      </c>
      <c r="Z8" s="41">
        <v>1.14305885347076</v>
      </c>
      <c r="AA8" s="41">
        <v>255.82024832074401</v>
      </c>
      <c r="AB8" s="51">
        <f>VLOOKUP(A8,'[1]Annick moy'!$A$5:$E$62,5,FALSE)</f>
        <v>1.4090426238680549</v>
      </c>
    </row>
    <row r="9" spans="1:28">
      <c r="A9" s="28" t="s">
        <v>95</v>
      </c>
      <c r="B9" t="s">
        <v>28</v>
      </c>
      <c r="C9" t="s">
        <v>40</v>
      </c>
      <c r="D9" s="41">
        <v>64573.536067200803</v>
      </c>
      <c r="E9" s="41">
        <v>114958.074596233</v>
      </c>
      <c r="F9" s="41">
        <v>248452.79386754599</v>
      </c>
      <c r="G9" s="41">
        <v>4.1583055744916804</v>
      </c>
      <c r="H9" s="41">
        <v>0.28375608758487197</v>
      </c>
      <c r="I9" s="41">
        <v>0.17360163244530499</v>
      </c>
      <c r="J9" s="41">
        <v>1.01079934374972</v>
      </c>
      <c r="K9" s="41">
        <v>4.4227293831065504</v>
      </c>
      <c r="L9" s="41">
        <v>11.7728378280115</v>
      </c>
      <c r="M9" s="41">
        <v>66.180195358788694</v>
      </c>
      <c r="N9" s="41">
        <v>66.727540487162699</v>
      </c>
      <c r="O9" s="41">
        <v>5.9163317245203101E-2</v>
      </c>
      <c r="P9" s="41">
        <v>0.61998983811887098</v>
      </c>
      <c r="Q9" s="41">
        <v>1.18336531871768</v>
      </c>
      <c r="R9" s="41">
        <v>1.7012498983076501</v>
      </c>
      <c r="S9" s="41">
        <v>42.888749165176698</v>
      </c>
      <c r="T9" s="41">
        <v>1.17182035928144</v>
      </c>
      <c r="U9" s="41">
        <v>0.11306080767867401</v>
      </c>
      <c r="V9" s="41">
        <v>9.1367554695098094E-2</v>
      </c>
      <c r="W9" s="41">
        <v>293.58999262139201</v>
      </c>
      <c r="X9" s="41">
        <v>407.34461574818903</v>
      </c>
      <c r="Y9" s="41">
        <v>119.758805810181</v>
      </c>
      <c r="Z9" s="41">
        <v>1.4703921868041001</v>
      </c>
      <c r="AA9" s="41">
        <v>258.520248320745</v>
      </c>
      <c r="AB9" s="51">
        <f>VLOOKUP(A9,'[1]Annick moy'!$A$5:$E$62,5,FALSE)</f>
        <v>1.4215102866406719</v>
      </c>
    </row>
    <row r="10" spans="1:28">
      <c r="A10" s="28" t="s">
        <v>96</v>
      </c>
      <c r="B10" t="s">
        <v>13</v>
      </c>
      <c r="C10" t="s">
        <v>40</v>
      </c>
      <c r="D10" s="41">
        <v>53237.883400534003</v>
      </c>
      <c r="E10" s="41">
        <v>117021.663596233</v>
      </c>
      <c r="F10" s="41">
        <v>231766.15686754501</v>
      </c>
      <c r="G10" s="41">
        <v>4.1913055744916798</v>
      </c>
      <c r="H10" s="41">
        <v>0.28075608758487203</v>
      </c>
      <c r="I10" s="41">
        <v>0.16360163244530501</v>
      </c>
      <c r="J10" s="41">
        <v>1.0724660104163799</v>
      </c>
      <c r="K10" s="41">
        <v>5.1367293831065499</v>
      </c>
      <c r="L10" s="41">
        <v>11.566504494678201</v>
      </c>
      <c r="M10" s="41">
        <v>64.838195358788695</v>
      </c>
      <c r="N10" s="41">
        <v>66.475540487162704</v>
      </c>
      <c r="O10" s="41">
        <v>4.8829983911869802E-2</v>
      </c>
      <c r="P10" s="41">
        <v>0.50365650478553803</v>
      </c>
      <c r="Q10" s="41">
        <v>1.1806986520510101</v>
      </c>
      <c r="R10" s="41">
        <v>1.7372498983076501</v>
      </c>
      <c r="S10" s="41">
        <v>41.439082498510103</v>
      </c>
      <c r="T10" s="41">
        <v>1.2168203592814399</v>
      </c>
      <c r="U10" s="41">
        <v>0.11572747434534</v>
      </c>
      <c r="V10" s="41">
        <v>9.5367554695098097E-2</v>
      </c>
      <c r="W10" s="41">
        <v>268.52332595472598</v>
      </c>
      <c r="X10" s="41">
        <v>406.44461574818899</v>
      </c>
      <c r="Y10" s="41">
        <v>109.06613914351399</v>
      </c>
      <c r="Z10" s="41">
        <v>1.2023921868041001</v>
      </c>
      <c r="AA10" s="41">
        <v>216.753581654078</v>
      </c>
      <c r="AB10" s="51">
        <f>VLOOKUP(A10,'[1]Annick moy'!$A$5:$E$62,5,FALSE)</f>
        <v>1.6609346239347906</v>
      </c>
    </row>
    <row r="11" spans="1:28">
      <c r="A11" s="28" t="s">
        <v>97</v>
      </c>
      <c r="B11" t="s">
        <v>26</v>
      </c>
      <c r="C11" t="s">
        <v>40</v>
      </c>
      <c r="D11" s="41">
        <v>69444.3070672006</v>
      </c>
      <c r="E11" s="41">
        <v>128073.128929567</v>
      </c>
      <c r="F11" s="41">
        <v>269952.10120087903</v>
      </c>
      <c r="G11" s="41">
        <v>4.1499722411583404</v>
      </c>
      <c r="H11" s="41">
        <v>0.26575608758487201</v>
      </c>
      <c r="I11" s="41">
        <v>0.18326829911197101</v>
      </c>
      <c r="J11" s="41">
        <v>0.892132677083049</v>
      </c>
      <c r="K11" s="41">
        <v>4.5880627164398797</v>
      </c>
      <c r="L11" s="41">
        <v>11.822504494678199</v>
      </c>
      <c r="M11" s="41">
        <v>66.2201953587887</v>
      </c>
      <c r="N11" s="41">
        <v>67.608873820496001</v>
      </c>
      <c r="O11" s="41">
        <v>4.9829983911869803E-2</v>
      </c>
      <c r="P11" s="41">
        <v>0.52132317145220397</v>
      </c>
      <c r="Q11" s="41">
        <v>1.17169865205101</v>
      </c>
      <c r="R11" s="41">
        <v>1.85691656497432</v>
      </c>
      <c r="S11" s="41">
        <v>51.156415831843397</v>
      </c>
      <c r="T11" s="41">
        <v>1.1261536926147699</v>
      </c>
      <c r="U11" s="41">
        <v>0.117394141012007</v>
      </c>
      <c r="V11" s="41">
        <v>9.5700888028431394E-2</v>
      </c>
      <c r="W11" s="41">
        <v>284.92332595472601</v>
      </c>
      <c r="X11" s="41">
        <v>371.511282414856</v>
      </c>
      <c r="Y11" s="41">
        <v>105.57147247684701</v>
      </c>
      <c r="Z11" s="41">
        <v>1.2487255201374301</v>
      </c>
      <c r="AA11" s="41">
        <v>247.253581654078</v>
      </c>
      <c r="AB11" s="51">
        <f>VLOOKUP(A11,'[1]Annick moy'!$A$5:$E$62,5,FALSE)</f>
        <v>1.7411291456834532</v>
      </c>
    </row>
    <row r="12" spans="1:28">
      <c r="A12" s="28" t="s">
        <v>98</v>
      </c>
      <c r="B12" t="s">
        <v>34</v>
      </c>
      <c r="C12" t="s">
        <v>40</v>
      </c>
      <c r="D12" s="41">
        <v>48249.272400533999</v>
      </c>
      <c r="E12" s="41">
        <v>106939.8512629</v>
      </c>
      <c r="F12" s="41">
        <v>212984.274867545</v>
      </c>
      <c r="G12" s="41">
        <v>4.1729722411583401</v>
      </c>
      <c r="H12" s="41">
        <v>0.310756087584872</v>
      </c>
      <c r="I12" s="41">
        <v>0.18493496577863799</v>
      </c>
      <c r="J12" s="41">
        <v>1.36146601041638</v>
      </c>
      <c r="K12" s="41">
        <v>5.4023960497732197</v>
      </c>
      <c r="L12" s="41">
        <v>11.4775044946782</v>
      </c>
      <c r="M12" s="41">
        <v>60.791195358788698</v>
      </c>
      <c r="N12" s="41">
        <v>60.431207153829298</v>
      </c>
      <c r="O12" s="41">
        <v>5.2496650578536398E-2</v>
      </c>
      <c r="P12" s="41">
        <v>0.52865650478553705</v>
      </c>
      <c r="Q12" s="41">
        <v>1.22369865205101</v>
      </c>
      <c r="R12" s="41">
        <v>1.9345832316409799</v>
      </c>
      <c r="S12" s="41">
        <v>39.356082498510098</v>
      </c>
      <c r="T12" s="41">
        <v>1.3314870259481</v>
      </c>
      <c r="U12" s="41">
        <v>0.11506080767867399</v>
      </c>
      <c r="V12" s="41">
        <v>0.10336755469509799</v>
      </c>
      <c r="W12" s="41">
        <v>264.92332595472499</v>
      </c>
      <c r="X12" s="41">
        <v>349.01128241485497</v>
      </c>
      <c r="Y12" s="41">
        <v>92.460472476847201</v>
      </c>
      <c r="Z12" s="41">
        <v>1.2643921868040999</v>
      </c>
      <c r="AA12" s="41">
        <v>200.186914987411</v>
      </c>
      <c r="AB12" s="51">
        <f>VLOOKUP(A12,'[1]Annick moy'!$A$5:$E$62,5,FALSE)</f>
        <v>1.776992721641502</v>
      </c>
    </row>
    <row r="13" spans="1:28">
      <c r="A13" s="28" t="s">
        <v>99</v>
      </c>
      <c r="B13" t="s">
        <v>10</v>
      </c>
      <c r="C13" t="s">
        <v>40</v>
      </c>
      <c r="D13" s="41">
        <v>48801.001400533998</v>
      </c>
      <c r="E13" s="41">
        <v>112418.5662629</v>
      </c>
      <c r="F13" s="41">
        <v>221561.32386754599</v>
      </c>
      <c r="G13" s="41">
        <v>3.9966389078250102</v>
      </c>
      <c r="H13" s="41">
        <v>0.31908942091820502</v>
      </c>
      <c r="I13" s="41">
        <v>0.191934965778638</v>
      </c>
      <c r="J13" s="41">
        <v>1.2494660104163799</v>
      </c>
      <c r="K13" s="41">
        <v>5.4363960497732204</v>
      </c>
      <c r="L13" s="41">
        <v>10.9595044946782</v>
      </c>
      <c r="M13" s="41">
        <v>58.618195358788697</v>
      </c>
      <c r="N13" s="41">
        <v>59.524540487162703</v>
      </c>
      <c r="O13" s="41">
        <v>5.3496650578536399E-2</v>
      </c>
      <c r="P13" s="41">
        <v>0.52365650478553805</v>
      </c>
      <c r="Q13" s="41">
        <v>1.2293653187176801</v>
      </c>
      <c r="R13" s="41">
        <v>1.44191656497432</v>
      </c>
      <c r="S13" s="41">
        <v>33.651415831843501</v>
      </c>
      <c r="T13" s="41">
        <v>1.1221536926147699</v>
      </c>
      <c r="U13" s="41">
        <v>0.119060807678674</v>
      </c>
      <c r="V13" s="41">
        <v>0.106700888028431</v>
      </c>
      <c r="W13" s="41">
        <v>245.65665928805899</v>
      </c>
      <c r="X13" s="41">
        <v>370.11128241485602</v>
      </c>
      <c r="Y13" s="41">
        <v>90.899805810180595</v>
      </c>
      <c r="Z13" s="41">
        <v>1.2723921868040999</v>
      </c>
      <c r="AA13" s="41">
        <v>200.120248320744</v>
      </c>
      <c r="AB13" s="51">
        <f>VLOOKUP(A13,'[1]Annick moy'!$A$5:$E$62,5,FALSE)</f>
        <v>1.6816968655344562</v>
      </c>
    </row>
    <row r="14" spans="1:28">
      <c r="A14" s="28" t="s">
        <v>100</v>
      </c>
      <c r="B14" t="s">
        <v>27</v>
      </c>
      <c r="C14" t="s">
        <v>40</v>
      </c>
      <c r="D14" s="41">
        <v>76521.925067200806</v>
      </c>
      <c r="E14" s="41">
        <v>74625.927596233698</v>
      </c>
      <c r="F14" s="41">
        <v>211616.53186754501</v>
      </c>
      <c r="G14" s="41">
        <v>3.7396389078250101</v>
      </c>
      <c r="H14" s="41">
        <v>0.26608942091820498</v>
      </c>
      <c r="I14" s="41">
        <v>0.16460163244530501</v>
      </c>
      <c r="J14" s="41">
        <v>0.74946601041638505</v>
      </c>
      <c r="K14" s="41">
        <v>4.3837293831065596</v>
      </c>
      <c r="L14" s="41">
        <v>10.2928378280115</v>
      </c>
      <c r="M14" s="41">
        <v>59.235862025455397</v>
      </c>
      <c r="N14" s="41">
        <v>61.129873820496002</v>
      </c>
      <c r="O14" s="41">
        <v>4.4163317245203199E-2</v>
      </c>
      <c r="P14" s="41">
        <v>0.45265650478553798</v>
      </c>
      <c r="Q14" s="41">
        <v>1.2006986520510099</v>
      </c>
      <c r="R14" s="41">
        <v>1.7655832316409801</v>
      </c>
      <c r="S14" s="41">
        <v>34.187415831843502</v>
      </c>
      <c r="T14" s="41">
        <v>1.3521536926147699</v>
      </c>
      <c r="U14" s="41">
        <v>0.12072747434533999</v>
      </c>
      <c r="V14" s="41">
        <v>0.105700888028431</v>
      </c>
      <c r="W14" s="41">
        <v>250.25665928805901</v>
      </c>
      <c r="X14" s="41">
        <v>345.011282414856</v>
      </c>
      <c r="Y14" s="41">
        <v>86.193472476847305</v>
      </c>
      <c r="Z14" s="41">
        <v>1.0687255201374299</v>
      </c>
      <c r="AA14" s="41">
        <v>180.020248320745</v>
      </c>
      <c r="AB14" s="51">
        <f>VLOOKUP(A14,'[1]Annick moy'!$A$5:$E$62,5,FALSE)</f>
        <v>1.8158445973215924</v>
      </c>
    </row>
    <row r="15" spans="1:28">
      <c r="A15" s="28" t="s">
        <v>101</v>
      </c>
      <c r="B15" t="s">
        <v>14</v>
      </c>
      <c r="C15" t="s">
        <v>40</v>
      </c>
      <c r="D15" s="41">
        <v>79122.723400534</v>
      </c>
      <c r="E15" s="41">
        <v>116510.146596233</v>
      </c>
      <c r="F15" s="41">
        <v>269459.02186754602</v>
      </c>
      <c r="G15" s="41">
        <v>4.0096389078250096</v>
      </c>
      <c r="H15" s="41">
        <v>0.26708942091820498</v>
      </c>
      <c r="I15" s="41">
        <v>0.15760163244530501</v>
      </c>
      <c r="J15" s="41">
        <v>0.87113267708304798</v>
      </c>
      <c r="K15" s="41">
        <v>4.5160627164398797</v>
      </c>
      <c r="L15" s="41">
        <v>11.626171161344899</v>
      </c>
      <c r="M15" s="41">
        <v>66.724195358788705</v>
      </c>
      <c r="N15" s="41">
        <v>66.979540487162694</v>
      </c>
      <c r="O15" s="41">
        <v>5.2829983911869799E-2</v>
      </c>
      <c r="P15" s="41">
        <v>0.50098983811887099</v>
      </c>
      <c r="Q15" s="41">
        <v>1.26469865205101</v>
      </c>
      <c r="R15" s="41">
        <v>2.04330992990322</v>
      </c>
      <c r="S15" s="41">
        <v>45.874404773391603</v>
      </c>
      <c r="T15" s="41">
        <v>1.3138203592814399</v>
      </c>
      <c r="U15" s="41">
        <v>0.11672747434534</v>
      </c>
      <c r="V15" s="41">
        <v>0.103034221361765</v>
      </c>
      <c r="W15" s="41">
        <v>277.42332595472499</v>
      </c>
      <c r="X15" s="41">
        <v>428.37794908152199</v>
      </c>
      <c r="Y15" s="41">
        <v>118.620472476847</v>
      </c>
      <c r="Z15" s="41">
        <v>1.2223921868040999</v>
      </c>
      <c r="AA15" s="41">
        <v>265.65358165407798</v>
      </c>
      <c r="AB15" s="51">
        <f>VLOOKUP(A15,'[1]Annick moy'!$A$5:$E$62,5,FALSE)</f>
        <v>1.6973974379649786</v>
      </c>
    </row>
    <row r="16" spans="1:28">
      <c r="A16" s="28" t="s">
        <v>102</v>
      </c>
      <c r="B16" t="s">
        <v>15</v>
      </c>
      <c r="C16" t="s">
        <v>40</v>
      </c>
      <c r="D16" s="41">
        <v>65917.105733867298</v>
      </c>
      <c r="E16" s="41">
        <v>106058.788596233</v>
      </c>
      <c r="F16" s="41">
        <v>238812.28886754601</v>
      </c>
      <c r="G16" s="41">
        <v>3.9729722411583501</v>
      </c>
      <c r="H16" s="41">
        <v>0.27742275425153801</v>
      </c>
      <c r="I16" s="41">
        <v>0.188934965778638</v>
      </c>
      <c r="J16" s="41">
        <v>1.0421326770830499</v>
      </c>
      <c r="K16" s="41">
        <v>4.67672938310655</v>
      </c>
      <c r="L16" s="41">
        <v>11.2095044946782</v>
      </c>
      <c r="M16" s="41">
        <v>61.619862025455397</v>
      </c>
      <c r="N16" s="41">
        <v>63.261873820496</v>
      </c>
      <c r="O16" s="41">
        <v>4.8829983911869802E-2</v>
      </c>
      <c r="P16" s="41">
        <v>0.48432317145220399</v>
      </c>
      <c r="Q16" s="41">
        <v>1.2326986520510099</v>
      </c>
      <c r="R16" s="41">
        <v>1.95758323164098</v>
      </c>
      <c r="S16" s="41">
        <v>40.791415831843402</v>
      </c>
      <c r="T16" s="41">
        <v>1.3914870259481</v>
      </c>
      <c r="U16" s="41">
        <v>0.11772747434534001</v>
      </c>
      <c r="V16" s="41">
        <v>0.103034221361765</v>
      </c>
      <c r="W16" s="41">
        <v>269.95665928805897</v>
      </c>
      <c r="X16" s="41">
        <v>426.011282414856</v>
      </c>
      <c r="Y16" s="41">
        <v>115.152472476847</v>
      </c>
      <c r="Z16" s="41">
        <v>1.1637255201374299</v>
      </c>
      <c r="AA16" s="41">
        <v>237.22024832074399</v>
      </c>
      <c r="AB16" s="51">
        <f>VLOOKUP(A16,'[1]Annick moy'!$A$5:$E$62,5,FALSE)</f>
        <v>1.4018429455013479</v>
      </c>
    </row>
    <row r="17" spans="1:28">
      <c r="A17" s="28" t="s">
        <v>103</v>
      </c>
      <c r="B17" t="s">
        <v>32</v>
      </c>
      <c r="C17" t="s">
        <v>40</v>
      </c>
      <c r="D17" s="41">
        <v>62698.959733867399</v>
      </c>
      <c r="E17" s="41">
        <v>110609.239929567</v>
      </c>
      <c r="F17" s="41">
        <v>239259.740534212</v>
      </c>
      <c r="G17" s="41">
        <v>4.1869722411583501</v>
      </c>
      <c r="H17" s="41">
        <v>0.28375608758487197</v>
      </c>
      <c r="I17" s="41">
        <v>0.17593496577863799</v>
      </c>
      <c r="J17" s="41">
        <v>0.93779934374971596</v>
      </c>
      <c r="K17" s="41">
        <v>4.7837293831065502</v>
      </c>
      <c r="L17" s="41">
        <v>11.1738378280115</v>
      </c>
      <c r="M17" s="41">
        <v>64.308528692122096</v>
      </c>
      <c r="N17" s="41">
        <v>63.597207153829302</v>
      </c>
      <c r="O17" s="41">
        <v>5.8829983911869797E-2</v>
      </c>
      <c r="P17" s="41">
        <v>0.62298983811887099</v>
      </c>
      <c r="Q17" s="41">
        <v>1.15769865205101</v>
      </c>
      <c r="R17" s="41">
        <v>1.7835832316409801</v>
      </c>
      <c r="S17" s="41">
        <v>45.848082498510102</v>
      </c>
      <c r="T17" s="41">
        <v>1.1764870259481</v>
      </c>
      <c r="U17" s="41">
        <v>0.115394141012007</v>
      </c>
      <c r="V17" s="41">
        <v>9.6700888028431506E-2</v>
      </c>
      <c r="W17" s="41">
        <v>289.48999262139199</v>
      </c>
      <c r="X17" s="41">
        <v>371.511282414856</v>
      </c>
      <c r="Y17" s="41">
        <v>107.44380581018</v>
      </c>
      <c r="Z17" s="41">
        <v>1.4993921868041</v>
      </c>
      <c r="AA17" s="41">
        <v>244.98691498741101</v>
      </c>
      <c r="AB17" s="51">
        <f>VLOOKUP(A17,'[1]Annick moy'!$A$5:$E$62,5,FALSE)</f>
        <v>1.6133186391687544</v>
      </c>
    </row>
    <row r="18" spans="1:28">
      <c r="A18" s="28" t="s">
        <v>104</v>
      </c>
      <c r="B18" t="s">
        <v>24</v>
      </c>
      <c r="C18" t="s">
        <v>40</v>
      </c>
      <c r="D18" s="41">
        <v>63031.768793057403</v>
      </c>
      <c r="E18" s="41">
        <v>115444.892596233</v>
      </c>
      <c r="F18" s="41">
        <v>238724.50255524</v>
      </c>
      <c r="G18" s="41">
        <v>3.9206389078250101</v>
      </c>
      <c r="H18" s="41">
        <v>0.272422754251538</v>
      </c>
      <c r="I18" s="41">
        <v>0.18493496577863799</v>
      </c>
      <c r="J18" s="41">
        <v>0.83813267708304895</v>
      </c>
      <c r="K18" s="41">
        <v>4.2503960497732098</v>
      </c>
      <c r="L18" s="41">
        <v>11.328504494678199</v>
      </c>
      <c r="M18" s="41">
        <v>66.2201953587887</v>
      </c>
      <c r="N18" s="41">
        <v>66.223540487162694</v>
      </c>
      <c r="O18" s="41">
        <v>4.21633172452031E-2</v>
      </c>
      <c r="P18" s="41">
        <v>0.44132317145220401</v>
      </c>
      <c r="Q18" s="41">
        <v>1.1623653187176799</v>
      </c>
      <c r="R18" s="41">
        <v>1.97824989830765</v>
      </c>
      <c r="S18" s="41">
        <v>44.318415831843403</v>
      </c>
      <c r="T18" s="41">
        <v>1.33715369261477</v>
      </c>
      <c r="U18" s="41">
        <v>0.121394141012007</v>
      </c>
      <c r="V18" s="41">
        <v>9.9700888028431495E-2</v>
      </c>
      <c r="W18" s="41">
        <v>264.789992621392</v>
      </c>
      <c r="X18" s="41">
        <v>352.77794908152202</v>
      </c>
      <c r="Y18" s="41">
        <v>93.617472476847198</v>
      </c>
      <c r="Z18" s="41">
        <v>1.0603921868041</v>
      </c>
      <c r="AA18" s="41">
        <v>213.253581654078</v>
      </c>
      <c r="AB18" s="51">
        <f>VLOOKUP(A18,'[1]Annick moy'!$A$5:$E$62,5,FALSE)</f>
        <v>1.6881232314746213</v>
      </c>
    </row>
    <row r="19" spans="1:28">
      <c r="A19" s="28" t="s">
        <v>105</v>
      </c>
      <c r="B19" t="s">
        <v>37</v>
      </c>
      <c r="C19" t="s">
        <v>40</v>
      </c>
      <c r="D19" s="41">
        <v>48629.369733867301</v>
      </c>
      <c r="E19" s="41">
        <v>108531.309596233</v>
      </c>
      <c r="F19" s="41">
        <v>218611.37920087899</v>
      </c>
      <c r="G19" s="41">
        <v>4.3683055744916803</v>
      </c>
      <c r="H19" s="41">
        <v>0.28108942091820499</v>
      </c>
      <c r="I19" s="41">
        <v>0.18526829911197101</v>
      </c>
      <c r="J19" s="41">
        <v>1.4554660104163799</v>
      </c>
      <c r="K19" s="41">
        <v>5.3253960497732198</v>
      </c>
      <c r="L19" s="41">
        <v>11.2691711613449</v>
      </c>
      <c r="M19" s="41">
        <v>62.529528692122</v>
      </c>
      <c r="N19" s="41">
        <v>64.384540487162695</v>
      </c>
      <c r="O19" s="41">
        <v>4.9496650578536402E-2</v>
      </c>
      <c r="P19" s="41">
        <v>0.53265650478553705</v>
      </c>
      <c r="Q19" s="41">
        <v>1.14569865205101</v>
      </c>
      <c r="R19" s="41">
        <v>1.7795832316409801</v>
      </c>
      <c r="S19" s="41">
        <v>39.730749165176803</v>
      </c>
      <c r="T19" s="41">
        <v>1.2521536926147701</v>
      </c>
      <c r="U19" s="41">
        <v>0.11772747434534001</v>
      </c>
      <c r="V19" s="41">
        <v>9.83675546950981E-2</v>
      </c>
      <c r="W19" s="41">
        <v>222.789992621392</v>
      </c>
      <c r="X19" s="41">
        <v>400.11128241485602</v>
      </c>
      <c r="Y19" s="41">
        <v>89.203805810180498</v>
      </c>
      <c r="Z19" s="41">
        <v>1.2613921868041</v>
      </c>
      <c r="AA19" s="41">
        <v>205.55358165407799</v>
      </c>
      <c r="AB19" s="51">
        <f>VLOOKUP(A19,'[1]Annick moy'!$A$5:$E$62,5,FALSE)</f>
        <v>1.8264656650173645</v>
      </c>
    </row>
    <row r="20" spans="1:28">
      <c r="A20" s="28" t="s">
        <v>106</v>
      </c>
      <c r="B20" t="s">
        <v>16</v>
      </c>
      <c r="C20" t="s">
        <v>40</v>
      </c>
      <c r="D20" s="41">
        <v>74005.633733867304</v>
      </c>
      <c r="E20" s="41">
        <v>102296.094596233</v>
      </c>
      <c r="F20" s="41">
        <v>246471.629534212</v>
      </c>
      <c r="G20" s="41">
        <v>4.11963890782501</v>
      </c>
      <c r="H20" s="41">
        <v>0.27108942091820498</v>
      </c>
      <c r="I20" s="41">
        <v>0.172268299111971</v>
      </c>
      <c r="J20" s="41">
        <v>0.96346601041638202</v>
      </c>
      <c r="K20" s="41">
        <v>4.7017293831065503</v>
      </c>
      <c r="L20" s="41">
        <v>10.822504494678199</v>
      </c>
      <c r="M20" s="41">
        <v>63.244195358788701</v>
      </c>
      <c r="N20" s="41">
        <v>64.462207153829297</v>
      </c>
      <c r="O20" s="41">
        <v>4.0829983911869802E-2</v>
      </c>
      <c r="P20" s="41">
        <v>0.43965650478553697</v>
      </c>
      <c r="Q20" s="41">
        <v>1.1323653187176801</v>
      </c>
      <c r="R20" s="41">
        <v>1.93958323164098</v>
      </c>
      <c r="S20" s="41">
        <v>43.775415831843397</v>
      </c>
      <c r="T20" s="41">
        <v>1.30082035928144</v>
      </c>
      <c r="U20" s="41">
        <v>0.11972747434533999</v>
      </c>
      <c r="V20" s="41">
        <v>0.10136755469509801</v>
      </c>
      <c r="W20" s="41">
        <v>275.123325954726</v>
      </c>
      <c r="X20" s="41">
        <v>407.81128241485601</v>
      </c>
      <c r="Y20" s="41">
        <v>112.222805810181</v>
      </c>
      <c r="Z20" s="41">
        <v>1.0593921868041001</v>
      </c>
      <c r="AA20" s="41">
        <v>219.55358165407799</v>
      </c>
      <c r="AB20" s="51">
        <f>VLOOKUP(A20,'[1]Annick moy'!$A$5:$E$62,5,FALSE)</f>
        <v>1.519412284506406</v>
      </c>
    </row>
    <row r="21" spans="1:28">
      <c r="A21" s="28" t="s">
        <v>107</v>
      </c>
      <c r="B21" t="s">
        <v>29</v>
      </c>
      <c r="C21" t="s">
        <v>40</v>
      </c>
      <c r="D21" s="41">
        <v>50909.324067200701</v>
      </c>
      <c r="E21" s="41">
        <v>112396.4832629</v>
      </c>
      <c r="F21" s="41">
        <v>218780.549200879</v>
      </c>
      <c r="G21" s="41">
        <v>4.2776389078250103</v>
      </c>
      <c r="H21" s="41">
        <v>0.286089420918205</v>
      </c>
      <c r="I21" s="41">
        <v>0.18393496577863799</v>
      </c>
      <c r="J21" s="41">
        <v>1.2397993437497199</v>
      </c>
      <c r="K21" s="41">
        <v>5.2100627164398796</v>
      </c>
      <c r="L21" s="41">
        <v>12.6025044946782</v>
      </c>
      <c r="M21" s="41">
        <v>66.180195358788694</v>
      </c>
      <c r="N21" s="41">
        <v>66.223540487162694</v>
      </c>
      <c r="O21" s="41">
        <v>4.0829983911869802E-2</v>
      </c>
      <c r="P21" s="41">
        <v>0.43098983811887098</v>
      </c>
      <c r="Q21" s="41">
        <v>1.16936531871768</v>
      </c>
      <c r="R21" s="41">
        <v>1.8839165649743199</v>
      </c>
      <c r="S21" s="41">
        <v>45.101415831843397</v>
      </c>
      <c r="T21" s="41">
        <v>1.16815369261477</v>
      </c>
      <c r="U21" s="41">
        <v>0.13006080767867401</v>
      </c>
      <c r="V21" s="41">
        <v>9.9700888028431495E-2</v>
      </c>
      <c r="W21" s="41">
        <v>272.88999262139203</v>
      </c>
      <c r="X21" s="41">
        <v>440.61128241485602</v>
      </c>
      <c r="Y21" s="41">
        <v>120.313472476847</v>
      </c>
      <c r="Z21" s="41">
        <v>1.0223921868040999</v>
      </c>
      <c r="AA21" s="41">
        <v>232.08691498741101</v>
      </c>
      <c r="AB21" s="51">
        <f>VLOOKUP(A21,'[1]Annick moy'!$A$5:$E$62,5,FALSE)</f>
        <v>1.6006396566851946</v>
      </c>
    </row>
    <row r="22" spans="1:28">
      <c r="A22" s="28" t="s">
        <v>108</v>
      </c>
      <c r="B22" t="s">
        <v>38</v>
      </c>
      <c r="C22" t="s">
        <v>40</v>
      </c>
      <c r="D22" s="41">
        <v>50249.403400534</v>
      </c>
      <c r="E22" s="41">
        <v>119366.302596233</v>
      </c>
      <c r="F22" s="41">
        <v>230051.10020087901</v>
      </c>
      <c r="G22" s="41">
        <v>4.1686389078250103</v>
      </c>
      <c r="H22" s="41">
        <v>0.273422754251538</v>
      </c>
      <c r="I22" s="41">
        <v>0.17693496577863799</v>
      </c>
      <c r="J22" s="41">
        <v>1.5181326770830501</v>
      </c>
      <c r="K22" s="41">
        <v>5.5867293831065501</v>
      </c>
      <c r="L22" s="41">
        <v>12.4595044946782</v>
      </c>
      <c r="M22" s="41">
        <v>64.921528692122095</v>
      </c>
      <c r="N22" s="41">
        <v>66.7902071538293</v>
      </c>
      <c r="O22" s="41">
        <v>3.8163317245203103E-2</v>
      </c>
      <c r="P22" s="41">
        <v>0.39632317145220403</v>
      </c>
      <c r="Q22" s="41">
        <v>1.2173653187176801</v>
      </c>
      <c r="R22" s="41">
        <v>1.48224989830765</v>
      </c>
      <c r="S22" s="41">
        <v>38.403415831843397</v>
      </c>
      <c r="T22" s="41">
        <v>1.07515369261477</v>
      </c>
      <c r="U22" s="41">
        <v>0.121060807678674</v>
      </c>
      <c r="V22" s="41">
        <v>9.83675546950981E-2</v>
      </c>
      <c r="W22" s="41">
        <v>255.58999262139201</v>
      </c>
      <c r="X22" s="41">
        <v>405.34461574818903</v>
      </c>
      <c r="Y22" s="41">
        <v>103.901805810181</v>
      </c>
      <c r="Z22" s="41">
        <v>0.930058853470764</v>
      </c>
      <c r="AA22" s="41">
        <v>216.55358165407799</v>
      </c>
      <c r="AB22" s="51">
        <f>VLOOKUP(A22,'[1]Annick moy'!$A$5:$E$62,5,FALSE)</f>
        <v>1.5823359635860932</v>
      </c>
    </row>
    <row r="23" spans="1:28">
      <c r="A23" s="28" t="s">
        <v>109</v>
      </c>
      <c r="B23" t="s">
        <v>18</v>
      </c>
      <c r="C23" t="s">
        <v>40</v>
      </c>
      <c r="D23" s="41">
        <v>42958.918067200699</v>
      </c>
      <c r="E23" s="41">
        <v>101481.9972629</v>
      </c>
      <c r="F23" s="41">
        <v>198421.16386754499</v>
      </c>
      <c r="G23" s="41">
        <v>3.84730557449168</v>
      </c>
      <c r="H23" s="41">
        <v>0.297089420918205</v>
      </c>
      <c r="I23" s="41">
        <v>0.192934965778638</v>
      </c>
      <c r="J23" s="41">
        <v>1.4531326770830499</v>
      </c>
      <c r="K23" s="41">
        <v>5.5243960497732196</v>
      </c>
      <c r="L23" s="41">
        <v>11.7095044946782</v>
      </c>
      <c r="M23" s="41">
        <v>60.173528692121998</v>
      </c>
      <c r="N23" s="41">
        <v>59.965873820496</v>
      </c>
      <c r="O23" s="41">
        <v>3.8163317245203103E-2</v>
      </c>
      <c r="P23" s="41">
        <v>0.40132317145220398</v>
      </c>
      <c r="Q23" s="41">
        <v>1.1743653187176799</v>
      </c>
      <c r="R23" s="41">
        <v>1.6602498983076499</v>
      </c>
      <c r="S23" s="41">
        <v>38.530082498510097</v>
      </c>
      <c r="T23" s="41">
        <v>1.1674870259481001</v>
      </c>
      <c r="U23" s="41">
        <v>0.12272747434534</v>
      </c>
      <c r="V23" s="41">
        <v>0.110367554695098</v>
      </c>
      <c r="W23" s="41">
        <v>247.22332595472599</v>
      </c>
      <c r="X23" s="41">
        <v>363.34461574818903</v>
      </c>
      <c r="Y23" s="41">
        <v>89.940472476847106</v>
      </c>
      <c r="Z23" s="41">
        <v>0.95272552013743195</v>
      </c>
      <c r="AA23" s="41">
        <v>192.88691498741099</v>
      </c>
      <c r="AB23" s="51">
        <f>VLOOKUP(A23,'[1]Annick moy'!$A$5:$E$62,5,FALSE)</f>
        <v>1.7578025847728196</v>
      </c>
    </row>
    <row r="24" spans="1:28">
      <c r="A24" s="28" t="s">
        <v>110</v>
      </c>
      <c r="B24" t="s">
        <v>20</v>
      </c>
      <c r="C24" t="s">
        <v>40</v>
      </c>
      <c r="D24" s="41">
        <v>51835.397400533999</v>
      </c>
      <c r="E24" s="41">
        <v>98783.774929566702</v>
      </c>
      <c r="F24" s="41">
        <v>208547.62920087899</v>
      </c>
      <c r="G24" s="41">
        <v>4.2813055744916797</v>
      </c>
      <c r="H24" s="41">
        <v>0.29808942091820501</v>
      </c>
      <c r="I24" s="41">
        <v>0.196268299111971</v>
      </c>
      <c r="J24" s="41">
        <v>1.20046601041638</v>
      </c>
      <c r="K24" s="41">
        <v>4.9927293831065498</v>
      </c>
      <c r="L24" s="41">
        <v>10.995171161344899</v>
      </c>
      <c r="M24" s="41">
        <v>61.9551953587887</v>
      </c>
      <c r="N24" s="41">
        <v>61.334207153829297</v>
      </c>
      <c r="O24" s="41">
        <v>6.4829983911869796E-2</v>
      </c>
      <c r="P24" s="41">
        <v>0.67032317145220399</v>
      </c>
      <c r="Q24" s="41">
        <v>1.1943653187176799</v>
      </c>
      <c r="R24" s="41">
        <v>1.82491656497432</v>
      </c>
      <c r="S24" s="41">
        <v>41.184749165176697</v>
      </c>
      <c r="T24" s="41">
        <v>1.2918203592814399</v>
      </c>
      <c r="U24" s="41">
        <v>0.11139414101200699</v>
      </c>
      <c r="V24" s="41">
        <v>9.83675546950981E-2</v>
      </c>
      <c r="W24" s="41">
        <v>282.45665928805897</v>
      </c>
      <c r="X24" s="41">
        <v>367.677949081522</v>
      </c>
      <c r="Y24" s="41">
        <v>103.864139143514</v>
      </c>
      <c r="Z24" s="41">
        <v>1.6033921868040999</v>
      </c>
      <c r="AA24" s="41">
        <v>208.020248320744</v>
      </c>
      <c r="AB24" s="51">
        <f>VLOOKUP(A24,'[1]Annick moy'!$A$5:$E$62,5,FALSE)</f>
        <v>1.6620826604236432</v>
      </c>
    </row>
    <row r="25" spans="1:28">
      <c r="A25" s="28" t="s">
        <v>111</v>
      </c>
      <c r="B25" t="s">
        <v>36</v>
      </c>
      <c r="C25" t="s">
        <v>40</v>
      </c>
      <c r="D25" s="41">
        <v>72077.182067200702</v>
      </c>
      <c r="E25" s="41">
        <v>91070.135929566706</v>
      </c>
      <c r="F25" s="41">
        <v>233472.44853421199</v>
      </c>
      <c r="G25" s="41">
        <v>4.4079722411583404</v>
      </c>
      <c r="H25" s="41">
        <v>0.25608942091820502</v>
      </c>
      <c r="I25" s="41">
        <v>0.166268299111971</v>
      </c>
      <c r="J25" s="41">
        <v>1.43079934374972</v>
      </c>
      <c r="K25" s="41">
        <v>4.6473960497732199</v>
      </c>
      <c r="L25" s="41">
        <v>10.126171161344899</v>
      </c>
      <c r="M25" s="41">
        <v>61.619862025455397</v>
      </c>
      <c r="N25" s="41">
        <v>62.243873820495999</v>
      </c>
      <c r="O25" s="41">
        <v>6.6163317245203093E-2</v>
      </c>
      <c r="P25" s="41">
        <v>0.67665650478553796</v>
      </c>
      <c r="Q25" s="41">
        <v>1.1726986520510101</v>
      </c>
      <c r="R25" s="41">
        <v>1.8745832316409801</v>
      </c>
      <c r="S25" s="41">
        <v>38.194749165176702</v>
      </c>
      <c r="T25" s="41">
        <v>1.3964870259480999</v>
      </c>
      <c r="U25" s="41">
        <v>0.10939414101200701</v>
      </c>
      <c r="V25" s="41">
        <v>9.5700888028431394E-2</v>
      </c>
      <c r="W25" s="41">
        <v>259.08999262139201</v>
      </c>
      <c r="X25" s="41">
        <v>403.24461574818901</v>
      </c>
      <c r="Y25" s="41">
        <v>104.47047247684699</v>
      </c>
      <c r="Z25" s="41">
        <v>1.6397255201374299</v>
      </c>
      <c r="AA25" s="41">
        <v>213.020248320744</v>
      </c>
      <c r="AB25" s="51">
        <f>VLOOKUP(A25,'[1]Annick moy'!$A$5:$E$62,5,FALSE)</f>
        <v>1.6696891681260948</v>
      </c>
    </row>
    <row r="26" spans="1:28">
      <c r="A26" s="28" t="s">
        <v>112</v>
      </c>
      <c r="B26" t="s">
        <v>33</v>
      </c>
      <c r="C26" t="s">
        <v>40</v>
      </c>
      <c r="D26" s="41">
        <v>62434.821067200697</v>
      </c>
      <c r="E26" s="41">
        <v>117922.9482629</v>
      </c>
      <c r="F26" s="41">
        <v>246143.96253421201</v>
      </c>
      <c r="G26" s="41">
        <v>4.0753055744916802</v>
      </c>
      <c r="H26" s="41">
        <v>0.28008942091820499</v>
      </c>
      <c r="I26" s="41">
        <v>0.16860163244530499</v>
      </c>
      <c r="J26" s="41">
        <v>1.40579934374972</v>
      </c>
      <c r="K26" s="41">
        <v>5.3693960497732203</v>
      </c>
      <c r="L26" s="41">
        <v>12.001171161344899</v>
      </c>
      <c r="M26" s="41">
        <v>63.871528692122098</v>
      </c>
      <c r="N26" s="41">
        <v>65.570540487162702</v>
      </c>
      <c r="O26" s="41">
        <v>5.38299839118698E-2</v>
      </c>
      <c r="P26" s="41">
        <v>0.56632317145220401</v>
      </c>
      <c r="Q26" s="41">
        <v>1.1463653187176801</v>
      </c>
      <c r="R26" s="41">
        <v>1.7069165649743201</v>
      </c>
      <c r="S26" s="41">
        <v>37.382749165176698</v>
      </c>
      <c r="T26" s="41">
        <v>1.2658203592814401</v>
      </c>
      <c r="U26" s="41">
        <v>0.11572747434534</v>
      </c>
      <c r="V26" s="41">
        <v>9.3034221361764799E-2</v>
      </c>
      <c r="W26" s="41">
        <v>285.18999262139198</v>
      </c>
      <c r="X26" s="41">
        <v>388.24461574818901</v>
      </c>
      <c r="Y26" s="41">
        <v>110.708805810181</v>
      </c>
      <c r="Z26" s="41">
        <v>1.37472552013743</v>
      </c>
      <c r="AA26" s="41">
        <v>226.95358165407799</v>
      </c>
      <c r="AB26" s="51">
        <f>VLOOKUP(A26,'[1]Annick moy'!$A$5:$E$62,5,FALSE)</f>
        <v>1.4060509146049358</v>
      </c>
    </row>
    <row r="27" spans="1:28">
      <c r="A27" s="28" t="s">
        <v>113</v>
      </c>
      <c r="B27" t="s">
        <v>17</v>
      </c>
      <c r="C27" t="s">
        <v>40</v>
      </c>
      <c r="D27" s="41">
        <v>57107.682067200702</v>
      </c>
      <c r="E27" s="41">
        <v>128368.864929567</v>
      </c>
      <c r="F27" s="41">
        <v>248721.795534212</v>
      </c>
      <c r="G27" s="41">
        <v>4.1826389078250097</v>
      </c>
      <c r="H27" s="41">
        <v>0.28642275425153801</v>
      </c>
      <c r="I27" s="41">
        <v>0.18526829911197101</v>
      </c>
      <c r="J27" s="41">
        <v>1.5384660104163801</v>
      </c>
      <c r="K27" s="41">
        <v>5.8653960497732198</v>
      </c>
      <c r="L27" s="41">
        <v>13.390171161344901</v>
      </c>
      <c r="M27" s="41">
        <v>67.920195358788703</v>
      </c>
      <c r="N27" s="41">
        <v>67.923540487162697</v>
      </c>
      <c r="O27" s="41">
        <v>4.9163317245203099E-2</v>
      </c>
      <c r="P27" s="41">
        <v>0.48998983811887098</v>
      </c>
      <c r="Q27" s="41">
        <v>1.2426986520510099</v>
      </c>
      <c r="R27" s="41">
        <v>2.19391656497432</v>
      </c>
      <c r="S27" s="41">
        <v>49.955749165176798</v>
      </c>
      <c r="T27" s="41">
        <v>1.3684870259480999</v>
      </c>
      <c r="U27" s="41">
        <v>0.116394141012007</v>
      </c>
      <c r="V27" s="41">
        <v>9.3700888028431503E-2</v>
      </c>
      <c r="W27" s="41">
        <v>283.88999262139203</v>
      </c>
      <c r="X27" s="41">
        <v>437.74461574818901</v>
      </c>
      <c r="Y27" s="41">
        <v>123.99480581018</v>
      </c>
      <c r="Z27" s="41">
        <v>1.16505885347076</v>
      </c>
      <c r="AA27" s="41">
        <v>253.88691498741099</v>
      </c>
      <c r="AB27" s="51">
        <f>VLOOKUP(A27,'[1]Annick moy'!$A$5:$E$62,5,FALSE)</f>
        <v>1.7495270573147477</v>
      </c>
    </row>
    <row r="28" spans="1:28">
      <c r="A28" s="28" t="s">
        <v>114</v>
      </c>
      <c r="B28" t="s">
        <v>22</v>
      </c>
      <c r="C28" t="s">
        <v>40</v>
      </c>
      <c r="D28" s="41">
        <v>48660.362733867398</v>
      </c>
      <c r="E28" s="41">
        <v>100395.02492956699</v>
      </c>
      <c r="F28" s="41">
        <v>203876.14986754599</v>
      </c>
      <c r="G28" s="41">
        <v>4.2416389078250099</v>
      </c>
      <c r="H28" s="41">
        <v>0.29442275425153802</v>
      </c>
      <c r="I28" s="41">
        <v>0.19560163244530501</v>
      </c>
      <c r="J28" s="41">
        <v>1.0664660104163799</v>
      </c>
      <c r="K28" s="41">
        <v>4.8673960497732196</v>
      </c>
      <c r="L28" s="41">
        <v>11.649837828011499</v>
      </c>
      <c r="M28" s="41">
        <v>62.529528692122099</v>
      </c>
      <c r="N28" s="41">
        <v>63.597207153829302</v>
      </c>
      <c r="O28" s="41">
        <v>5.4829983911869801E-2</v>
      </c>
      <c r="P28" s="41">
        <v>0.51898983811887101</v>
      </c>
      <c r="Q28" s="41">
        <v>1.2470319853843399</v>
      </c>
      <c r="R28" s="41">
        <v>1.81024989830765</v>
      </c>
      <c r="S28" s="41">
        <v>41.2477491651767</v>
      </c>
      <c r="T28" s="41">
        <v>1.25282035928144</v>
      </c>
      <c r="U28" s="41">
        <v>0.11672747434534</v>
      </c>
      <c r="V28" s="41">
        <v>9.8034221361764803E-2</v>
      </c>
      <c r="W28" s="41">
        <v>280.68999262139198</v>
      </c>
      <c r="X28" s="41">
        <v>410.94461574818899</v>
      </c>
      <c r="Y28" s="41">
        <v>115.326139143514</v>
      </c>
      <c r="Z28" s="41">
        <v>1.2773921868041</v>
      </c>
      <c r="AA28" s="41">
        <v>229.48691498741101</v>
      </c>
      <c r="AB28" s="51">
        <f>VLOOKUP(A28,'[1]Annick moy'!$A$5:$E$62,5,FALSE)</f>
        <v>1.4962062688037316</v>
      </c>
    </row>
    <row r="29" spans="1:28">
      <c r="A29" s="28" t="s">
        <v>115</v>
      </c>
      <c r="B29" t="s">
        <v>12</v>
      </c>
      <c r="C29" t="s">
        <v>40</v>
      </c>
      <c r="D29" s="41">
        <v>51670.577733867402</v>
      </c>
      <c r="E29" s="41">
        <v>106900.989929567</v>
      </c>
      <c r="F29" s="41">
        <v>218618.295534212</v>
      </c>
      <c r="G29" s="41">
        <v>4.0153055744916797</v>
      </c>
      <c r="H29" s="41">
        <v>0.26408942091820498</v>
      </c>
      <c r="I29" s="41">
        <v>0.168268299111971</v>
      </c>
      <c r="J29" s="41">
        <v>1.39379934374972</v>
      </c>
      <c r="K29" s="41">
        <v>4.96672938310655</v>
      </c>
      <c r="L29" s="41">
        <v>11.5428378280115</v>
      </c>
      <c r="M29" s="41">
        <v>62.240528692122098</v>
      </c>
      <c r="N29" s="41">
        <v>63.261873820496</v>
      </c>
      <c r="O29" s="41">
        <v>3.88299839118698E-2</v>
      </c>
      <c r="P29" s="41">
        <v>0.41098983811887102</v>
      </c>
      <c r="Q29" s="41">
        <v>1.1680319853843399</v>
      </c>
      <c r="R29" s="41">
        <v>1.82491656497432</v>
      </c>
      <c r="S29" s="41">
        <v>40.1854158318434</v>
      </c>
      <c r="T29" s="41">
        <v>1.2741536926147701</v>
      </c>
      <c r="U29" s="41">
        <v>0.121394141012007</v>
      </c>
      <c r="V29" s="41">
        <v>0.105367554695098</v>
      </c>
      <c r="W29" s="41">
        <v>290.32332595472599</v>
      </c>
      <c r="X29" s="41">
        <v>328.34461574818903</v>
      </c>
      <c r="Y29" s="41">
        <v>95.368805810180504</v>
      </c>
      <c r="Z29" s="41">
        <v>0.98139218680409701</v>
      </c>
      <c r="AA29" s="41">
        <v>214.65358165407801</v>
      </c>
      <c r="AB29" s="51">
        <f>VLOOKUP(A29,'[1]Annick moy'!$A$5:$E$62,5,FALSE)</f>
        <v>1.7714139654181149</v>
      </c>
    </row>
    <row r="30" spans="1:28">
      <c r="A30" s="28" t="s">
        <v>116</v>
      </c>
      <c r="B30" t="s">
        <v>31</v>
      </c>
      <c r="C30" t="s">
        <v>40</v>
      </c>
      <c r="D30" s="41">
        <v>59648.3557338674</v>
      </c>
      <c r="E30" s="41">
        <v>105098.09426290001</v>
      </c>
      <c r="F30" s="41">
        <v>231088.031867546</v>
      </c>
      <c r="G30" s="41">
        <v>4.1616389078250098</v>
      </c>
      <c r="H30" s="41">
        <v>0.273422754251538</v>
      </c>
      <c r="I30" s="41">
        <v>0.181601632445305</v>
      </c>
      <c r="J30" s="41">
        <v>1.1167993437497199</v>
      </c>
      <c r="K30" s="41">
        <v>4.8847293831065501</v>
      </c>
      <c r="L30" s="41">
        <v>10.9595044946782</v>
      </c>
      <c r="M30" s="41">
        <v>61.666195358788698</v>
      </c>
      <c r="N30" s="41">
        <v>61.669540487162699</v>
      </c>
      <c r="O30" s="41">
        <v>6.1496650578536399E-2</v>
      </c>
      <c r="P30" s="41">
        <v>0.61732317145220394</v>
      </c>
      <c r="Q30" s="41">
        <v>1.2146986520510099</v>
      </c>
      <c r="R30" s="41">
        <v>1.6265832316409801</v>
      </c>
      <c r="S30" s="41">
        <v>40.020415831843401</v>
      </c>
      <c r="T30" s="41">
        <v>1.1564870259480999</v>
      </c>
      <c r="U30" s="41">
        <v>0.11172747434534</v>
      </c>
      <c r="V30" s="41">
        <v>9.8034221361764803E-2</v>
      </c>
      <c r="W30" s="41">
        <v>291.289992621392</v>
      </c>
      <c r="X30" s="41">
        <v>367.77794908152202</v>
      </c>
      <c r="Y30" s="41">
        <v>106.980472476847</v>
      </c>
      <c r="Z30" s="41">
        <v>1.49405885347076</v>
      </c>
      <c r="AA30" s="41">
        <v>212.186914987411</v>
      </c>
      <c r="AB30" s="51">
        <f>VLOOKUP(A30,'[1]Annick moy'!$A$5:$E$62,5,FALSE)</f>
        <v>1.521628705980373</v>
      </c>
    </row>
    <row r="31" spans="1:28">
      <c r="A31" s="28" t="s">
        <v>117</v>
      </c>
      <c r="B31" t="s">
        <v>21</v>
      </c>
      <c r="C31" t="s">
        <v>40</v>
      </c>
      <c r="D31" s="41">
        <v>62825.140400534001</v>
      </c>
      <c r="E31" s="41">
        <v>91047.566262900102</v>
      </c>
      <c r="F31" s="41">
        <v>220663.767867546</v>
      </c>
      <c r="G31" s="41">
        <v>4.6063055744916799</v>
      </c>
      <c r="H31" s="41">
        <v>0.28008942091820499</v>
      </c>
      <c r="I31" s="41">
        <v>0.16560163244530501</v>
      </c>
      <c r="J31" s="41">
        <v>0.90979934374971605</v>
      </c>
      <c r="K31" s="41">
        <v>4.6990627164398804</v>
      </c>
      <c r="L31" s="41">
        <v>10.501171161344899</v>
      </c>
      <c r="M31" s="41">
        <v>58.618195358788697</v>
      </c>
      <c r="N31" s="41">
        <v>58.621540487162697</v>
      </c>
      <c r="O31" s="41">
        <v>5.2829983911869799E-2</v>
      </c>
      <c r="P31" s="41">
        <v>0.57032317145220401</v>
      </c>
      <c r="Q31" s="41">
        <v>1.0960319853843401</v>
      </c>
      <c r="R31" s="41">
        <v>1.9712498983076501</v>
      </c>
      <c r="S31" s="41">
        <v>41.571082498510101</v>
      </c>
      <c r="T31" s="41">
        <v>1.31515369261477</v>
      </c>
      <c r="U31" s="41">
        <v>0.12372747434534</v>
      </c>
      <c r="V31" s="41">
        <v>0.10903422136176499</v>
      </c>
      <c r="W31" s="41">
        <v>284.75665928805898</v>
      </c>
      <c r="X31" s="41">
        <v>373.71128241485599</v>
      </c>
      <c r="Y31" s="41">
        <v>106.338805810181</v>
      </c>
      <c r="Z31" s="41">
        <v>1.41272552013743</v>
      </c>
      <c r="AA31" s="41">
        <v>203.620248320744</v>
      </c>
      <c r="AB31" s="51">
        <f>VLOOKUP(A31,'[1]Annick moy'!$A$5:$E$62,5,FALSE)</f>
        <v>1.470247411611918</v>
      </c>
    </row>
    <row r="32" spans="1:28">
      <c r="A32" s="28" t="s">
        <v>118</v>
      </c>
      <c r="B32" t="s">
        <v>19</v>
      </c>
      <c r="C32" t="s">
        <v>40</v>
      </c>
      <c r="D32" s="41">
        <v>53575.277067200703</v>
      </c>
      <c r="E32" s="41">
        <v>112356.15659623301</v>
      </c>
      <c r="F32" s="41">
        <v>225453.196200879</v>
      </c>
      <c r="G32" s="41">
        <v>4.3686389078250096</v>
      </c>
      <c r="H32" s="41">
        <v>0.29275608758487198</v>
      </c>
      <c r="I32" s="41">
        <v>0.179601632445305</v>
      </c>
      <c r="J32" s="41">
        <v>0.856799343749716</v>
      </c>
      <c r="K32" s="41">
        <v>5.3927293831065501</v>
      </c>
      <c r="L32" s="41">
        <v>11.441504494678201</v>
      </c>
      <c r="M32" s="41">
        <v>62.529528692122099</v>
      </c>
      <c r="N32" s="41">
        <v>64.520540487162705</v>
      </c>
      <c r="O32" s="41">
        <v>4.8829983911869802E-2</v>
      </c>
      <c r="P32" s="41">
        <v>0.432323171452204</v>
      </c>
      <c r="Q32" s="41">
        <v>1.38736531871768</v>
      </c>
      <c r="R32" s="41">
        <v>1.9189165649743201</v>
      </c>
      <c r="S32" s="41">
        <v>42.338415831843399</v>
      </c>
      <c r="T32" s="41">
        <v>1.2944870259481001</v>
      </c>
      <c r="U32" s="41">
        <v>0.11872747434534001</v>
      </c>
      <c r="V32" s="41">
        <v>0.10336755469509799</v>
      </c>
      <c r="W32" s="41">
        <v>255.123325954725</v>
      </c>
      <c r="X32" s="41">
        <v>381.11128241485602</v>
      </c>
      <c r="Y32" s="41">
        <v>97.505805810180505</v>
      </c>
      <c r="Z32" s="41">
        <v>1.02772552013743</v>
      </c>
      <c r="AA32" s="41">
        <v>195.08691498741101</v>
      </c>
      <c r="AB32" s="51">
        <f>VLOOKUP(A32,'[1]Annick moy'!$A$5:$E$62,5,FALSE)</f>
        <v>1.7338569634716428</v>
      </c>
    </row>
    <row r="33" spans="1:28">
      <c r="A33" s="28" t="s">
        <v>119</v>
      </c>
      <c r="B33" t="s">
        <v>35</v>
      </c>
      <c r="C33" t="s">
        <v>0</v>
      </c>
      <c r="D33" s="41">
        <v>49485.140400534001</v>
      </c>
      <c r="E33" s="41">
        <v>102045.989929567</v>
      </c>
      <c r="F33" s="41">
        <v>210570.49020087899</v>
      </c>
      <c r="G33" s="41">
        <v>3.9849722411583399</v>
      </c>
      <c r="H33" s="41">
        <v>0.28008942091820499</v>
      </c>
      <c r="I33" s="41">
        <v>0.181601632445305</v>
      </c>
      <c r="J33" s="41">
        <v>0.99446601041638305</v>
      </c>
      <c r="K33" s="41">
        <v>5.5887293831065499</v>
      </c>
      <c r="L33" s="41">
        <v>11.3345044946782</v>
      </c>
      <c r="M33" s="41">
        <v>64.145528692122099</v>
      </c>
      <c r="N33" s="41">
        <v>63.849873820496001</v>
      </c>
      <c r="O33" s="41">
        <v>4.4163317245203101E-2</v>
      </c>
      <c r="P33" s="41">
        <v>0.49098983811887098</v>
      </c>
      <c r="Q33" s="41">
        <v>1.0863653187176801</v>
      </c>
      <c r="R33" s="41">
        <v>1.21158323164098</v>
      </c>
      <c r="S33" s="41">
        <v>38.694749165176802</v>
      </c>
      <c r="T33" s="41">
        <v>0.85915369261477104</v>
      </c>
      <c r="U33" s="41">
        <v>0.11406080767867401</v>
      </c>
      <c r="V33" s="41">
        <v>9.9367554695098101E-2</v>
      </c>
      <c r="W33" s="41">
        <v>227.62732595472499</v>
      </c>
      <c r="X33" s="41">
        <v>377.49461574818901</v>
      </c>
      <c r="Y33" s="41">
        <v>86.139139143513901</v>
      </c>
      <c r="Z33" s="41">
        <v>1.1863921868041001</v>
      </c>
      <c r="AA33" s="41">
        <v>180.65358165407801</v>
      </c>
      <c r="AB33" s="51">
        <f>VLOOKUP(A33,'[1]Annick moy'!$A$5:$E$62,5,FALSE)</f>
        <v>1.5502755135574136</v>
      </c>
    </row>
    <row r="34" spans="1:28">
      <c r="A34" s="28" t="s">
        <v>120</v>
      </c>
      <c r="B34" t="s">
        <v>23</v>
      </c>
      <c r="C34" t="s">
        <v>0</v>
      </c>
      <c r="D34" s="41">
        <v>40796.619733867403</v>
      </c>
      <c r="E34" s="41">
        <v>96521.038596233295</v>
      </c>
      <c r="F34" s="41">
        <v>192757.05986754599</v>
      </c>
      <c r="G34" s="41">
        <v>4.1349722411583398</v>
      </c>
      <c r="H34" s="41">
        <v>0.27208942091820498</v>
      </c>
      <c r="I34" s="41">
        <v>0.17593496577863799</v>
      </c>
      <c r="J34" s="41">
        <v>0.83479934374971498</v>
      </c>
      <c r="K34" s="41">
        <v>5.3183960497732201</v>
      </c>
      <c r="L34" s="41">
        <v>11.489171161344901</v>
      </c>
      <c r="M34" s="41">
        <v>64.527862025455406</v>
      </c>
      <c r="N34" s="41">
        <v>66.574540487162693</v>
      </c>
      <c r="O34" s="41">
        <v>4.3829983911869701E-2</v>
      </c>
      <c r="P34" s="41">
        <v>0.44465650478553698</v>
      </c>
      <c r="Q34" s="41">
        <v>1.23436531871768</v>
      </c>
      <c r="R34" s="41">
        <v>1.03658323164098</v>
      </c>
      <c r="S34" s="41">
        <v>36.4814158318434</v>
      </c>
      <c r="T34" s="41">
        <v>0.80348702594810395</v>
      </c>
      <c r="U34" s="41">
        <v>0.120394141012007</v>
      </c>
      <c r="V34" s="41">
        <v>9.5367554695098097E-2</v>
      </c>
      <c r="W34" s="41">
        <v>259.813325954726</v>
      </c>
      <c r="X34" s="41">
        <v>403.32794908152198</v>
      </c>
      <c r="Y34" s="41">
        <v>104.999805810181</v>
      </c>
      <c r="Z34" s="41">
        <v>1.0427255201374299</v>
      </c>
      <c r="AA34" s="41">
        <v>205.05358165407799</v>
      </c>
      <c r="AB34" s="51">
        <f>VLOOKUP(A34,'[1]Annick moy'!$A$5:$E$62,5,FALSE)</f>
        <v>1.4661595439307766</v>
      </c>
    </row>
    <row r="35" spans="1:28">
      <c r="A35" s="28" t="s">
        <v>121</v>
      </c>
      <c r="B35" t="s">
        <v>11</v>
      </c>
      <c r="C35" t="s">
        <v>0</v>
      </c>
      <c r="D35" s="41">
        <v>52143.7307338674</v>
      </c>
      <c r="E35" s="41">
        <v>108516.94159623299</v>
      </c>
      <c r="F35" s="41">
        <v>212830.49020087899</v>
      </c>
      <c r="G35" s="41">
        <v>3.62530557449168</v>
      </c>
      <c r="H35" s="41">
        <v>0.30108942091820501</v>
      </c>
      <c r="I35" s="41">
        <v>0.19326829911197099</v>
      </c>
      <c r="J35" s="41">
        <v>0.90113267708304901</v>
      </c>
      <c r="K35" s="41">
        <v>5.1673960497732203</v>
      </c>
      <c r="L35" s="41">
        <v>11.9178378280115</v>
      </c>
      <c r="M35" s="41">
        <v>66.870195358788706</v>
      </c>
      <c r="N35" s="41">
        <v>68.036873820495998</v>
      </c>
      <c r="O35" s="41">
        <v>3.1829983911869801E-2</v>
      </c>
      <c r="P35" s="41">
        <v>0.39832317145220397</v>
      </c>
      <c r="Q35" s="41">
        <v>1.01269865205101</v>
      </c>
      <c r="R35" s="41">
        <v>1.1199165649743199</v>
      </c>
      <c r="S35" s="41">
        <v>40.805415831843398</v>
      </c>
      <c r="T35" s="41">
        <v>0.774820359281436</v>
      </c>
      <c r="U35" s="41">
        <v>0.11872747434534001</v>
      </c>
      <c r="V35" s="41">
        <v>9.7700888028431507E-2</v>
      </c>
      <c r="W35" s="41">
        <v>266.28265928805899</v>
      </c>
      <c r="X35" s="41">
        <v>337.20294908152198</v>
      </c>
      <c r="Y35" s="41">
        <v>90.000139143513806</v>
      </c>
      <c r="Z35" s="41">
        <v>0.92872552013743104</v>
      </c>
      <c r="AA35" s="41">
        <v>218.853581654078</v>
      </c>
      <c r="AB35" s="51">
        <f>VLOOKUP(A35,'[1]Annick moy'!$A$5:$E$62,5,FALSE)</f>
        <v>1.3436448805337906</v>
      </c>
    </row>
    <row r="36" spans="1:28">
      <c r="A36" s="28" t="s">
        <v>122</v>
      </c>
      <c r="B36" t="s">
        <v>30</v>
      </c>
      <c r="C36" t="s">
        <v>0</v>
      </c>
      <c r="D36" s="41">
        <v>56954.883400534003</v>
      </c>
      <c r="E36" s="41">
        <v>103285.3362629</v>
      </c>
      <c r="F36" s="41">
        <v>219902.148867546</v>
      </c>
      <c r="G36" s="41">
        <v>4.2573055744916797</v>
      </c>
      <c r="H36" s="41">
        <v>0.27808942091820499</v>
      </c>
      <c r="I36" s="41">
        <v>0.173268299111971</v>
      </c>
      <c r="J36" s="41">
        <v>0.94546601041638401</v>
      </c>
      <c r="K36" s="41">
        <v>5.0853960497732196</v>
      </c>
      <c r="L36" s="41">
        <v>10.8345044946782</v>
      </c>
      <c r="M36" s="41">
        <v>62.1888620254554</v>
      </c>
      <c r="N36" s="41">
        <v>63.808540487162702</v>
      </c>
      <c r="O36" s="41">
        <v>4.4163317245203101E-2</v>
      </c>
      <c r="P36" s="41">
        <v>0.474656504785538</v>
      </c>
      <c r="Q36" s="41">
        <v>1.1626986520510101</v>
      </c>
      <c r="R36" s="41">
        <v>1.14691656497432</v>
      </c>
      <c r="S36" s="41">
        <v>40.250415831843398</v>
      </c>
      <c r="T36" s="41">
        <v>0.83048702594810297</v>
      </c>
      <c r="U36" s="41">
        <v>0.120060807678674</v>
      </c>
      <c r="V36" s="41">
        <v>9.8700888028431494E-2</v>
      </c>
      <c r="W36" s="41">
        <v>273.47332595472602</v>
      </c>
      <c r="X36" s="41">
        <v>330.07794908152198</v>
      </c>
      <c r="Y36" s="41">
        <v>90.184139143513804</v>
      </c>
      <c r="Z36" s="41">
        <v>1.1203921868041</v>
      </c>
      <c r="AA36" s="41">
        <v>184.42024832074401</v>
      </c>
      <c r="AB36" s="51">
        <f>VLOOKUP(A36,'[1]Annick moy'!$A$5:$E$62,5,FALSE)</f>
        <v>1.5561704899454534</v>
      </c>
    </row>
    <row r="37" spans="1:28">
      <c r="A37" s="28" t="s">
        <v>123</v>
      </c>
      <c r="B37" t="s">
        <v>25</v>
      </c>
      <c r="C37" t="s">
        <v>0</v>
      </c>
      <c r="D37" s="41">
        <v>47081.724067200703</v>
      </c>
      <c r="E37" s="41">
        <v>109043.8892629</v>
      </c>
      <c r="F37" s="41">
        <v>210216.45153421201</v>
      </c>
      <c r="G37" s="41">
        <v>3.81930557449168</v>
      </c>
      <c r="H37" s="41">
        <v>0.30042275425153803</v>
      </c>
      <c r="I37" s="41">
        <v>0.190934965778638</v>
      </c>
      <c r="J37" s="41">
        <v>1.1314660104163801</v>
      </c>
      <c r="K37" s="41">
        <v>5.8953960497732103</v>
      </c>
      <c r="L37" s="41">
        <v>12.3048378280115</v>
      </c>
      <c r="M37" s="41">
        <v>66.529195358788698</v>
      </c>
      <c r="N37" s="41">
        <v>65.976540487162694</v>
      </c>
      <c r="O37" s="41">
        <v>4.21633172452031E-2</v>
      </c>
      <c r="P37" s="41">
        <v>0.46032317145220403</v>
      </c>
      <c r="Q37" s="41">
        <v>1.1360319853843399</v>
      </c>
      <c r="R37" s="41">
        <v>1.29891656497432</v>
      </c>
      <c r="S37" s="41">
        <v>46.541749165176697</v>
      </c>
      <c r="T37" s="41">
        <v>0.83415369261477101</v>
      </c>
      <c r="U37" s="41">
        <v>0.11972747434533999</v>
      </c>
      <c r="V37" s="41">
        <v>9.9367554695098101E-2</v>
      </c>
      <c r="W37" s="41">
        <v>260.59732595472599</v>
      </c>
      <c r="X37" s="41">
        <v>454.74461574818901</v>
      </c>
      <c r="Y37" s="41">
        <v>118.365472476847</v>
      </c>
      <c r="Z37" s="41">
        <v>1.08672552013743</v>
      </c>
      <c r="AA37" s="41">
        <v>249.253581654078</v>
      </c>
      <c r="AB37" s="51">
        <f>VLOOKUP(A37,'[1]Annick moy'!$A$5:$E$62,5,FALSE)</f>
        <v>1.2475000000000001</v>
      </c>
    </row>
    <row r="38" spans="1:28">
      <c r="A38" s="28" t="s">
        <v>124</v>
      </c>
      <c r="B38" t="s">
        <v>28</v>
      </c>
      <c r="C38" t="s">
        <v>0</v>
      </c>
      <c r="D38" s="41">
        <v>54752.112293057398</v>
      </c>
      <c r="E38" s="41">
        <v>98327.197219889407</v>
      </c>
      <c r="F38" s="41">
        <v>210123.33605524001</v>
      </c>
      <c r="G38" s="41">
        <v>3.87054136558231</v>
      </c>
      <c r="H38" s="41">
        <v>0.29387820740053999</v>
      </c>
      <c r="I38" s="41">
        <v>0.18303404411965199</v>
      </c>
      <c r="J38" s="41">
        <v>1.02709043437952</v>
      </c>
      <c r="K38" s="41">
        <v>4.9140028086057796</v>
      </c>
      <c r="L38" s="41">
        <v>11.7668785346167</v>
      </c>
      <c r="M38" s="41">
        <v>66.284013331138894</v>
      </c>
      <c r="N38" s="41">
        <v>67.937660302830906</v>
      </c>
      <c r="O38" s="41">
        <v>3.97032558012708E-2</v>
      </c>
      <c r="P38" s="41">
        <v>0.42186157390996198</v>
      </c>
      <c r="Q38" s="41">
        <v>1.14939143238895</v>
      </c>
      <c r="R38" s="41">
        <v>1.0763099299032299</v>
      </c>
      <c r="S38" s="41">
        <v>43.513404773391599</v>
      </c>
      <c r="T38" s="41">
        <v>0.74082035928143797</v>
      </c>
      <c r="U38" s="41">
        <v>0.117533157909088</v>
      </c>
      <c r="V38" s="41">
        <v>9.5955880347939906E-2</v>
      </c>
      <c r="W38" s="41">
        <v>279.695615844141</v>
      </c>
      <c r="X38" s="41">
        <v>333.16060960379599</v>
      </c>
      <c r="Y38" s="41">
        <v>92.965115446831405</v>
      </c>
      <c r="Z38" s="41">
        <v>1.02356422981485</v>
      </c>
      <c r="AA38" s="41">
        <v>203.64805170016101</v>
      </c>
      <c r="AB38" s="51">
        <f>VLOOKUP(A38,'[1]Annick moy'!$A$5:$E$62,5,FALSE)</f>
        <v>1.2371998641647748</v>
      </c>
    </row>
    <row r="39" spans="1:28">
      <c r="A39" s="28" t="s">
        <v>125</v>
      </c>
      <c r="B39" t="s">
        <v>13</v>
      </c>
      <c r="C39" t="s">
        <v>0</v>
      </c>
      <c r="D39" s="41">
        <v>44300.397067200603</v>
      </c>
      <c r="E39" s="41">
        <v>107287.469596233</v>
      </c>
      <c r="F39" s="41">
        <v>202826.934867545</v>
      </c>
      <c r="G39" s="41">
        <v>3.7856389078250099</v>
      </c>
      <c r="H39" s="41">
        <v>0.297089420918205</v>
      </c>
      <c r="I39" s="41">
        <v>0.18426829911197101</v>
      </c>
      <c r="J39" s="41">
        <v>1.01913267708305</v>
      </c>
      <c r="K39" s="41">
        <v>5.4727293831065502</v>
      </c>
      <c r="L39" s="41">
        <v>11.578504494678199</v>
      </c>
      <c r="M39" s="41">
        <v>62.783195358788703</v>
      </c>
      <c r="N39" s="41">
        <v>67.130540487162705</v>
      </c>
      <c r="O39" s="41">
        <v>3.88299839118698E-2</v>
      </c>
      <c r="P39" s="41">
        <v>0.43098983811887098</v>
      </c>
      <c r="Q39" s="41">
        <v>1.0873653187176799</v>
      </c>
      <c r="R39" s="41">
        <v>1.1039165649743199</v>
      </c>
      <c r="S39" s="41">
        <v>40.6244158318434</v>
      </c>
      <c r="T39" s="41">
        <v>0.78382035928143801</v>
      </c>
      <c r="U39" s="41">
        <v>0.116394141012007</v>
      </c>
      <c r="V39" s="41">
        <v>9.6034221361764802E-2</v>
      </c>
      <c r="W39" s="41">
        <v>263.84399262139198</v>
      </c>
      <c r="X39" s="41">
        <v>360.339949081523</v>
      </c>
      <c r="Y39" s="41">
        <v>94.801805810180596</v>
      </c>
      <c r="Z39" s="41">
        <v>1.0403921868040999</v>
      </c>
      <c r="AA39" s="41">
        <v>181.05358165407799</v>
      </c>
      <c r="AB39" s="51">
        <f>VLOOKUP(A39,'[1]Annick moy'!$A$5:$E$62,5,FALSE)</f>
        <v>1.4238787284661099</v>
      </c>
    </row>
    <row r="40" spans="1:28">
      <c r="A40" s="28" t="s">
        <v>126</v>
      </c>
      <c r="B40" t="s">
        <v>26</v>
      </c>
      <c r="C40" t="s">
        <v>0</v>
      </c>
      <c r="D40" s="41">
        <v>72033.953067200593</v>
      </c>
      <c r="E40" s="41">
        <v>115563.059596233</v>
      </c>
      <c r="F40" s="41">
        <v>249180.649867545</v>
      </c>
      <c r="G40" s="41">
        <v>4.0713055744916797</v>
      </c>
      <c r="H40" s="41">
        <v>0.28442275425153801</v>
      </c>
      <c r="I40" s="41">
        <v>0.19026829911197099</v>
      </c>
      <c r="J40" s="41">
        <v>0.90613267708305001</v>
      </c>
      <c r="K40" s="41">
        <v>5.0393960497732202</v>
      </c>
      <c r="L40" s="41">
        <v>11.876171161344899</v>
      </c>
      <c r="M40" s="41">
        <v>66.272195358788693</v>
      </c>
      <c r="N40" s="41">
        <v>67.413207153829305</v>
      </c>
      <c r="O40" s="41">
        <v>5.1496650578536397E-2</v>
      </c>
      <c r="P40" s="41">
        <v>0.56132317145220401</v>
      </c>
      <c r="Q40" s="41">
        <v>1.1163653187176801</v>
      </c>
      <c r="R40" s="41">
        <v>1.0719165649743201</v>
      </c>
      <c r="S40" s="41">
        <v>43.019082498510102</v>
      </c>
      <c r="T40" s="41">
        <v>0.74148702594810401</v>
      </c>
      <c r="U40" s="41">
        <v>0.11406080767867401</v>
      </c>
      <c r="V40" s="41">
        <v>9.2034221361764798E-2</v>
      </c>
      <c r="W40" s="41">
        <v>285.92099262139197</v>
      </c>
      <c r="X40" s="41">
        <v>369.82794908152198</v>
      </c>
      <c r="Y40" s="41">
        <v>106.053805810181</v>
      </c>
      <c r="Z40" s="41">
        <v>1.3290588534707699</v>
      </c>
      <c r="AA40" s="41">
        <v>236.786914987411</v>
      </c>
      <c r="AB40" s="51">
        <f>VLOOKUP(A40,'[1]Annick moy'!$A$5:$E$62,5,FALSE)</f>
        <v>1.2291009330170912</v>
      </c>
    </row>
    <row r="41" spans="1:28">
      <c r="A41" s="28" t="s">
        <v>127</v>
      </c>
      <c r="B41" t="s">
        <v>34</v>
      </c>
      <c r="C41" t="s">
        <v>0</v>
      </c>
      <c r="D41" s="41">
        <v>42233.768793057301</v>
      </c>
      <c r="E41" s="41">
        <v>99787.145219889295</v>
      </c>
      <c r="F41" s="41">
        <v>190154.81505524</v>
      </c>
      <c r="G41" s="41">
        <v>4.0170413655823101</v>
      </c>
      <c r="H41" s="41">
        <v>0.32137820740054002</v>
      </c>
      <c r="I41" s="41">
        <v>0.18053404411965199</v>
      </c>
      <c r="J41" s="41">
        <v>1.48059043437952</v>
      </c>
      <c r="K41" s="41">
        <v>6.2020028086057799</v>
      </c>
      <c r="L41" s="41">
        <v>11.731378534616701</v>
      </c>
      <c r="M41" s="41">
        <v>60.472013331138903</v>
      </c>
      <c r="N41" s="41">
        <v>61.246160302830901</v>
      </c>
      <c r="O41" s="41">
        <v>5.9203255801270699E-2</v>
      </c>
      <c r="P41" s="41">
        <v>0.630861573909961</v>
      </c>
      <c r="Q41" s="41">
        <v>1.14789143238895</v>
      </c>
      <c r="R41" s="41">
        <v>0.87680992990322404</v>
      </c>
      <c r="S41" s="41">
        <v>32.585904773391597</v>
      </c>
      <c r="T41" s="41">
        <v>0.72332035928143601</v>
      </c>
      <c r="U41" s="41">
        <v>0.106033157909088</v>
      </c>
      <c r="V41" s="41">
        <v>9.5455880347939906E-2</v>
      </c>
      <c r="W41" s="41">
        <v>248.63511584414101</v>
      </c>
      <c r="X41" s="41">
        <v>316.66060960379599</v>
      </c>
      <c r="Y41" s="41">
        <v>78.544115446831299</v>
      </c>
      <c r="Z41" s="41">
        <v>1.50906422981485</v>
      </c>
      <c r="AA41" s="41">
        <v>166.19805170016099</v>
      </c>
      <c r="AB41" s="51">
        <f>VLOOKUP(A41,'[1]Annick moy'!$A$5:$E$62,5,FALSE)</f>
        <v>1.6813265350158186</v>
      </c>
    </row>
    <row r="42" spans="1:28">
      <c r="A42" s="28" t="s">
        <v>128</v>
      </c>
      <c r="B42" t="s">
        <v>10</v>
      </c>
      <c r="C42" t="s">
        <v>0</v>
      </c>
      <c r="D42" s="41">
        <v>43352.543400534101</v>
      </c>
      <c r="E42" s="41">
        <v>89983.632262900195</v>
      </c>
      <c r="F42" s="41">
        <v>184002.104867546</v>
      </c>
      <c r="G42" s="41">
        <v>4.0533055744916799</v>
      </c>
      <c r="H42" s="41">
        <v>0.30675608758487199</v>
      </c>
      <c r="I42" s="41">
        <v>0.17460163244530499</v>
      </c>
      <c r="J42" s="41">
        <v>1.2157993437497201</v>
      </c>
      <c r="K42" s="41">
        <v>5.8557293831065502</v>
      </c>
      <c r="L42" s="41">
        <v>11.001171161344899</v>
      </c>
      <c r="M42" s="41">
        <v>59.123195358788699</v>
      </c>
      <c r="N42" s="41">
        <v>59.491873820495996</v>
      </c>
      <c r="O42" s="41">
        <v>4.0163317245203202E-2</v>
      </c>
      <c r="P42" s="41">
        <v>0.42998983811887098</v>
      </c>
      <c r="Q42" s="41">
        <v>1.17169865205101</v>
      </c>
      <c r="R42" s="41">
        <v>1.0432498983076499</v>
      </c>
      <c r="S42" s="41">
        <v>30.333415831843499</v>
      </c>
      <c r="T42" s="41">
        <v>0.84848702594810399</v>
      </c>
      <c r="U42" s="41">
        <v>0.122060807678674</v>
      </c>
      <c r="V42" s="41">
        <v>0.106367554695098</v>
      </c>
      <c r="W42" s="41">
        <v>241.15932595472501</v>
      </c>
      <c r="X42" s="41">
        <v>387.99461574818901</v>
      </c>
      <c r="Y42" s="41">
        <v>93.624805810180504</v>
      </c>
      <c r="Z42" s="41">
        <v>1.0163921868040999</v>
      </c>
      <c r="AA42" s="41">
        <v>182.82024832074501</v>
      </c>
      <c r="AB42" s="51">
        <f>VLOOKUP(A42,'[1]Annick moy'!$A$5:$E$62,5,FALSE)</f>
        <v>1.4565043535902968</v>
      </c>
    </row>
    <row r="43" spans="1:28">
      <c r="A43" s="28" t="s">
        <v>129</v>
      </c>
      <c r="B43" t="s">
        <v>27</v>
      </c>
      <c r="C43" t="s">
        <v>0</v>
      </c>
      <c r="D43" s="41">
        <v>60769.612293057398</v>
      </c>
      <c r="E43" s="41">
        <v>64901.803719889198</v>
      </c>
      <c r="F43" s="41">
        <v>177259.29655524</v>
      </c>
      <c r="G43" s="41">
        <v>3.7200413655823099</v>
      </c>
      <c r="H43" s="41">
        <v>0.25737820740054002</v>
      </c>
      <c r="I43" s="41">
        <v>0.164034044119652</v>
      </c>
      <c r="J43" s="41">
        <v>0.76959043437951602</v>
      </c>
      <c r="K43" s="41">
        <v>5.1500028086057803</v>
      </c>
      <c r="L43" s="41">
        <v>11.0168785346167</v>
      </c>
      <c r="M43" s="41">
        <v>58.985513331138897</v>
      </c>
      <c r="N43" s="41">
        <v>60.809660302830899</v>
      </c>
      <c r="O43" s="41">
        <v>4.4203255801270699E-2</v>
      </c>
      <c r="P43" s="41">
        <v>0.497861573909962</v>
      </c>
      <c r="Q43" s="41">
        <v>1.0963914323889501</v>
      </c>
      <c r="R43" s="41">
        <v>0.80830992990322503</v>
      </c>
      <c r="S43" s="41">
        <v>25.2174047733916</v>
      </c>
      <c r="T43" s="41">
        <v>0.771820359281436</v>
      </c>
      <c r="U43" s="41">
        <v>0.109033157909088</v>
      </c>
      <c r="V43" s="41">
        <v>9.6455880347939907E-2</v>
      </c>
      <c r="W43" s="41">
        <v>259.51911584414103</v>
      </c>
      <c r="X43" s="41">
        <v>332.28560960379599</v>
      </c>
      <c r="Y43" s="41">
        <v>86.082115446831395</v>
      </c>
      <c r="Z43" s="41">
        <v>1.19056422981485</v>
      </c>
      <c r="AA43" s="41">
        <v>158.04805170015999</v>
      </c>
      <c r="AB43" s="51">
        <f>VLOOKUP(A43,'[1]Annick moy'!$A$5:$E$62,5,FALSE)</f>
        <v>1.4641949108165933</v>
      </c>
    </row>
    <row r="44" spans="1:28">
      <c r="A44" s="28" t="s">
        <v>130</v>
      </c>
      <c r="B44" t="s">
        <v>14</v>
      </c>
      <c r="C44" t="s">
        <v>0</v>
      </c>
      <c r="D44" s="41">
        <v>71623.154400533997</v>
      </c>
      <c r="E44" s="41">
        <v>104231.231929567</v>
      </c>
      <c r="F44" s="41">
        <v>247310.183534212</v>
      </c>
      <c r="G44" s="41">
        <v>3.90163890782501</v>
      </c>
      <c r="H44" s="41">
        <v>0.26008942091820503</v>
      </c>
      <c r="I44" s="41">
        <v>0.155601632445305</v>
      </c>
      <c r="J44" s="41">
        <v>0.96679934374971699</v>
      </c>
      <c r="K44" s="41">
        <v>4.8270627164398796</v>
      </c>
      <c r="L44" s="41">
        <v>11.2095044946782</v>
      </c>
      <c r="M44" s="41">
        <v>66.5711953587887</v>
      </c>
      <c r="N44" s="41">
        <v>67.387540487162696</v>
      </c>
      <c r="O44" s="41">
        <v>3.7829983911869799E-2</v>
      </c>
      <c r="P44" s="41">
        <v>0.38565650478553698</v>
      </c>
      <c r="Q44" s="41">
        <v>1.1766986520510101</v>
      </c>
      <c r="R44" s="41">
        <v>1.44324989830765</v>
      </c>
      <c r="S44" s="41">
        <v>47.0454158318434</v>
      </c>
      <c r="T44" s="41">
        <v>0.87548702594810401</v>
      </c>
      <c r="U44" s="41">
        <v>0.127060807678674</v>
      </c>
      <c r="V44" s="41">
        <v>0.101034221361765</v>
      </c>
      <c r="W44" s="41">
        <v>255.95832595472601</v>
      </c>
      <c r="X44" s="41">
        <v>420.16128241485598</v>
      </c>
      <c r="Y44" s="41">
        <v>107.83413914351399</v>
      </c>
      <c r="Z44" s="41">
        <v>0.93939218680409797</v>
      </c>
      <c r="AA44" s="41">
        <v>239.92024832074401</v>
      </c>
      <c r="AB44" s="51">
        <f>VLOOKUP(A44,'[1]Annick moy'!$A$5:$E$62,5,FALSE)</f>
        <v>1.2783970803431921</v>
      </c>
    </row>
    <row r="45" spans="1:28">
      <c r="A45" s="28" t="s">
        <v>131</v>
      </c>
      <c r="B45" t="s">
        <v>15</v>
      </c>
      <c r="C45" t="s">
        <v>0</v>
      </c>
      <c r="D45" s="41">
        <v>57386.828067200702</v>
      </c>
      <c r="E45" s="41">
        <v>97562.560929566695</v>
      </c>
      <c r="F45" s="41">
        <v>211937.33186754599</v>
      </c>
      <c r="G45" s="41">
        <v>3.7273055744916799</v>
      </c>
      <c r="H45" s="41">
        <v>0.28675608758487198</v>
      </c>
      <c r="I45" s="41">
        <v>0.18326829911197101</v>
      </c>
      <c r="J45" s="41">
        <v>0.91446601041638298</v>
      </c>
      <c r="K45" s="41">
        <v>4.7780627164398801</v>
      </c>
      <c r="L45" s="41">
        <v>10.828504494678199</v>
      </c>
      <c r="M45" s="41">
        <v>61.030862025455399</v>
      </c>
      <c r="N45" s="41">
        <v>61.888873820496002</v>
      </c>
      <c r="O45" s="41">
        <v>5.1496650578536397E-2</v>
      </c>
      <c r="P45" s="41">
        <v>0.50698983811887099</v>
      </c>
      <c r="Q45" s="41">
        <v>1.2373653187176801</v>
      </c>
      <c r="R45" s="41">
        <v>1.12491656497432</v>
      </c>
      <c r="S45" s="41">
        <v>36.162749165176699</v>
      </c>
      <c r="T45" s="41">
        <v>0.86082035928143696</v>
      </c>
      <c r="U45" s="41">
        <v>0.11172747434534</v>
      </c>
      <c r="V45" s="41">
        <v>0.101034221361765</v>
      </c>
      <c r="W45" s="41">
        <v>266.74832595472498</v>
      </c>
      <c r="X45" s="41">
        <v>419.07794908152198</v>
      </c>
      <c r="Y45" s="41">
        <v>111.89680581018</v>
      </c>
      <c r="Z45" s="41">
        <v>1.2173921868041</v>
      </c>
      <c r="AA45" s="41">
        <v>219.853581654078</v>
      </c>
      <c r="AB45" s="51">
        <f>VLOOKUP(A45,'[1]Annick moy'!$A$5:$E$62,5,FALSE)</f>
        <v>1.1962908797612677</v>
      </c>
    </row>
    <row r="46" spans="1:28">
      <c r="A46" s="28" t="s">
        <v>132</v>
      </c>
      <c r="B46" t="s">
        <v>32</v>
      </c>
      <c r="C46" t="s">
        <v>0</v>
      </c>
      <c r="D46" s="41">
        <v>57407.331293057403</v>
      </c>
      <c r="E46" s="41">
        <v>106224.787219889</v>
      </c>
      <c r="F46" s="41">
        <v>224132.92555524001</v>
      </c>
      <c r="G46" s="41">
        <v>3.9200413655823101</v>
      </c>
      <c r="H46" s="41">
        <v>0.29087820740053999</v>
      </c>
      <c r="I46" s="41">
        <v>0.17803404411965201</v>
      </c>
      <c r="J46" s="41">
        <v>0.77309043437951697</v>
      </c>
      <c r="K46" s="41">
        <v>5.2410028086057796</v>
      </c>
      <c r="L46" s="41">
        <v>11.106378534616701</v>
      </c>
      <c r="M46" s="41">
        <v>64.240513331138999</v>
      </c>
      <c r="N46" s="41">
        <v>62.137660302830902</v>
      </c>
      <c r="O46" s="41">
        <v>5.27032558012707E-2</v>
      </c>
      <c r="P46" s="41">
        <v>0.57636157390996101</v>
      </c>
      <c r="Q46" s="41">
        <v>1.12589143238895</v>
      </c>
      <c r="R46" s="41">
        <v>1.3003099299032299</v>
      </c>
      <c r="S46" s="41">
        <v>44.756404773391601</v>
      </c>
      <c r="T46" s="41">
        <v>0.88482035928143699</v>
      </c>
      <c r="U46" s="41">
        <v>0.119033157909088</v>
      </c>
      <c r="V46" s="41">
        <v>9.9955880347939896E-2</v>
      </c>
      <c r="W46" s="41">
        <v>288.01761584414101</v>
      </c>
      <c r="X46" s="41">
        <v>304.66060960379599</v>
      </c>
      <c r="Y46" s="41">
        <v>87.345615446831403</v>
      </c>
      <c r="Z46" s="41">
        <v>1.3705642298148499</v>
      </c>
      <c r="AA46" s="41">
        <v>196.29805170016101</v>
      </c>
      <c r="AB46" s="51">
        <f>VLOOKUP(A46,'[1]Annick moy'!$A$5:$E$62,5,FALSE)</f>
        <v>1.4341579704327234</v>
      </c>
    </row>
    <row r="47" spans="1:28">
      <c r="A47" s="28" t="s">
        <v>133</v>
      </c>
      <c r="B47" t="s">
        <v>24</v>
      </c>
      <c r="C47" t="s">
        <v>0</v>
      </c>
      <c r="D47" s="41">
        <v>65305.376400533998</v>
      </c>
      <c r="E47" s="41">
        <v>108902.303929567</v>
      </c>
      <c r="F47" s="41">
        <v>234964.86653421199</v>
      </c>
      <c r="G47" s="41">
        <v>3.6553055744916798</v>
      </c>
      <c r="H47" s="41">
        <v>0.30142275425153803</v>
      </c>
      <c r="I47" s="41">
        <v>0.18726829911197099</v>
      </c>
      <c r="J47" s="41">
        <v>0.82946601041638301</v>
      </c>
      <c r="K47" s="41">
        <v>4.6467293831065497</v>
      </c>
      <c r="L47" s="41">
        <v>11.626171161344899</v>
      </c>
      <c r="M47" s="41">
        <v>65.549528692122095</v>
      </c>
      <c r="N47" s="41">
        <v>66.275540487162701</v>
      </c>
      <c r="O47" s="41">
        <v>4.3829983911869798E-2</v>
      </c>
      <c r="P47" s="41">
        <v>0.43365650478553802</v>
      </c>
      <c r="Q47" s="41">
        <v>1.24803198538434</v>
      </c>
      <c r="R47" s="41">
        <v>1.4329165649743201</v>
      </c>
      <c r="S47" s="41">
        <v>44.657415831843402</v>
      </c>
      <c r="T47" s="41">
        <v>0.97615369261477103</v>
      </c>
      <c r="U47" s="41">
        <v>0.121060807678674</v>
      </c>
      <c r="V47" s="41">
        <v>0.100034221361765</v>
      </c>
      <c r="W47" s="41">
        <v>273.09232595472599</v>
      </c>
      <c r="X47" s="41">
        <v>371.66128241485598</v>
      </c>
      <c r="Y47" s="41">
        <v>101.216139143514</v>
      </c>
      <c r="Z47" s="41">
        <v>1.0293921868041001</v>
      </c>
      <c r="AA47" s="41">
        <v>225.42024832074401</v>
      </c>
      <c r="AB47" s="51">
        <f>VLOOKUP(A47,'[1]Annick moy'!$A$5:$E$62,5,FALSE)</f>
        <v>1.4316443278956283</v>
      </c>
    </row>
    <row r="48" spans="1:28">
      <c r="A48" s="28" t="s">
        <v>134</v>
      </c>
      <c r="B48" t="s">
        <v>37</v>
      </c>
      <c r="C48" t="s">
        <v>0</v>
      </c>
      <c r="D48" s="41">
        <v>42808.425400533997</v>
      </c>
      <c r="E48" s="41">
        <v>86237.441596233301</v>
      </c>
      <c r="F48" s="41">
        <v>183374.36520087899</v>
      </c>
      <c r="G48" s="41">
        <v>4.3216389078250099</v>
      </c>
      <c r="H48" s="41">
        <v>0.27408942091820498</v>
      </c>
      <c r="I48" s="41">
        <v>0.17193496577863801</v>
      </c>
      <c r="J48" s="41">
        <v>1.41646601041638</v>
      </c>
      <c r="K48" s="41">
        <v>5.50106271643988</v>
      </c>
      <c r="L48" s="41">
        <v>10.9595044946782</v>
      </c>
      <c r="M48" s="41">
        <v>62.529528692122099</v>
      </c>
      <c r="N48" s="41">
        <v>65.768207153829294</v>
      </c>
      <c r="O48" s="41">
        <v>3.7829983911869799E-2</v>
      </c>
      <c r="P48" s="41">
        <v>0.41832317145220399</v>
      </c>
      <c r="Q48" s="41">
        <v>1.1440319853843399</v>
      </c>
      <c r="R48" s="41">
        <v>1.1545832316409801</v>
      </c>
      <c r="S48" s="41">
        <v>34.435082498510099</v>
      </c>
      <c r="T48" s="41">
        <v>0.88482035928143798</v>
      </c>
      <c r="U48" s="41">
        <v>0.12172747434533999</v>
      </c>
      <c r="V48" s="41">
        <v>9.83675546950981E-2</v>
      </c>
      <c r="W48" s="41">
        <v>210.492659288059</v>
      </c>
      <c r="X48" s="41">
        <v>378.32794908152198</v>
      </c>
      <c r="Y48" s="41">
        <v>79.602805810180499</v>
      </c>
      <c r="Z48" s="41">
        <v>0.97405885347076404</v>
      </c>
      <c r="AA48" s="41">
        <v>179.253581654078</v>
      </c>
      <c r="AB48" s="51">
        <f>VLOOKUP(A48,'[1]Annick moy'!$A$5:$E$62,5,FALSE)</f>
        <v>1.6285975178500181</v>
      </c>
    </row>
    <row r="49" spans="1:28">
      <c r="A49" s="28" t="s">
        <v>135</v>
      </c>
      <c r="B49" t="s">
        <v>16</v>
      </c>
      <c r="C49" t="s">
        <v>0</v>
      </c>
      <c r="D49" s="41">
        <v>70292.834733867407</v>
      </c>
      <c r="E49" s="41">
        <v>102409.46226289999</v>
      </c>
      <c r="F49" s="41">
        <v>241664.53220087901</v>
      </c>
      <c r="G49" s="41">
        <v>4.1813055744916801</v>
      </c>
      <c r="H49" s="41">
        <v>0.27942275425153801</v>
      </c>
      <c r="I49" s="41">
        <v>0.18093496577863799</v>
      </c>
      <c r="J49" s="41">
        <v>0.96813267708304995</v>
      </c>
      <c r="K49" s="41">
        <v>4.6467293831065497</v>
      </c>
      <c r="L49" s="41">
        <v>10.572504494678199</v>
      </c>
      <c r="M49" s="41">
        <v>65.507862025455395</v>
      </c>
      <c r="N49" s="41">
        <v>65.212207153829297</v>
      </c>
      <c r="O49" s="41">
        <v>3.84966505785364E-2</v>
      </c>
      <c r="P49" s="41">
        <v>0.413656504785538</v>
      </c>
      <c r="Q49" s="41">
        <v>1.1606986520510101</v>
      </c>
      <c r="R49" s="41">
        <v>1.31658323164098</v>
      </c>
      <c r="S49" s="41">
        <v>39.712749165176803</v>
      </c>
      <c r="T49" s="41">
        <v>0.94282035928143704</v>
      </c>
      <c r="U49" s="41">
        <v>0.126060807678674</v>
      </c>
      <c r="V49" s="41">
        <v>0.101700888028431</v>
      </c>
      <c r="W49" s="41">
        <v>266.10711584414099</v>
      </c>
      <c r="X49" s="41">
        <v>417.41128241485598</v>
      </c>
      <c r="Y49" s="41">
        <v>107.404115446831</v>
      </c>
      <c r="Z49" s="41">
        <v>0.97739218680409801</v>
      </c>
      <c r="AA49" s="41">
        <v>232.753581654078</v>
      </c>
      <c r="AB49" s="51">
        <f>VLOOKUP(A49,'[1]Annick moy'!$A$5:$E$62,5,FALSE)</f>
        <v>1.3330957276022786</v>
      </c>
    </row>
    <row r="50" spans="1:28">
      <c r="A50" s="28" t="s">
        <v>136</v>
      </c>
      <c r="B50" t="s">
        <v>29</v>
      </c>
      <c r="C50" t="s">
        <v>0</v>
      </c>
      <c r="D50" s="41">
        <v>45923.703067200702</v>
      </c>
      <c r="E50" s="41">
        <v>100366.4552629</v>
      </c>
      <c r="F50" s="41">
        <v>196797.24720087901</v>
      </c>
      <c r="G50" s="41">
        <v>4.2416389078250099</v>
      </c>
      <c r="H50" s="41">
        <v>0.28642275425153801</v>
      </c>
      <c r="I50" s="41">
        <v>0.182601632445305</v>
      </c>
      <c r="J50" s="41">
        <v>0.91213267708305001</v>
      </c>
      <c r="K50" s="41">
        <v>4.9877293831065499</v>
      </c>
      <c r="L50" s="41">
        <v>12.5428378280115</v>
      </c>
      <c r="M50" s="41">
        <v>66.5711953587887</v>
      </c>
      <c r="N50" s="41">
        <v>67.130540487162705</v>
      </c>
      <c r="O50" s="41">
        <v>3.2829983911869802E-2</v>
      </c>
      <c r="P50" s="41">
        <v>0.35365650478553801</v>
      </c>
      <c r="Q50" s="41">
        <v>1.16969865205101</v>
      </c>
      <c r="R50" s="41">
        <v>1.3695832316409799</v>
      </c>
      <c r="S50" s="41">
        <v>41.7627491651767</v>
      </c>
      <c r="T50" s="41">
        <v>0.88315369261476995</v>
      </c>
      <c r="U50" s="41">
        <v>0.13106080767867401</v>
      </c>
      <c r="V50" s="41">
        <v>0.10236755469509801</v>
      </c>
      <c r="W50" s="41">
        <v>287.43999262139198</v>
      </c>
      <c r="X50" s="41">
        <v>368.29261574818901</v>
      </c>
      <c r="Y50" s="41">
        <v>105.937139143514</v>
      </c>
      <c r="Z50" s="41">
        <v>0.82805885347076502</v>
      </c>
      <c r="AA50" s="41">
        <v>209.58691498741101</v>
      </c>
      <c r="AB50" s="51">
        <f>VLOOKUP(A50,'[1]Annick moy'!$A$5:$E$62,5,FALSE)</f>
        <v>1.3266447540069684</v>
      </c>
    </row>
    <row r="51" spans="1:28">
      <c r="A51" s="28" t="s">
        <v>137</v>
      </c>
      <c r="B51" t="s">
        <v>38</v>
      </c>
      <c r="C51" t="s">
        <v>0</v>
      </c>
      <c r="D51" s="41">
        <v>45743.779067200703</v>
      </c>
      <c r="E51" s="41">
        <v>87436.855596233407</v>
      </c>
      <c r="F51" s="41">
        <v>180737.57086754599</v>
      </c>
      <c r="G51" s="41">
        <v>4.1589722411583496</v>
      </c>
      <c r="H51" s="41">
        <v>0.24108942091820501</v>
      </c>
      <c r="I51" s="41">
        <v>0.15960163244530501</v>
      </c>
      <c r="J51" s="41">
        <v>1.4897993437497199</v>
      </c>
      <c r="K51" s="41">
        <v>5.7777293831065499</v>
      </c>
      <c r="L51" s="41">
        <v>11.7928378280115</v>
      </c>
      <c r="M51" s="41">
        <v>63.543195358788701</v>
      </c>
      <c r="N51" s="41">
        <v>67.455207153829306</v>
      </c>
      <c r="O51" s="41">
        <v>4.64966505785364E-2</v>
      </c>
      <c r="P51" s="41">
        <v>0.50832317145220396</v>
      </c>
      <c r="Q51" s="41">
        <v>1.13936531871768</v>
      </c>
      <c r="R51" s="41">
        <v>1.08058323164098</v>
      </c>
      <c r="S51" s="41">
        <v>36.851749165176699</v>
      </c>
      <c r="T51" s="41">
        <v>0.80615369261476999</v>
      </c>
      <c r="U51" s="41">
        <v>0.10572747434533999</v>
      </c>
      <c r="V51" s="41">
        <v>9.0367554695098107E-2</v>
      </c>
      <c r="W51" s="41">
        <v>257.61765928805897</v>
      </c>
      <c r="X51" s="41">
        <v>376.91128241485598</v>
      </c>
      <c r="Y51" s="41">
        <v>96.933139143513799</v>
      </c>
      <c r="Z51" s="41">
        <v>1.19505885347076</v>
      </c>
      <c r="AA51" s="41">
        <v>193.08691498741101</v>
      </c>
      <c r="AB51" s="51">
        <f>VLOOKUP(A51,'[1]Annick moy'!$A$5:$E$62,5,FALSE)</f>
        <v>1.4278921869337404</v>
      </c>
    </row>
    <row r="52" spans="1:28">
      <c r="A52" s="28" t="s">
        <v>138</v>
      </c>
      <c r="B52" t="s">
        <v>18</v>
      </c>
      <c r="C52" t="s">
        <v>0</v>
      </c>
      <c r="D52" s="41">
        <v>40433.682067200702</v>
      </c>
      <c r="E52" s="41">
        <v>90430.255596233401</v>
      </c>
      <c r="F52" s="41">
        <v>178185.24186754599</v>
      </c>
      <c r="G52" s="41">
        <v>3.8296389078250099</v>
      </c>
      <c r="H52" s="41">
        <v>0.30842275425153798</v>
      </c>
      <c r="I52" s="41">
        <v>0.18960163244530501</v>
      </c>
      <c r="J52" s="41">
        <v>1.4597993437497201</v>
      </c>
      <c r="K52" s="41">
        <v>5.98272938310655</v>
      </c>
      <c r="L52" s="41">
        <v>11.5975044946782</v>
      </c>
      <c r="M52" s="41">
        <v>59.853862025455399</v>
      </c>
      <c r="N52" s="41">
        <v>60.377873820495999</v>
      </c>
      <c r="O52" s="41">
        <v>2.8163317245203101E-2</v>
      </c>
      <c r="P52" s="41">
        <v>0.30765650478553802</v>
      </c>
      <c r="Q52" s="41">
        <v>1.1460319853843399</v>
      </c>
      <c r="R52" s="41">
        <v>1.1962498983076499</v>
      </c>
      <c r="S52" s="41">
        <v>34.618749165176801</v>
      </c>
      <c r="T52" s="41">
        <v>0.92448702594810395</v>
      </c>
      <c r="U52" s="41">
        <v>0.135394141012007</v>
      </c>
      <c r="V52" s="41">
        <v>0.118700888028431</v>
      </c>
      <c r="W52" s="41">
        <v>253.30299262139201</v>
      </c>
      <c r="X52" s="41">
        <v>346.74461574818901</v>
      </c>
      <c r="Y52" s="41">
        <v>87.854139143513805</v>
      </c>
      <c r="Z52" s="41">
        <v>0.715392186804098</v>
      </c>
      <c r="AA52" s="41">
        <v>183.753581654078</v>
      </c>
      <c r="AB52" s="51">
        <f>VLOOKUP(A52,'[1]Annick moy'!$A$5:$E$62,5,FALSE)</f>
        <v>1.6007158195779989</v>
      </c>
    </row>
    <row r="53" spans="1:28">
      <c r="A53" s="28" t="s">
        <v>139</v>
      </c>
      <c r="B53" t="s">
        <v>20</v>
      </c>
      <c r="C53" t="s">
        <v>0</v>
      </c>
      <c r="D53" s="41">
        <v>47612.945293057397</v>
      </c>
      <c r="E53" s="41">
        <v>91475.590719889398</v>
      </c>
      <c r="F53" s="41">
        <v>191298.41705523999</v>
      </c>
      <c r="G53" s="41">
        <v>4.3865413655823096</v>
      </c>
      <c r="H53" s="41">
        <v>0.30237820740054</v>
      </c>
      <c r="I53" s="41">
        <v>0.190034044119652</v>
      </c>
      <c r="J53" s="41">
        <v>1.0695904343795199</v>
      </c>
      <c r="K53" s="41">
        <v>5.1960028086057797</v>
      </c>
      <c r="L53" s="41">
        <v>10.9813785346168</v>
      </c>
      <c r="M53" s="41">
        <v>60.862513331138899</v>
      </c>
      <c r="N53" s="41">
        <v>61.246160302830901</v>
      </c>
      <c r="O53" s="41">
        <v>5.8203255801270698E-2</v>
      </c>
      <c r="P53" s="41">
        <v>0.60586157390996098</v>
      </c>
      <c r="Q53" s="41">
        <v>1.1933914323889501</v>
      </c>
      <c r="R53" s="41">
        <v>1.14030992990323</v>
      </c>
      <c r="S53" s="41">
        <v>34.167904773391598</v>
      </c>
      <c r="T53" s="41">
        <v>0.86832035928143703</v>
      </c>
      <c r="U53" s="41">
        <v>0.11153315790908799</v>
      </c>
      <c r="V53" s="41">
        <v>9.8955880347939895E-2</v>
      </c>
      <c r="W53" s="41">
        <v>275.00611584414099</v>
      </c>
      <c r="X53" s="41">
        <v>369.78560960379599</v>
      </c>
      <c r="Y53" s="41">
        <v>100.98011544683099</v>
      </c>
      <c r="Z53" s="41">
        <v>1.4520642298148501</v>
      </c>
      <c r="AA53" s="41">
        <v>197.44805170016099</v>
      </c>
      <c r="AB53" s="51">
        <f>VLOOKUP(A53,'[1]Annick moy'!$A$5:$E$62,5,FALSE)</f>
        <v>1.5089503098760366</v>
      </c>
    </row>
    <row r="54" spans="1:28">
      <c r="A54" s="28" t="s">
        <v>140</v>
      </c>
      <c r="B54" t="s">
        <v>36</v>
      </c>
      <c r="C54" t="s">
        <v>0</v>
      </c>
      <c r="D54" s="41">
        <v>64431.314400534</v>
      </c>
      <c r="E54" s="41">
        <v>93964.601262900105</v>
      </c>
      <c r="F54" s="41">
        <v>219117.32353421199</v>
      </c>
      <c r="G54" s="41">
        <v>4.3769722411583496</v>
      </c>
      <c r="H54" s="41">
        <v>0.26675608758487201</v>
      </c>
      <c r="I54" s="41">
        <v>0.17460163244530499</v>
      </c>
      <c r="J54" s="41">
        <v>1.15813267708305</v>
      </c>
      <c r="K54" s="41">
        <v>5.3650627164398896</v>
      </c>
      <c r="L54" s="41">
        <v>10.501171161344899</v>
      </c>
      <c r="M54" s="41">
        <v>62.1888620254554</v>
      </c>
      <c r="N54" s="41">
        <v>62.8735404871627</v>
      </c>
      <c r="O54" s="41">
        <v>4.9496650578536402E-2</v>
      </c>
      <c r="P54" s="41">
        <v>0.556323171452204</v>
      </c>
      <c r="Q54" s="41">
        <v>1.10669865205101</v>
      </c>
      <c r="R54" s="41">
        <v>0.92058323164098399</v>
      </c>
      <c r="S54" s="41">
        <v>29.421415831843401</v>
      </c>
      <c r="T54" s="41">
        <v>0.81748702594810396</v>
      </c>
      <c r="U54" s="41">
        <v>0.11572747434534</v>
      </c>
      <c r="V54" s="41">
        <v>9.2700888028431502E-2</v>
      </c>
      <c r="W54" s="41">
        <v>243.374325954726</v>
      </c>
      <c r="X54" s="41">
        <v>357.41128241485598</v>
      </c>
      <c r="Y54" s="41">
        <v>87.035139143513902</v>
      </c>
      <c r="Z54" s="41">
        <v>1.3177255201374301</v>
      </c>
      <c r="AA54" s="41">
        <v>175.353581654078</v>
      </c>
      <c r="AB54" s="51">
        <f>VLOOKUP(A54,'[1]Annick moy'!$A$5:$E$62,5,FALSE)</f>
        <v>1.3839523000619158</v>
      </c>
    </row>
    <row r="55" spans="1:28">
      <c r="A55" s="28" t="s">
        <v>141</v>
      </c>
      <c r="B55" t="s">
        <v>33</v>
      </c>
      <c r="C55" t="s">
        <v>0</v>
      </c>
      <c r="D55" s="41">
        <v>49357.320733867396</v>
      </c>
      <c r="E55" s="41">
        <v>100247.36592956699</v>
      </c>
      <c r="F55" s="41">
        <v>201996.65086754601</v>
      </c>
      <c r="G55" s="41">
        <v>3.65963890782501</v>
      </c>
      <c r="H55" s="41">
        <v>0.28575608758487198</v>
      </c>
      <c r="I55" s="41">
        <v>0.18860163244530501</v>
      </c>
      <c r="J55" s="41">
        <v>1.2034660104163799</v>
      </c>
      <c r="K55" s="41">
        <v>5.33939604977322</v>
      </c>
      <c r="L55" s="41">
        <v>11.9715044946782</v>
      </c>
      <c r="M55" s="41">
        <v>62.479862025455397</v>
      </c>
      <c r="N55" s="41">
        <v>64.609873820496006</v>
      </c>
      <c r="O55" s="41">
        <v>4.4163317245203101E-2</v>
      </c>
      <c r="P55" s="41">
        <v>0.50165650478553703</v>
      </c>
      <c r="Q55" s="41">
        <v>1.0693653187176799</v>
      </c>
      <c r="R55" s="41">
        <v>1.1809165649743201</v>
      </c>
      <c r="S55" s="41">
        <v>39.373749165176797</v>
      </c>
      <c r="T55" s="41">
        <v>0.84382035928143795</v>
      </c>
      <c r="U55" s="41">
        <v>0.120394141012007</v>
      </c>
      <c r="V55" s="41">
        <v>9.83675546950981E-2</v>
      </c>
      <c r="W55" s="41">
        <v>289.33699262139203</v>
      </c>
      <c r="X55" s="41">
        <v>338.32794908152198</v>
      </c>
      <c r="Y55" s="41">
        <v>97.899139143513807</v>
      </c>
      <c r="Z55" s="41">
        <v>1.2083921868041001</v>
      </c>
      <c r="AA55" s="41">
        <v>199.42024832074401</v>
      </c>
      <c r="AB55" s="51">
        <f>VLOOKUP(A55,'[1]Annick moy'!$A$5:$E$62,5,FALSE)</f>
        <v>1.2356221883670941</v>
      </c>
    </row>
    <row r="56" spans="1:28">
      <c r="A56" s="28" t="s">
        <v>142</v>
      </c>
      <c r="B56" t="s">
        <v>17</v>
      </c>
      <c r="C56" t="s">
        <v>0</v>
      </c>
      <c r="D56" s="41">
        <v>50995.473400534</v>
      </c>
      <c r="E56" s="41">
        <v>129279.663929567</v>
      </c>
      <c r="F56" s="41">
        <v>235761.14320087901</v>
      </c>
      <c r="G56" s="41">
        <v>4.1793055744916803</v>
      </c>
      <c r="H56" s="41">
        <v>0.29142275425153802</v>
      </c>
      <c r="I56" s="41">
        <v>0.191934965778638</v>
      </c>
      <c r="J56" s="41">
        <v>1.37613267708305</v>
      </c>
      <c r="K56" s="41">
        <v>6.3287293831065501</v>
      </c>
      <c r="L56" s="41">
        <v>13.739171161344901</v>
      </c>
      <c r="M56" s="41">
        <v>68.033528692122104</v>
      </c>
      <c r="N56" s="41">
        <v>68.293873820496003</v>
      </c>
      <c r="O56" s="41">
        <v>3.88299839118698E-2</v>
      </c>
      <c r="P56" s="41">
        <v>0.40398983811887101</v>
      </c>
      <c r="Q56" s="41">
        <v>1.1870319853843401</v>
      </c>
      <c r="R56" s="41">
        <v>1.44791656497432</v>
      </c>
      <c r="S56" s="41">
        <v>46.180415831843398</v>
      </c>
      <c r="T56" s="41">
        <v>0.92848702594810395</v>
      </c>
      <c r="U56" s="41">
        <v>0.128394141012007</v>
      </c>
      <c r="V56" s="41">
        <v>9.8034221361764803E-2</v>
      </c>
      <c r="W56" s="41">
        <v>272.62686939864301</v>
      </c>
      <c r="X56" s="41">
        <v>464.41128241485598</v>
      </c>
      <c r="Y56" s="41">
        <v>129.27266284019601</v>
      </c>
      <c r="Z56" s="41">
        <v>0.95305885347076502</v>
      </c>
      <c r="AA56" s="41">
        <v>269.82024832074399</v>
      </c>
      <c r="AB56" s="51">
        <f>VLOOKUP(A56,'[1]Annick moy'!$A$5:$E$62,5,FALSE)</f>
        <v>1.3911019760864747</v>
      </c>
    </row>
    <row r="57" spans="1:28">
      <c r="A57" s="28" t="s">
        <v>143</v>
      </c>
      <c r="B57" t="s">
        <v>22</v>
      </c>
      <c r="C57" t="s">
        <v>0</v>
      </c>
      <c r="D57" s="41">
        <v>53007.744733867403</v>
      </c>
      <c r="E57" s="41">
        <v>98212.805262900103</v>
      </c>
      <c r="F57" s="41">
        <v>206838.500200879</v>
      </c>
      <c r="G57" s="41">
        <v>4.1383055744916799</v>
      </c>
      <c r="H57" s="41">
        <v>0.30108942091820501</v>
      </c>
      <c r="I57" s="41">
        <v>0.18326829911197101</v>
      </c>
      <c r="J57" s="41">
        <v>0.98746601041638304</v>
      </c>
      <c r="K57" s="41">
        <v>5.2053960497732197</v>
      </c>
      <c r="L57" s="41">
        <v>11.5428378280115</v>
      </c>
      <c r="M57" s="41">
        <v>61.582195358788702</v>
      </c>
      <c r="N57" s="41">
        <v>62.179873820495999</v>
      </c>
      <c r="O57" s="41">
        <v>4.6829983911869801E-2</v>
      </c>
      <c r="P57" s="41">
        <v>0.45665650478553799</v>
      </c>
      <c r="Q57" s="41">
        <v>1.27069865205101</v>
      </c>
      <c r="R57" s="41">
        <v>1.1055832316409799</v>
      </c>
      <c r="S57" s="41">
        <v>33.622082498510103</v>
      </c>
      <c r="T57" s="41">
        <v>0.84482035928143695</v>
      </c>
      <c r="U57" s="41">
        <v>0.125060807678674</v>
      </c>
      <c r="V57" s="41">
        <v>0.105700888028431</v>
      </c>
      <c r="W57" s="41">
        <v>279.96399262139198</v>
      </c>
      <c r="X57" s="41">
        <v>356.24461574818901</v>
      </c>
      <c r="Y57" s="41">
        <v>99.689139143513799</v>
      </c>
      <c r="Z57" s="41">
        <v>1.0910588534707599</v>
      </c>
      <c r="AA57" s="41">
        <v>191.15358165407801</v>
      </c>
      <c r="AB57" s="51">
        <f>VLOOKUP(A57,'[1]Annick moy'!$A$5:$E$62,5,FALSE)</f>
        <v>1.4275</v>
      </c>
    </row>
    <row r="58" spans="1:28">
      <c r="A58" s="28" t="s">
        <v>144</v>
      </c>
      <c r="B58" t="s">
        <v>12</v>
      </c>
      <c r="C58" t="s">
        <v>0</v>
      </c>
      <c r="D58" s="41">
        <v>48931.341733867397</v>
      </c>
      <c r="E58" s="41">
        <v>106520.393929567</v>
      </c>
      <c r="F58" s="41">
        <v>211024.38053421199</v>
      </c>
      <c r="G58" s="41">
        <v>3.97797224115835</v>
      </c>
      <c r="H58" s="41">
        <v>0.30142275425153803</v>
      </c>
      <c r="I58" s="41">
        <v>0.179601632445305</v>
      </c>
      <c r="J58" s="41">
        <v>1.3324660104163799</v>
      </c>
      <c r="K58" s="41">
        <v>5.3987293831065504</v>
      </c>
      <c r="L58" s="41">
        <v>11.626171161344899</v>
      </c>
      <c r="M58" s="41">
        <v>61.885528692122101</v>
      </c>
      <c r="N58" s="41">
        <v>62.192207153829301</v>
      </c>
      <c r="O58" s="41">
        <v>3.2496650578536401E-2</v>
      </c>
      <c r="P58" s="41">
        <v>0.36698983811887098</v>
      </c>
      <c r="Q58" s="41">
        <v>1.1116986520510099</v>
      </c>
      <c r="R58" s="41">
        <v>1.53024989830765</v>
      </c>
      <c r="S58" s="41">
        <v>39.203082498510099</v>
      </c>
      <c r="T58" s="41">
        <v>1.05682035928144</v>
      </c>
      <c r="U58" s="41">
        <v>0.12639414101200699</v>
      </c>
      <c r="V58" s="41">
        <v>0.112367554695098</v>
      </c>
      <c r="W58" s="41">
        <v>286.60365928805902</v>
      </c>
      <c r="X58" s="41">
        <v>338.07794908152198</v>
      </c>
      <c r="Y58" s="41">
        <v>97.226139143513905</v>
      </c>
      <c r="Z58" s="41">
        <v>0.86139218680409801</v>
      </c>
      <c r="AA58" s="41">
        <v>209.020248320744</v>
      </c>
      <c r="AB58" s="51">
        <f>VLOOKUP(A58,'[1]Annick moy'!$A$5:$E$62,5,FALSE)</f>
        <v>1.6763834683799521</v>
      </c>
    </row>
    <row r="59" spans="1:28">
      <c r="A59" s="28" t="s">
        <v>145</v>
      </c>
      <c r="B59" t="s">
        <v>31</v>
      </c>
      <c r="C59" t="s">
        <v>0</v>
      </c>
      <c r="D59" s="41">
        <v>63674.224067200703</v>
      </c>
      <c r="E59" s="41">
        <v>96661.378929566694</v>
      </c>
      <c r="F59" s="41">
        <v>221524.32386754599</v>
      </c>
      <c r="G59" s="41">
        <v>4.1633055744916803</v>
      </c>
      <c r="H59" s="41">
        <v>0.27608942091820499</v>
      </c>
      <c r="I59" s="41">
        <v>0.182601632445305</v>
      </c>
      <c r="J59" s="41">
        <v>0.74013267708304997</v>
      </c>
      <c r="K59" s="41">
        <v>5.0043960497732201</v>
      </c>
      <c r="L59" s="41">
        <v>11.2928378280115</v>
      </c>
      <c r="M59" s="41">
        <v>61.000195358788702</v>
      </c>
      <c r="N59" s="41">
        <v>60.743207153829303</v>
      </c>
      <c r="O59" s="41">
        <v>5.38299839118698E-2</v>
      </c>
      <c r="P59" s="41">
        <v>0.55298983811887104</v>
      </c>
      <c r="Q59" s="41">
        <v>1.20169865205101</v>
      </c>
      <c r="R59" s="41">
        <v>1.28702320004541</v>
      </c>
      <c r="S59" s="41">
        <v>37.303760223628601</v>
      </c>
      <c r="T59" s="41">
        <v>0.98582035928143696</v>
      </c>
      <c r="U59" s="41">
        <v>0.118060807678674</v>
      </c>
      <c r="V59" s="41">
        <v>0.107367554695098</v>
      </c>
      <c r="W59" s="41">
        <v>290.00699262139199</v>
      </c>
      <c r="X59" s="41">
        <v>365.49461574818901</v>
      </c>
      <c r="Y59" s="41">
        <v>106.099472476847</v>
      </c>
      <c r="Z59" s="41">
        <v>1.3193921868041001</v>
      </c>
      <c r="AA59" s="41">
        <v>205.020248320744</v>
      </c>
      <c r="AB59" s="51">
        <f>VLOOKUP(A59,'[1]Annick moy'!$A$5:$E$62,5,FALSE)</f>
        <v>1.2690462449930888</v>
      </c>
    </row>
    <row r="60" spans="1:28">
      <c r="A60" s="28" t="s">
        <v>146</v>
      </c>
      <c r="B60" t="s">
        <v>21</v>
      </c>
      <c r="C60" t="s">
        <v>0</v>
      </c>
      <c r="D60" s="41">
        <v>53215.717067200698</v>
      </c>
      <c r="E60" s="41">
        <v>84225.289596233401</v>
      </c>
      <c r="F60" s="41">
        <v>196123.845200879</v>
      </c>
      <c r="G60" s="41">
        <v>4.1376389078250098</v>
      </c>
      <c r="H60" s="41">
        <v>0.28875608758487198</v>
      </c>
      <c r="I60" s="41">
        <v>0.169268299111971</v>
      </c>
      <c r="J60" s="41">
        <v>0.82046601041638301</v>
      </c>
      <c r="K60" s="41">
        <v>4.6063960497732204</v>
      </c>
      <c r="L60" s="41">
        <v>10.524837828011499</v>
      </c>
      <c r="M60" s="41">
        <v>59.748862025455402</v>
      </c>
      <c r="N60" s="41">
        <v>60.222540487162703</v>
      </c>
      <c r="O60" s="41">
        <v>3.8163317245203103E-2</v>
      </c>
      <c r="P60" s="41">
        <v>0.45165650478553798</v>
      </c>
      <c r="Q60" s="41">
        <v>1.0480319853843401</v>
      </c>
      <c r="R60" s="41">
        <v>1.34524989830765</v>
      </c>
      <c r="S60" s="41">
        <v>33.283082498510097</v>
      </c>
      <c r="T60" s="41">
        <v>1.06482035928144</v>
      </c>
      <c r="U60" s="41">
        <v>0.11872747434534001</v>
      </c>
      <c r="V60" s="41">
        <v>0.10703422136176501</v>
      </c>
      <c r="W60" s="41">
        <v>273.08732595472497</v>
      </c>
      <c r="X60" s="41">
        <v>379.24461574818901</v>
      </c>
      <c r="Y60" s="41">
        <v>103.58347247684701</v>
      </c>
      <c r="Z60" s="41">
        <v>1.0713921868041001</v>
      </c>
      <c r="AA60" s="41">
        <v>190.58691498741101</v>
      </c>
      <c r="AB60" s="51">
        <f>VLOOKUP(A60,'[1]Annick moy'!$A$5:$E$62,5,FALSE)</f>
        <v>1.3389090218778184</v>
      </c>
    </row>
    <row r="61" spans="1:28">
      <c r="A61" s="49" t="s">
        <v>147</v>
      </c>
      <c r="B61" s="3" t="s">
        <v>19</v>
      </c>
      <c r="C61" s="3" t="s">
        <v>0</v>
      </c>
      <c r="D61" s="50">
        <v>51662.7100672007</v>
      </c>
      <c r="E61" s="50">
        <v>103410.12926289999</v>
      </c>
      <c r="F61" s="50">
        <v>212417.84420087899</v>
      </c>
      <c r="G61" s="50">
        <v>4.01063890782501</v>
      </c>
      <c r="H61" s="50">
        <v>0.30108942091820501</v>
      </c>
      <c r="I61" s="50">
        <v>0.18026829911197101</v>
      </c>
      <c r="J61" s="50">
        <v>0.77346601041638297</v>
      </c>
      <c r="K61" s="50">
        <v>5.16639604977322</v>
      </c>
      <c r="L61" s="50">
        <v>11.4595044946782</v>
      </c>
      <c r="M61" s="50">
        <v>61.594528692122097</v>
      </c>
      <c r="N61" s="50">
        <v>62.192207153829301</v>
      </c>
      <c r="O61" s="50">
        <v>4.64966505785364E-2</v>
      </c>
      <c r="P61" s="50">
        <v>0.494323171452204</v>
      </c>
      <c r="Q61" s="50">
        <v>1.15303198538434</v>
      </c>
      <c r="R61" s="50">
        <v>1.34658323164098</v>
      </c>
      <c r="S61" s="50">
        <v>33.129749165176698</v>
      </c>
      <c r="T61" s="50">
        <v>1.04482035928144</v>
      </c>
      <c r="U61" s="50">
        <v>0.11672747434534</v>
      </c>
      <c r="V61" s="50">
        <v>0.10136755469509801</v>
      </c>
      <c r="W61" s="50">
        <v>268.39499262139202</v>
      </c>
      <c r="X61" s="50">
        <v>369.32794908152198</v>
      </c>
      <c r="Y61" s="50">
        <v>99.926805810180497</v>
      </c>
      <c r="Z61" s="50">
        <v>1.17272552013743</v>
      </c>
      <c r="AA61" s="50">
        <v>203.15358165407801</v>
      </c>
      <c r="AB61" s="52">
        <f>VLOOKUP(A61,'[1]Annick moy'!$A$5:$E$62,5,FALSE)</f>
        <v>1.488032229288921</v>
      </c>
    </row>
    <row r="62" spans="1:28" ht="14" customHeight="1">
      <c r="A62" s="4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6"/>
    </row>
    <row r="63" spans="1:28" ht="36" customHeight="1">
      <c r="A63" s="42"/>
      <c r="B63" s="72"/>
      <c r="C63" s="40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5"/>
    </row>
    <row r="64" spans="1:28">
      <c r="A64" s="42"/>
      <c r="B64" s="39"/>
      <c r="C64" s="44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</row>
    <row r="65" spans="1:30">
      <c r="A65" s="42"/>
      <c r="B65" s="39"/>
      <c r="C65" s="44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</row>
    <row r="66" spans="1:30">
      <c r="A66" s="39"/>
      <c r="B66" s="39"/>
      <c r="C66" s="44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</row>
    <row r="67" spans="1:30">
      <c r="A67" s="39"/>
      <c r="B67" s="39"/>
      <c r="C67" s="44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</row>
    <row r="68" spans="1:30">
      <c r="C68" s="44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</row>
    <row r="69" spans="1:30">
      <c r="C69" s="44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</row>
    <row r="70" spans="1:30"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5"/>
      <c r="AC70" s="59"/>
      <c r="AD70" s="59"/>
    </row>
    <row r="71" spans="1:30"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13"/>
      <c r="AC71" s="59"/>
      <c r="AD71" s="59"/>
    </row>
  </sheetData>
  <mergeCells count="1">
    <mergeCell ref="A1:Z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59"/>
  <sheetViews>
    <sheetView tabSelected="1" workbookViewId="0">
      <selection sqref="A1:J2"/>
    </sheetView>
  </sheetViews>
  <sheetFormatPr baseColWidth="10" defaultRowHeight="15"/>
  <cols>
    <col min="1" max="1" width="19.1640625" customWidth="1"/>
    <col min="3" max="3" width="18.6640625" customWidth="1"/>
    <col min="4" max="4" width="16.5" customWidth="1"/>
    <col min="6" max="6" width="17.5" customWidth="1"/>
    <col min="8" max="8" width="18.6640625" customWidth="1"/>
    <col min="9" max="9" width="16.5" customWidth="1"/>
  </cols>
  <sheetData>
    <row r="1" spans="1:10">
      <c r="A1" s="106" t="s">
        <v>354</v>
      </c>
      <c r="B1" s="106"/>
      <c r="C1" s="106"/>
      <c r="D1" s="106"/>
      <c r="E1" s="106"/>
      <c r="F1" s="106"/>
      <c r="G1" s="106"/>
      <c r="H1" s="106"/>
      <c r="I1" s="106"/>
      <c r="J1" s="106"/>
    </row>
    <row r="2" spans="1:10">
      <c r="A2" s="106"/>
      <c r="B2" s="106"/>
      <c r="C2" s="106"/>
      <c r="D2" s="106"/>
      <c r="E2" s="106"/>
      <c r="F2" s="106"/>
      <c r="G2" s="106"/>
      <c r="H2" s="106"/>
      <c r="I2" s="106"/>
      <c r="J2" s="106"/>
    </row>
    <row r="3" spans="1:10">
      <c r="A3" s="82"/>
      <c r="B3" s="82"/>
      <c r="C3" s="83"/>
      <c r="D3" s="82"/>
      <c r="E3" s="82"/>
      <c r="F3" s="82"/>
      <c r="G3" s="82"/>
      <c r="H3" s="82"/>
      <c r="I3" s="82"/>
      <c r="J3" s="82"/>
    </row>
    <row r="4" spans="1:10" ht="17.25" customHeight="1">
      <c r="A4" s="107" t="s">
        <v>341</v>
      </c>
      <c r="B4" s="108"/>
      <c r="C4" s="108"/>
      <c r="D4" s="108"/>
      <c r="E4" s="82"/>
      <c r="F4" s="107" t="s">
        <v>342</v>
      </c>
      <c r="G4" s="108"/>
      <c r="H4" s="108"/>
      <c r="I4" s="108"/>
      <c r="J4" s="82"/>
    </row>
    <row r="5" spans="1:10">
      <c r="A5" s="76" t="s">
        <v>343</v>
      </c>
      <c r="B5" s="76" t="s">
        <v>344</v>
      </c>
      <c r="C5" s="81" t="s">
        <v>345</v>
      </c>
      <c r="D5" s="81" t="s">
        <v>346</v>
      </c>
      <c r="F5" s="76" t="s">
        <v>343</v>
      </c>
      <c r="G5" s="76" t="s">
        <v>344</v>
      </c>
      <c r="H5" s="81" t="s">
        <v>345</v>
      </c>
      <c r="I5" s="81" t="s">
        <v>346</v>
      </c>
    </row>
    <row r="6" spans="1:10">
      <c r="A6" t="s">
        <v>51</v>
      </c>
      <c r="B6" t="s">
        <v>55</v>
      </c>
      <c r="C6" s="7">
        <v>0.64801919100000005</v>
      </c>
      <c r="D6" s="56">
        <v>1.085599E-3</v>
      </c>
      <c r="F6" t="s">
        <v>51</v>
      </c>
      <c r="G6" t="s">
        <v>55</v>
      </c>
      <c r="H6" s="7">
        <v>0.78502288899999995</v>
      </c>
      <c r="I6" s="56">
        <v>6.3899999999999998E-6</v>
      </c>
    </row>
    <row r="7" spans="1:10">
      <c r="A7" t="s">
        <v>51</v>
      </c>
      <c r="B7" t="s">
        <v>2</v>
      </c>
      <c r="C7" s="7">
        <v>-0.66929368499999997</v>
      </c>
      <c r="D7" s="56">
        <v>6.1130799999999997E-4</v>
      </c>
      <c r="F7" t="s">
        <v>51</v>
      </c>
      <c r="G7" t="s">
        <v>8</v>
      </c>
      <c r="H7" s="7">
        <v>-0.52013180999999997</v>
      </c>
      <c r="I7" s="56">
        <v>2.0789365000000001E-2</v>
      </c>
    </row>
    <row r="8" spans="1:10">
      <c r="A8" t="s">
        <v>51</v>
      </c>
      <c r="B8" t="s">
        <v>3</v>
      </c>
      <c r="C8" s="7">
        <v>-0.610330653</v>
      </c>
      <c r="D8" s="56">
        <v>2.9467289999999999E-3</v>
      </c>
      <c r="F8" t="s">
        <v>51</v>
      </c>
      <c r="G8" t="s">
        <v>9</v>
      </c>
      <c r="H8" s="7">
        <v>-0.64127847100000002</v>
      </c>
      <c r="I8" s="56">
        <v>1.4067839999999999E-3</v>
      </c>
    </row>
    <row r="9" spans="1:10">
      <c r="A9" t="s">
        <v>51</v>
      </c>
      <c r="B9" t="s">
        <v>8</v>
      </c>
      <c r="C9" s="7">
        <v>-0.51498938999999999</v>
      </c>
      <c r="D9" s="56">
        <v>2.1616052E-2</v>
      </c>
      <c r="F9" t="s">
        <v>51</v>
      </c>
      <c r="G9" t="s">
        <v>318</v>
      </c>
      <c r="H9" s="7">
        <v>-0.50125409399999998</v>
      </c>
      <c r="I9" s="56">
        <v>2.8485078E-2</v>
      </c>
    </row>
    <row r="10" spans="1:10">
      <c r="A10" t="s">
        <v>51</v>
      </c>
      <c r="B10" t="s">
        <v>9</v>
      </c>
      <c r="C10" s="7">
        <v>-0.71319586099999999</v>
      </c>
      <c r="D10" s="56">
        <v>1.4450699999999999E-4</v>
      </c>
      <c r="F10" t="s">
        <v>52</v>
      </c>
      <c r="G10" t="s">
        <v>55</v>
      </c>
      <c r="H10" s="7">
        <v>0.72139509599999996</v>
      </c>
      <c r="I10" s="56">
        <v>1.06641E-4</v>
      </c>
    </row>
    <row r="11" spans="1:10">
      <c r="A11" t="s">
        <v>52</v>
      </c>
      <c r="B11" t="s">
        <v>55</v>
      </c>
      <c r="C11" s="7">
        <v>0.62204967700000002</v>
      </c>
      <c r="D11" s="56">
        <v>2.1637829999999999E-3</v>
      </c>
      <c r="F11" t="s">
        <v>52</v>
      </c>
      <c r="G11" t="s">
        <v>3</v>
      </c>
      <c r="H11" s="7">
        <v>0.55321164599999995</v>
      </c>
      <c r="I11" s="56">
        <v>1.1944720000000001E-2</v>
      </c>
    </row>
    <row r="12" spans="1:10">
      <c r="A12" t="s">
        <v>52</v>
      </c>
      <c r="B12" t="s">
        <v>1</v>
      </c>
      <c r="C12" s="7">
        <v>0.78103154299999999</v>
      </c>
      <c r="D12" s="56">
        <v>9.2099999999999999E-6</v>
      </c>
      <c r="F12" t="s">
        <v>52</v>
      </c>
      <c r="G12" t="s">
        <v>1</v>
      </c>
      <c r="H12" s="7">
        <v>0.59843291200000004</v>
      </c>
      <c r="I12" s="56">
        <v>4.2516029999999996E-3</v>
      </c>
    </row>
    <row r="13" spans="1:10">
      <c r="A13" t="s">
        <v>52</v>
      </c>
      <c r="B13" t="s">
        <v>5</v>
      </c>
      <c r="C13" s="7">
        <v>0.779386629</v>
      </c>
      <c r="D13" s="56">
        <v>9.5899999999999997E-6</v>
      </c>
      <c r="F13" t="s">
        <v>52</v>
      </c>
      <c r="G13" t="s">
        <v>5</v>
      </c>
      <c r="H13" s="7">
        <v>0.70204277699999995</v>
      </c>
      <c r="I13" s="56">
        <v>2.1741299999999999E-4</v>
      </c>
    </row>
    <row r="14" spans="1:10">
      <c r="A14" t="s">
        <v>52</v>
      </c>
      <c r="B14" t="s">
        <v>6</v>
      </c>
      <c r="C14" s="7">
        <v>0.73184713999999995</v>
      </c>
      <c r="D14" s="56">
        <v>7.3100000000000001E-5</v>
      </c>
      <c r="F14" t="s">
        <v>52</v>
      </c>
      <c r="G14" t="s">
        <v>6</v>
      </c>
      <c r="H14" s="7">
        <v>0.52831365600000002</v>
      </c>
      <c r="I14" s="56">
        <v>1.8459331999999998E-2</v>
      </c>
    </row>
    <row r="15" spans="1:10">
      <c r="A15" t="s">
        <v>52</v>
      </c>
      <c r="B15" t="s">
        <v>47</v>
      </c>
      <c r="C15" s="7">
        <v>0.58216019799999996</v>
      </c>
      <c r="D15" s="56">
        <v>5.5991330000000001E-3</v>
      </c>
      <c r="F15" t="s">
        <v>52</v>
      </c>
      <c r="G15" t="s">
        <v>46</v>
      </c>
      <c r="H15" s="7">
        <v>0.52292620599999995</v>
      </c>
      <c r="I15" s="56">
        <v>2.0316220999999999E-2</v>
      </c>
    </row>
    <row r="16" spans="1:10">
      <c r="A16" t="s">
        <v>52</v>
      </c>
      <c r="B16" t="s">
        <v>4</v>
      </c>
      <c r="C16" s="7">
        <v>0.629737993</v>
      </c>
      <c r="D16" s="56">
        <v>1.8088150000000001E-3</v>
      </c>
      <c r="F16" t="s">
        <v>52</v>
      </c>
      <c r="G16" t="s">
        <v>47</v>
      </c>
      <c r="H16" s="7">
        <v>0.78162545299999997</v>
      </c>
      <c r="I16" s="56">
        <v>7.4000000000000003E-6</v>
      </c>
    </row>
    <row r="17" spans="1:9">
      <c r="A17" t="s">
        <v>55</v>
      </c>
      <c r="B17" t="s">
        <v>5</v>
      </c>
      <c r="C17" s="7">
        <v>0.680157444</v>
      </c>
      <c r="D17" s="56">
        <v>4.4618000000000001E-4</v>
      </c>
      <c r="F17" t="s">
        <v>52</v>
      </c>
      <c r="G17" t="s">
        <v>45</v>
      </c>
      <c r="H17" s="7">
        <v>0.50204288500000005</v>
      </c>
      <c r="I17" s="56">
        <v>2.8485078E-2</v>
      </c>
    </row>
    <row r="18" spans="1:9">
      <c r="A18" t="s">
        <v>55</v>
      </c>
      <c r="B18" t="s">
        <v>6</v>
      </c>
      <c r="C18" s="7">
        <v>0.67653022600000001</v>
      </c>
      <c r="D18" s="56">
        <v>4.9268700000000001E-4</v>
      </c>
      <c r="F18" t="s">
        <v>52</v>
      </c>
      <c r="G18" t="s">
        <v>4</v>
      </c>
      <c r="H18" s="7">
        <v>0.72910467099999998</v>
      </c>
      <c r="I18" s="56">
        <v>7.9499999999999994E-5</v>
      </c>
    </row>
    <row r="19" spans="1:9">
      <c r="A19" t="s">
        <v>55</v>
      </c>
      <c r="B19" t="s">
        <v>47</v>
      </c>
      <c r="C19" s="7">
        <v>0.54159974799999999</v>
      </c>
      <c r="D19" s="56">
        <v>1.2660761E-2</v>
      </c>
      <c r="F19" t="s">
        <v>55</v>
      </c>
      <c r="G19" t="s">
        <v>5</v>
      </c>
      <c r="H19" s="7">
        <v>0.617477952</v>
      </c>
      <c r="I19" s="56">
        <v>2.6394909999999999E-3</v>
      </c>
    </row>
    <row r="20" spans="1:9">
      <c r="A20" t="s">
        <v>55</v>
      </c>
      <c r="B20" t="s">
        <v>86</v>
      </c>
      <c r="C20" s="7">
        <v>-0.48127887499999999</v>
      </c>
      <c r="D20" s="56">
        <v>3.9184157999999997E-2</v>
      </c>
      <c r="F20" t="s">
        <v>55</v>
      </c>
      <c r="G20" t="s">
        <v>46</v>
      </c>
      <c r="H20" s="7">
        <v>0.48225317499999998</v>
      </c>
      <c r="I20" s="56">
        <v>3.9077320999999998E-2</v>
      </c>
    </row>
    <row r="21" spans="1:9">
      <c r="A21" t="s">
        <v>55</v>
      </c>
      <c r="B21" t="s">
        <v>4</v>
      </c>
      <c r="C21" s="7">
        <v>0.72314128899999996</v>
      </c>
      <c r="D21" s="56">
        <v>1.0257800000000001E-4</v>
      </c>
      <c r="F21" t="s">
        <v>55</v>
      </c>
      <c r="G21" t="s">
        <v>47</v>
      </c>
      <c r="H21" s="7">
        <v>0.65748700699999996</v>
      </c>
      <c r="I21" s="56">
        <v>8.8706699999999996E-4</v>
      </c>
    </row>
    <row r="22" spans="1:9">
      <c r="A22" t="s">
        <v>2</v>
      </c>
      <c r="B22" t="s">
        <v>3</v>
      </c>
      <c r="C22" s="7">
        <v>0.65623893899999997</v>
      </c>
      <c r="D22" s="56">
        <v>8.55374E-4</v>
      </c>
      <c r="F22" t="s">
        <v>55</v>
      </c>
      <c r="G22" t="s">
        <v>45</v>
      </c>
      <c r="H22" s="7">
        <v>0.47191662499999998</v>
      </c>
      <c r="I22" s="56">
        <v>4.5814769999999998E-2</v>
      </c>
    </row>
    <row r="23" spans="1:9">
      <c r="A23" t="s">
        <v>2</v>
      </c>
      <c r="B23" t="s">
        <v>9</v>
      </c>
      <c r="C23" s="7">
        <v>0.58004575300000005</v>
      </c>
      <c r="D23" s="56">
        <v>5.7923050000000002E-3</v>
      </c>
      <c r="F23" t="s">
        <v>55</v>
      </c>
      <c r="G23" t="s">
        <v>4</v>
      </c>
      <c r="H23" s="7">
        <v>0.69477386799999996</v>
      </c>
      <c r="I23" s="56">
        <v>2.7056200000000002E-4</v>
      </c>
    </row>
    <row r="24" spans="1:9">
      <c r="A24" t="s">
        <v>8</v>
      </c>
      <c r="B24" t="s">
        <v>9</v>
      </c>
      <c r="C24" s="7">
        <v>0.66025430500000004</v>
      </c>
      <c r="D24" s="56">
        <v>7.6917999999999995E-4</v>
      </c>
      <c r="F24" t="s">
        <v>2</v>
      </c>
      <c r="G24" t="s">
        <v>3</v>
      </c>
      <c r="H24" s="7">
        <v>0.68359773000000001</v>
      </c>
      <c r="I24" s="56">
        <v>3.8350800000000002E-4</v>
      </c>
    </row>
    <row r="25" spans="1:9">
      <c r="A25" t="s">
        <v>9</v>
      </c>
      <c r="B25" t="s">
        <v>1</v>
      </c>
      <c r="C25" s="7">
        <v>0.55394900700000005</v>
      </c>
      <c r="D25" s="56">
        <v>9.9053140000000001E-3</v>
      </c>
      <c r="F25" t="s">
        <v>3</v>
      </c>
      <c r="G25" t="s">
        <v>1</v>
      </c>
      <c r="H25" s="7">
        <v>0.473864699</v>
      </c>
      <c r="I25" s="56">
        <v>4.4900919999999997E-2</v>
      </c>
    </row>
    <row r="26" spans="1:9">
      <c r="A26" t="s">
        <v>1</v>
      </c>
      <c r="B26" t="s">
        <v>5</v>
      </c>
      <c r="C26" s="7">
        <v>0.72116184500000002</v>
      </c>
      <c r="D26" s="56">
        <v>1.07686E-4</v>
      </c>
      <c r="F26" t="s">
        <v>8</v>
      </c>
      <c r="G26" t="s">
        <v>9</v>
      </c>
      <c r="H26" s="7">
        <v>0.75366492299999999</v>
      </c>
      <c r="I26" s="56">
        <v>2.7800000000000001E-5</v>
      </c>
    </row>
    <row r="27" spans="1:9">
      <c r="A27" t="s">
        <v>1</v>
      </c>
      <c r="B27" t="s">
        <v>6</v>
      </c>
      <c r="C27" s="7">
        <v>0.66027199599999997</v>
      </c>
      <c r="D27" s="56">
        <v>7.6917999999999995E-4</v>
      </c>
      <c r="F27" t="s">
        <v>9</v>
      </c>
      <c r="G27" t="s">
        <v>1</v>
      </c>
      <c r="H27" s="7">
        <v>0.49376715799999998</v>
      </c>
      <c r="I27" s="56">
        <v>3.2122651000000002E-2</v>
      </c>
    </row>
    <row r="28" spans="1:9">
      <c r="A28" t="s">
        <v>1</v>
      </c>
      <c r="B28" t="s">
        <v>47</v>
      </c>
      <c r="C28" s="7">
        <v>0.55530266399999995</v>
      </c>
      <c r="D28" s="56">
        <v>9.7699529999999996E-3</v>
      </c>
      <c r="F28" t="s">
        <v>1</v>
      </c>
      <c r="G28" t="s">
        <v>5</v>
      </c>
      <c r="H28" s="7">
        <v>0.57301038699999995</v>
      </c>
      <c r="I28" s="56">
        <v>7.7848300000000004E-3</v>
      </c>
    </row>
    <row r="29" spans="1:9">
      <c r="A29" t="s">
        <v>1</v>
      </c>
      <c r="B29" t="s">
        <v>45</v>
      </c>
      <c r="C29" s="7">
        <v>0.48626676499999999</v>
      </c>
      <c r="D29" s="56">
        <v>3.6247606000000002E-2</v>
      </c>
      <c r="F29" t="s">
        <v>1</v>
      </c>
      <c r="G29" t="s">
        <v>6</v>
      </c>
      <c r="H29" s="7">
        <v>0.54436341600000004</v>
      </c>
      <c r="I29" s="56">
        <v>1.4308461999999999E-2</v>
      </c>
    </row>
    <row r="30" spans="1:9">
      <c r="A30" t="s">
        <v>1</v>
      </c>
      <c r="B30" t="s">
        <v>4</v>
      </c>
      <c r="C30" s="7">
        <v>0.56336076700000004</v>
      </c>
      <c r="D30" s="56">
        <v>8.2323259999999999E-3</v>
      </c>
      <c r="F30" t="s">
        <v>1</v>
      </c>
      <c r="G30" t="s">
        <v>47</v>
      </c>
      <c r="H30" s="7">
        <v>0.52022127600000001</v>
      </c>
      <c r="I30" s="56">
        <v>2.0789365000000001E-2</v>
      </c>
    </row>
    <row r="31" spans="1:9">
      <c r="A31" t="s">
        <v>5</v>
      </c>
      <c r="B31" t="s">
        <v>6</v>
      </c>
      <c r="C31" s="7">
        <v>0.93921724100000004</v>
      </c>
      <c r="D31" s="56">
        <v>8.9200000000000004E-13</v>
      </c>
      <c r="F31" t="s">
        <v>1</v>
      </c>
      <c r="G31" t="s">
        <v>4</v>
      </c>
      <c r="H31" s="7">
        <v>0.53075867899999996</v>
      </c>
      <c r="I31" s="56">
        <v>1.7844998000000001E-2</v>
      </c>
    </row>
    <row r="32" spans="1:9">
      <c r="A32" t="s">
        <v>5</v>
      </c>
      <c r="B32" t="s">
        <v>47</v>
      </c>
      <c r="C32" s="7">
        <v>0.73284113200000001</v>
      </c>
      <c r="D32" s="56">
        <v>7.3100000000000001E-5</v>
      </c>
      <c r="F32" t="s">
        <v>5</v>
      </c>
      <c r="G32" t="s">
        <v>6</v>
      </c>
      <c r="H32" s="7">
        <v>0.887569622</v>
      </c>
      <c r="I32" s="56">
        <v>2.6200000000000001E-9</v>
      </c>
    </row>
    <row r="33" spans="1:9">
      <c r="A33" t="s">
        <v>5</v>
      </c>
      <c r="B33" t="s">
        <v>86</v>
      </c>
      <c r="C33" s="7">
        <v>-0.63665809399999995</v>
      </c>
      <c r="D33" s="56">
        <v>1.505375E-3</v>
      </c>
      <c r="F33" t="s">
        <v>5</v>
      </c>
      <c r="G33" t="s">
        <v>47</v>
      </c>
      <c r="H33" s="7">
        <v>0.84108054399999999</v>
      </c>
      <c r="I33" s="56">
        <v>1.8799999999999999E-7</v>
      </c>
    </row>
    <row r="34" spans="1:9">
      <c r="A34" t="s">
        <v>5</v>
      </c>
      <c r="B34" t="s">
        <v>45</v>
      </c>
      <c r="C34" s="7">
        <v>0.56717548500000003</v>
      </c>
      <c r="D34" s="56">
        <v>7.6526759999999997E-3</v>
      </c>
      <c r="F34" t="s">
        <v>5</v>
      </c>
      <c r="G34" t="s">
        <v>4</v>
      </c>
      <c r="H34" s="7">
        <v>0.74909278400000001</v>
      </c>
      <c r="I34" s="56">
        <v>3.3399999999999999E-5</v>
      </c>
    </row>
    <row r="35" spans="1:9">
      <c r="A35" t="s">
        <v>5</v>
      </c>
      <c r="B35" t="s">
        <v>4</v>
      </c>
      <c r="C35" s="7">
        <v>0.77571739399999995</v>
      </c>
      <c r="D35" s="56">
        <v>1.1199999999999999E-5</v>
      </c>
      <c r="F35" t="s">
        <v>6</v>
      </c>
      <c r="G35" t="s">
        <v>47</v>
      </c>
      <c r="H35" s="7">
        <v>0.69468026900000002</v>
      </c>
      <c r="I35" s="56">
        <v>2.7056200000000002E-4</v>
      </c>
    </row>
    <row r="36" spans="1:9">
      <c r="A36" t="s">
        <v>6</v>
      </c>
      <c r="B36" t="s">
        <v>47</v>
      </c>
      <c r="C36" s="7">
        <v>0.58299645</v>
      </c>
      <c r="D36" s="56">
        <v>5.5906749999999998E-3</v>
      </c>
      <c r="F36" t="s">
        <v>6</v>
      </c>
      <c r="G36" t="s">
        <v>86</v>
      </c>
      <c r="H36" s="7">
        <v>-0.53895267599999996</v>
      </c>
      <c r="I36" s="56">
        <v>1.5790686000000002E-2</v>
      </c>
    </row>
    <row r="37" spans="1:9">
      <c r="A37" t="s">
        <v>6</v>
      </c>
      <c r="B37" t="s">
        <v>86</v>
      </c>
      <c r="C37" s="7">
        <v>-0.66867958299999997</v>
      </c>
      <c r="D37" s="56">
        <v>6.1130799999999997E-4</v>
      </c>
      <c r="F37" t="s">
        <v>6</v>
      </c>
      <c r="G37" t="s">
        <v>4</v>
      </c>
      <c r="H37" s="7">
        <v>0.55559579599999998</v>
      </c>
      <c r="I37" s="56">
        <v>1.154239E-2</v>
      </c>
    </row>
    <row r="38" spans="1:9">
      <c r="A38" t="s">
        <v>6</v>
      </c>
      <c r="B38" t="s">
        <v>45</v>
      </c>
      <c r="C38" s="7">
        <v>0.49776119899999999</v>
      </c>
      <c r="D38" s="56">
        <v>2.9541075E-2</v>
      </c>
      <c r="F38" t="s">
        <v>41</v>
      </c>
      <c r="G38" t="s">
        <v>42</v>
      </c>
      <c r="H38" s="7">
        <v>0.95405332799999998</v>
      </c>
      <c r="I38" s="56">
        <v>2.6900000000000001E-14</v>
      </c>
    </row>
    <row r="39" spans="1:9">
      <c r="A39" t="s">
        <v>6</v>
      </c>
      <c r="B39" t="s">
        <v>4</v>
      </c>
      <c r="C39" s="7">
        <v>0.68976547700000002</v>
      </c>
      <c r="D39" s="56">
        <v>3.2476299999999999E-4</v>
      </c>
      <c r="F39" t="s">
        <v>41</v>
      </c>
      <c r="G39" t="s">
        <v>48</v>
      </c>
      <c r="H39" s="7">
        <v>-0.70502555499999997</v>
      </c>
      <c r="I39" s="56">
        <v>1.99965E-4</v>
      </c>
    </row>
    <row r="40" spans="1:9">
      <c r="A40" t="s">
        <v>41</v>
      </c>
      <c r="B40" t="s">
        <v>42</v>
      </c>
      <c r="C40" s="7">
        <v>0.95526918999999999</v>
      </c>
      <c r="D40" s="56">
        <v>1.7900000000000001E-14</v>
      </c>
      <c r="F40" t="s">
        <v>41</v>
      </c>
      <c r="G40" t="s">
        <v>54</v>
      </c>
      <c r="H40" s="7">
        <v>0.95655167299999999</v>
      </c>
      <c r="I40" s="56">
        <v>9.5700000000000005E-15</v>
      </c>
    </row>
    <row r="41" spans="1:9">
      <c r="A41" t="s">
        <v>41</v>
      </c>
      <c r="B41" t="s">
        <v>48</v>
      </c>
      <c r="C41" s="7">
        <v>-0.80026481100000002</v>
      </c>
      <c r="D41" s="56">
        <v>3.18E-6</v>
      </c>
      <c r="F41" t="s">
        <v>42</v>
      </c>
      <c r="G41" t="s">
        <v>48</v>
      </c>
      <c r="H41" s="7">
        <v>-0.79157425999999997</v>
      </c>
      <c r="I41" s="56">
        <v>4.5900000000000001E-6</v>
      </c>
    </row>
    <row r="42" spans="1:9">
      <c r="A42" t="s">
        <v>41</v>
      </c>
      <c r="B42" t="s">
        <v>54</v>
      </c>
      <c r="C42" s="7">
        <v>0.95823269899999997</v>
      </c>
      <c r="D42" s="56">
        <v>9.5700000000000005E-15</v>
      </c>
      <c r="F42" t="s">
        <v>42</v>
      </c>
      <c r="G42" t="s">
        <v>86</v>
      </c>
      <c r="H42" s="7">
        <v>-0.50450167899999998</v>
      </c>
      <c r="I42" s="56">
        <v>2.8082758999999999E-2</v>
      </c>
    </row>
    <row r="43" spans="1:9">
      <c r="A43" t="s">
        <v>42</v>
      </c>
      <c r="B43" t="s">
        <v>48</v>
      </c>
      <c r="C43" s="7">
        <v>-0.75937364500000004</v>
      </c>
      <c r="D43" s="56">
        <v>2.48E-5</v>
      </c>
      <c r="F43" t="s">
        <v>42</v>
      </c>
      <c r="G43" t="s">
        <v>54</v>
      </c>
      <c r="H43" s="7">
        <v>1</v>
      </c>
      <c r="I43" s="56">
        <v>1E-99</v>
      </c>
    </row>
    <row r="44" spans="1:9">
      <c r="A44" t="s">
        <v>42</v>
      </c>
      <c r="B44" t="s">
        <v>54</v>
      </c>
      <c r="C44" s="7">
        <v>1</v>
      </c>
      <c r="D44" s="56">
        <v>1E-99</v>
      </c>
      <c r="F44" t="s">
        <v>46</v>
      </c>
      <c r="G44" t="s">
        <v>47</v>
      </c>
      <c r="H44" s="7">
        <v>0.62315226899999998</v>
      </c>
      <c r="I44" s="56">
        <v>2.2981260000000002E-3</v>
      </c>
    </row>
    <row r="45" spans="1:9">
      <c r="A45" t="s">
        <v>46</v>
      </c>
      <c r="B45" t="s">
        <v>47</v>
      </c>
      <c r="C45" s="7">
        <v>0.70530457899999999</v>
      </c>
      <c r="D45" s="56">
        <v>1.8562200000000001E-4</v>
      </c>
      <c r="F45" t="s">
        <v>46</v>
      </c>
      <c r="G45" t="s">
        <v>49</v>
      </c>
      <c r="H45" s="7">
        <v>0.772192145</v>
      </c>
      <c r="I45" s="56">
        <v>1.1800000000000001E-5</v>
      </c>
    </row>
    <row r="46" spans="1:9">
      <c r="A46" t="s">
        <v>46</v>
      </c>
      <c r="B46" t="s">
        <v>49</v>
      </c>
      <c r="C46" s="7">
        <v>0.75121190400000004</v>
      </c>
      <c r="D46" s="56">
        <v>3.5299999999999997E-5</v>
      </c>
      <c r="F46" t="s">
        <v>46</v>
      </c>
      <c r="G46" t="s">
        <v>48</v>
      </c>
      <c r="H46" s="7">
        <v>0.61000283099999997</v>
      </c>
      <c r="I46" s="56">
        <v>3.178625E-3</v>
      </c>
    </row>
    <row r="47" spans="1:9">
      <c r="A47" t="s">
        <v>47</v>
      </c>
      <c r="B47" t="s">
        <v>45</v>
      </c>
      <c r="C47" s="7">
        <v>0.58505001300000004</v>
      </c>
      <c r="D47" s="56">
        <v>5.4140380000000004E-3</v>
      </c>
      <c r="F47" t="s">
        <v>46</v>
      </c>
      <c r="G47" t="s">
        <v>45</v>
      </c>
      <c r="H47" s="7">
        <v>0.53663507799999999</v>
      </c>
      <c r="I47" s="56">
        <v>1.6008795999999999E-2</v>
      </c>
    </row>
    <row r="48" spans="1:9">
      <c r="A48" t="s">
        <v>47</v>
      </c>
      <c r="B48" t="s">
        <v>4</v>
      </c>
      <c r="C48" s="7">
        <v>0.71176583900000001</v>
      </c>
      <c r="D48" s="56">
        <v>1.48221E-4</v>
      </c>
      <c r="F48" t="s">
        <v>46</v>
      </c>
      <c r="G48" t="s">
        <v>4</v>
      </c>
      <c r="H48" s="7">
        <v>0.62937118599999997</v>
      </c>
      <c r="I48" s="56">
        <v>1.9639530000000001E-3</v>
      </c>
    </row>
    <row r="49" spans="1:9">
      <c r="A49" t="s">
        <v>48</v>
      </c>
      <c r="B49" t="s">
        <v>86</v>
      </c>
      <c r="C49" s="7">
        <v>0.54537055199999995</v>
      </c>
      <c r="D49" s="56">
        <v>1.1836604000000001E-2</v>
      </c>
      <c r="F49" t="s">
        <v>47</v>
      </c>
      <c r="G49" t="s">
        <v>45</v>
      </c>
      <c r="H49" s="7">
        <v>0.49343372499999999</v>
      </c>
      <c r="I49" s="56">
        <v>3.2122651000000002E-2</v>
      </c>
    </row>
    <row r="50" spans="1:9">
      <c r="A50" t="s">
        <v>48</v>
      </c>
      <c r="B50" t="s">
        <v>54</v>
      </c>
      <c r="C50" s="7">
        <v>-0.74187370600000002</v>
      </c>
      <c r="D50" s="56">
        <v>5.24E-5</v>
      </c>
      <c r="F50" t="s">
        <v>47</v>
      </c>
      <c r="G50" t="s">
        <v>4</v>
      </c>
      <c r="H50" s="7">
        <v>0.75651000400000001</v>
      </c>
      <c r="I50" s="56">
        <v>2.5199999999999999E-5</v>
      </c>
    </row>
    <row r="51" spans="1:9">
      <c r="A51" t="s">
        <v>86</v>
      </c>
      <c r="B51" t="s">
        <v>4</v>
      </c>
      <c r="C51" s="7">
        <v>-0.52501235700000004</v>
      </c>
      <c r="D51" s="56">
        <v>1.7836065000000002E-2</v>
      </c>
      <c r="F51" t="s">
        <v>49</v>
      </c>
      <c r="G51" t="s">
        <v>86</v>
      </c>
      <c r="H51" s="7">
        <v>0.64742417100000005</v>
      </c>
      <c r="I51" s="56">
        <v>1.1923039999999999E-3</v>
      </c>
    </row>
    <row r="52" spans="1:9">
      <c r="A52" t="s">
        <v>43</v>
      </c>
      <c r="B52" t="s">
        <v>45</v>
      </c>
      <c r="C52" s="7">
        <v>0.62720896199999998</v>
      </c>
      <c r="D52" s="56">
        <v>1.9047020000000001E-3</v>
      </c>
      <c r="F52" t="s">
        <v>48</v>
      </c>
      <c r="G52" t="s">
        <v>86</v>
      </c>
      <c r="H52" s="7">
        <v>0.659442635</v>
      </c>
      <c r="I52" s="56">
        <v>8.5490700000000002E-4</v>
      </c>
    </row>
    <row r="53" spans="1:9">
      <c r="A53" t="s">
        <v>43</v>
      </c>
      <c r="B53" t="s">
        <v>4</v>
      </c>
      <c r="C53" s="7">
        <v>0.60095848799999996</v>
      </c>
      <c r="D53" s="56">
        <v>3.7233539999999999E-3</v>
      </c>
      <c r="F53" t="s">
        <v>48</v>
      </c>
      <c r="G53" t="s">
        <v>54</v>
      </c>
      <c r="H53" s="7">
        <v>-0.79444231499999995</v>
      </c>
      <c r="I53" s="56">
        <v>4.2799999999999997E-6</v>
      </c>
    </row>
    <row r="54" spans="1:9">
      <c r="A54" t="s">
        <v>43</v>
      </c>
      <c r="B54" t="s">
        <v>318</v>
      </c>
      <c r="C54" s="7">
        <v>-0.596876301</v>
      </c>
      <c r="D54" s="56">
        <v>4.0653679999999998E-3</v>
      </c>
      <c r="F54" t="s">
        <v>86</v>
      </c>
      <c r="G54" t="s">
        <v>54</v>
      </c>
      <c r="H54" s="7">
        <v>-0.503481976</v>
      </c>
      <c r="I54" s="56">
        <v>2.8175184999999998E-2</v>
      </c>
    </row>
    <row r="55" spans="1:9">
      <c r="A55" t="s">
        <v>44</v>
      </c>
      <c r="B55" t="s">
        <v>45</v>
      </c>
      <c r="C55" s="7">
        <v>0.73259715400000003</v>
      </c>
      <c r="D55" s="56">
        <v>7.3100000000000001E-5</v>
      </c>
      <c r="F55" t="s">
        <v>44</v>
      </c>
      <c r="G55" t="s">
        <v>45</v>
      </c>
      <c r="H55" s="7">
        <v>0.79253826299999997</v>
      </c>
      <c r="I55" s="56">
        <v>4.5499999999999996E-6</v>
      </c>
    </row>
    <row r="56" spans="1:9">
      <c r="A56" t="s">
        <v>44</v>
      </c>
      <c r="B56" t="s">
        <v>4</v>
      </c>
      <c r="C56" s="7">
        <v>0.51016307100000002</v>
      </c>
      <c r="D56" s="56">
        <v>2.3465982E-2</v>
      </c>
      <c r="F56" t="s">
        <v>44</v>
      </c>
      <c r="G56" t="s">
        <v>4</v>
      </c>
      <c r="H56" s="7">
        <v>0.69077492299999999</v>
      </c>
      <c r="I56" s="56">
        <v>3.0382899999999998E-4</v>
      </c>
    </row>
    <row r="57" spans="1:9">
      <c r="A57" t="s">
        <v>45</v>
      </c>
      <c r="B57" t="s">
        <v>4</v>
      </c>
      <c r="C57" s="7">
        <v>0.80337955100000003</v>
      </c>
      <c r="D57" s="56">
        <v>2.7700000000000002E-6</v>
      </c>
      <c r="F57" t="s">
        <v>45</v>
      </c>
      <c r="G57" t="s">
        <v>4</v>
      </c>
      <c r="H57" s="7">
        <v>0.85331792900000003</v>
      </c>
      <c r="I57" s="56">
        <v>7.2600000000000002E-8</v>
      </c>
    </row>
    <row r="58" spans="1:9">
      <c r="A58" s="3" t="s">
        <v>45</v>
      </c>
      <c r="B58" s="3" t="s">
        <v>318</v>
      </c>
      <c r="C58" s="57">
        <v>-0.57896350600000002</v>
      </c>
      <c r="D58" s="58">
        <v>5.8399790000000004E-3</v>
      </c>
      <c r="F58" t="s">
        <v>45</v>
      </c>
      <c r="G58" t="s">
        <v>318</v>
      </c>
      <c r="H58" s="7">
        <v>-0.58692143100000005</v>
      </c>
      <c r="I58" s="56">
        <v>5.6151639999999997E-3</v>
      </c>
    </row>
    <row r="59" spans="1:9">
      <c r="F59" s="3" t="s">
        <v>4</v>
      </c>
      <c r="G59" s="3" t="s">
        <v>318</v>
      </c>
      <c r="H59" s="57">
        <v>-0.53813734599999996</v>
      </c>
      <c r="I59" s="58">
        <v>1.5790686000000002E-2</v>
      </c>
    </row>
  </sheetData>
  <mergeCells count="3">
    <mergeCell ref="A1:J2"/>
    <mergeCell ref="A4:D4"/>
    <mergeCell ref="F4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 Agronomic traits Raw Data  </vt:lpstr>
      <vt:lpstr>ANOVA analysis</vt:lpstr>
      <vt:lpstr> LSmeans</vt:lpstr>
      <vt:lpstr>Pearson Correlations LSmeans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</dc:creator>
  <cp:lastModifiedBy>Utilisateur Microsoft Office</cp:lastModifiedBy>
  <dcterms:created xsi:type="dcterms:W3CDTF">2017-03-03T14:11:18Z</dcterms:created>
  <dcterms:modified xsi:type="dcterms:W3CDTF">2022-10-31T11:01:35Z</dcterms:modified>
</cp:coreProperties>
</file>