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kim/Library/CloudStorage/Dropbox/Hugo paper/Sup tables/"/>
    </mc:Choice>
  </mc:AlternateContent>
  <xr:revisionPtr revIDLastSave="0" documentId="13_ncr:1_{0CDB4C35-7377-E74D-8596-480F9C175994}" xr6:coauthVersionLast="47" xr6:coauthVersionMax="47" xr10:uidLastSave="{00000000-0000-0000-0000-000000000000}"/>
  <bookViews>
    <workbookView xWindow="1560" yWindow="840" windowWidth="27240" windowHeight="15500" xr2:uid="{5E5C2212-E675-564F-B646-BB1C6B842E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I4" i="1"/>
  <c r="I3" i="1"/>
  <c r="I6" i="1" s="1"/>
  <c r="I2" i="1"/>
  <c r="I5" i="1" s="1"/>
  <c r="E6" i="1"/>
  <c r="E5" i="1"/>
  <c r="E3" i="1"/>
  <c r="E4" i="1"/>
  <c r="E2" i="1"/>
  <c r="H6" i="1"/>
  <c r="G6" i="1"/>
  <c r="F6" i="1"/>
  <c r="D6" i="1"/>
  <c r="C6" i="1"/>
  <c r="B6" i="1"/>
  <c r="H5" i="1"/>
  <c r="G5" i="1"/>
  <c r="F5" i="1"/>
  <c r="D5" i="1"/>
  <c r="C5" i="1"/>
  <c r="B5" i="1"/>
</calcChain>
</file>

<file path=xl/sharedStrings.xml><?xml version="1.0" encoding="utf-8"?>
<sst xmlns="http://schemas.openxmlformats.org/spreadsheetml/2006/main" count="14" uniqueCount="14">
  <si>
    <t>FDR_E12_3_day_IP_vs_naive_adult_3_IP</t>
  </si>
  <si>
    <t>FDR_E12_1_week_IP_vs_naive_adult_3_IP</t>
  </si>
  <si>
    <t>FDR_E12_2_week_IP_vs_naive_adult_3_IP</t>
  </si>
  <si>
    <t>FDR_naive_3_days_IP_vs_naive_adult_3_IP</t>
  </si>
  <si>
    <t>FDR_naive_1_week_IP_vs_naive_adult_3_IP</t>
  </si>
  <si>
    <t>FDR_naive_2_weeks_IP_vs_naive_adult_3_IP</t>
  </si>
  <si>
    <t xml:space="preserve">DEseq </t>
  </si>
  <si>
    <t>EdgeR</t>
  </si>
  <si>
    <t>Total</t>
  </si>
  <si>
    <t>% DESEQ</t>
  </si>
  <si>
    <t>% EdgeR</t>
  </si>
  <si>
    <t>E12 VS IP SUM</t>
  </si>
  <si>
    <t>Naïve VS IP SUM</t>
  </si>
  <si>
    <t>% EdgeR from My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</si>
</sst>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wrapText="1"/>
    </xf>
  </cellXfs>
  <cellStyles count="1">
    <cellStyle name="Normal" xfId="0" builtinId="0"/>
  </cellStyles>
  <dxfs count="1">
    <dxf>
      <font>
        <sz val="11"/>
        <color rgb="FFFF0000"/>
        <name val="Calibri"/>
      </font>
      <fill>
        <patternFill patternType="solid">
          <bgColor rgb="FFFFC0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56CB-1764-4645-BACD-7E1BB33EAA4A}">
  <dimension ref="A1:I7"/>
  <sheetViews>
    <sheetView tabSelected="1" workbookViewId="0">
      <selection activeCell="D12" sqref="D12"/>
    </sheetView>
  </sheetViews>
  <sheetFormatPr baseColWidth="10" defaultRowHeight="16" x14ac:dyDescent="0.2"/>
  <sheetData>
    <row r="1" spans="1:9" ht="64" x14ac:dyDescent="0.2">
      <c r="B1" s="1" t="s">
        <v>0</v>
      </c>
      <c r="C1" s="1" t="s">
        <v>1</v>
      </c>
      <c r="D1" s="1" t="s">
        <v>2</v>
      </c>
      <c r="E1" s="1" t="s">
        <v>11</v>
      </c>
      <c r="F1" s="1" t="s">
        <v>3</v>
      </c>
      <c r="G1" s="1" t="s">
        <v>4</v>
      </c>
      <c r="H1" s="1" t="s">
        <v>5</v>
      </c>
      <c r="I1" s="1" t="s">
        <v>12</v>
      </c>
    </row>
    <row r="2" spans="1:9" x14ac:dyDescent="0.2">
      <c r="A2" t="s">
        <v>6</v>
      </c>
      <c r="B2">
        <v>96</v>
      </c>
      <c r="C2">
        <v>49</v>
      </c>
      <c r="D2">
        <v>91</v>
      </c>
      <c r="E2">
        <f>SUM(B2:D2)</f>
        <v>236</v>
      </c>
      <c r="F2">
        <v>51</v>
      </c>
      <c r="G2">
        <v>40</v>
      </c>
      <c r="H2">
        <v>5</v>
      </c>
      <c r="I2">
        <f>SUM(F2:H2)</f>
        <v>96</v>
      </c>
    </row>
    <row r="3" spans="1:9" x14ac:dyDescent="0.2">
      <c r="A3" t="s">
        <v>7</v>
      </c>
      <c r="B3">
        <v>902</v>
      </c>
      <c r="C3">
        <v>430</v>
      </c>
      <c r="D3">
        <v>843</v>
      </c>
      <c r="E3">
        <f t="shared" ref="E3:E4" si="0">SUM(B3:D3)</f>
        <v>2175</v>
      </c>
      <c r="F3">
        <v>437</v>
      </c>
      <c r="G3">
        <v>310</v>
      </c>
      <c r="H3">
        <v>65</v>
      </c>
      <c r="I3">
        <f t="shared" ref="I3:I4" si="1">SUM(F3:H3)</f>
        <v>812</v>
      </c>
    </row>
    <row r="4" spans="1:9" x14ac:dyDescent="0.2">
      <c r="A4" t="s">
        <v>8</v>
      </c>
      <c r="B4">
        <v>2315</v>
      </c>
      <c r="C4">
        <v>1171</v>
      </c>
      <c r="D4">
        <v>2222</v>
      </c>
      <c r="E4">
        <f t="shared" si="0"/>
        <v>5708</v>
      </c>
      <c r="F4">
        <v>1229</v>
      </c>
      <c r="G4">
        <v>813</v>
      </c>
      <c r="H4">
        <v>186</v>
      </c>
      <c r="I4">
        <f t="shared" si="1"/>
        <v>2228</v>
      </c>
    </row>
    <row r="5" spans="1:9" x14ac:dyDescent="0.2">
      <c r="A5" t="s">
        <v>9</v>
      </c>
      <c r="B5">
        <f>B2/B4*100</f>
        <v>4.1468682505399572</v>
      </c>
      <c r="C5">
        <f t="shared" ref="C5:H5" si="2">C2/C4*100</f>
        <v>4.1844577284372333</v>
      </c>
      <c r="D5">
        <f t="shared" si="2"/>
        <v>4.0954095409540949</v>
      </c>
      <c r="E5">
        <f t="shared" si="2"/>
        <v>4.1345480028030828</v>
      </c>
      <c r="F5">
        <f t="shared" si="2"/>
        <v>4.1497152156224573</v>
      </c>
      <c r="G5">
        <f t="shared" si="2"/>
        <v>4.9200492004920049</v>
      </c>
      <c r="H5">
        <f t="shared" si="2"/>
        <v>2.6881720430107525</v>
      </c>
      <c r="I5">
        <f t="shared" ref="I5" si="3">I2/I4*100</f>
        <v>4.3087971274685817</v>
      </c>
    </row>
    <row r="6" spans="1:9" x14ac:dyDescent="0.2">
      <c r="A6" t="s">
        <v>10</v>
      </c>
      <c r="B6">
        <f>B3/B4*100</f>
        <v>38.963282937365015</v>
      </c>
      <c r="C6">
        <f t="shared" ref="C6:H6" si="4">C3/C4*100</f>
        <v>36.720751494449189</v>
      </c>
      <c r="D6">
        <f t="shared" si="4"/>
        <v>37.938793879387937</v>
      </c>
      <c r="E6">
        <f t="shared" si="4"/>
        <v>38.104414856341975</v>
      </c>
      <c r="F6">
        <f t="shared" si="4"/>
        <v>35.557363710333604</v>
      </c>
      <c r="G6">
        <f t="shared" si="4"/>
        <v>38.130381303813039</v>
      </c>
      <c r="H6">
        <f t="shared" si="4"/>
        <v>34.946236559139784</v>
      </c>
      <c r="I6">
        <f t="shared" ref="I6" si="5">I3/I4*100</f>
        <v>36.445242369838418</v>
      </c>
    </row>
    <row r="7" spans="1:9" x14ac:dyDescent="0.2">
      <c r="A7" t="s">
        <v>13</v>
      </c>
      <c r="B7">
        <f t="shared" ref="B7:H7" si="6">B3/7751*100</f>
        <v>11.637208102180365</v>
      </c>
      <c r="C7">
        <f t="shared" si="6"/>
        <v>5.5476712682234552</v>
      </c>
      <c r="D7">
        <f t="shared" si="6"/>
        <v>10.876015997935751</v>
      </c>
      <c r="E7">
        <f t="shared" si="6"/>
        <v>28.060895368339565</v>
      </c>
      <c r="F7">
        <f t="shared" si="6"/>
        <v>5.637982195845697</v>
      </c>
      <c r="G7">
        <f t="shared" si="6"/>
        <v>3.9994839375564446</v>
      </c>
      <c r="H7">
        <f t="shared" si="6"/>
        <v>0.8386014707779641</v>
      </c>
      <c r="I7">
        <f>I3/7751*100</f>
        <v>10.476067604180106</v>
      </c>
    </row>
  </sheetData>
  <conditionalFormatting sqref="B1:I1">
    <cfRule type="expression" dxfId="0" priority="1">
      <formula>B1&lt;0.1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2022-09-07T21:14:54Z</dcterms:created>
  <dcterms:modified xsi:type="dcterms:W3CDTF">2023-02-03T21:13:24Z</dcterms:modified>
</cp:coreProperties>
</file>