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Download\RE__PGx_-PaperV7\"/>
    </mc:Choice>
  </mc:AlternateContent>
  <xr:revisionPtr revIDLastSave="0" documentId="13_ncr:1_{2D34A7B3-41DE-4349-B22A-C0B16391FF8B}" xr6:coauthVersionLast="47" xr6:coauthVersionMax="47" xr10:uidLastSave="{00000000-0000-0000-0000-000000000000}"/>
  <bookViews>
    <workbookView xWindow="1780" yWindow="1620" windowWidth="10800" windowHeight="10200" tabRatio="5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I16" i="1"/>
  <c r="G16" i="1"/>
  <c r="G11" i="1"/>
  <c r="G9" i="1"/>
  <c r="G7" i="1"/>
</calcChain>
</file>

<file path=xl/sharedStrings.xml><?xml version="1.0" encoding="utf-8"?>
<sst xmlns="http://schemas.openxmlformats.org/spreadsheetml/2006/main" count="156" uniqueCount="85">
  <si>
    <t>Gene</t>
  </si>
  <si>
    <t>Actionable Alleles/Variants</t>
  </si>
  <si>
    <t>Actionable Phenotype</t>
  </si>
  <si>
    <t>Genotype Definition</t>
  </si>
  <si>
    <t>By phenotype</t>
  </si>
  <si>
    <t>By gene</t>
  </si>
  <si>
    <t>CFTR</t>
  </si>
  <si>
    <t>rs11971167, rs397508288, rs150212784, rs78769542, rs78655421, rs115545701, rs121909041, rs121908755, rs121909005, rs397508442</t>
  </si>
  <si>
    <t>Favorable response genotype</t>
  </si>
  <si>
    <t>CYP2B6</t>
  </si>
  <si>
    <t>Decreased function *6</t>
  </si>
  <si>
    <t>Intermediate Metabolizer</t>
  </si>
  <si>
    <t>An individual carrying one normal function allele
and one decreased function allele OR one normal
function allele and one no-function allele OR one
increased function allele and one decreased
function allele OR one increased function allele
and one no-function allele</t>
  </si>
  <si>
    <t>Poor Metabolizer</t>
  </si>
  <si>
    <t>An individual carrying two decreased function alleles OR two no-function alleles OR one decreased function allele and one no-function allele</t>
  </si>
  <si>
    <t>Increased function:*4</t>
  </si>
  <si>
    <t>Rapid Metabolizer</t>
  </si>
  <si>
    <t>An individual carrying one or two function allele</t>
  </si>
  <si>
    <t>NA</t>
  </si>
  <si>
    <t>CYP2C9</t>
  </si>
  <si>
    <t>No function: *3 [rs1057910 ]; ( extra in KSA *2, *5, *6, *8, *11, *14, *33, *43, *45)</t>
  </si>
  <si>
    <t>An individual carrying one normal function allele plus one decreased function allele; OR one normal function allele plus one no function allele OR two decreased function alleles</t>
  </si>
  <si>
    <t>An individual carrying one no function allele plus one decreased function allele; OR two no function alleles</t>
  </si>
  <si>
    <t>CYP2C19</t>
  </si>
  <si>
    <t xml:space="preserve">No function *2, *3, *6 [rs4244285 , rs4986893 , rs72552267 ]  ;   (extra in KSA *4, *8, *9, *24)
</t>
  </si>
  <si>
    <t>An individual carrying one normal function allele and one no function allele or one increased function allele and one no function allele</t>
  </si>
  <si>
    <t>An individual carrying two no function alleles</t>
  </si>
  <si>
    <t>CYP3A5</t>
  </si>
  <si>
    <t>Extensive Metabolizer</t>
  </si>
  <si>
    <t>An individual carrying two functional allele</t>
  </si>
  <si>
    <t>An individual carrying one functional allele PLUS no function allele.</t>
  </si>
  <si>
    <t>CYP4F2</t>
  </si>
  <si>
    <t>rs2108622</t>
  </si>
  <si>
    <t>A carrier of decreased function allele</t>
  </si>
  <si>
    <t>Carrer of at least one copy of rs2108622 allele</t>
  </si>
  <si>
    <t>NUDT15</t>
  </si>
  <si>
    <t>No function: *2</t>
  </si>
  <si>
    <t>One normal function allele and one no function allele</t>
  </si>
  <si>
    <t>Two no function alleles</t>
  </si>
  <si>
    <t>SLCO1B1</t>
  </si>
  <si>
    <t xml:space="preserve">rs4149056 (c.521T→C) / rs59502379 </t>
  </si>
  <si>
    <t>Intermediate function</t>
  </si>
  <si>
    <t>TC genotype at rs4149056</t>
  </si>
  <si>
    <t>Low function</t>
  </si>
  <si>
    <t>CC genotype at rs4149056</t>
  </si>
  <si>
    <t>UGT1A1</t>
  </si>
  <si>
    <t>Decreased function *6, *28, *37</t>
  </si>
  <si>
    <t>Two decreased function allele</t>
  </si>
  <si>
    <t>HLA-A</t>
  </si>
  <si>
    <t>*31:01</t>
  </si>
  <si>
    <t>*31:01 Positive</t>
  </si>
  <si>
    <t>Heterozygous or homozygous variant</t>
  </si>
  <si>
    <t>HLA-B</t>
  </si>
  <si>
    <t>*15:02:01, *57:01:01, *58:01</t>
  </si>
  <si>
    <t>*15:02:01 Positive</t>
  </si>
  <si>
    <t>*57:01:01 Positive</t>
  </si>
  <si>
    <t>*58:01 Positive</t>
  </si>
  <si>
    <t>An individual carrying one decreased function allele plus no function allele; OR two decreased function alleles</t>
  </si>
  <si>
    <t xml:space="preserve">An individual carrying two no function alleles </t>
  </si>
  <si>
    <t xml:space="preserve">Normal: *2: rs8192709 </t>
  </si>
  <si>
    <t>Toxicity</t>
  </si>
  <si>
    <t>CYP2A6</t>
  </si>
  <si>
    <t xml:space="preserve">*2=rs1801272, *7=rs5031016, *9=rs28399433, *14=rs28399435, *17=rs28399454, *20=rs568811809, *23=rs56256500, *25=rs28399440, *28=rs8192730, rs28399463,*35=NA, </t>
  </si>
  <si>
    <t>Metabolism</t>
  </si>
  <si>
    <t>CYP3A4</t>
  </si>
  <si>
    <t>rs28371759</t>
  </si>
  <si>
    <t>DPYD</t>
  </si>
  <si>
    <t>Normal: *3, *9B</t>
  </si>
  <si>
    <t>RYR1</t>
  </si>
  <si>
    <t xml:space="preserve">*16: rs193922770 </t>
  </si>
  <si>
    <t>TPMT</t>
  </si>
  <si>
    <t>*2, *12</t>
  </si>
  <si>
    <t>G6PD</t>
  </si>
  <si>
    <t xml:space="preserve">rs5030868 , rs76645461 </t>
  </si>
  <si>
    <t>Note: HLA screenees is 64737</t>
  </si>
  <si>
    <t>Functional allele: *1, *6, *7</t>
  </si>
  <si>
    <t>African (n=  8,128)</t>
  </si>
  <si>
    <t>European (n= 56,885)</t>
  </si>
  <si>
    <t>Qatari (n=6,045)</t>
  </si>
  <si>
    <t>KSA Frequency (%) (n=13,473)</t>
  </si>
  <si>
    <t>Hong-Kong Frequency (%) (n=1,116)</t>
  </si>
  <si>
    <t>Note: Cells in light red means P-value for Chi-Square test &lt; 0,00001, and cells in Grey means P-value &lt;0.001</t>
  </si>
  <si>
    <r>
      <t xml:space="preserve">Note: </t>
    </r>
    <r>
      <rPr>
        <i/>
        <sz val="11"/>
        <color rgb="FF000000"/>
        <rFont val="Times New Roman"/>
        <family val="1"/>
      </rPr>
      <t>CYP2C19 *2</t>
    </r>
    <r>
      <rPr>
        <sz val="11"/>
        <color rgb="FF000000"/>
        <rFont val="Times New Roman"/>
        <family val="1"/>
        <charset val="1"/>
      </rPr>
      <t>: 16.33%</t>
    </r>
  </si>
  <si>
    <r>
      <t xml:space="preserve">Note: </t>
    </r>
    <r>
      <rPr>
        <i/>
        <sz val="11"/>
        <color rgb="FF000000"/>
        <rFont val="Times New Roman"/>
        <family val="1"/>
      </rPr>
      <t>rs9923231</t>
    </r>
    <r>
      <rPr>
        <sz val="11"/>
        <color rgb="FF000000"/>
        <rFont val="Times New Roman"/>
        <family val="1"/>
        <charset val="1"/>
      </rPr>
      <t xml:space="preserve"> in </t>
    </r>
    <r>
      <rPr>
        <i/>
        <sz val="11"/>
        <color rgb="FF000000"/>
        <rFont val="Times New Roman"/>
        <family val="1"/>
      </rPr>
      <t>VKROC1</t>
    </r>
    <r>
      <rPr>
        <sz val="11"/>
        <color rgb="FF000000"/>
        <rFont val="Times New Roman"/>
        <family val="1"/>
        <charset val="1"/>
      </rPr>
      <t xml:space="preserve"> is not exonic in 5’ Falnking region</t>
    </r>
  </si>
  <si>
    <r>
      <t xml:space="preserve">Homozygous or heterozygous for </t>
    </r>
    <r>
      <rPr>
        <i/>
        <sz val="11"/>
        <color rgb="FF000000"/>
        <rFont val="Times New Roman"/>
        <family val="1"/>
      </rPr>
      <t>CFTR</t>
    </r>
    <r>
      <rPr>
        <sz val="11"/>
        <color rgb="FF000000"/>
        <rFont val="Times New Roman"/>
        <family val="1"/>
        <charset val="1"/>
      </rPr>
      <t xml:space="preserve"> variants listed in the FDA-approved drug label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</si>
</sst>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8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</font>
    <font>
      <sz val="10"/>
      <name val="Arial"/>
      <family val="2"/>
      <charset val="1"/>
    </font>
    <font>
      <i/>
      <sz val="11"/>
      <color rgb="FF000000"/>
      <name val="Times New Roman"/>
      <family val="1"/>
    </font>
    <font>
      <i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C35"/>
  <sheetViews>
    <sheetView tabSelected="1" topLeftCell="A9" zoomScale="84" zoomScaleNormal="84" workbookViewId="0">
      <selection activeCell="D24" sqref="D24:E24"/>
    </sheetView>
  </sheetViews>
  <sheetFormatPr defaultColWidth="10.5" defaultRowHeight="15.5" x14ac:dyDescent="0.35"/>
  <cols>
    <col min="1" max="1" width="12" customWidth="1"/>
    <col min="2" max="2" width="12" style="1" customWidth="1"/>
    <col min="3" max="3" width="57.08203125" style="1" customWidth="1"/>
    <col min="4" max="4" width="40" style="1" customWidth="1"/>
    <col min="5" max="5" width="39" style="2" customWidth="1"/>
    <col min="6" max="6" width="15.25" style="2" customWidth="1"/>
    <col min="7" max="7" width="10.75" style="2" customWidth="1"/>
    <col min="8" max="8" width="15.25" style="1" customWidth="1"/>
    <col min="9" max="9" width="10.75" style="1" customWidth="1"/>
    <col min="10" max="10" width="12.5" style="3" customWidth="1"/>
    <col min="11" max="1017" width="10.5" style="3"/>
  </cols>
  <sheetData>
    <row r="1" spans="1:12" ht="28.5" customHeight="1" x14ac:dyDescent="0.35">
      <c r="B1" s="36" t="s">
        <v>0</v>
      </c>
      <c r="C1" s="36" t="s">
        <v>1</v>
      </c>
      <c r="D1" s="36" t="s">
        <v>2</v>
      </c>
      <c r="E1" s="37" t="s">
        <v>3</v>
      </c>
      <c r="F1" s="38" t="s">
        <v>79</v>
      </c>
      <c r="G1" s="38"/>
      <c r="H1" s="34" t="s">
        <v>80</v>
      </c>
      <c r="I1" s="34"/>
      <c r="J1" s="16" t="s">
        <v>78</v>
      </c>
      <c r="K1" s="17" t="s">
        <v>77</v>
      </c>
      <c r="L1" s="17" t="s">
        <v>76</v>
      </c>
    </row>
    <row r="2" spans="1:12" x14ac:dyDescent="0.35">
      <c r="B2" s="36"/>
      <c r="C2" s="36"/>
      <c r="D2" s="36"/>
      <c r="E2" s="37"/>
      <c r="F2" s="4" t="s">
        <v>4</v>
      </c>
      <c r="G2" s="4" t="s">
        <v>5</v>
      </c>
      <c r="H2" s="4" t="s">
        <v>4</v>
      </c>
      <c r="I2" s="4" t="s">
        <v>5</v>
      </c>
      <c r="J2" s="4" t="s">
        <v>5</v>
      </c>
      <c r="K2" s="4" t="s">
        <v>5</v>
      </c>
      <c r="L2" s="4" t="s">
        <v>5</v>
      </c>
    </row>
    <row r="3" spans="1:12" ht="28" x14ac:dyDescent="0.35">
      <c r="A3" s="3"/>
      <c r="B3" s="42" t="s">
        <v>6</v>
      </c>
      <c r="C3" s="43" t="s">
        <v>7</v>
      </c>
      <c r="D3" s="5" t="s">
        <v>8</v>
      </c>
      <c r="E3" s="6" t="s">
        <v>84</v>
      </c>
      <c r="F3" s="7">
        <v>0.88</v>
      </c>
      <c r="G3" s="8">
        <v>0.88</v>
      </c>
      <c r="H3" s="9">
        <v>0.09</v>
      </c>
      <c r="I3" s="9">
        <v>0.09</v>
      </c>
      <c r="J3" s="15" t="s">
        <v>18</v>
      </c>
      <c r="K3" s="15" t="s">
        <v>18</v>
      </c>
      <c r="L3" s="15" t="s">
        <v>18</v>
      </c>
    </row>
    <row r="4" spans="1:12" ht="84" x14ac:dyDescent="0.35">
      <c r="B4" s="44" t="s">
        <v>9</v>
      </c>
      <c r="C4" s="22" t="s">
        <v>10</v>
      </c>
      <c r="D4" s="5" t="s">
        <v>11</v>
      </c>
      <c r="E4" s="6" t="s">
        <v>12</v>
      </c>
      <c r="F4" s="7">
        <v>33.75</v>
      </c>
      <c r="G4" s="27">
        <v>44.81</v>
      </c>
      <c r="H4" s="9">
        <v>35.28</v>
      </c>
      <c r="I4" s="35">
        <v>40.51</v>
      </c>
      <c r="J4" s="22">
        <v>46.02</v>
      </c>
      <c r="K4" s="22">
        <v>46.1</v>
      </c>
      <c r="L4" s="22">
        <v>63.1</v>
      </c>
    </row>
    <row r="5" spans="1:12" ht="56" x14ac:dyDescent="0.35">
      <c r="B5" s="44"/>
      <c r="C5" s="22"/>
      <c r="D5" s="5" t="s">
        <v>13</v>
      </c>
      <c r="E5" s="6" t="s">
        <v>14</v>
      </c>
      <c r="F5" s="7">
        <v>7.66</v>
      </c>
      <c r="G5" s="27"/>
      <c r="H5" s="9">
        <v>5.23</v>
      </c>
      <c r="I5" s="35"/>
      <c r="J5" s="22"/>
      <c r="K5" s="22"/>
      <c r="L5" s="22"/>
    </row>
    <row r="6" spans="1:12" s="3" customFormat="1" ht="33.75" customHeight="1" x14ac:dyDescent="0.35">
      <c r="A6"/>
      <c r="B6" s="44"/>
      <c r="C6" s="5" t="s">
        <v>15</v>
      </c>
      <c r="D6" s="5" t="s">
        <v>16</v>
      </c>
      <c r="E6" s="6" t="s">
        <v>17</v>
      </c>
      <c r="F6" s="7">
        <v>3.4</v>
      </c>
      <c r="G6" s="27"/>
      <c r="H6" s="9" t="s">
        <v>18</v>
      </c>
      <c r="I6" s="19" t="s">
        <v>18</v>
      </c>
      <c r="J6" s="22"/>
      <c r="K6" s="22"/>
      <c r="L6" s="22"/>
    </row>
    <row r="7" spans="1:12" ht="56" x14ac:dyDescent="0.35">
      <c r="B7" s="44" t="s">
        <v>19</v>
      </c>
      <c r="C7" s="30" t="s">
        <v>20</v>
      </c>
      <c r="D7" s="5" t="s">
        <v>11</v>
      </c>
      <c r="E7" s="6" t="s">
        <v>21</v>
      </c>
      <c r="F7" s="7">
        <v>34.090000000000003</v>
      </c>
      <c r="G7" s="33">
        <f>F7+F8</f>
        <v>37.260000000000005</v>
      </c>
      <c r="H7" s="9">
        <v>5.32</v>
      </c>
      <c r="I7" s="28">
        <v>5.39</v>
      </c>
      <c r="J7" s="39">
        <v>33.01</v>
      </c>
      <c r="K7" s="39">
        <v>36</v>
      </c>
      <c r="L7" s="40">
        <v>25</v>
      </c>
    </row>
    <row r="8" spans="1:12" ht="42" x14ac:dyDescent="0.35">
      <c r="B8" s="44"/>
      <c r="C8" s="30"/>
      <c r="D8" s="5" t="s">
        <v>13</v>
      </c>
      <c r="E8" s="6" t="s">
        <v>22</v>
      </c>
      <c r="F8" s="7">
        <v>3.17</v>
      </c>
      <c r="G8" s="33"/>
      <c r="H8" s="9">
        <v>7.0000000000000007E-2</v>
      </c>
      <c r="I8" s="28"/>
      <c r="J8" s="39"/>
      <c r="K8" s="39"/>
      <c r="L8" s="40"/>
    </row>
    <row r="9" spans="1:12" ht="39" customHeight="1" x14ac:dyDescent="0.35">
      <c r="B9" s="44" t="s">
        <v>23</v>
      </c>
      <c r="C9" s="30" t="s">
        <v>24</v>
      </c>
      <c r="D9" s="5" t="s">
        <v>11</v>
      </c>
      <c r="E9" s="6" t="s">
        <v>25</v>
      </c>
      <c r="F9" s="7">
        <v>15.81</v>
      </c>
      <c r="G9" s="31">
        <f>F9+F10</f>
        <v>17.41</v>
      </c>
      <c r="H9" s="9">
        <v>45.25</v>
      </c>
      <c r="I9" s="28">
        <v>57.21</v>
      </c>
      <c r="J9" s="39">
        <v>19</v>
      </c>
      <c r="K9" s="40">
        <v>29</v>
      </c>
      <c r="L9" s="40">
        <v>29</v>
      </c>
    </row>
    <row r="10" spans="1:12" x14ac:dyDescent="0.35">
      <c r="B10" s="44"/>
      <c r="C10" s="30"/>
      <c r="D10" s="5" t="s">
        <v>13</v>
      </c>
      <c r="E10" s="6" t="s">
        <v>26</v>
      </c>
      <c r="F10" s="7">
        <v>1.6</v>
      </c>
      <c r="G10" s="31"/>
      <c r="H10" s="9">
        <v>11.96</v>
      </c>
      <c r="I10" s="28"/>
      <c r="J10" s="39"/>
      <c r="K10" s="40"/>
      <c r="L10" s="40"/>
    </row>
    <row r="11" spans="1:12" ht="15.75" customHeight="1" x14ac:dyDescent="0.35">
      <c r="B11" s="44" t="s">
        <v>27</v>
      </c>
      <c r="C11" s="30" t="s">
        <v>75</v>
      </c>
      <c r="D11" s="5" t="s">
        <v>28</v>
      </c>
      <c r="E11" s="6" t="s">
        <v>29</v>
      </c>
      <c r="F11" s="7">
        <v>0.33</v>
      </c>
      <c r="G11" s="31">
        <f>F11+F12</f>
        <v>5.01</v>
      </c>
      <c r="H11" s="9">
        <v>6.13</v>
      </c>
      <c r="I11" s="28">
        <v>43.38</v>
      </c>
      <c r="J11" s="22">
        <v>2</v>
      </c>
      <c r="K11" s="40">
        <v>15</v>
      </c>
      <c r="L11" s="40">
        <v>81</v>
      </c>
    </row>
    <row r="12" spans="1:12" ht="28" x14ac:dyDescent="0.35">
      <c r="B12" s="44"/>
      <c r="C12" s="30"/>
      <c r="D12" s="5" t="s">
        <v>11</v>
      </c>
      <c r="E12" s="6" t="s">
        <v>30</v>
      </c>
      <c r="F12" s="7">
        <v>4.68</v>
      </c>
      <c r="G12" s="31"/>
      <c r="H12" s="9">
        <v>37.25</v>
      </c>
      <c r="I12" s="28"/>
      <c r="J12" s="22"/>
      <c r="K12" s="40"/>
      <c r="L12" s="40"/>
    </row>
    <row r="13" spans="1:12" x14ac:dyDescent="0.35">
      <c r="B13" s="42" t="s">
        <v>31</v>
      </c>
      <c r="C13" s="5" t="s">
        <v>32</v>
      </c>
      <c r="D13" s="5" t="s">
        <v>33</v>
      </c>
      <c r="E13" s="6" t="s">
        <v>34</v>
      </c>
      <c r="F13" s="7">
        <v>11.97</v>
      </c>
      <c r="G13" s="8">
        <v>11.97</v>
      </c>
      <c r="H13" s="9">
        <v>39.89</v>
      </c>
      <c r="I13" s="20">
        <v>39.89</v>
      </c>
      <c r="J13" s="15" t="s">
        <v>18</v>
      </c>
      <c r="K13" s="15">
        <v>51</v>
      </c>
      <c r="L13" s="15">
        <v>15</v>
      </c>
    </row>
    <row r="14" spans="1:12" ht="28" x14ac:dyDescent="0.35">
      <c r="B14" s="44" t="s">
        <v>35</v>
      </c>
      <c r="C14" s="22" t="s">
        <v>36</v>
      </c>
      <c r="D14" s="5" t="s">
        <v>11</v>
      </c>
      <c r="E14" s="6" t="s">
        <v>37</v>
      </c>
      <c r="F14" s="5">
        <v>3.4</v>
      </c>
      <c r="G14" s="32">
        <v>3.52</v>
      </c>
      <c r="H14" s="9">
        <v>17.63</v>
      </c>
      <c r="I14" s="28">
        <v>18.579999999999998</v>
      </c>
      <c r="J14" s="22">
        <v>4</v>
      </c>
      <c r="K14" s="39">
        <v>1</v>
      </c>
      <c r="L14" s="39">
        <v>1</v>
      </c>
    </row>
    <row r="15" spans="1:12" x14ac:dyDescent="0.35">
      <c r="B15" s="44"/>
      <c r="C15" s="22"/>
      <c r="D15" s="5" t="s">
        <v>13</v>
      </c>
      <c r="E15" s="6" t="s">
        <v>38</v>
      </c>
      <c r="F15" s="7">
        <v>0.12</v>
      </c>
      <c r="G15" s="32"/>
      <c r="H15" s="9">
        <v>0.95</v>
      </c>
      <c r="I15" s="28"/>
      <c r="J15" s="22"/>
      <c r="K15" s="39"/>
      <c r="L15" s="39"/>
    </row>
    <row r="16" spans="1:12" x14ac:dyDescent="0.35">
      <c r="B16" s="44" t="s">
        <v>39</v>
      </c>
      <c r="C16" s="22" t="s">
        <v>40</v>
      </c>
      <c r="D16" s="5" t="s">
        <v>41</v>
      </c>
      <c r="E16" s="6" t="s">
        <v>42</v>
      </c>
      <c r="F16" s="5">
        <v>35.64</v>
      </c>
      <c r="G16" s="27">
        <f>F16+F17</f>
        <v>45.08</v>
      </c>
      <c r="H16" s="9">
        <v>23.89</v>
      </c>
      <c r="I16" s="28">
        <f>H16+H17</f>
        <v>25.810000000000002</v>
      </c>
      <c r="J16" s="40">
        <v>32</v>
      </c>
      <c r="K16" s="41">
        <v>30</v>
      </c>
      <c r="L16" s="40">
        <v>3</v>
      </c>
    </row>
    <row r="17" spans="1:12" x14ac:dyDescent="0.35">
      <c r="B17" s="44"/>
      <c r="C17" s="22"/>
      <c r="D17" s="5" t="s">
        <v>43</v>
      </c>
      <c r="E17" s="6" t="s">
        <v>44</v>
      </c>
      <c r="F17" s="5">
        <v>9.44</v>
      </c>
      <c r="G17" s="27"/>
      <c r="H17" s="9">
        <v>1.92</v>
      </c>
      <c r="I17" s="28"/>
      <c r="J17" s="40"/>
      <c r="K17" s="41"/>
      <c r="L17" s="40"/>
    </row>
    <row r="18" spans="1:12" x14ac:dyDescent="0.35">
      <c r="B18" s="42" t="s">
        <v>45</v>
      </c>
      <c r="C18" s="5" t="s">
        <v>46</v>
      </c>
      <c r="D18" s="5" t="s">
        <v>13</v>
      </c>
      <c r="E18" s="6" t="s">
        <v>47</v>
      </c>
      <c r="F18" s="7">
        <v>0.12</v>
      </c>
      <c r="G18" s="8">
        <v>0.12</v>
      </c>
      <c r="H18" s="9">
        <v>5.08</v>
      </c>
      <c r="I18" s="20">
        <v>5.08</v>
      </c>
      <c r="J18" s="15" t="s">
        <v>18</v>
      </c>
      <c r="K18" s="15" t="s">
        <v>18</v>
      </c>
      <c r="L18" s="15" t="s">
        <v>18</v>
      </c>
    </row>
    <row r="19" spans="1:12" x14ac:dyDescent="0.35">
      <c r="B19" s="42" t="s">
        <v>48</v>
      </c>
      <c r="C19" s="5" t="s">
        <v>49</v>
      </c>
      <c r="D19" s="5" t="s">
        <v>50</v>
      </c>
      <c r="E19" s="6" t="s">
        <v>51</v>
      </c>
      <c r="F19" s="9">
        <v>8.6</v>
      </c>
      <c r="G19" s="10">
        <v>8.6</v>
      </c>
      <c r="H19" s="9">
        <v>2.48</v>
      </c>
      <c r="I19" s="20">
        <v>2.48</v>
      </c>
      <c r="J19" s="15" t="s">
        <v>18</v>
      </c>
      <c r="K19" s="15" t="s">
        <v>18</v>
      </c>
      <c r="L19" s="15" t="s">
        <v>18</v>
      </c>
    </row>
    <row r="20" spans="1:12" x14ac:dyDescent="0.35">
      <c r="B20" s="44" t="s">
        <v>52</v>
      </c>
      <c r="C20" s="22" t="s">
        <v>53</v>
      </c>
      <c r="D20" s="5" t="s">
        <v>54</v>
      </c>
      <c r="E20" s="6" t="s">
        <v>51</v>
      </c>
      <c r="F20" s="9">
        <v>0.33</v>
      </c>
      <c r="G20" s="29">
        <v>8.4499999999999993</v>
      </c>
      <c r="H20" s="9">
        <v>18.420000000000002</v>
      </c>
      <c r="I20" s="28">
        <v>35.64</v>
      </c>
      <c r="J20" s="40">
        <v>11</v>
      </c>
      <c r="K20" s="22">
        <v>9</v>
      </c>
      <c r="L20" s="40">
        <v>12</v>
      </c>
    </row>
    <row r="21" spans="1:12" x14ac:dyDescent="0.35">
      <c r="B21" s="44"/>
      <c r="C21" s="22"/>
      <c r="D21" s="5" t="s">
        <v>55</v>
      </c>
      <c r="E21" s="6" t="s">
        <v>51</v>
      </c>
      <c r="F21" s="9">
        <v>1.27</v>
      </c>
      <c r="G21" s="29"/>
      <c r="H21" s="9">
        <v>0.18</v>
      </c>
      <c r="I21" s="28"/>
      <c r="J21" s="40"/>
      <c r="K21" s="22"/>
      <c r="L21" s="40"/>
    </row>
    <row r="22" spans="1:12" x14ac:dyDescent="0.35">
      <c r="B22" s="44"/>
      <c r="C22" s="22"/>
      <c r="D22" s="5" t="s">
        <v>56</v>
      </c>
      <c r="E22" s="6" t="s">
        <v>51</v>
      </c>
      <c r="F22" s="9">
        <v>6.85</v>
      </c>
      <c r="G22" s="29"/>
      <c r="H22" s="9">
        <v>17.04</v>
      </c>
      <c r="I22" s="28"/>
      <c r="J22" s="40"/>
      <c r="K22" s="22"/>
      <c r="L22" s="40"/>
    </row>
    <row r="23" spans="1:12" x14ac:dyDescent="0.35">
      <c r="B23" s="42" t="s">
        <v>9</v>
      </c>
      <c r="C23" s="5" t="s">
        <v>59</v>
      </c>
      <c r="D23" s="22" t="s">
        <v>60</v>
      </c>
      <c r="E23" s="22"/>
      <c r="F23" s="6">
        <v>20.5</v>
      </c>
      <c r="G23" s="9">
        <v>20.5</v>
      </c>
      <c r="H23" s="5" t="s">
        <v>18</v>
      </c>
      <c r="I23" s="9" t="s">
        <v>18</v>
      </c>
      <c r="J23" s="15" t="s">
        <v>18</v>
      </c>
      <c r="K23" s="15" t="s">
        <v>18</v>
      </c>
      <c r="L23" s="15" t="s">
        <v>18</v>
      </c>
    </row>
    <row r="24" spans="1:12" ht="42" x14ac:dyDescent="0.35">
      <c r="B24" s="42" t="s">
        <v>61</v>
      </c>
      <c r="C24" s="6" t="s">
        <v>62</v>
      </c>
      <c r="D24" s="22" t="s">
        <v>63</v>
      </c>
      <c r="E24" s="22"/>
      <c r="F24" s="6">
        <v>23.01</v>
      </c>
      <c r="G24" s="18">
        <v>23.01</v>
      </c>
      <c r="H24" s="5" t="s">
        <v>18</v>
      </c>
      <c r="I24" s="9" t="s">
        <v>18</v>
      </c>
      <c r="J24" s="15" t="s">
        <v>18</v>
      </c>
      <c r="K24" s="15" t="s">
        <v>18</v>
      </c>
      <c r="L24" s="15" t="s">
        <v>18</v>
      </c>
    </row>
    <row r="25" spans="1:12" s="3" customFormat="1" x14ac:dyDescent="0.35">
      <c r="A25"/>
      <c r="B25" s="42" t="s">
        <v>64</v>
      </c>
      <c r="C25" s="5" t="s">
        <v>65</v>
      </c>
      <c r="D25" s="5"/>
      <c r="E25" s="6"/>
      <c r="F25" s="6">
        <v>0.03</v>
      </c>
      <c r="G25" s="6">
        <v>0.03</v>
      </c>
      <c r="H25" s="5" t="s">
        <v>18</v>
      </c>
      <c r="I25" s="9" t="s">
        <v>18</v>
      </c>
      <c r="J25" s="15" t="s">
        <v>18</v>
      </c>
      <c r="K25" s="15" t="s">
        <v>18</v>
      </c>
      <c r="L25" s="15" t="s">
        <v>18</v>
      </c>
    </row>
    <row r="26" spans="1:12" s="3" customFormat="1" ht="42" x14ac:dyDescent="0.35">
      <c r="A26"/>
      <c r="B26" s="44" t="s">
        <v>66</v>
      </c>
      <c r="C26" s="22" t="s">
        <v>67</v>
      </c>
      <c r="D26" s="5" t="s">
        <v>11</v>
      </c>
      <c r="E26" s="6" t="s">
        <v>57</v>
      </c>
      <c r="F26" s="6">
        <v>24.54</v>
      </c>
      <c r="G26" s="26">
        <f>F26+F27</f>
        <v>24.849999999999998</v>
      </c>
      <c r="H26" s="22" t="s">
        <v>18</v>
      </c>
      <c r="I26" s="21" t="s">
        <v>18</v>
      </c>
      <c r="J26" s="15" t="s">
        <v>18</v>
      </c>
      <c r="K26" s="15" t="s">
        <v>18</v>
      </c>
      <c r="L26" s="15" t="s">
        <v>18</v>
      </c>
    </row>
    <row r="27" spans="1:12" s="3" customFormat="1" x14ac:dyDescent="0.35">
      <c r="A27"/>
      <c r="B27" s="44"/>
      <c r="C27" s="22"/>
      <c r="D27" s="5" t="s">
        <v>13</v>
      </c>
      <c r="E27" s="6" t="s">
        <v>58</v>
      </c>
      <c r="F27" s="6">
        <v>0.31</v>
      </c>
      <c r="G27" s="26"/>
      <c r="H27" s="22"/>
      <c r="I27" s="21"/>
      <c r="J27" s="15" t="s">
        <v>18</v>
      </c>
      <c r="K27" s="15" t="s">
        <v>18</v>
      </c>
      <c r="L27" s="15" t="s">
        <v>18</v>
      </c>
    </row>
    <row r="28" spans="1:12" s="3" customFormat="1" x14ac:dyDescent="0.35">
      <c r="A28"/>
      <c r="B28" s="42" t="s">
        <v>68</v>
      </c>
      <c r="C28" s="5" t="s">
        <v>69</v>
      </c>
      <c r="D28" s="22" t="s">
        <v>60</v>
      </c>
      <c r="E28" s="22"/>
      <c r="F28" s="6">
        <v>0.01</v>
      </c>
      <c r="G28" s="6">
        <v>0.01</v>
      </c>
      <c r="H28" s="5" t="s">
        <v>18</v>
      </c>
      <c r="I28" s="9" t="s">
        <v>18</v>
      </c>
      <c r="J28" s="15" t="s">
        <v>18</v>
      </c>
      <c r="K28" s="15" t="s">
        <v>18</v>
      </c>
      <c r="L28" s="15" t="s">
        <v>18</v>
      </c>
    </row>
    <row r="29" spans="1:12" s="3" customFormat="1" x14ac:dyDescent="0.35">
      <c r="A29"/>
      <c r="B29" s="42" t="s">
        <v>70</v>
      </c>
      <c r="C29" s="5" t="s">
        <v>71</v>
      </c>
      <c r="D29" s="22" t="s">
        <v>60</v>
      </c>
      <c r="E29" s="22"/>
      <c r="F29" s="6">
        <v>0.03</v>
      </c>
      <c r="G29" s="6">
        <v>0.03</v>
      </c>
      <c r="H29" s="5" t="s">
        <v>18</v>
      </c>
      <c r="I29" s="9" t="s">
        <v>18</v>
      </c>
      <c r="J29" s="15" t="s">
        <v>18</v>
      </c>
      <c r="K29" s="15" t="s">
        <v>18</v>
      </c>
      <c r="L29" s="15" t="s">
        <v>18</v>
      </c>
    </row>
    <row r="30" spans="1:12" s="3" customFormat="1" x14ac:dyDescent="0.35">
      <c r="A30"/>
      <c r="B30" s="42" t="s">
        <v>72</v>
      </c>
      <c r="C30" s="5" t="s">
        <v>73</v>
      </c>
      <c r="D30" s="22" t="s">
        <v>60</v>
      </c>
      <c r="E30" s="22"/>
      <c r="F30" s="6">
        <v>7.83</v>
      </c>
      <c r="G30" s="6">
        <v>7.83</v>
      </c>
      <c r="H30" s="5" t="s">
        <v>18</v>
      </c>
      <c r="I30" s="9" t="s">
        <v>18</v>
      </c>
      <c r="J30" s="15" t="s">
        <v>18</v>
      </c>
      <c r="K30" s="15" t="s">
        <v>18</v>
      </c>
      <c r="L30" s="15" t="s">
        <v>18</v>
      </c>
    </row>
    <row r="31" spans="1:12" x14ac:dyDescent="0.35">
      <c r="B31" s="23"/>
      <c r="C31" s="24" t="s">
        <v>82</v>
      </c>
      <c r="D31" s="11"/>
      <c r="E31" s="12"/>
      <c r="F31" s="12"/>
      <c r="G31" s="13"/>
      <c r="H31" s="11"/>
      <c r="I31" s="25"/>
    </row>
    <row r="32" spans="1:12" x14ac:dyDescent="0.35">
      <c r="B32" s="23"/>
      <c r="C32" s="23"/>
      <c r="E32" s="12"/>
      <c r="I32" s="25"/>
    </row>
    <row r="33" spans="3:3" x14ac:dyDescent="0.35">
      <c r="C33" s="14" t="s">
        <v>83</v>
      </c>
    </row>
    <row r="34" spans="3:3" x14ac:dyDescent="0.35">
      <c r="C34" s="14" t="s">
        <v>74</v>
      </c>
    </row>
    <row r="35" spans="3:3" x14ac:dyDescent="0.35">
      <c r="C35" s="14" t="s">
        <v>81</v>
      </c>
    </row>
  </sheetData>
  <mergeCells count="68">
    <mergeCell ref="J20:J22"/>
    <mergeCell ref="K20:K22"/>
    <mergeCell ref="L20:L22"/>
    <mergeCell ref="J14:J15"/>
    <mergeCell ref="K14:K15"/>
    <mergeCell ref="L14:L15"/>
    <mergeCell ref="J16:J17"/>
    <mergeCell ref="K16:K17"/>
    <mergeCell ref="L16:L17"/>
    <mergeCell ref="J9:J10"/>
    <mergeCell ref="K9:K10"/>
    <mergeCell ref="L9:L10"/>
    <mergeCell ref="J11:J12"/>
    <mergeCell ref="K11:K12"/>
    <mergeCell ref="L11:L12"/>
    <mergeCell ref="J4:J6"/>
    <mergeCell ref="K4:K6"/>
    <mergeCell ref="L4:L6"/>
    <mergeCell ref="J7:J8"/>
    <mergeCell ref="K7:K8"/>
    <mergeCell ref="L7:L8"/>
    <mergeCell ref="H1:I1"/>
    <mergeCell ref="B4:B6"/>
    <mergeCell ref="C4:C5"/>
    <mergeCell ref="G4:G6"/>
    <mergeCell ref="I4:I5"/>
    <mergeCell ref="B1:B2"/>
    <mergeCell ref="C1:C2"/>
    <mergeCell ref="D1:D2"/>
    <mergeCell ref="E1:E2"/>
    <mergeCell ref="F1:G1"/>
    <mergeCell ref="B7:B8"/>
    <mergeCell ref="C7:C8"/>
    <mergeCell ref="G7:G8"/>
    <mergeCell ref="I7:I8"/>
    <mergeCell ref="B9:B10"/>
    <mergeCell ref="C9:C10"/>
    <mergeCell ref="G9:G10"/>
    <mergeCell ref="I9:I10"/>
    <mergeCell ref="B11:B12"/>
    <mergeCell ref="C11:C12"/>
    <mergeCell ref="G11:G12"/>
    <mergeCell ref="I11:I12"/>
    <mergeCell ref="B14:B15"/>
    <mergeCell ref="C14:C15"/>
    <mergeCell ref="G14:G15"/>
    <mergeCell ref="I14:I15"/>
    <mergeCell ref="D23:E23"/>
    <mergeCell ref="B16:B17"/>
    <mergeCell ref="C16:C17"/>
    <mergeCell ref="G16:G17"/>
    <mergeCell ref="I16:I17"/>
    <mergeCell ref="B20:B22"/>
    <mergeCell ref="C20:C22"/>
    <mergeCell ref="G20:G22"/>
    <mergeCell ref="I20:I22"/>
    <mergeCell ref="D24:E24"/>
    <mergeCell ref="B26:B27"/>
    <mergeCell ref="C26:C27"/>
    <mergeCell ref="G26:G27"/>
    <mergeCell ref="H26:H27"/>
    <mergeCell ref="I26:I27"/>
    <mergeCell ref="D28:E28"/>
    <mergeCell ref="D29:E29"/>
    <mergeCell ref="D30:E30"/>
    <mergeCell ref="B31:B32"/>
    <mergeCell ref="C31:C32"/>
    <mergeCell ref="I31:I32"/>
  </mergeCell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MS Reddy</cp:lastModifiedBy>
  <cp:revision>29</cp:revision>
  <dcterms:created xsi:type="dcterms:W3CDTF">2023-01-04T09:10:02Z</dcterms:created>
  <dcterms:modified xsi:type="dcterms:W3CDTF">2023-01-29T20:52:05Z</dcterms:modified>
  <dc:language>en-US</dc:language>
</cp:coreProperties>
</file>